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a-my.sharepoint.com/personal/jay_hoon_caa_co_uk/Documents/Documents/Review of reg models/Working paper/"/>
    </mc:Choice>
  </mc:AlternateContent>
  <xr:revisionPtr revIDLastSave="96" documentId="8_{2B2B612F-37A1-4BFA-9B5B-A17C4A4D16CB}" xr6:coauthVersionLast="47" xr6:coauthVersionMax="47" xr10:uidLastSave="{C60B48A4-96D4-4718-9444-4681C707DC23}"/>
  <bookViews>
    <workbookView xWindow="-110" yWindow="-110" windowWidth="19420" windowHeight="11500" firstSheet="8" activeTab="13" xr2:uid="{020A9F40-0F1E-4FF7-982A-7ED78DBD12C3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Figure 7" sheetId="7" r:id="rId7"/>
    <sheet name="Figure B5" sheetId="8" r:id="rId8"/>
    <sheet name="Figure B6" sheetId="9" r:id="rId9"/>
    <sheet name="Figure B7" sheetId="10" r:id="rId10"/>
    <sheet name="Figure B8" sheetId="11" r:id="rId11"/>
    <sheet name="Figure B9" sheetId="12" r:id="rId12"/>
    <sheet name="Figure B10" sheetId="13" r:id="rId13"/>
    <sheet name="Figure B11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<sst xmlns="http://schemas.openxmlformats.org/spreadsheetml/2006/main" count="106" uniqueCount="55">
  <si>
    <t>Year</t>
  </si>
  <si>
    <t>Nominal (£)</t>
  </si>
  <si>
    <t>Real (£, CPI 2003)</t>
  </si>
  <si>
    <t xml:space="preserve">This chart shows the change in maximum allowed airport charges between 2003 and 2024. The charges are shown in both nominal and CPI-real (2003) prices. </t>
  </si>
  <si>
    <t>Real aeronautical charges (£)</t>
  </si>
  <si>
    <t>Opex net of other revenues (£)</t>
  </si>
  <si>
    <t>This chart compares aeronautical charges and net opex in each year between 2003 and 2024. The values are expressed in CPI-real 2024 prices.</t>
  </si>
  <si>
    <t>Adjusted charges</t>
  </si>
  <si>
    <t>Average adjusted charges</t>
  </si>
  <si>
    <t>LHR (2023)</t>
  </si>
  <si>
    <t>LHR (2024)</t>
  </si>
  <si>
    <t>AMS</t>
  </si>
  <si>
    <t>MAD</t>
  </si>
  <si>
    <t>FRA</t>
  </si>
  <si>
    <t>LGW</t>
  </si>
  <si>
    <t>DUB</t>
  </si>
  <si>
    <t>SIN</t>
  </si>
  <si>
    <t>YYZ</t>
  </si>
  <si>
    <t xml:space="preserve">This chart compares airport charges at Heathrow in 2023 and 2024 with corresponding charges at similar airports, adjusted for factors that are beyond HAL's control. </t>
  </si>
  <si>
    <t xml:space="preserve">This chart shows the level of annual rebates pay by HAL to airlines between 2008 and 2019. </t>
  </si>
  <si>
    <t>Annual Total Rebates</t>
  </si>
  <si>
    <t>Terminal 1</t>
  </si>
  <si>
    <t>Terminal 2</t>
  </si>
  <si>
    <t>Terminal 3</t>
  </si>
  <si>
    <t>Terminal 4</t>
  </si>
  <si>
    <t>Terminal 5</t>
  </si>
  <si>
    <t>This chart shows the annual rebates payable by HAL to airlines between 2015 and 2025.</t>
  </si>
  <si>
    <t>Airport</t>
  </si>
  <si>
    <t>LHR T5 ('08)</t>
  </si>
  <si>
    <t>LHR T2 ('14)</t>
  </si>
  <si>
    <t>MUC T2 ('16)</t>
  </si>
  <si>
    <t>MUC T1 ('25)</t>
  </si>
  <si>
    <t>FRA T3 ('26)</t>
  </si>
  <si>
    <t>MAD T4 ('06)</t>
  </si>
  <si>
    <t>BCN T1 ('09)</t>
  </si>
  <si>
    <t>Adjusted costs per passenger</t>
  </si>
  <si>
    <t>This chart compares the cost per passenger of terminal projects at other airports to the cost per passenger of Terminals 5 and 2 at Heathrow. The costs are adjusted for factors that are beyond HAL's control.</t>
  </si>
  <si>
    <t>Adjusted costs per m2</t>
  </si>
  <si>
    <t>This chart compares the cost per square meter of terminal projects at other airports to the cost per square meter of Terminals 5 and 2 at Heathrow. The costs are adjusted for factors that are beyond HAL's control.</t>
  </si>
  <si>
    <t>Baseline</t>
  </si>
  <si>
    <t>Construction costs (depreciation)</t>
  </si>
  <si>
    <t>Construction costs (Return)</t>
  </si>
  <si>
    <t>Social security</t>
  </si>
  <si>
    <t>Business rates</t>
  </si>
  <si>
    <t>VAT</t>
  </si>
  <si>
    <t>Wider revenue</t>
  </si>
  <si>
    <t>Revised</t>
  </si>
  <si>
    <t>This chart shows how we have adjusted airport charges at Amsterdam Airport such that they are comparible to those at Heathrow.</t>
  </si>
  <si>
    <t>This chart shows how we have adjusted airport charges at Madrid Airport such that they are comparible to those at Heathrow.</t>
  </si>
  <si>
    <t>This chart shows how we have adjusted airport charges at Frankfurt Airport such that they are comparible to those at Heathrow.</t>
  </si>
  <si>
    <t>This chart shows how we have adjusted airport charges at Gatwick Airport such that they are comparible to those at Heathrow.</t>
  </si>
  <si>
    <t>Construction costs (Depreciation)</t>
  </si>
  <si>
    <t>This chart shows how we have adjusted airport charges at Dublin Airport such that they are comparible to those at Heathrow.</t>
  </si>
  <si>
    <t>This chart shows how we have adjusted airport charges at Singapore Airport such that they are comparible to those at Heathrow.</t>
  </si>
  <si>
    <t>This chart shows how we have adjusted airport charges at Toronto Airport such that they are comparible to those at Heathrow.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</si>
</sst>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.00"/>
    <numFmt numFmtId="165" formatCode="#,##0_ ;\-#,##0\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Funnel Display"/>
    </font>
    <font>
      <sz val="10"/>
      <name val="Arial"/>
      <family val="2"/>
    </font>
    <font>
      <b/>
      <sz val="10"/>
      <name val="Funnel Display"/>
    </font>
    <font>
      <sz val="10"/>
      <color theme="1"/>
      <name val="Funnel Display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0" fontId="3" fillId="2" borderId="1" xfId="0" applyFont="1" applyFill="1" applyBorder="1"/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3" fillId="0" borderId="4" xfId="0" applyFont="1" applyBorder="1"/>
    <xf numFmtId="164" fontId="6" fillId="0" borderId="0" xfId="0" applyNumberFormat="1" applyFont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3" fillId="0" borderId="6" xfId="0" applyFont="1" applyBorder="1"/>
    <xf numFmtId="164" fontId="6" fillId="0" borderId="7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3" fillId="0" borderId="0" xfId="0" applyFont="1"/>
    <xf numFmtId="164" fontId="6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1" applyNumberFormat="1" applyFont="1"/>
    <xf numFmtId="165" fontId="0" fillId="0" borderId="0" xfId="1" applyNumberFormat="1" applyFont="1"/>
    <xf numFmtId="0" fontId="0" fillId="0" borderId="0" xfId="0" applyAlignment="1">
      <alignment horizontal="left"/>
    </xf>
    <xf numFmtId="0" fontId="7" fillId="3" borderId="9" xfId="0" applyFont="1" applyFill="1" applyBorder="1" applyAlignment="1">
      <alignment horizontal="right"/>
    </xf>
    <xf numFmtId="0" fontId="7" fillId="3" borderId="9" xfId="0" applyFont="1" applyFill="1" applyBorder="1" applyAlignment="1">
      <alignment horizontal="left"/>
    </xf>
    <xf numFmtId="3" fontId="0" fillId="0" borderId="0" xfId="0" applyNumberFormat="1"/>
    <xf numFmtId="3" fontId="0" fillId="2" borderId="0" xfId="0" applyNumberFormat="1" applyFill="1"/>
    <xf numFmtId="0" fontId="3" fillId="2" borderId="9" xfId="0" applyFont="1" applyFill="1" applyBorder="1" applyAlignment="1">
      <alignment horizontal="center" vertical="center" wrapText="1"/>
    </xf>
    <xf numFmtId="0" fontId="6" fillId="0" borderId="9" xfId="0" applyFont="1" applyBorder="1"/>
    <xf numFmtId="164" fontId="6" fillId="0" borderId="9" xfId="0" applyNumberFormat="1" applyFont="1" applyBorder="1"/>
    <xf numFmtId="0" fontId="6" fillId="0" borderId="9" xfId="0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 2" xfId="2" xr:uid="{27F3BD30-4323-459F-95DA-3F7100F48681}"/>
  </cellStyles>
  <dxfs count="2">
    <dxf>
      <fill>
        <patternFill>
          <bgColor rgb="FFFFCC99"/>
        </patternFill>
      </fill>
    </dxf>
    <dxf>
      <fill>
        <patternFill>
          <bgColor rgb="FFFFCC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94461-38A5-4F7C-B0D3-34EBE99F2E9A}">
  <dimension ref="A1:Y5"/>
  <sheetViews>
    <sheetView workbookViewId="0">
      <selection activeCell="A6" sqref="A6"/>
    </sheetView>
  </sheetViews>
  <sheetFormatPr defaultRowHeight="14.5" x14ac:dyDescent="0.35"/>
  <cols>
    <col min="1" max="1" width="16" bestFit="1" customWidth="1"/>
  </cols>
  <sheetData>
    <row r="1" spans="1:25" x14ac:dyDescent="0.35">
      <c r="A1" s="1" t="s">
        <v>0</v>
      </c>
      <c r="B1" s="2">
        <v>2003</v>
      </c>
      <c r="C1" s="2">
        <v>2004</v>
      </c>
      <c r="D1" s="2">
        <v>2005</v>
      </c>
      <c r="E1" s="2">
        <v>2006</v>
      </c>
      <c r="F1" s="2">
        <v>2007</v>
      </c>
      <c r="G1" s="2">
        <v>2008</v>
      </c>
      <c r="H1" s="2">
        <v>2009</v>
      </c>
      <c r="I1" s="2">
        <v>2010</v>
      </c>
      <c r="J1" s="2">
        <v>2011</v>
      </c>
      <c r="K1" s="2">
        <v>2012</v>
      </c>
      <c r="L1" s="2">
        <v>2013</v>
      </c>
      <c r="M1" s="2">
        <v>2014</v>
      </c>
      <c r="N1" s="2">
        <v>2015</v>
      </c>
      <c r="O1" s="2">
        <v>2016</v>
      </c>
      <c r="P1" s="2">
        <v>2017</v>
      </c>
      <c r="Q1" s="2">
        <v>2018</v>
      </c>
      <c r="R1" s="2">
        <v>2019</v>
      </c>
      <c r="S1" s="2">
        <v>2020</v>
      </c>
      <c r="T1" s="2">
        <v>2021</v>
      </c>
      <c r="U1" s="2">
        <v>2022</v>
      </c>
      <c r="V1" s="2">
        <v>2023</v>
      </c>
      <c r="W1" s="2">
        <v>2024</v>
      </c>
      <c r="X1" s="2">
        <v>2025</v>
      </c>
      <c r="Y1" s="3">
        <v>2026</v>
      </c>
    </row>
    <row r="2" spans="1:25" x14ac:dyDescent="0.35">
      <c r="A2" s="4" t="s">
        <v>1</v>
      </c>
      <c r="B2" s="5">
        <v>6.48</v>
      </c>
      <c r="C2" s="5">
        <v>7.0942060672917808</v>
      </c>
      <c r="D2" s="5">
        <v>7.7567182787875799</v>
      </c>
      <c r="E2" s="5">
        <v>8.5073423705577529</v>
      </c>
      <c r="F2" s="5">
        <v>9.4253494588173581</v>
      </c>
      <c r="G2" s="5">
        <v>13.3080348499516</v>
      </c>
      <c r="H2" s="5">
        <v>14.237986447241045</v>
      </c>
      <c r="I2" s="5">
        <v>15.965433305504227</v>
      </c>
      <c r="J2" s="5">
        <v>17.991101207459302</v>
      </c>
      <c r="K2" s="5">
        <v>19.914129627338244</v>
      </c>
      <c r="L2" s="5">
        <v>22.014877479764806</v>
      </c>
      <c r="M2" s="5">
        <v>23.155000000000001</v>
      </c>
      <c r="N2" s="5">
        <v>22.626999999999999</v>
      </c>
      <c r="O2" s="5">
        <v>22.117999999999999</v>
      </c>
      <c r="P2" s="5">
        <v>21.907</v>
      </c>
      <c r="Q2" s="5">
        <v>22.056000000000001</v>
      </c>
      <c r="R2" s="5">
        <v>22.913</v>
      </c>
      <c r="S2" s="5">
        <v>23.56</v>
      </c>
      <c r="T2" s="5">
        <v>21.077999999999999</v>
      </c>
      <c r="U2" s="5">
        <v>30.19</v>
      </c>
      <c r="V2" s="5">
        <v>31.57</v>
      </c>
      <c r="W2" s="5">
        <v>25.43</v>
      </c>
      <c r="X2" s="5">
        <v>25.24</v>
      </c>
      <c r="Y2" s="6">
        <v>25.28</v>
      </c>
    </row>
    <row r="3" spans="1:25" x14ac:dyDescent="0.35">
      <c r="A3" s="7" t="s">
        <v>2</v>
      </c>
      <c r="B3" s="8">
        <v>6.48</v>
      </c>
      <c r="C3" s="8">
        <v>7.001471347457902</v>
      </c>
      <c r="D3" s="8">
        <v>7.4984920620801834</v>
      </c>
      <c r="E3" s="8">
        <v>8.0388529283743466</v>
      </c>
      <c r="F3" s="8">
        <v>8.6994362364390039</v>
      </c>
      <c r="G3" s="8">
        <v>11.862534016190622</v>
      </c>
      <c r="H3" s="8">
        <v>12.413025135874122</v>
      </c>
      <c r="I3" s="8">
        <v>13.483112019749095</v>
      </c>
      <c r="J3" s="8">
        <v>14.543127849712819</v>
      </c>
      <c r="K3" s="8">
        <v>15.645335971530047</v>
      </c>
      <c r="L3" s="8">
        <v>16.874347712916169</v>
      </c>
      <c r="M3" s="8">
        <v>17.482025</v>
      </c>
      <c r="N3" s="8">
        <v>17.083385</v>
      </c>
      <c r="O3" s="8">
        <v>16.583008937437935</v>
      </c>
      <c r="P3" s="8">
        <v>15.995923597678916</v>
      </c>
      <c r="Q3" s="8">
        <v>15.724532577903682</v>
      </c>
      <c r="R3" s="8">
        <v>16.047602040816329</v>
      </c>
      <c r="S3" s="8">
        <v>16.364121435142593</v>
      </c>
      <c r="T3" s="8">
        <v>14.259758064516129</v>
      </c>
      <c r="U3" s="8">
        <v>18.729211175020541</v>
      </c>
      <c r="V3" s="8">
        <v>18.264636015325671</v>
      </c>
      <c r="W3" s="8">
        <v>14.338797610156833</v>
      </c>
      <c r="X3" s="8">
        <v>14.024866445973213</v>
      </c>
      <c r="Y3" s="9">
        <v>13.822264462979453</v>
      </c>
    </row>
    <row r="5" spans="1:25" x14ac:dyDescent="0.35">
      <c r="A5" t="s">
        <v>3</v>
      </c>
    </row>
  </sheetData>
  <pageMargins left="0.7" right="0.7" top="0.75" bottom="0.75" header="0.3" footer="0.3"/>
  <headerFooter>
    <oddHeader>&amp;C&amp;"Calibri"&amp;8&amp;K000000 OFFICIAL - CAA Use Only: This information is for CAA use only &amp;1#_x000D_</oddHeader>
    <oddFooter>&amp;C_x000D_&amp;1#&amp;"Calibri"&amp;8&amp;K000000 OFFICIAL - CAA Use Only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42CC-DAAC-4A75-97F5-EE19FC70871A}">
  <dimension ref="A1:H5"/>
  <sheetViews>
    <sheetView workbookViewId="0">
      <selection activeCell="B15" sqref="B15"/>
    </sheetView>
  </sheetViews>
  <sheetFormatPr defaultRowHeight="14.5" x14ac:dyDescent="0.35"/>
  <sheetData>
    <row r="1" spans="1:8" x14ac:dyDescent="0.35">
      <c r="A1" t="s">
        <v>39</v>
      </c>
      <c r="B1" t="s">
        <v>40</v>
      </c>
      <c r="C1" t="s">
        <v>41</v>
      </c>
      <c r="D1" t="s">
        <v>42</v>
      </c>
      <c r="E1" t="s">
        <v>43</v>
      </c>
      <c r="F1" t="s">
        <v>44</v>
      </c>
      <c r="G1" t="s">
        <v>45</v>
      </c>
      <c r="H1" t="s">
        <v>46</v>
      </c>
    </row>
    <row r="2" spans="1:8" x14ac:dyDescent="0.35">
      <c r="B2">
        <v>1.66</v>
      </c>
      <c r="C2">
        <v>6.21</v>
      </c>
      <c r="D2">
        <v>0.49</v>
      </c>
      <c r="E2">
        <v>0.22</v>
      </c>
      <c r="F2">
        <v>1</v>
      </c>
      <c r="G2">
        <v>1.18</v>
      </c>
      <c r="H2">
        <v>25.880000000000003</v>
      </c>
    </row>
    <row r="3" spans="1:8" x14ac:dyDescent="0.35">
      <c r="A3">
        <v>16.100000000000001</v>
      </c>
      <c r="B3">
        <v>16.100000000000001</v>
      </c>
      <c r="C3">
        <v>17.760000000000002</v>
      </c>
      <c r="D3">
        <v>23.480000000000004</v>
      </c>
      <c r="E3">
        <v>23.480000000000004</v>
      </c>
      <c r="F3">
        <v>23.700000000000003</v>
      </c>
      <c r="G3">
        <v>24.700000000000003</v>
      </c>
    </row>
    <row r="5" spans="1:8" x14ac:dyDescent="0.35">
      <c r="A5" t="s">
        <v>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0DA77-A3C7-4CD7-97B6-346A626213DA}">
  <dimension ref="A1:D5"/>
  <sheetViews>
    <sheetView workbookViewId="0">
      <selection activeCell="E13" sqref="E13"/>
    </sheetView>
  </sheetViews>
  <sheetFormatPr defaultRowHeight="14.5" x14ac:dyDescent="0.35"/>
  <sheetData>
    <row r="1" spans="1:4" x14ac:dyDescent="0.35">
      <c r="A1" t="s">
        <v>39</v>
      </c>
      <c r="B1" t="s">
        <v>40</v>
      </c>
      <c r="C1" t="s">
        <v>41</v>
      </c>
      <c r="D1" t="s">
        <v>46</v>
      </c>
    </row>
    <row r="2" spans="1:4" x14ac:dyDescent="0.35">
      <c r="B2">
        <v>0.38</v>
      </c>
      <c r="C2">
        <v>1.1599999999999999</v>
      </c>
      <c r="D2">
        <v>14.879999999999999</v>
      </c>
    </row>
    <row r="3" spans="1:4" x14ac:dyDescent="0.35">
      <c r="A3">
        <v>13.34</v>
      </c>
      <c r="B3">
        <v>13.34</v>
      </c>
      <c r="C3">
        <v>13.72</v>
      </c>
    </row>
    <row r="5" spans="1:4" x14ac:dyDescent="0.35">
      <c r="A5" t="s">
        <v>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8CB6F-6C96-4343-9707-95FAAC7509F3}">
  <dimension ref="A1:H5"/>
  <sheetViews>
    <sheetView workbookViewId="0">
      <selection activeCell="A5" sqref="A5"/>
    </sheetView>
  </sheetViews>
  <sheetFormatPr defaultRowHeight="14.5" x14ac:dyDescent="0.35"/>
  <sheetData>
    <row r="1" spans="1:8" x14ac:dyDescent="0.35">
      <c r="A1" t="s">
        <v>39</v>
      </c>
      <c r="B1" t="s">
        <v>51</v>
      </c>
      <c r="C1" t="s">
        <v>41</v>
      </c>
      <c r="D1" t="s">
        <v>42</v>
      </c>
      <c r="E1" t="s">
        <v>43</v>
      </c>
      <c r="F1" t="s">
        <v>44</v>
      </c>
      <c r="G1" t="s">
        <v>45</v>
      </c>
      <c r="H1" t="s">
        <v>46</v>
      </c>
    </row>
    <row r="2" spans="1:8" x14ac:dyDescent="0.35">
      <c r="B2">
        <v>1.05</v>
      </c>
      <c r="C2">
        <v>1.4</v>
      </c>
      <c r="D2">
        <v>0.7</v>
      </c>
      <c r="E2">
        <v>3.83</v>
      </c>
      <c r="F2">
        <v>1</v>
      </c>
      <c r="G2">
        <v>0.64</v>
      </c>
      <c r="H2">
        <v>15.72</v>
      </c>
    </row>
    <row r="3" spans="1:8" x14ac:dyDescent="0.35">
      <c r="A3">
        <v>7.1</v>
      </c>
      <c r="B3">
        <v>7.1</v>
      </c>
      <c r="C3">
        <v>8.15</v>
      </c>
      <c r="D3">
        <v>9.5500000000000007</v>
      </c>
      <c r="E3">
        <v>10.25</v>
      </c>
      <c r="F3">
        <v>14.08</v>
      </c>
      <c r="G3">
        <v>15.08</v>
      </c>
    </row>
    <row r="5" spans="1:8" x14ac:dyDescent="0.35">
      <c r="A5" t="s">
        <v>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796E6-3465-4521-8BC0-F1421D4AE170}">
  <dimension ref="A1:H5"/>
  <sheetViews>
    <sheetView workbookViewId="0">
      <selection activeCell="E14" sqref="E14"/>
    </sheetView>
  </sheetViews>
  <sheetFormatPr defaultRowHeight="14.5" x14ac:dyDescent="0.35"/>
  <sheetData>
    <row r="1" spans="1:8" x14ac:dyDescent="0.35">
      <c r="A1" t="s">
        <v>39</v>
      </c>
      <c r="B1" t="s">
        <v>40</v>
      </c>
      <c r="C1" t="s">
        <v>41</v>
      </c>
      <c r="D1" t="s">
        <v>42</v>
      </c>
      <c r="E1" t="s">
        <v>43</v>
      </c>
      <c r="F1" t="s">
        <v>44</v>
      </c>
      <c r="G1" t="s">
        <v>45</v>
      </c>
      <c r="H1" t="s">
        <v>46</v>
      </c>
    </row>
    <row r="2" spans="1:8" x14ac:dyDescent="0.35">
      <c r="B2">
        <v>4.42</v>
      </c>
      <c r="C2">
        <v>0.16</v>
      </c>
      <c r="D2">
        <v>0.48</v>
      </c>
      <c r="E2">
        <v>3.41</v>
      </c>
      <c r="F2">
        <v>1</v>
      </c>
      <c r="G2">
        <v>0.59</v>
      </c>
      <c r="H2">
        <v>18.560000000000002</v>
      </c>
    </row>
    <row r="3" spans="1:8" x14ac:dyDescent="0.35">
      <c r="A3">
        <v>8.5</v>
      </c>
      <c r="B3">
        <v>8.5</v>
      </c>
      <c r="C3">
        <v>12.92</v>
      </c>
      <c r="D3">
        <v>13.08</v>
      </c>
      <c r="E3">
        <v>13.56</v>
      </c>
      <c r="F3">
        <v>16.97</v>
      </c>
      <c r="G3">
        <v>17.97</v>
      </c>
    </row>
    <row r="5" spans="1:8" x14ac:dyDescent="0.35">
      <c r="A5" t="s">
        <v>53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34729-7548-444D-9294-87970A947F66}">
  <dimension ref="A1:H5"/>
  <sheetViews>
    <sheetView tabSelected="1" workbookViewId="0">
      <selection activeCell="B11" sqref="B11"/>
    </sheetView>
  </sheetViews>
  <sheetFormatPr defaultRowHeight="14.5" x14ac:dyDescent="0.35"/>
  <sheetData>
    <row r="1" spans="1:8" x14ac:dyDescent="0.35">
      <c r="A1" t="s">
        <v>39</v>
      </c>
      <c r="B1" t="s">
        <v>40</v>
      </c>
      <c r="C1" t="s">
        <v>41</v>
      </c>
      <c r="D1" t="s">
        <v>42</v>
      </c>
      <c r="E1" t="s">
        <v>43</v>
      </c>
      <c r="F1" t="s">
        <v>44</v>
      </c>
      <c r="G1" t="s">
        <v>45</v>
      </c>
      <c r="H1" t="s">
        <v>46</v>
      </c>
    </row>
    <row r="2" spans="1:8" x14ac:dyDescent="0.35">
      <c r="B2">
        <v>2.35</v>
      </c>
      <c r="C2">
        <v>3.73</v>
      </c>
      <c r="D2">
        <v>0.57999999999999996</v>
      </c>
      <c r="E2">
        <v>0.12</v>
      </c>
      <c r="F2">
        <v>1</v>
      </c>
      <c r="G2">
        <v>0.19</v>
      </c>
      <c r="H2">
        <v>24.130000000000003</v>
      </c>
    </row>
    <row r="3" spans="1:8" x14ac:dyDescent="0.35">
      <c r="A3">
        <v>16.16</v>
      </c>
      <c r="B3">
        <v>16.16</v>
      </c>
      <c r="C3">
        <v>18.510000000000002</v>
      </c>
      <c r="D3">
        <v>22.240000000000002</v>
      </c>
      <c r="E3">
        <v>22.82</v>
      </c>
      <c r="F3">
        <v>22.94</v>
      </c>
      <c r="G3">
        <v>23.94</v>
      </c>
    </row>
    <row r="5" spans="1:8" x14ac:dyDescent="0.35">
      <c r="A5" t="s">
        <v>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30AB2-BC82-406A-99B0-C9F49FCED7B7}">
  <dimension ref="A1:Y4"/>
  <sheetViews>
    <sheetView workbookViewId="0">
      <selection activeCell="D11" sqref="D11"/>
    </sheetView>
  </sheetViews>
  <sheetFormatPr defaultRowHeight="14.5" x14ac:dyDescent="0.35"/>
  <cols>
    <col min="1" max="1" width="27.6328125" bestFit="1" customWidth="1"/>
  </cols>
  <sheetData>
    <row r="1" spans="1:25" x14ac:dyDescent="0.35">
      <c r="A1" s="4" t="s">
        <v>4</v>
      </c>
      <c r="B1" s="5">
        <v>11.492344370860929</v>
      </c>
      <c r="C1" s="5">
        <v>12.417178985756463</v>
      </c>
      <c r="D1" s="5">
        <v>13.298650160430949</v>
      </c>
      <c r="E1" s="5">
        <v>14.256985524626822</v>
      </c>
      <c r="F1" s="5">
        <v>15.428536583565334</v>
      </c>
      <c r="G1" s="5">
        <v>21.038321917455953</v>
      </c>
      <c r="H1" s="5">
        <v>22.014623386669474</v>
      </c>
      <c r="I1" s="5">
        <v>23.912433105223894</v>
      </c>
      <c r="J1" s="5">
        <v>25.792381709623132</v>
      </c>
      <c r="K1" s="5">
        <v>27.747158762753291</v>
      </c>
      <c r="L1" s="5">
        <v>29.926823294827489</v>
      </c>
      <c r="M1" s="5">
        <v>31.004545</v>
      </c>
      <c r="N1" s="5">
        <v>30.297552999999997</v>
      </c>
      <c r="O1" s="5">
        <v>29.410131082423039</v>
      </c>
      <c r="P1" s="5">
        <v>28.36892940038685</v>
      </c>
      <c r="Q1" s="5">
        <v>27.887614730878191</v>
      </c>
      <c r="R1" s="5">
        <v>28.460581632653064</v>
      </c>
      <c r="S1" s="5">
        <v>29.021931922723091</v>
      </c>
      <c r="T1" s="5">
        <v>25.289822580645165</v>
      </c>
      <c r="U1" s="5">
        <v>33.216442070665572</v>
      </c>
      <c r="V1" s="5">
        <v>32.392513409961687</v>
      </c>
      <c r="W1" s="5">
        <v>25.43</v>
      </c>
      <c r="X1" s="5">
        <v>24.873239961798852</v>
      </c>
      <c r="Y1" s="6">
        <v>24.513923332356939</v>
      </c>
    </row>
    <row r="2" spans="1:25" x14ac:dyDescent="0.35">
      <c r="A2" s="10" t="s">
        <v>5</v>
      </c>
      <c r="B2" s="5">
        <v>-3.047177925125089</v>
      </c>
      <c r="C2" s="5">
        <v>-2.475082774932444</v>
      </c>
      <c r="D2" s="5">
        <v>-1.9910008459857522</v>
      </c>
      <c r="E2" s="5">
        <v>-2.0242826852384486</v>
      </c>
      <c r="F2" s="5">
        <v>-1.966172279334355</v>
      </c>
      <c r="G2" s="5">
        <v>3.5020289058265206</v>
      </c>
      <c r="H2" s="5">
        <v>2.5589209660868057</v>
      </c>
      <c r="I2" s="5">
        <v>2.1540881028313308</v>
      </c>
      <c r="J2" s="5">
        <v>2.013323595064989</v>
      </c>
      <c r="K2" s="5">
        <v>1.6326176907390106</v>
      </c>
      <c r="L2" s="5">
        <v>3.5263937807748604</v>
      </c>
      <c r="M2" s="5">
        <v>3.29359314347208</v>
      </c>
      <c r="N2" s="5">
        <v>1.8032864149180803</v>
      </c>
      <c r="O2" s="5">
        <v>0.91278429243665116</v>
      </c>
      <c r="P2" s="5">
        <v>0.14486026018491316</v>
      </c>
      <c r="Q2" s="5">
        <v>-0.1034043653013903</v>
      </c>
      <c r="R2" s="5">
        <v>-1.2830586395518999</v>
      </c>
      <c r="S2" s="11"/>
      <c r="T2" s="11"/>
      <c r="U2" s="11">
        <v>5.1119734079490513</v>
      </c>
      <c r="V2" s="11">
        <v>2.8285965293249475</v>
      </c>
      <c r="W2" s="11">
        <v>1.9551559986049725</v>
      </c>
      <c r="X2" s="11">
        <v>1.7016883417579081</v>
      </c>
      <c r="Y2" s="11">
        <v>1.3036951309968288</v>
      </c>
    </row>
    <row r="4" spans="1:25" x14ac:dyDescent="0.35">
      <c r="A4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C3F29-B34B-4F74-B330-4B3A8585A4FD}">
  <dimension ref="A1:C12"/>
  <sheetViews>
    <sheetView workbookViewId="0">
      <selection activeCell="F6" sqref="F6"/>
    </sheetView>
  </sheetViews>
  <sheetFormatPr defaultRowHeight="14.5" x14ac:dyDescent="0.35"/>
  <cols>
    <col min="1" max="1" width="9.7265625" bestFit="1" customWidth="1"/>
    <col min="2" max="2" width="15.26953125" bestFit="1" customWidth="1"/>
    <col min="3" max="3" width="22.26953125" bestFit="1" customWidth="1"/>
  </cols>
  <sheetData>
    <row r="1" spans="1:3" x14ac:dyDescent="0.35">
      <c r="B1" s="12" t="s">
        <v>7</v>
      </c>
      <c r="C1" s="12" t="s">
        <v>8</v>
      </c>
    </row>
    <row r="2" spans="1:3" x14ac:dyDescent="0.35">
      <c r="A2" t="s">
        <v>9</v>
      </c>
      <c r="B2" s="13">
        <v>31.22</v>
      </c>
      <c r="C2" s="14">
        <v>20.865714285714287</v>
      </c>
    </row>
    <row r="3" spans="1:3" x14ac:dyDescent="0.35">
      <c r="A3" t="s">
        <v>10</v>
      </c>
      <c r="B3" s="13">
        <v>26.77</v>
      </c>
      <c r="C3" s="14">
        <v>20.865714285714287</v>
      </c>
    </row>
    <row r="4" spans="1:3" x14ac:dyDescent="0.35">
      <c r="A4" t="s">
        <v>11</v>
      </c>
      <c r="B4" s="13">
        <v>22.81</v>
      </c>
      <c r="C4" s="14">
        <v>20.865714285714287</v>
      </c>
    </row>
    <row r="5" spans="1:3" x14ac:dyDescent="0.35">
      <c r="A5" t="s">
        <v>12</v>
      </c>
      <c r="B5" s="13">
        <v>24.080000000000002</v>
      </c>
      <c r="C5" s="14">
        <v>20.865714285714287</v>
      </c>
    </row>
    <row r="6" spans="1:3" x14ac:dyDescent="0.35">
      <c r="A6" t="s">
        <v>13</v>
      </c>
      <c r="B6" s="13">
        <v>25.880000000000003</v>
      </c>
      <c r="C6" s="14">
        <v>20.865714285714287</v>
      </c>
    </row>
    <row r="7" spans="1:3" x14ac:dyDescent="0.35">
      <c r="A7" t="s">
        <v>14</v>
      </c>
      <c r="B7" s="13">
        <v>14.879999999999999</v>
      </c>
      <c r="C7" s="14">
        <v>20.865714285714287</v>
      </c>
    </row>
    <row r="8" spans="1:3" x14ac:dyDescent="0.35">
      <c r="A8" t="s">
        <v>15</v>
      </c>
      <c r="B8" s="13">
        <v>15.72</v>
      </c>
      <c r="C8" s="14">
        <v>20.865714285714287</v>
      </c>
    </row>
    <row r="9" spans="1:3" x14ac:dyDescent="0.35">
      <c r="A9" t="s">
        <v>16</v>
      </c>
      <c r="B9" s="13">
        <v>18.560000000000002</v>
      </c>
      <c r="C9" s="14">
        <v>20.865714285714287</v>
      </c>
    </row>
    <row r="10" spans="1:3" x14ac:dyDescent="0.35">
      <c r="A10" t="s">
        <v>17</v>
      </c>
      <c r="B10" s="13">
        <v>24.130000000000003</v>
      </c>
      <c r="C10" s="14">
        <v>20.865714285714287</v>
      </c>
    </row>
    <row r="12" spans="1:3" x14ac:dyDescent="0.35">
      <c r="A12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C22CA-F666-42CA-B090-BF770D4CAFC5}">
  <dimension ref="A1:B17"/>
  <sheetViews>
    <sheetView workbookViewId="0">
      <selection activeCell="H11" sqref="H11"/>
    </sheetView>
  </sheetViews>
  <sheetFormatPr defaultRowHeight="14.5" x14ac:dyDescent="0.35"/>
  <cols>
    <col min="2" max="2" width="10.26953125" bestFit="1" customWidth="1"/>
  </cols>
  <sheetData>
    <row r="1" spans="1:2" x14ac:dyDescent="0.35">
      <c r="A1" s="15">
        <v>2008</v>
      </c>
      <c r="B1" s="16">
        <v>7600042</v>
      </c>
    </row>
    <row r="2" spans="1:2" x14ac:dyDescent="0.35">
      <c r="A2">
        <v>2009</v>
      </c>
      <c r="B2" s="16">
        <v>4067783</v>
      </c>
    </row>
    <row r="3" spans="1:2" x14ac:dyDescent="0.35">
      <c r="A3">
        <v>2010</v>
      </c>
      <c r="B3" s="16">
        <v>3901369</v>
      </c>
    </row>
    <row r="4" spans="1:2" x14ac:dyDescent="0.35">
      <c r="A4">
        <v>2011</v>
      </c>
      <c r="B4" s="16">
        <v>3916391</v>
      </c>
    </row>
    <row r="5" spans="1:2" x14ac:dyDescent="0.35">
      <c r="A5">
        <v>2012</v>
      </c>
      <c r="B5" s="16">
        <v>12395051</v>
      </c>
    </row>
    <row r="6" spans="1:2" x14ac:dyDescent="0.35">
      <c r="A6">
        <v>2013</v>
      </c>
      <c r="B6" s="16">
        <v>9470067</v>
      </c>
    </row>
    <row r="7" spans="1:2" x14ac:dyDescent="0.35">
      <c r="A7">
        <v>2014</v>
      </c>
      <c r="B7" s="16">
        <v>7187125</v>
      </c>
    </row>
    <row r="8" spans="1:2" x14ac:dyDescent="0.35">
      <c r="A8">
        <v>2015</v>
      </c>
      <c r="B8" s="16">
        <v>1787307</v>
      </c>
    </row>
    <row r="9" spans="1:2" x14ac:dyDescent="0.35">
      <c r="A9">
        <v>2016</v>
      </c>
      <c r="B9" s="16">
        <v>0</v>
      </c>
    </row>
    <row r="10" spans="1:2" x14ac:dyDescent="0.35">
      <c r="A10">
        <v>2017</v>
      </c>
      <c r="B10" s="16">
        <v>0</v>
      </c>
    </row>
    <row r="11" spans="1:2" x14ac:dyDescent="0.35">
      <c r="A11">
        <v>2018</v>
      </c>
      <c r="B11" s="16">
        <v>390301</v>
      </c>
    </row>
    <row r="12" spans="1:2" x14ac:dyDescent="0.35">
      <c r="A12">
        <v>2019</v>
      </c>
      <c r="B12" s="16">
        <v>628800</v>
      </c>
    </row>
    <row r="13" spans="1:2" x14ac:dyDescent="0.35">
      <c r="B13" s="16"/>
    </row>
    <row r="14" spans="1:2" x14ac:dyDescent="0.35">
      <c r="A14" t="s">
        <v>19</v>
      </c>
      <c r="B14" s="16"/>
    </row>
    <row r="15" spans="1:2" x14ac:dyDescent="0.35">
      <c r="B15" s="16"/>
    </row>
    <row r="16" spans="1:2" x14ac:dyDescent="0.35">
      <c r="B16" s="16"/>
    </row>
    <row r="17" spans="2:2" x14ac:dyDescent="0.35">
      <c r="B17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EA0D6-F849-4313-B873-50A7C3B4EBC4}">
  <dimension ref="A1:S8"/>
  <sheetViews>
    <sheetView workbookViewId="0">
      <selection activeCell="F15" sqref="F15"/>
    </sheetView>
  </sheetViews>
  <sheetFormatPr defaultRowHeight="14.5" x14ac:dyDescent="0.35"/>
  <cols>
    <col min="1" max="1" width="17.90625" bestFit="1" customWidth="1"/>
    <col min="2" max="9" width="8.90625" bestFit="1" customWidth="1"/>
    <col min="10" max="15" width="8.81640625" bestFit="1" customWidth="1"/>
    <col min="16" max="16" width="9.90625" bestFit="1" customWidth="1"/>
    <col min="17" max="17" width="8.90625" bestFit="1" customWidth="1"/>
    <col min="18" max="19" width="8.81640625" bestFit="1" customWidth="1"/>
  </cols>
  <sheetData>
    <row r="1" spans="1:19" x14ac:dyDescent="0.35">
      <c r="A1" s="17" t="s">
        <v>20</v>
      </c>
      <c r="B1" s="18">
        <v>2008</v>
      </c>
      <c r="C1" s="18">
        <v>2009</v>
      </c>
      <c r="D1" s="18">
        <v>2010</v>
      </c>
      <c r="E1" s="18">
        <v>2011</v>
      </c>
      <c r="F1" s="18">
        <v>2012</v>
      </c>
      <c r="G1" s="18">
        <v>2013</v>
      </c>
      <c r="H1" s="18">
        <v>2014</v>
      </c>
      <c r="I1" s="18">
        <v>2015</v>
      </c>
      <c r="J1" s="18">
        <v>2016</v>
      </c>
      <c r="K1" s="18">
        <v>2017</v>
      </c>
      <c r="L1" s="18">
        <v>2018</v>
      </c>
      <c r="M1" s="18">
        <v>2019</v>
      </c>
      <c r="N1" s="18">
        <v>2020</v>
      </c>
      <c r="O1" s="18">
        <v>2021</v>
      </c>
      <c r="P1" s="18">
        <v>2022</v>
      </c>
      <c r="Q1" s="18">
        <v>2023</v>
      </c>
      <c r="R1" s="18">
        <v>2024</v>
      </c>
      <c r="S1" s="18">
        <v>2025</v>
      </c>
    </row>
    <row r="2" spans="1:19" x14ac:dyDescent="0.35">
      <c r="A2" s="19" t="s">
        <v>21</v>
      </c>
      <c r="B2" s="20">
        <v>824843</v>
      </c>
      <c r="C2" s="20">
        <v>480841</v>
      </c>
      <c r="D2" s="20">
        <v>341556</v>
      </c>
      <c r="E2" s="20">
        <v>0</v>
      </c>
      <c r="F2" s="20">
        <v>0</v>
      </c>
      <c r="G2" s="20">
        <v>1401501</v>
      </c>
      <c r="H2" s="20">
        <v>514427</v>
      </c>
      <c r="I2" s="20">
        <v>89890</v>
      </c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x14ac:dyDescent="0.35">
      <c r="A3" s="19" t="s">
        <v>22</v>
      </c>
      <c r="B3" s="20">
        <v>130936</v>
      </c>
      <c r="C3" s="20">
        <v>0</v>
      </c>
      <c r="D3" s="21"/>
      <c r="E3" s="21"/>
      <c r="F3" s="21"/>
      <c r="G3" s="21"/>
      <c r="H3" s="20">
        <v>0</v>
      </c>
      <c r="I3" s="20">
        <v>0</v>
      </c>
      <c r="J3" s="20">
        <v>0</v>
      </c>
      <c r="K3" s="20">
        <v>0</v>
      </c>
      <c r="L3" s="20">
        <v>252784</v>
      </c>
      <c r="M3" s="20">
        <v>137517</v>
      </c>
      <c r="N3" s="20">
        <v>0</v>
      </c>
      <c r="O3" s="20">
        <v>0</v>
      </c>
      <c r="P3" s="20">
        <v>5918521.9900000012</v>
      </c>
      <c r="Q3" s="20">
        <v>2076586.16</v>
      </c>
      <c r="R3" s="20">
        <v>0</v>
      </c>
      <c r="S3" s="20">
        <v>0</v>
      </c>
    </row>
    <row r="4" spans="1:19" x14ac:dyDescent="0.35">
      <c r="A4" s="19" t="s">
        <v>23</v>
      </c>
      <c r="B4" s="20">
        <v>2089602</v>
      </c>
      <c r="C4" s="20">
        <v>2009649</v>
      </c>
      <c r="D4" s="20">
        <v>2864070</v>
      </c>
      <c r="E4" s="20">
        <v>1368360</v>
      </c>
      <c r="F4" s="20">
        <v>4344002</v>
      </c>
      <c r="G4" s="20">
        <v>4993947</v>
      </c>
      <c r="H4" s="20">
        <v>0</v>
      </c>
      <c r="I4" s="20">
        <v>129648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  <c r="P4" s="20">
        <v>6965382.4600000009</v>
      </c>
      <c r="Q4" s="20">
        <v>1669457.96</v>
      </c>
      <c r="R4" s="20">
        <v>376108.16</v>
      </c>
      <c r="S4" s="20">
        <v>0</v>
      </c>
    </row>
    <row r="5" spans="1:19" x14ac:dyDescent="0.35">
      <c r="A5" s="19" t="s">
        <v>24</v>
      </c>
      <c r="B5" s="20">
        <v>1577001</v>
      </c>
      <c r="C5" s="20">
        <v>188697</v>
      </c>
      <c r="D5" s="20">
        <v>0</v>
      </c>
      <c r="E5" s="20">
        <v>0</v>
      </c>
      <c r="F5" s="20">
        <v>867987</v>
      </c>
      <c r="G5" s="20">
        <v>289329</v>
      </c>
      <c r="H5" s="20">
        <v>687813</v>
      </c>
      <c r="I5" s="20">
        <v>840630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1"/>
      <c r="P5" s="20">
        <v>1156899.18</v>
      </c>
      <c r="Q5" s="20">
        <v>403941.81999999995</v>
      </c>
      <c r="R5" s="20">
        <v>0</v>
      </c>
      <c r="S5" s="20">
        <v>0</v>
      </c>
    </row>
    <row r="6" spans="1:19" x14ac:dyDescent="0.35">
      <c r="A6" s="19" t="s">
        <v>25</v>
      </c>
      <c r="B6" s="20">
        <v>2562460</v>
      </c>
      <c r="C6" s="20">
        <v>1282405</v>
      </c>
      <c r="D6" s="20">
        <v>1109052</v>
      </c>
      <c r="E6" s="20">
        <v>2493596</v>
      </c>
      <c r="F6" s="20">
        <v>5133597</v>
      </c>
      <c r="G6" s="20">
        <v>4704379</v>
      </c>
      <c r="H6" s="20">
        <v>4345204</v>
      </c>
      <c r="I6" s="20">
        <v>2366820</v>
      </c>
      <c r="J6" s="20">
        <v>0</v>
      </c>
      <c r="K6" s="20">
        <v>0</v>
      </c>
      <c r="L6" s="20">
        <v>0</v>
      </c>
      <c r="M6" s="20">
        <v>628800</v>
      </c>
      <c r="N6" s="20">
        <v>0</v>
      </c>
      <c r="O6" s="20">
        <v>370287</v>
      </c>
      <c r="P6" s="20">
        <v>11312152.079999998</v>
      </c>
      <c r="Q6" s="20">
        <v>6547663.71</v>
      </c>
      <c r="R6" s="20">
        <v>227558.39999999999</v>
      </c>
      <c r="S6" s="20">
        <v>0</v>
      </c>
    </row>
    <row r="8" spans="1:19" x14ac:dyDescent="0.35">
      <c r="A8" t="s">
        <v>26</v>
      </c>
    </row>
  </sheetData>
  <conditionalFormatting sqref="A2:A6">
    <cfRule type="containsBlanks" dxfId="1" priority="2">
      <formula>LEN(TRIM(A2))=0</formula>
    </cfRule>
  </conditionalFormatting>
  <conditionalFormatting sqref="B1:S1">
    <cfRule type="containsBlanks" dxfId="0" priority="1">
      <formula>LEN(TRIM(B1))=0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A73A8-971D-408F-8B6A-A403A727EB99}">
  <dimension ref="A1:B10"/>
  <sheetViews>
    <sheetView workbookViewId="0">
      <selection activeCell="E16" sqref="E16"/>
    </sheetView>
  </sheetViews>
  <sheetFormatPr defaultRowHeight="14.5" x14ac:dyDescent="0.35"/>
  <cols>
    <col min="1" max="1" width="11.6328125" bestFit="1" customWidth="1"/>
    <col min="2" max="2" width="33.26953125" customWidth="1"/>
  </cols>
  <sheetData>
    <row r="1" spans="1:2" x14ac:dyDescent="0.35">
      <c r="A1" s="22" t="s">
        <v>27</v>
      </c>
      <c r="B1" s="22" t="s">
        <v>35</v>
      </c>
    </row>
    <row r="2" spans="1:2" x14ac:dyDescent="0.35">
      <c r="A2" s="23" t="s">
        <v>28</v>
      </c>
      <c r="B2" s="24">
        <v>194.22162253331101</v>
      </c>
    </row>
    <row r="3" spans="1:2" x14ac:dyDescent="0.35">
      <c r="A3" s="23" t="s">
        <v>29</v>
      </c>
      <c r="B3" s="24">
        <v>167.375</v>
      </c>
    </row>
    <row r="4" spans="1:2" x14ac:dyDescent="0.35">
      <c r="A4" s="23" t="s">
        <v>30</v>
      </c>
      <c r="B4" s="24">
        <v>155.11244751382142</v>
      </c>
    </row>
    <row r="5" spans="1:2" x14ac:dyDescent="0.35">
      <c r="A5" s="23" t="s">
        <v>31</v>
      </c>
      <c r="B5" s="24">
        <v>160.92979544959229</v>
      </c>
    </row>
    <row r="6" spans="1:2" x14ac:dyDescent="0.35">
      <c r="A6" s="23" t="s">
        <v>32</v>
      </c>
      <c r="B6" s="24">
        <v>82.717593939894684</v>
      </c>
    </row>
    <row r="7" spans="1:2" x14ac:dyDescent="0.35">
      <c r="A7" s="23" t="s">
        <v>33</v>
      </c>
      <c r="B7" s="24">
        <v>85.226528576159495</v>
      </c>
    </row>
    <row r="8" spans="1:2" x14ac:dyDescent="0.35">
      <c r="A8" s="23" t="s">
        <v>34</v>
      </c>
      <c r="B8" s="24">
        <v>87.176680299766616</v>
      </c>
    </row>
    <row r="10" spans="1:2" x14ac:dyDescent="0.35">
      <c r="A10" t="s">
        <v>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22051-1137-4A70-82F6-D51325975839}">
  <dimension ref="A1:B10"/>
  <sheetViews>
    <sheetView workbookViewId="0">
      <selection activeCell="B17" sqref="B17"/>
    </sheetView>
  </sheetViews>
  <sheetFormatPr defaultRowHeight="14.5" x14ac:dyDescent="0.35"/>
  <cols>
    <col min="1" max="1" width="11.6328125" bestFit="1" customWidth="1"/>
    <col min="2" max="2" width="47.453125" customWidth="1"/>
  </cols>
  <sheetData>
    <row r="1" spans="1:2" x14ac:dyDescent="0.35">
      <c r="A1" s="22" t="s">
        <v>27</v>
      </c>
      <c r="B1" s="22" t="s">
        <v>37</v>
      </c>
    </row>
    <row r="2" spans="1:2" x14ac:dyDescent="0.35">
      <c r="A2" s="25" t="s">
        <v>28</v>
      </c>
      <c r="B2" s="26">
        <v>19422.162253331087</v>
      </c>
    </row>
    <row r="3" spans="1:2" x14ac:dyDescent="0.35">
      <c r="A3" s="25" t="s">
        <v>29</v>
      </c>
      <c r="B3" s="26">
        <v>15940.476190476189</v>
      </c>
    </row>
    <row r="4" spans="1:2" x14ac:dyDescent="0.35">
      <c r="A4" s="25" t="s">
        <v>30</v>
      </c>
      <c r="B4" s="26">
        <v>13649.895381216285</v>
      </c>
    </row>
    <row r="5" spans="1:2" x14ac:dyDescent="0.35">
      <c r="A5" s="25" t="s">
        <v>31</v>
      </c>
      <c r="B5" s="26">
        <v>10163.987081026882</v>
      </c>
    </row>
    <row r="6" spans="1:2" x14ac:dyDescent="0.35">
      <c r="A6" s="25" t="s">
        <v>32</v>
      </c>
      <c r="B6" s="26">
        <v>5136.0597544379043</v>
      </c>
    </row>
    <row r="7" spans="1:2" x14ac:dyDescent="0.35">
      <c r="A7" s="25" t="s">
        <v>33</v>
      </c>
      <c r="B7" s="26">
        <v>3799.9089174083852</v>
      </c>
    </row>
    <row r="8" spans="1:2" x14ac:dyDescent="0.35">
      <c r="A8" s="25" t="s">
        <v>34</v>
      </c>
      <c r="B8" s="26">
        <v>5753.6608997845969</v>
      </c>
    </row>
    <row r="10" spans="1:2" x14ac:dyDescent="0.35">
      <c r="A10" t="s">
        <v>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96324-B2F3-466F-A3BA-240B324A207D}">
  <dimension ref="A1:H5"/>
  <sheetViews>
    <sheetView zoomScaleNormal="100" workbookViewId="0">
      <selection activeCell="D12" sqref="D12"/>
    </sheetView>
  </sheetViews>
  <sheetFormatPr defaultRowHeight="14.5" x14ac:dyDescent="0.35"/>
  <cols>
    <col min="8" max="8" width="8.7265625" customWidth="1"/>
  </cols>
  <sheetData>
    <row r="1" spans="1:8" x14ac:dyDescent="0.35">
      <c r="A1" t="s">
        <v>39</v>
      </c>
      <c r="B1" t="s">
        <v>40</v>
      </c>
      <c r="C1" t="s">
        <v>41</v>
      </c>
      <c r="D1" t="s">
        <v>42</v>
      </c>
      <c r="E1" t="s">
        <v>43</v>
      </c>
      <c r="F1" t="s">
        <v>44</v>
      </c>
      <c r="G1" t="s">
        <v>45</v>
      </c>
      <c r="H1" t="s">
        <v>46</v>
      </c>
    </row>
    <row r="2" spans="1:8" x14ac:dyDescent="0.35">
      <c r="B2">
        <v>4.51</v>
      </c>
      <c r="C2">
        <v>1.04</v>
      </c>
      <c r="D2">
        <v>0.15</v>
      </c>
      <c r="E2">
        <v>1.73</v>
      </c>
      <c r="F2">
        <v>1</v>
      </c>
      <c r="G2">
        <v>0.48</v>
      </c>
      <c r="H2">
        <v>22.81</v>
      </c>
    </row>
    <row r="3" spans="1:8" x14ac:dyDescent="0.35">
      <c r="A3">
        <v>14.2</v>
      </c>
      <c r="B3">
        <v>14.2</v>
      </c>
      <c r="C3">
        <v>18.71</v>
      </c>
      <c r="D3">
        <v>19.600000000000001</v>
      </c>
      <c r="E3">
        <v>19.600000000000001</v>
      </c>
      <c r="F3">
        <v>21.330000000000002</v>
      </c>
      <c r="G3">
        <v>22.330000000000002</v>
      </c>
    </row>
    <row r="5" spans="1:8" x14ac:dyDescent="0.35">
      <c r="A5" t="s">
        <v>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49B69-7AAC-4EF1-A403-BFD2579132B6}">
  <dimension ref="A1:H5"/>
  <sheetViews>
    <sheetView workbookViewId="0">
      <selection activeCell="D12" sqref="D12"/>
    </sheetView>
  </sheetViews>
  <sheetFormatPr defaultRowHeight="14.5" x14ac:dyDescent="0.35"/>
  <sheetData>
    <row r="1" spans="1:8" x14ac:dyDescent="0.35">
      <c r="A1" t="s">
        <v>39</v>
      </c>
      <c r="B1" t="s">
        <v>40</v>
      </c>
      <c r="C1" t="s">
        <v>41</v>
      </c>
      <c r="D1" t="s">
        <v>42</v>
      </c>
      <c r="E1" t="s">
        <v>43</v>
      </c>
      <c r="F1" t="s">
        <v>44</v>
      </c>
      <c r="G1" t="s">
        <v>45</v>
      </c>
      <c r="H1" t="s">
        <v>46</v>
      </c>
    </row>
    <row r="2" spans="1:8" x14ac:dyDescent="0.35">
      <c r="B2">
        <v>4.05</v>
      </c>
      <c r="C2">
        <v>10.050000000000001</v>
      </c>
      <c r="D2">
        <v>0.18</v>
      </c>
      <c r="E2">
        <v>0.26</v>
      </c>
      <c r="F2">
        <v>1</v>
      </c>
      <c r="G2">
        <v>0.4</v>
      </c>
      <c r="H2">
        <v>24.080000000000002</v>
      </c>
    </row>
    <row r="3" spans="1:8" x14ac:dyDescent="0.35">
      <c r="A3">
        <v>8.5</v>
      </c>
      <c r="B3">
        <v>8.5</v>
      </c>
      <c r="C3">
        <v>12.55</v>
      </c>
      <c r="D3">
        <v>22.42</v>
      </c>
      <c r="E3">
        <v>22.42</v>
      </c>
      <c r="F3">
        <v>22.680000000000003</v>
      </c>
      <c r="G3">
        <v>23.680000000000003</v>
      </c>
    </row>
    <row r="5" spans="1:8" x14ac:dyDescent="0.35">
      <c r="A5" t="s">
        <v>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PR Project Document" ma:contentTypeID="0x010100026BFE6A34D44FF09C8C098CCC1B744C00065ADE2BF1AC4626B3688A1E0E8893DD001EE092C6875645D0BBFC71C3103C92B0001B00025EA510FC49960B63EBD68877D0" ma:contentTypeVersion="13" ma:contentTypeDescription="Create a new document." ma:contentTypeScope="" ma:versionID="951071dffd564ed40a9a291b7ddab473">
  <xsd:schema xmlns:xsd="http://www.w3.org/2001/XMLSchema" xmlns:xs="http://www.w3.org/2001/XMLSchema" xmlns:p="http://schemas.microsoft.com/office/2006/metadata/properties" xmlns:ns2="7c02c562-1e82-4d3d-bb6c-843c3e7142ca" xmlns:ns3="b1b4cc05-2230-49cd-b5b0-28e5f30c22ef" targetNamespace="http://schemas.microsoft.com/office/2006/metadata/properties" ma:root="true" ma:fieldsID="bbafe71c198c6fd88c4191cf9789f440" ns2:_="" ns3:_="">
    <xsd:import namespace="7c02c562-1e82-4d3d-bb6c-843c3e7142ca"/>
    <xsd:import namespace="b1b4cc05-2230-49cd-b5b0-28e5f30c22ef"/>
    <xsd:element name="properties">
      <xsd:complexType>
        <xsd:sequence>
          <xsd:element name="documentManagement">
            <xsd:complexType>
              <xsd:all>
                <xsd:element ref="ns2:obd7f88e7c304967bb7efaedae455aad" minOccurs="0"/>
                <xsd:element ref="ns2:TaxCatchAll" minOccurs="0"/>
                <xsd:element ref="ns2:TaxCatchAllLabel" minOccurs="0"/>
                <xsd:element ref="ns2:md537954de5d4799b31f8b38caab65fb" minOccurs="0"/>
                <xsd:element ref="ns2:c0579850fabd4de2a8282f228563db32" minOccurs="0"/>
                <xsd:element ref="ns2:ia87196ad58442c8a12c50af490ce525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2:_dlc_DocId" minOccurs="0"/>
                <xsd:element ref="ns2:_dlc_DocIdUrl" minOccurs="0"/>
                <xsd:element ref="ns2:_dlc_DocIdPersistId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2c562-1e82-4d3d-bb6c-843c3e7142ca" elementFormDefault="qualified">
    <xsd:import namespace="http://schemas.microsoft.com/office/2006/documentManagement/types"/>
    <xsd:import namespace="http://schemas.microsoft.com/office/infopath/2007/PartnerControls"/>
    <xsd:element name="obd7f88e7c304967bb7efaedae455aad" ma:index="8" ma:taxonomy="true" ma:internalName="obd7f88e7c304967bb7efaedae455aad" ma:taxonomyFieldName="CAAContentGroup" ma:displayName="Content Group" ma:fieldId="{8bd7f88e-7c30-4967-bb7e-faedae455aad}" ma:sspId="32b1b85a-9065-498a-a715-2e842cb76486" ma:termSetId="078a1673-67d9-42ad-9a0e-7f45c535ee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28361a6-fa2d-4f95-8851-bf529f68af46}" ma:internalName="TaxCatchAll" ma:showField="CatchAllData" ma:web="7c02c562-1e82-4d3d-bb6c-843c3e7142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28361a6-fa2d-4f95-8851-bf529f68af46}" ma:internalName="TaxCatchAllLabel" ma:readOnly="true" ma:showField="CatchAllDataLabel" ma:web="7c02c562-1e82-4d3d-bb6c-843c3e7142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d537954de5d4799b31f8b38caab65fb" ma:index="12" ma:taxonomy="true" ma:internalName="md537954de5d4799b31f8b38caab65fb" ma:taxonomyFieldName="CAABusinessFunctions" ma:displayName="Business Functions" ma:fieldId="{6d537954-de5d-4799-b31f-8b38caab65fb}" ma:taxonomyMulti="true" ma:sspId="32b1b85a-9065-498a-a715-2e842cb76486" ma:termSetId="cf28a2d6-8bcd-450b-a49a-65779e58cd0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0579850fabd4de2a8282f228563db32" ma:index="14" ma:taxonomy="true" ma:internalName="c0579850fabd4de2a8282f228563db32" ma:taxonomyFieldName="CAADepartments" ma:displayName="Departments" ma:fieldId="{c0579850-fabd-4de2-a828-2f228563db32}" ma:taxonomyMulti="true" ma:sspId="32b1b85a-9065-498a-a715-2e842cb76486" ma:termSetId="059fbec2-a57e-4088-9445-44d85639509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87196ad58442c8a12c50af490ce525" ma:index="16" nillable="true" ma:taxonomy="true" ma:internalName="ia87196ad58442c8a12c50af490ce525" ma:taxonomyFieldName="CAAICAOAerodrome" ma:displayName="Aerodrome" ma:fieldId="{2a87196a-d584-42c8-a12c-50af490ce525}" ma:sspId="32b1b85a-9065-498a-a715-2e842cb76486" ma:termSetId="00e5bf75-d9e8-4d0c-9e10-7005b537b44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4cc05-2230-49cd-b5b0-28e5f30c22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0579850fabd4de2a8282f228563db32 xmlns="7c02c562-1e82-4d3d-bb6c-843c3e7142ca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Consumers and Markets</TermName>
          <TermId xmlns="http://schemas.microsoft.com/office/infopath/2007/PartnerControls">aaae88c1-0366-4a2a-8362-d7feeedf0c8e</TermId>
        </TermInfo>
      </Terms>
    </c0579850fabd4de2a8282f228563db32>
    <md537954de5d4799b31f8b38caab65fb xmlns="7c02c562-1e82-4d3d-bb6c-843c3e7142ca">
      <Terms xmlns="http://schemas.microsoft.com/office/infopath/2007/PartnerControls">
        <TermInfo xmlns="http://schemas.microsoft.com/office/infopath/2007/PartnerControls">
          <TermName xmlns="http://schemas.microsoft.com/office/infopath/2007/PartnerControls">Aviation Consumer Protection</TermName>
          <TermId xmlns="http://schemas.microsoft.com/office/infopath/2007/PartnerControls">ec17897e-028e-417d-afc9-b145dc8f0a0b</TermId>
        </TermInfo>
        <TermInfo xmlns="http://schemas.microsoft.com/office/infopath/2007/PartnerControls">
          <TermName xmlns="http://schemas.microsoft.com/office/infopath/2007/PartnerControls">Market and Performance Regulation</TermName>
          <TermId xmlns="http://schemas.microsoft.com/office/infopath/2007/PartnerControls">7c83a01d-94da-43c4-a6c6-f97ba212aa86</TermId>
        </TermInfo>
      </Terms>
    </md537954de5d4799b31f8b38caab65fb>
    <TaxCatchAll xmlns="7c02c562-1e82-4d3d-bb6c-843c3e7142ca">
      <Value>10</Value>
      <Value>2</Value>
      <Value>1</Value>
      <Value>3</Value>
    </TaxCatchAll>
    <ia87196ad58442c8a12c50af490ce525 xmlns="7c02c562-1e82-4d3d-bb6c-843c3e7142ca">
      <Terms xmlns="http://schemas.microsoft.com/office/infopath/2007/PartnerControls"/>
    </ia87196ad58442c8a12c50af490ce525>
    <obd7f88e7c304967bb7efaedae455aad xmlns="7c02c562-1e82-4d3d-bb6c-843c3e7142c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</TermName>
          <TermId xmlns="http://schemas.microsoft.com/office/infopath/2007/PartnerControls">8f0ac385-1b1c-42dd-8d95-2d53389c5a43</TermId>
        </TermInfo>
      </Terms>
    </obd7f88e7c304967bb7efaedae455aad>
    <_dlc_DocId xmlns="7c02c562-1e82-4d3d-bb6c-843c3e7142ca">YDDR3SSRJYKD-218160605-10911</_dlc_DocId>
    <_dlc_DocIdUrl xmlns="7c02c562-1e82-4d3d-bb6c-843c3e7142ca">
      <Url>https://caa.sharepoint.com/sites/consumers-and-markets-group/ercp/airport-regulation/_layouts/15/DocIdRedir.aspx?ID=YDDR3SSRJYKD-218160605-10911</Url>
      <Description>YDDR3SSRJYKD-218160605-10911</Description>
    </_dlc_DocIdUrl>
  </documentManagement>
</p:properties>
</file>

<file path=customXml/itemProps1.xml><?xml version="1.0" encoding="utf-8"?>
<ds:datastoreItem xmlns:ds="http://schemas.openxmlformats.org/officeDocument/2006/customXml" ds:itemID="{22186176-A07B-4CBE-903D-3CEA93F4D629}"/>
</file>

<file path=customXml/itemProps2.xml><?xml version="1.0" encoding="utf-8"?>
<ds:datastoreItem xmlns:ds="http://schemas.openxmlformats.org/officeDocument/2006/customXml" ds:itemID="{3F7B4418-6EF9-45F5-AFB2-9085C5EB8638}"/>
</file>

<file path=customXml/itemProps3.xml><?xml version="1.0" encoding="utf-8"?>
<ds:datastoreItem xmlns:ds="http://schemas.openxmlformats.org/officeDocument/2006/customXml" ds:itemID="{04E56E6D-9C81-424D-94C2-48A369513B0C}"/>
</file>

<file path=customXml/itemProps4.xml><?xml version="1.0" encoding="utf-8"?>
<ds:datastoreItem xmlns:ds="http://schemas.openxmlformats.org/officeDocument/2006/customXml" ds:itemID="{E80F79EE-BD46-4CC7-A7EE-263C643690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B5</vt:lpstr>
      <vt:lpstr>Figure B6</vt:lpstr>
      <vt:lpstr>Figure B7</vt:lpstr>
      <vt:lpstr>Figure B8</vt:lpstr>
      <vt:lpstr>Figure B9</vt:lpstr>
      <vt:lpstr>Figure B10</vt:lpstr>
      <vt:lpstr>Figure B11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Hoon</dc:creator>
  <cp:lastModifiedBy>Jay Hoon</cp:lastModifiedBy>
  <dcterms:created xsi:type="dcterms:W3CDTF">2025-11-19T09:34:38Z</dcterms:created>
  <dcterms:modified xsi:type="dcterms:W3CDTF">2025-11-19T09:58:08Z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06d981-6c96-416f-a2d7-e67f7dfdb46a_Enabled">
    <vt:lpwstr>true</vt:lpwstr>
  </property>
  <property fmtid="{D5CDD505-2E9C-101B-9397-08002B2CF9AE}" pid="3" name="MSIP_Label_0e06d981-6c96-416f-a2d7-e67f7dfdb46a_SetDate">
    <vt:lpwstr>2025-11-19T09:40:09Z</vt:lpwstr>
  </property>
  <property fmtid="{D5CDD505-2E9C-101B-9397-08002B2CF9AE}" pid="4" name="MSIP_Label_0e06d981-6c96-416f-a2d7-e67f7dfdb46a_Method">
    <vt:lpwstr>Privileged</vt:lpwstr>
  </property>
  <property fmtid="{D5CDD505-2E9C-101B-9397-08002B2CF9AE}" pid="5" name="MSIP_Label_0e06d981-6c96-416f-a2d7-e67f7dfdb46a_Name">
    <vt:lpwstr>O - Restricted - CAA Use Only</vt:lpwstr>
  </property>
  <property fmtid="{D5CDD505-2E9C-101B-9397-08002B2CF9AE}" pid="6" name="MSIP_Label_0e06d981-6c96-416f-a2d7-e67f7dfdb46a_SiteId">
    <vt:lpwstr>c4edd5ba-10c3-4fe3-946a-7c9c446ab8c8</vt:lpwstr>
  </property>
  <property fmtid="{D5CDD505-2E9C-101B-9397-08002B2CF9AE}" pid="7" name="MSIP_Label_0e06d981-6c96-416f-a2d7-e67f7dfdb46a_ActionId">
    <vt:lpwstr>6444b88c-3280-44eb-ae54-a4a10470c645</vt:lpwstr>
  </property>
  <property fmtid="{D5CDD505-2E9C-101B-9397-08002B2CF9AE}" pid="8" name="MSIP_Label_0e06d981-6c96-416f-a2d7-e67f7dfdb46a_ContentBits">
    <vt:lpwstr>3</vt:lpwstr>
  </property>
  <property fmtid="{D5CDD505-2E9C-101B-9397-08002B2CF9AE}" pid="9" name="MSIP_Label_0e06d981-6c96-416f-a2d7-e67f7dfdb46a_Tag">
    <vt:lpwstr>10, 0, 1, 1</vt:lpwstr>
  </property>
  <property fmtid="{D5CDD505-2E9C-101B-9397-08002B2CF9AE}" pid="10" name="ContentTypeId">
    <vt:lpwstr>0x010100026BFE6A34D44FF09C8C098CCC1B744C00065ADE2BF1AC4626B3688A1E0E8893DD001EE092C6875645D0BBFC71C3103C92B0001B00025EA510FC49960B63EBD68877D0</vt:lpwstr>
  </property>
  <property fmtid="{D5CDD505-2E9C-101B-9397-08002B2CF9AE}" pid="11" name="CAAICAOAerodrome">
    <vt:lpwstr/>
  </property>
  <property fmtid="{D5CDD505-2E9C-101B-9397-08002B2CF9AE}" pid="12" name="CAAContentGroup">
    <vt:lpwstr>10;#Project|8f0ac385-1b1c-42dd-8d95-2d53389c5a43</vt:lpwstr>
  </property>
  <property fmtid="{D5CDD505-2E9C-101B-9397-08002B2CF9AE}" pid="13" name="CAADepartments">
    <vt:lpwstr>1;#Consumers and Markets|aaae88c1-0366-4a2a-8362-d7feeedf0c8e</vt:lpwstr>
  </property>
  <property fmtid="{D5CDD505-2E9C-101B-9397-08002B2CF9AE}" pid="14" name="CAABusinessFunctions">
    <vt:lpwstr>2;#Aviation Consumer Protection|ec17897e-028e-417d-afc9-b145dc8f0a0b;#3;#Market and Performance Regulation|7c83a01d-94da-43c4-a6c6-f97ba212aa86</vt:lpwstr>
  </property>
  <property fmtid="{D5CDD505-2E9C-101B-9397-08002B2CF9AE}" pid="15" name="_dlc_DocIdItemGuid">
    <vt:lpwstr>0f82f24d-6b7d-497d-afd5-6633a508b6ce</vt:lpwstr>
  </property>
</Properties>
</file>