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Intelligence\Passenger Surveys\2019Survey\Report2019\Final\Working\"/>
    </mc:Choice>
  </mc:AlternateContent>
  <xr:revisionPtr revIDLastSave="0" documentId="10_ncr:100000_{4A94C5B6-9E21-42A1-8A51-7354E9F6C35D}" xr6:coauthVersionLast="31" xr6:coauthVersionMax="31" xr10:uidLastSave="{00000000-0000-0000-0000-000000000000}"/>
  <bookViews>
    <workbookView xWindow="360" yWindow="285" windowWidth="11415" windowHeight="6600" tabRatio="900" xr2:uid="{00000000-000D-0000-FFFF-FFFF00000000}"/>
  </bookViews>
  <sheets>
    <sheet name="T7" sheetId="28" r:id="rId1"/>
  </sheets>
  <calcPr calcId="179017"/>
</workbook>
</file>

<file path=xl/calcChain.xml><?xml version="1.0" encoding="utf-8"?>
<calcChain xmlns="http://schemas.openxmlformats.org/spreadsheetml/2006/main">
  <c r="I35" i="28" l="1"/>
  <c r="H35" i="28"/>
  <c r="F35" i="28"/>
  <c r="E35" i="28"/>
  <c r="C35" i="28"/>
  <c r="B35" i="28"/>
  <c r="S16" i="28"/>
  <c r="R16" i="28"/>
  <c r="Q16" i="28"/>
  <c r="P16" i="28"/>
  <c r="M16" i="28"/>
  <c r="L16" i="28"/>
  <c r="K16" i="28"/>
  <c r="J16" i="28"/>
  <c r="I16" i="28"/>
  <c r="H16" i="28"/>
  <c r="G16" i="28"/>
  <c r="F16" i="28"/>
  <c r="E16" i="28"/>
  <c r="C16" i="28"/>
  <c r="B16" i="28"/>
  <c r="D16" i="28"/>
  <c r="M54" i="28"/>
  <c r="J54" i="28"/>
  <c r="G54" i="28"/>
  <c r="D54" i="28"/>
  <c r="J35" i="28"/>
  <c r="G35" i="28"/>
  <c r="D35" i="28"/>
</calcChain>
</file>

<file path=xl/sharedStrings.xml><?xml version="1.0" encoding="utf-8"?>
<sst xmlns="http://schemas.openxmlformats.org/spreadsheetml/2006/main" count="137" uniqueCount="28">
  <si>
    <t>%</t>
  </si>
  <si>
    <t>Total</t>
  </si>
  <si>
    <t>Gatwick</t>
  </si>
  <si>
    <t>Stansted</t>
  </si>
  <si>
    <t>London City</t>
  </si>
  <si>
    <t>Luton</t>
  </si>
  <si>
    <t>Passengers (000's)</t>
  </si>
  <si>
    <t>Birmingham</t>
  </si>
  <si>
    <t>East Midlands</t>
  </si>
  <si>
    <t>Manchester</t>
  </si>
  <si>
    <t>Heathrow</t>
  </si>
  <si>
    <t>Taxi/Minicab/Uber</t>
  </si>
  <si>
    <t>Bus/Coach</t>
  </si>
  <si>
    <t>Rail</t>
  </si>
  <si>
    <t>Tube/Metro/Subway/Tram</t>
  </si>
  <si>
    <t>Other</t>
  </si>
  <si>
    <t>Table 7a</t>
  </si>
  <si>
    <t>Table 7b</t>
  </si>
  <si>
    <t>Table 7c</t>
  </si>
  <si>
    <t>Bristol</t>
  </si>
  <si>
    <t>Cardiff</t>
  </si>
  <si>
    <t>Belfast City</t>
  </si>
  <si>
    <t>Belfast International</t>
  </si>
  <si>
    <t>Southend</t>
  </si>
  <si>
    <t>-</t>
  </si>
  <si>
    <t>Main surface mode in 2017 - 2019.</t>
  </si>
  <si>
    <t>Car</t>
  </si>
  <si>
    <t>Note: There were no surveys in 2017 and 2018 at Southend, Belfast City, Belfast International and Cardiff.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</si>
</sst>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\ \ "/>
    <numFmt numFmtId="166" formatCode="#,##0\ "/>
  </numFmts>
  <fonts count="6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3" fillId="0" borderId="8" xfId="0" applyFont="1" applyFill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3" xfId="0" applyFont="1" applyFill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right" indent="1"/>
    </xf>
    <xf numFmtId="0" fontId="3" fillId="0" borderId="8" xfId="0" applyFont="1" applyFill="1" applyBorder="1" applyAlignment="1">
      <alignment horizontal="right" indent="1"/>
    </xf>
    <xf numFmtId="0" fontId="3" fillId="0" borderId="9" xfId="0" applyFont="1" applyFill="1" applyBorder="1"/>
    <xf numFmtId="165" fontId="2" fillId="0" borderId="10" xfId="0" applyNumberFormat="1" applyFont="1" applyFill="1" applyBorder="1" applyAlignment="1">
      <alignment horizontal="right" indent="1"/>
    </xf>
    <xf numFmtId="166" fontId="0" fillId="0" borderId="4" xfId="0" applyNumberFormat="1" applyFill="1" applyBorder="1" applyAlignment="1">
      <alignment horizontal="right" indent="1"/>
    </xf>
    <xf numFmtId="0" fontId="4" fillId="0" borderId="8" xfId="0" applyFont="1" applyFill="1" applyBorder="1" applyAlignment="1">
      <alignment horizontal="right" indent="2"/>
    </xf>
    <xf numFmtId="164" fontId="4" fillId="0" borderId="8" xfId="0" applyNumberFormat="1" applyFont="1" applyFill="1" applyBorder="1" applyAlignment="1">
      <alignment horizontal="right" indent="1"/>
    </xf>
    <xf numFmtId="164" fontId="1" fillId="0" borderId="10" xfId="0" applyNumberFormat="1" applyFont="1" applyFill="1" applyBorder="1" applyAlignment="1">
      <alignment horizontal="right" indent="1"/>
    </xf>
    <xf numFmtId="164" fontId="3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1"/>
    </xf>
    <xf numFmtId="165" fontId="2" fillId="0" borderId="7" xfId="0" applyNumberFormat="1" applyFont="1" applyFill="1" applyBorder="1" applyAlignment="1">
      <alignment horizontal="center"/>
    </xf>
    <xf numFmtId="166" fontId="2" fillId="0" borderId="4" xfId="1" applyNumberFormat="1" applyFill="1" applyBorder="1" applyAlignment="1">
      <alignment horizontal="right" indent="1"/>
    </xf>
    <xf numFmtId="166" fontId="0" fillId="0" borderId="4" xfId="0" applyNumberFormat="1" applyFill="1" applyBorder="1" applyAlignment="1">
      <alignment horizontal="center"/>
    </xf>
    <xf numFmtId="166" fontId="2" fillId="0" borderId="4" xfId="1" applyNumberFormat="1" applyFill="1" applyBorder="1" applyAlignment="1">
      <alignment horizontal="right" indent="1"/>
    </xf>
    <xf numFmtId="166" fontId="2" fillId="0" borderId="4" xfId="1" applyNumberFormat="1" applyFill="1" applyBorder="1" applyAlignment="1">
      <alignment horizontal="right" indent="1"/>
    </xf>
    <xf numFmtId="166" fontId="2" fillId="0" borderId="4" xfId="1" applyNumberFormat="1" applyFill="1" applyBorder="1" applyAlignment="1">
      <alignment horizontal="right" indent="1"/>
    </xf>
    <xf numFmtId="0" fontId="3" fillId="0" borderId="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2F000000}"/>
    <cellStyle name="Normal 3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7"/>
  <sheetViews>
    <sheetView tabSelected="1" workbookViewId="0">
      <selection activeCell="A57" sqref="A57"/>
    </sheetView>
  </sheetViews>
  <sheetFormatPr defaultRowHeight="11.25" x14ac:dyDescent="0.2"/>
  <cols>
    <col min="1" max="1" width="23.1640625" style="3" customWidth="1"/>
    <col min="2" max="19" width="9.6640625" style="3" customWidth="1"/>
    <col min="20" max="16384" width="9.33203125" style="3"/>
  </cols>
  <sheetData>
    <row r="1" spans="1:19" x14ac:dyDescent="0.2">
      <c r="A1" s="1" t="s">
        <v>16</v>
      </c>
    </row>
    <row r="3" spans="1:19" x14ac:dyDescent="0.2">
      <c r="A3" s="2" t="s">
        <v>25</v>
      </c>
    </row>
    <row r="4" spans="1:19" ht="11.25" customHeight="1" x14ac:dyDescent="0.2"/>
    <row r="5" spans="1:19" x14ac:dyDescent="0.2">
      <c r="A5" s="6"/>
      <c r="B5" s="30" t="s">
        <v>2</v>
      </c>
      <c r="C5" s="31"/>
      <c r="D5" s="32"/>
      <c r="E5" s="30" t="s">
        <v>10</v>
      </c>
      <c r="F5" s="31"/>
      <c r="G5" s="32"/>
      <c r="H5" s="30" t="s">
        <v>4</v>
      </c>
      <c r="I5" s="31"/>
      <c r="J5" s="32"/>
      <c r="K5" s="30" t="s">
        <v>5</v>
      </c>
      <c r="L5" s="31"/>
      <c r="M5" s="32"/>
      <c r="N5" s="30" t="s">
        <v>23</v>
      </c>
      <c r="O5" s="31"/>
      <c r="P5" s="32"/>
      <c r="Q5" s="30" t="s">
        <v>3</v>
      </c>
      <c r="R5" s="31"/>
      <c r="S5" s="32"/>
    </row>
    <row r="6" spans="1:19" x14ac:dyDescent="0.2">
      <c r="A6" s="7"/>
      <c r="B6" s="27" t="s">
        <v>0</v>
      </c>
      <c r="C6" s="28"/>
      <c r="D6" s="29"/>
      <c r="E6" s="27" t="s">
        <v>0</v>
      </c>
      <c r="F6" s="28"/>
      <c r="G6" s="29"/>
      <c r="H6" s="27" t="s">
        <v>0</v>
      </c>
      <c r="I6" s="28"/>
      <c r="J6" s="29"/>
      <c r="K6" s="27" t="s">
        <v>0</v>
      </c>
      <c r="L6" s="28"/>
      <c r="M6" s="29"/>
      <c r="N6" s="27" t="s">
        <v>0</v>
      </c>
      <c r="O6" s="28"/>
      <c r="P6" s="29"/>
      <c r="Q6" s="27" t="s">
        <v>0</v>
      </c>
      <c r="R6" s="28"/>
      <c r="S6" s="29"/>
    </row>
    <row r="7" spans="1:19" x14ac:dyDescent="0.2">
      <c r="A7" s="8"/>
      <c r="B7" s="9">
        <v>2017</v>
      </c>
      <c r="C7" s="4">
        <v>2018</v>
      </c>
      <c r="D7" s="10">
        <v>2019</v>
      </c>
      <c r="E7" s="9">
        <v>2017</v>
      </c>
      <c r="F7" s="4">
        <v>2018</v>
      </c>
      <c r="G7" s="10">
        <v>2019</v>
      </c>
      <c r="H7" s="9">
        <v>2017</v>
      </c>
      <c r="I7" s="4">
        <v>2018</v>
      </c>
      <c r="J7" s="10">
        <v>2019</v>
      </c>
      <c r="K7" s="9">
        <v>2017</v>
      </c>
      <c r="L7" s="4">
        <v>2018</v>
      </c>
      <c r="M7" s="10">
        <v>2019</v>
      </c>
      <c r="N7" s="9">
        <v>2017</v>
      </c>
      <c r="O7" s="4">
        <v>2018</v>
      </c>
      <c r="P7" s="10">
        <v>2019</v>
      </c>
      <c r="Q7" s="9">
        <v>2017</v>
      </c>
      <c r="R7" s="4">
        <v>2018</v>
      </c>
      <c r="S7" s="10">
        <v>2019</v>
      </c>
    </row>
    <row r="8" spans="1:19" x14ac:dyDescent="0.2">
      <c r="A8" s="8"/>
      <c r="B8" s="9"/>
      <c r="C8" s="4"/>
      <c r="D8" s="10"/>
      <c r="E8" s="9"/>
      <c r="F8" s="4"/>
      <c r="G8" s="10"/>
      <c r="H8" s="9"/>
      <c r="I8" s="4"/>
      <c r="J8" s="10"/>
      <c r="K8" s="9"/>
      <c r="L8" s="4"/>
      <c r="M8" s="10"/>
      <c r="N8" s="9"/>
      <c r="O8" s="4"/>
      <c r="P8" s="10"/>
      <c r="Q8" s="9"/>
      <c r="R8" s="4"/>
      <c r="S8" s="10"/>
    </row>
    <row r="9" spans="1:19" x14ac:dyDescent="0.2">
      <c r="A9" s="8" t="s">
        <v>26</v>
      </c>
      <c r="B9" s="19">
        <v>42.217986209466197</v>
      </c>
      <c r="C9" s="19">
        <v>39.384362684952414</v>
      </c>
      <c r="D9" s="17">
        <v>34.704946197826281</v>
      </c>
      <c r="E9" s="19">
        <v>29.508130949887896</v>
      </c>
      <c r="F9" s="19">
        <v>29.154884708286509</v>
      </c>
      <c r="G9" s="17">
        <v>27.951967734141569</v>
      </c>
      <c r="H9" s="19">
        <v>15.164343596481572</v>
      </c>
      <c r="I9" s="19">
        <v>11.534237901459408</v>
      </c>
      <c r="J9" s="17">
        <v>11.248715562435146</v>
      </c>
      <c r="K9" s="19">
        <v>51.626382707409867</v>
      </c>
      <c r="L9" s="19">
        <v>47.24873482805399</v>
      </c>
      <c r="M9" s="17">
        <v>39.768333157494048</v>
      </c>
      <c r="N9" s="21" t="s">
        <v>24</v>
      </c>
      <c r="O9" s="4" t="s">
        <v>24</v>
      </c>
      <c r="P9" s="17">
        <v>46.056140265065892</v>
      </c>
      <c r="Q9" s="19">
        <v>40.774011120977185</v>
      </c>
      <c r="R9" s="19">
        <v>38.993087279465485</v>
      </c>
      <c r="S9" s="17">
        <v>37.485036174000733</v>
      </c>
    </row>
    <row r="10" spans="1:19" x14ac:dyDescent="0.2">
      <c r="A10" s="8" t="s">
        <v>11</v>
      </c>
      <c r="B10" s="19">
        <v>15.158271586911221</v>
      </c>
      <c r="C10" s="19">
        <v>14.82838618033631</v>
      </c>
      <c r="D10" s="17">
        <v>14.446366126467316</v>
      </c>
      <c r="E10" s="19">
        <v>31.796119255523781</v>
      </c>
      <c r="F10" s="19">
        <v>31.672950058990917</v>
      </c>
      <c r="G10" s="17">
        <v>31.643609641582792</v>
      </c>
      <c r="H10" s="19">
        <v>39.666490831774546</v>
      </c>
      <c r="I10" s="19">
        <v>37.926709918897252</v>
      </c>
      <c r="J10" s="17">
        <v>33.516700943314198</v>
      </c>
      <c r="K10" s="19">
        <v>17.574384055810157</v>
      </c>
      <c r="L10" s="19">
        <v>16.380065176883466</v>
      </c>
      <c r="M10" s="17">
        <v>16.44691752843783</v>
      </c>
      <c r="N10" s="21" t="s">
        <v>24</v>
      </c>
      <c r="O10" s="4" t="s">
        <v>24</v>
      </c>
      <c r="P10" s="17">
        <v>15.178518665813897</v>
      </c>
      <c r="Q10" s="19">
        <v>9.8574288117574653</v>
      </c>
      <c r="R10" s="19">
        <v>11.105696399912453</v>
      </c>
      <c r="S10" s="17">
        <v>9.8101863777668754</v>
      </c>
    </row>
    <row r="11" spans="1:19" x14ac:dyDescent="0.2">
      <c r="A11" s="8" t="s">
        <v>12</v>
      </c>
      <c r="B11" s="19">
        <v>5.462724126744587</v>
      </c>
      <c r="C11" s="19">
        <v>5.4779799593234664</v>
      </c>
      <c r="D11" s="17">
        <v>6.1193133965662918</v>
      </c>
      <c r="E11" s="19">
        <v>10.287981879397659</v>
      </c>
      <c r="F11" s="19">
        <v>10.101393643355927</v>
      </c>
      <c r="G11" s="17">
        <v>10.736211380782605</v>
      </c>
      <c r="H11" s="19">
        <v>2.7767215098931395</v>
      </c>
      <c r="I11" s="19">
        <v>2.1757634830186854</v>
      </c>
      <c r="J11" s="17">
        <v>1.3060284877845847</v>
      </c>
      <c r="K11" s="19">
        <v>13.465024043945151</v>
      </c>
      <c r="L11" s="19">
        <v>16.134646958227865</v>
      </c>
      <c r="M11" s="17">
        <v>22.267319752867181</v>
      </c>
      <c r="N11" s="21" t="s">
        <v>24</v>
      </c>
      <c r="O11" s="4" t="s">
        <v>24</v>
      </c>
      <c r="P11" s="17">
        <v>2.232996313208004</v>
      </c>
      <c r="Q11" s="19">
        <v>19.685551871515294</v>
      </c>
      <c r="R11" s="19">
        <v>19.704377966597153</v>
      </c>
      <c r="S11" s="17">
        <v>19.113919253051698</v>
      </c>
    </row>
    <row r="12" spans="1:19" x14ac:dyDescent="0.2">
      <c r="A12" s="8" t="s">
        <v>13</v>
      </c>
      <c r="B12" s="19">
        <v>36.927706694364744</v>
      </c>
      <c r="C12" s="19">
        <v>39.935360823789978</v>
      </c>
      <c r="D12" s="17">
        <v>44.249670020156287</v>
      </c>
      <c r="E12" s="19">
        <v>11.445638301526134</v>
      </c>
      <c r="F12" s="19">
        <v>11.435918666686719</v>
      </c>
      <c r="G12" s="17">
        <v>10.606935406056687</v>
      </c>
      <c r="H12" s="19">
        <v>27.353544637251531</v>
      </c>
      <c r="I12" s="19">
        <v>28.578670300115171</v>
      </c>
      <c r="J12" s="17">
        <v>3.0113692044472673</v>
      </c>
      <c r="K12" s="19">
        <v>17.138728336100069</v>
      </c>
      <c r="L12" s="19">
        <v>19.848050077377433</v>
      </c>
      <c r="M12" s="17">
        <v>21.164088732027068</v>
      </c>
      <c r="N12" s="21" t="s">
        <v>24</v>
      </c>
      <c r="O12" s="4" t="s">
        <v>24</v>
      </c>
      <c r="P12" s="17">
        <v>36.426568896597807</v>
      </c>
      <c r="Q12" s="19">
        <v>29.233837171659843</v>
      </c>
      <c r="R12" s="19">
        <v>29.697098588622868</v>
      </c>
      <c r="S12" s="17">
        <v>33.163131048857011</v>
      </c>
    </row>
    <row r="13" spans="1:19" x14ac:dyDescent="0.2">
      <c r="A13" s="8" t="s">
        <v>14</v>
      </c>
      <c r="B13" s="20">
        <v>6.1891781857521325E-2</v>
      </c>
      <c r="C13" s="20">
        <v>4.9048337077977212E-2</v>
      </c>
      <c r="D13" s="17">
        <v>0.12811601364681136</v>
      </c>
      <c r="E13" s="20">
        <v>16.691667483334445</v>
      </c>
      <c r="F13" s="20">
        <v>17.413578118943747</v>
      </c>
      <c r="G13" s="17">
        <v>18.806402756533743</v>
      </c>
      <c r="H13" s="20">
        <v>12.572410534559644</v>
      </c>
      <c r="I13" s="20">
        <v>17.768000246549541</v>
      </c>
      <c r="J13" s="17">
        <v>49.51493116239218</v>
      </c>
      <c r="K13" s="20">
        <v>0</v>
      </c>
      <c r="L13" s="20">
        <v>0</v>
      </c>
      <c r="M13" s="17">
        <v>5.3126317152040123E-2</v>
      </c>
      <c r="N13" s="21" t="s">
        <v>24</v>
      </c>
      <c r="O13" s="21" t="s">
        <v>24</v>
      </c>
      <c r="P13" s="17">
        <v>0</v>
      </c>
      <c r="Q13" s="20">
        <v>0.3383657000197377</v>
      </c>
      <c r="R13" s="20">
        <v>0.3191220753422509</v>
      </c>
      <c r="S13" s="17">
        <v>0.2335079003227728</v>
      </c>
    </row>
    <row r="14" spans="1:19" x14ac:dyDescent="0.2">
      <c r="A14" s="8" t="s">
        <v>15</v>
      </c>
      <c r="B14" s="20">
        <v>0.17141960065571932</v>
      </c>
      <c r="C14" s="20">
        <v>0.32486201451985741</v>
      </c>
      <c r="D14" s="17">
        <v>0.35158824533700628</v>
      </c>
      <c r="E14" s="20">
        <v>0.27046213033010336</v>
      </c>
      <c r="F14" s="20">
        <v>0.22127480373617722</v>
      </c>
      <c r="G14" s="17">
        <v>0.25487308090259925</v>
      </c>
      <c r="H14" s="20">
        <v>2.4664888900395461</v>
      </c>
      <c r="I14" s="20">
        <v>2.0166181499599487</v>
      </c>
      <c r="J14" s="17">
        <v>1.4022546396266224</v>
      </c>
      <c r="K14" s="20">
        <v>0.19548085673475746</v>
      </c>
      <c r="L14" s="20">
        <v>0.38850295945725088</v>
      </c>
      <c r="M14" s="17">
        <v>0.30021451202184707</v>
      </c>
      <c r="N14" s="21" t="s">
        <v>24</v>
      </c>
      <c r="O14" s="21" t="s">
        <v>24</v>
      </c>
      <c r="P14" s="17">
        <v>0.1057758593143881</v>
      </c>
      <c r="Q14" s="20">
        <v>0.1108053240704762</v>
      </c>
      <c r="R14" s="20">
        <v>0.18061769005978459</v>
      </c>
      <c r="S14" s="17">
        <v>0.19421924600089693</v>
      </c>
    </row>
    <row r="15" spans="1:19" x14ac:dyDescent="0.2">
      <c r="A15" s="8"/>
      <c r="B15" s="11"/>
      <c r="C15" s="12"/>
      <c r="D15" s="17"/>
      <c r="E15" s="11"/>
      <c r="F15" s="12"/>
      <c r="G15" s="17"/>
      <c r="H15" s="11"/>
      <c r="I15" s="12"/>
      <c r="J15" s="17"/>
      <c r="K15" s="11"/>
      <c r="L15" s="12"/>
      <c r="M15" s="17"/>
      <c r="N15" s="9"/>
      <c r="O15" s="4"/>
      <c r="P15" s="17"/>
      <c r="Q15" s="11"/>
      <c r="R15" s="12"/>
      <c r="S15" s="17"/>
    </row>
    <row r="16" spans="1:19" x14ac:dyDescent="0.2">
      <c r="A16" s="13" t="s">
        <v>1</v>
      </c>
      <c r="B16" s="14">
        <f t="shared" ref="B16:C16" si="0">SUM(B9:B14)</f>
        <v>100</v>
      </c>
      <c r="C16" s="14">
        <f t="shared" si="0"/>
        <v>100</v>
      </c>
      <c r="D16" s="18">
        <f>SUM(D9:D14)</f>
        <v>100.00000000000001</v>
      </c>
      <c r="E16" s="14">
        <f t="shared" ref="E16:S16" si="1">SUM(E9:E14)</f>
        <v>100.00000000000001</v>
      </c>
      <c r="F16" s="14">
        <f t="shared" si="1"/>
        <v>100</v>
      </c>
      <c r="G16" s="18">
        <f t="shared" si="1"/>
        <v>100</v>
      </c>
      <c r="H16" s="14">
        <f t="shared" si="1"/>
        <v>99.999999999999986</v>
      </c>
      <c r="I16" s="14">
        <f t="shared" si="1"/>
        <v>100</v>
      </c>
      <c r="J16" s="18">
        <f t="shared" si="1"/>
        <v>100</v>
      </c>
      <c r="K16" s="14">
        <f t="shared" si="1"/>
        <v>100.00000000000001</v>
      </c>
      <c r="L16" s="14">
        <f t="shared" si="1"/>
        <v>100.00000000000001</v>
      </c>
      <c r="M16" s="18">
        <f t="shared" si="1"/>
        <v>100.00000000000001</v>
      </c>
      <c r="N16" s="5" t="s">
        <v>24</v>
      </c>
      <c r="O16" s="5" t="s">
        <v>24</v>
      </c>
      <c r="P16" s="18">
        <f t="shared" si="1"/>
        <v>99.999999999999986</v>
      </c>
      <c r="Q16" s="14">
        <f t="shared" si="1"/>
        <v>99.999999999999986</v>
      </c>
      <c r="R16" s="14">
        <f t="shared" si="1"/>
        <v>100</v>
      </c>
      <c r="S16" s="18">
        <f t="shared" si="1"/>
        <v>100</v>
      </c>
    </row>
    <row r="17" spans="1:19" x14ac:dyDescent="0.2">
      <c r="A17" s="13" t="s">
        <v>6</v>
      </c>
      <c r="B17" s="22">
        <v>41207</v>
      </c>
      <c r="C17" s="22">
        <v>41574</v>
      </c>
      <c r="D17" s="15">
        <v>40841.027528397412</v>
      </c>
      <c r="E17" s="24">
        <v>51274</v>
      </c>
      <c r="F17" s="24">
        <v>51658</v>
      </c>
      <c r="G17" s="15">
        <v>53445.982683191629</v>
      </c>
      <c r="H17" s="25">
        <v>4391</v>
      </c>
      <c r="I17" s="25">
        <v>4726</v>
      </c>
      <c r="J17" s="15">
        <v>4984.5880486266487</v>
      </c>
      <c r="K17" s="26">
        <v>15552</v>
      </c>
      <c r="L17" s="26">
        <v>16412</v>
      </c>
      <c r="M17" s="15">
        <v>17368.888653018603</v>
      </c>
      <c r="N17" s="23" t="s">
        <v>24</v>
      </c>
      <c r="O17" s="23" t="s">
        <v>24</v>
      </c>
      <c r="P17" s="15">
        <v>1841</v>
      </c>
      <c r="Q17" s="15">
        <v>24203</v>
      </c>
      <c r="R17" s="15">
        <v>26347</v>
      </c>
      <c r="S17" s="15">
        <v>26258.958763715156</v>
      </c>
    </row>
    <row r="20" spans="1:19" x14ac:dyDescent="0.2">
      <c r="A20" s="1" t="s">
        <v>17</v>
      </c>
    </row>
    <row r="22" spans="1:19" x14ac:dyDescent="0.2">
      <c r="A22" s="2" t="s">
        <v>25</v>
      </c>
    </row>
    <row r="24" spans="1:19" x14ac:dyDescent="0.2">
      <c r="A24" s="6"/>
      <c r="B24" s="30" t="s">
        <v>7</v>
      </c>
      <c r="C24" s="31"/>
      <c r="D24" s="32"/>
      <c r="E24" s="30" t="s">
        <v>8</v>
      </c>
      <c r="F24" s="31"/>
      <c r="G24" s="32"/>
      <c r="H24" s="30" t="s">
        <v>9</v>
      </c>
      <c r="I24" s="31"/>
      <c r="J24" s="32"/>
    </row>
    <row r="25" spans="1:19" x14ac:dyDescent="0.2">
      <c r="A25" s="7"/>
      <c r="B25" s="27" t="s">
        <v>0</v>
      </c>
      <c r="C25" s="28"/>
      <c r="D25" s="29"/>
      <c r="E25" s="27" t="s">
        <v>0</v>
      </c>
      <c r="F25" s="28"/>
      <c r="G25" s="29"/>
      <c r="H25" s="27" t="s">
        <v>0</v>
      </c>
      <c r="I25" s="28"/>
      <c r="J25" s="29"/>
    </row>
    <row r="26" spans="1:19" x14ac:dyDescent="0.2">
      <c r="A26" s="8"/>
      <c r="B26" s="9">
        <v>2017</v>
      </c>
      <c r="C26" s="4">
        <v>2018</v>
      </c>
      <c r="D26" s="10">
        <v>2019</v>
      </c>
      <c r="E26" s="9">
        <v>2017</v>
      </c>
      <c r="F26" s="4">
        <v>2018</v>
      </c>
      <c r="G26" s="10">
        <v>2019</v>
      </c>
      <c r="H26" s="9">
        <v>2017</v>
      </c>
      <c r="I26" s="4">
        <v>2018</v>
      </c>
      <c r="J26" s="10">
        <v>2019</v>
      </c>
    </row>
    <row r="27" spans="1:19" x14ac:dyDescent="0.2">
      <c r="A27" s="8"/>
      <c r="B27" s="9"/>
      <c r="C27" s="4"/>
      <c r="D27" s="10"/>
      <c r="E27" s="9"/>
      <c r="F27" s="4"/>
      <c r="G27" s="10"/>
      <c r="H27" s="9"/>
      <c r="I27" s="4"/>
      <c r="J27" s="10"/>
    </row>
    <row r="28" spans="1:19" x14ac:dyDescent="0.2">
      <c r="A28" s="8" t="s">
        <v>26</v>
      </c>
      <c r="B28" s="19">
        <v>49.341970465893681</v>
      </c>
      <c r="C28" s="19">
        <v>50.840160775502561</v>
      </c>
      <c r="D28" s="17">
        <v>50.262302737816931</v>
      </c>
      <c r="E28" s="19">
        <v>70.010525992757621</v>
      </c>
      <c r="F28" s="19">
        <v>69.284533562001698</v>
      </c>
      <c r="G28" s="17">
        <v>68.593035004150622</v>
      </c>
      <c r="H28" s="19">
        <v>55.931087293174528</v>
      </c>
      <c r="I28" s="19">
        <v>53.407369683339581</v>
      </c>
      <c r="J28" s="17">
        <v>50.908771325864635</v>
      </c>
    </row>
    <row r="29" spans="1:19" x14ac:dyDescent="0.2">
      <c r="A29" s="8" t="s">
        <v>11</v>
      </c>
      <c r="B29" s="19">
        <v>26.669555016565639</v>
      </c>
      <c r="C29" s="19">
        <v>27.093859522389813</v>
      </c>
      <c r="D29" s="17">
        <v>28.18468956753135</v>
      </c>
      <c r="E29" s="19">
        <v>21.053458540477504</v>
      </c>
      <c r="F29" s="19">
        <v>21.623321639098521</v>
      </c>
      <c r="G29" s="17">
        <v>22.634525488848166</v>
      </c>
      <c r="H29" s="19">
        <v>25.070422379820549</v>
      </c>
      <c r="I29" s="19">
        <v>26.709776313899258</v>
      </c>
      <c r="J29" s="17">
        <v>28.144520998322005</v>
      </c>
    </row>
    <row r="30" spans="1:19" x14ac:dyDescent="0.2">
      <c r="A30" s="8" t="s">
        <v>12</v>
      </c>
      <c r="B30" s="19">
        <v>2.8398515437237011</v>
      </c>
      <c r="C30" s="19">
        <v>2.2871537359179133</v>
      </c>
      <c r="D30" s="17">
        <v>2.2684262916261067</v>
      </c>
      <c r="E30" s="19">
        <v>7.1562634260111695</v>
      </c>
      <c r="F30" s="19">
        <v>7.7142963657703501</v>
      </c>
      <c r="G30" s="17">
        <v>7.4116065981067942</v>
      </c>
      <c r="H30" s="19">
        <v>2.3391065828188862</v>
      </c>
      <c r="I30" s="19">
        <v>2.6856263335035857</v>
      </c>
      <c r="J30" s="17">
        <v>2.6577871674368216</v>
      </c>
    </row>
    <row r="31" spans="1:19" x14ac:dyDescent="0.2">
      <c r="A31" s="8" t="s">
        <v>13</v>
      </c>
      <c r="B31" s="19">
        <v>20.15542098831035</v>
      </c>
      <c r="C31" s="19">
        <v>19.242845326282623</v>
      </c>
      <c r="D31" s="17">
        <v>18.384916741704906</v>
      </c>
      <c r="E31" s="19">
        <v>1.4614558399312587</v>
      </c>
      <c r="F31" s="19">
        <v>1.2880597460698904</v>
      </c>
      <c r="G31" s="17">
        <v>1.0381052116775542</v>
      </c>
      <c r="H31" s="19">
        <v>16.283458855717203</v>
      </c>
      <c r="I31" s="19">
        <v>16.09043715786391</v>
      </c>
      <c r="J31" s="17">
        <v>17.149980014781157</v>
      </c>
    </row>
    <row r="32" spans="1:19" x14ac:dyDescent="0.2">
      <c r="A32" s="8" t="s">
        <v>14</v>
      </c>
      <c r="B32" s="20">
        <v>8.0070029063349767E-3</v>
      </c>
      <c r="C32" s="20">
        <v>0</v>
      </c>
      <c r="D32" s="17">
        <v>0</v>
      </c>
      <c r="E32" s="20">
        <v>2.022340882587614E-2</v>
      </c>
      <c r="F32" s="20">
        <v>0</v>
      </c>
      <c r="G32" s="17">
        <v>0</v>
      </c>
      <c r="H32" s="20">
        <v>0.21440556024928639</v>
      </c>
      <c r="I32" s="20">
        <v>0.89850077038895371</v>
      </c>
      <c r="J32" s="17">
        <v>0.90908727507169518</v>
      </c>
    </row>
    <row r="33" spans="1:13" x14ac:dyDescent="0.2">
      <c r="A33" s="8" t="s">
        <v>15</v>
      </c>
      <c r="B33" s="20">
        <v>0.98519498260029958</v>
      </c>
      <c r="C33" s="20">
        <v>0.53598063990708522</v>
      </c>
      <c r="D33" s="17">
        <v>0.89966466132069722</v>
      </c>
      <c r="E33" s="20">
        <v>0.29807279199656289</v>
      </c>
      <c r="F33" s="20">
        <v>8.9788687059544542E-2</v>
      </c>
      <c r="G33" s="17">
        <v>0.32272769721687083</v>
      </c>
      <c r="H33" s="20">
        <v>0.16151932821955281</v>
      </c>
      <c r="I33" s="20">
        <v>0.20828974100473058</v>
      </c>
      <c r="J33" s="17">
        <v>0.2298532185236804</v>
      </c>
    </row>
    <row r="34" spans="1:13" x14ac:dyDescent="0.2">
      <c r="A34" s="8"/>
      <c r="B34" s="11"/>
      <c r="C34" s="12"/>
      <c r="D34" s="17"/>
      <c r="E34" s="11"/>
      <c r="F34" s="12"/>
      <c r="G34" s="17"/>
      <c r="H34" s="11"/>
      <c r="I34" s="12"/>
      <c r="J34" s="17"/>
    </row>
    <row r="35" spans="1:13" x14ac:dyDescent="0.2">
      <c r="A35" s="13" t="s">
        <v>1</v>
      </c>
      <c r="B35" s="14">
        <f t="shared" ref="B35:C35" si="2">SUM(B28:B33)</f>
        <v>100.00000000000001</v>
      </c>
      <c r="C35" s="14">
        <f t="shared" si="2"/>
        <v>99.999999999999986</v>
      </c>
      <c r="D35" s="18">
        <f>SUM(D28:D33)</f>
        <v>100.00000000000001</v>
      </c>
      <c r="E35" s="14">
        <f t="shared" ref="E35:F35" si="3">SUM(E28:E33)</f>
        <v>99.999999999999986</v>
      </c>
      <c r="F35" s="14">
        <f t="shared" si="3"/>
        <v>100</v>
      </c>
      <c r="G35" s="18">
        <f>SUM(G28:G33)</f>
        <v>100.00000000000003</v>
      </c>
      <c r="H35" s="14">
        <f t="shared" ref="H35:I35" si="4">SUM(H28:H33)</f>
        <v>100</v>
      </c>
      <c r="I35" s="14">
        <f t="shared" si="4"/>
        <v>100.00000000000003</v>
      </c>
      <c r="J35" s="18">
        <f>SUM(J28:J33)</f>
        <v>100</v>
      </c>
    </row>
    <row r="36" spans="1:13" x14ac:dyDescent="0.2">
      <c r="A36" s="13" t="s">
        <v>6</v>
      </c>
      <c r="B36" s="15">
        <v>12381</v>
      </c>
      <c r="C36" s="15">
        <v>12180</v>
      </c>
      <c r="D36" s="15">
        <v>11820</v>
      </c>
      <c r="E36" s="15">
        <v>4797</v>
      </c>
      <c r="F36" s="15">
        <v>4805</v>
      </c>
      <c r="G36" s="15">
        <v>4518</v>
      </c>
      <c r="H36" s="15">
        <v>25568</v>
      </c>
      <c r="I36" s="15">
        <v>26608</v>
      </c>
      <c r="J36" s="15">
        <v>25754</v>
      </c>
    </row>
    <row r="39" spans="1:13" x14ac:dyDescent="0.2">
      <c r="A39" s="1" t="s">
        <v>18</v>
      </c>
    </row>
    <row r="41" spans="1:13" x14ac:dyDescent="0.2">
      <c r="A41" s="2" t="s">
        <v>25</v>
      </c>
    </row>
    <row r="43" spans="1:13" x14ac:dyDescent="0.2">
      <c r="A43" s="6"/>
      <c r="B43" s="30" t="s">
        <v>21</v>
      </c>
      <c r="C43" s="31"/>
      <c r="D43" s="32"/>
      <c r="E43" s="30" t="s">
        <v>22</v>
      </c>
      <c r="F43" s="31"/>
      <c r="G43" s="32"/>
      <c r="H43" s="30" t="s">
        <v>19</v>
      </c>
      <c r="I43" s="31"/>
      <c r="J43" s="32"/>
      <c r="K43" s="30" t="s">
        <v>20</v>
      </c>
      <c r="L43" s="31"/>
      <c r="M43" s="32"/>
    </row>
    <row r="44" spans="1:13" x14ac:dyDescent="0.2">
      <c r="A44" s="7"/>
      <c r="B44" s="27" t="s">
        <v>0</v>
      </c>
      <c r="C44" s="28"/>
      <c r="D44" s="29"/>
      <c r="E44" s="27" t="s">
        <v>0</v>
      </c>
      <c r="F44" s="28"/>
      <c r="G44" s="29"/>
      <c r="H44" s="27" t="s">
        <v>0</v>
      </c>
      <c r="I44" s="28"/>
      <c r="J44" s="29"/>
      <c r="K44" s="27" t="s">
        <v>0</v>
      </c>
      <c r="L44" s="28"/>
      <c r="M44" s="29"/>
    </row>
    <row r="45" spans="1:13" x14ac:dyDescent="0.2">
      <c r="A45" s="8"/>
      <c r="B45" s="9">
        <v>2017</v>
      </c>
      <c r="C45" s="4">
        <v>2018</v>
      </c>
      <c r="D45" s="10">
        <v>2019</v>
      </c>
      <c r="E45" s="9">
        <v>2017</v>
      </c>
      <c r="F45" s="4">
        <v>2018</v>
      </c>
      <c r="G45" s="10">
        <v>2019</v>
      </c>
      <c r="H45" s="9">
        <v>2017</v>
      </c>
      <c r="I45" s="4">
        <v>2018</v>
      </c>
      <c r="J45" s="10">
        <v>2019</v>
      </c>
      <c r="K45" s="9">
        <v>2017</v>
      </c>
      <c r="L45" s="4">
        <v>2018</v>
      </c>
      <c r="M45" s="10">
        <v>2019</v>
      </c>
    </row>
    <row r="46" spans="1:13" x14ac:dyDescent="0.2">
      <c r="A46" s="8"/>
      <c r="B46" s="9"/>
      <c r="C46" s="4"/>
      <c r="D46" s="17"/>
      <c r="E46" s="9"/>
      <c r="F46" s="4"/>
      <c r="G46" s="10"/>
      <c r="H46" s="9"/>
      <c r="I46" s="4"/>
      <c r="J46" s="10"/>
      <c r="K46" s="9"/>
      <c r="L46" s="4"/>
      <c r="M46" s="10"/>
    </row>
    <row r="47" spans="1:13" x14ac:dyDescent="0.2">
      <c r="A47" s="8" t="s">
        <v>26</v>
      </c>
      <c r="B47" s="9" t="s">
        <v>24</v>
      </c>
      <c r="C47" s="4" t="s">
        <v>24</v>
      </c>
      <c r="D47" s="17">
        <v>68.858037800749543</v>
      </c>
      <c r="E47" s="9" t="s">
        <v>24</v>
      </c>
      <c r="F47" s="4" t="s">
        <v>24</v>
      </c>
      <c r="G47" s="17">
        <v>73.509901249808422</v>
      </c>
      <c r="H47" s="9" t="s">
        <v>24</v>
      </c>
      <c r="I47" s="4" t="s">
        <v>24</v>
      </c>
      <c r="J47" s="17">
        <v>68.303966653227448</v>
      </c>
      <c r="K47" s="9" t="s">
        <v>24</v>
      </c>
      <c r="L47" s="4" t="s">
        <v>24</v>
      </c>
      <c r="M47" s="17">
        <v>72.159086295914847</v>
      </c>
    </row>
    <row r="48" spans="1:13" x14ac:dyDescent="0.2">
      <c r="A48" s="8" t="s">
        <v>11</v>
      </c>
      <c r="B48" s="9" t="s">
        <v>24</v>
      </c>
      <c r="C48" s="4" t="s">
        <v>24</v>
      </c>
      <c r="D48" s="17">
        <v>25.199266375999684</v>
      </c>
      <c r="E48" s="9" t="s">
        <v>24</v>
      </c>
      <c r="F48" s="4" t="s">
        <v>24</v>
      </c>
      <c r="G48" s="17">
        <v>11.952980184659868</v>
      </c>
      <c r="H48" s="9" t="s">
        <v>24</v>
      </c>
      <c r="I48" s="4" t="s">
        <v>24</v>
      </c>
      <c r="J48" s="17">
        <v>9.7808990711396628</v>
      </c>
      <c r="K48" s="9" t="s">
        <v>24</v>
      </c>
      <c r="L48" s="4" t="s">
        <v>24</v>
      </c>
      <c r="M48" s="17">
        <v>16.449013274890543</v>
      </c>
    </row>
    <row r="49" spans="1:13" x14ac:dyDescent="0.2">
      <c r="A49" s="8" t="s">
        <v>12</v>
      </c>
      <c r="B49" s="9" t="s">
        <v>24</v>
      </c>
      <c r="C49" s="4" t="s">
        <v>24</v>
      </c>
      <c r="D49" s="17">
        <v>5.2760150313321628</v>
      </c>
      <c r="E49" s="9" t="s">
        <v>24</v>
      </c>
      <c r="F49" s="4" t="s">
        <v>24</v>
      </c>
      <c r="G49" s="17">
        <v>13.997463004158078</v>
      </c>
      <c r="H49" s="9" t="s">
        <v>24</v>
      </c>
      <c r="I49" s="4" t="s">
        <v>24</v>
      </c>
      <c r="J49" s="17">
        <v>18.837157166369547</v>
      </c>
      <c r="K49" s="9" t="s">
        <v>24</v>
      </c>
      <c r="L49" s="4" t="s">
        <v>24</v>
      </c>
      <c r="M49" s="17">
        <v>8.228027035817389</v>
      </c>
    </row>
    <row r="50" spans="1:13" x14ac:dyDescent="0.2">
      <c r="A50" s="8" t="s">
        <v>13</v>
      </c>
      <c r="B50" s="9" t="s">
        <v>24</v>
      </c>
      <c r="C50" s="4" t="s">
        <v>24</v>
      </c>
      <c r="D50" s="17">
        <v>0.63804541030178463</v>
      </c>
      <c r="E50" s="9" t="s">
        <v>24</v>
      </c>
      <c r="F50" s="4" t="s">
        <v>24</v>
      </c>
      <c r="G50" s="17">
        <v>0.50324457997603733</v>
      </c>
      <c r="H50" s="9" t="s">
        <v>24</v>
      </c>
      <c r="I50" s="4" t="s">
        <v>24</v>
      </c>
      <c r="J50" s="17">
        <v>2.9955617291919765</v>
      </c>
      <c r="K50" s="9" t="s">
        <v>24</v>
      </c>
      <c r="L50" s="4" t="s">
        <v>24</v>
      </c>
      <c r="M50" s="17">
        <v>3.1250500199792599</v>
      </c>
    </row>
    <row r="51" spans="1:13" x14ac:dyDescent="0.2">
      <c r="A51" s="8" t="s">
        <v>14</v>
      </c>
      <c r="B51" s="21" t="s">
        <v>24</v>
      </c>
      <c r="C51" s="21" t="s">
        <v>24</v>
      </c>
      <c r="D51" s="17">
        <v>0</v>
      </c>
      <c r="E51" s="21" t="s">
        <v>24</v>
      </c>
      <c r="F51" s="21" t="s">
        <v>24</v>
      </c>
      <c r="G51" s="17">
        <v>0</v>
      </c>
      <c r="H51" s="21" t="s">
        <v>24</v>
      </c>
      <c r="I51" s="21" t="s">
        <v>24</v>
      </c>
      <c r="J51" s="17">
        <v>0</v>
      </c>
      <c r="K51" s="21" t="s">
        <v>24</v>
      </c>
      <c r="L51" s="21" t="s">
        <v>24</v>
      </c>
      <c r="M51" s="17">
        <v>0</v>
      </c>
    </row>
    <row r="52" spans="1:13" x14ac:dyDescent="0.2">
      <c r="A52" s="8" t="s">
        <v>15</v>
      </c>
      <c r="B52" s="21" t="s">
        <v>24</v>
      </c>
      <c r="C52" s="21" t="s">
        <v>24</v>
      </c>
      <c r="D52" s="17">
        <v>2.8635381616818192E-2</v>
      </c>
      <c r="E52" s="21" t="s">
        <v>24</v>
      </c>
      <c r="F52" s="21" t="s">
        <v>24</v>
      </c>
      <c r="G52" s="17">
        <v>3.6410981397575704E-2</v>
      </c>
      <c r="H52" s="21" t="s">
        <v>24</v>
      </c>
      <c r="I52" s="21" t="s">
        <v>24</v>
      </c>
      <c r="J52" s="17">
        <v>8.2415380071390945E-2</v>
      </c>
      <c r="K52" s="21" t="s">
        <v>24</v>
      </c>
      <c r="L52" s="21" t="s">
        <v>24</v>
      </c>
      <c r="M52" s="17">
        <v>3.8823373397957606E-2</v>
      </c>
    </row>
    <row r="53" spans="1:13" x14ac:dyDescent="0.2">
      <c r="A53" s="8"/>
      <c r="B53" s="9"/>
      <c r="C53" s="4"/>
      <c r="D53" s="16"/>
      <c r="E53" s="9"/>
      <c r="F53" s="4"/>
      <c r="G53" s="16"/>
      <c r="H53" s="9"/>
      <c r="I53" s="4"/>
      <c r="J53" s="16"/>
      <c r="K53" s="9"/>
      <c r="L53" s="4"/>
      <c r="M53" s="16"/>
    </row>
    <row r="54" spans="1:13" x14ac:dyDescent="0.2">
      <c r="A54" s="13" t="s">
        <v>1</v>
      </c>
      <c r="B54" s="5" t="s">
        <v>24</v>
      </c>
      <c r="C54" s="5" t="s">
        <v>24</v>
      </c>
      <c r="D54" s="18">
        <f>SUM(D47:D52)</f>
        <v>100</v>
      </c>
      <c r="E54" s="5" t="s">
        <v>24</v>
      </c>
      <c r="F54" s="5" t="s">
        <v>24</v>
      </c>
      <c r="G54" s="18">
        <f>SUM(G47:G52)</f>
        <v>99.999999999999986</v>
      </c>
      <c r="H54" s="5" t="s">
        <v>24</v>
      </c>
      <c r="I54" s="5" t="s">
        <v>24</v>
      </c>
      <c r="J54" s="18">
        <f>SUM(J47:J52)</f>
        <v>100.00000000000003</v>
      </c>
      <c r="K54" s="5" t="s">
        <v>24</v>
      </c>
      <c r="L54" s="5" t="s">
        <v>24</v>
      </c>
      <c r="M54" s="18">
        <f>SUM(M47:M52)</f>
        <v>100</v>
      </c>
    </row>
    <row r="55" spans="1:13" x14ac:dyDescent="0.2">
      <c r="A55" s="13" t="s">
        <v>6</v>
      </c>
      <c r="B55" s="23" t="s">
        <v>24</v>
      </c>
      <c r="C55" s="23" t="s">
        <v>24</v>
      </c>
      <c r="D55" s="15">
        <v>2444.9901043503492</v>
      </c>
      <c r="E55" s="23" t="s">
        <v>24</v>
      </c>
      <c r="F55" s="23" t="s">
        <v>24</v>
      </c>
      <c r="G55" s="15">
        <v>6051.1265093686743</v>
      </c>
      <c r="H55" s="23" t="s">
        <v>24</v>
      </c>
      <c r="I55" s="23" t="s">
        <v>24</v>
      </c>
      <c r="J55" s="15">
        <v>8033.1385974515952</v>
      </c>
      <c r="K55" s="23" t="s">
        <v>24</v>
      </c>
      <c r="L55" s="23" t="s">
        <v>24</v>
      </c>
      <c r="M55" s="15">
        <v>1562.6062849350692</v>
      </c>
    </row>
    <row r="57" spans="1:13" x14ac:dyDescent="0.2">
      <c r="A57" s="3" t="s">
        <v>27</v>
      </c>
    </row>
  </sheetData>
  <mergeCells count="26">
    <mergeCell ref="B43:D43"/>
    <mergeCell ref="E43:G43"/>
    <mergeCell ref="H43:J43"/>
    <mergeCell ref="K43:M43"/>
    <mergeCell ref="B44:D44"/>
    <mergeCell ref="E44:G44"/>
    <mergeCell ref="H44:J44"/>
    <mergeCell ref="K44:M44"/>
    <mergeCell ref="B24:D24"/>
    <mergeCell ref="E24:G24"/>
    <mergeCell ref="H24:J24"/>
    <mergeCell ref="B25:D25"/>
    <mergeCell ref="E25:G25"/>
    <mergeCell ref="H25:J25"/>
    <mergeCell ref="Q6:S6"/>
    <mergeCell ref="B5:D5"/>
    <mergeCell ref="E5:G5"/>
    <mergeCell ref="H5:J5"/>
    <mergeCell ref="K5:M5"/>
    <mergeCell ref="N5:P5"/>
    <mergeCell ref="Q5:S5"/>
    <mergeCell ref="B6:D6"/>
    <mergeCell ref="E6:G6"/>
    <mergeCell ref="H6:J6"/>
    <mergeCell ref="K6:M6"/>
    <mergeCell ref="N6:P6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T7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Young David</cp:lastModifiedBy>
  <cp:lastPrinted>2020-08-28T11:24:08Z</cp:lastPrinted>
  <dcterms:created xsi:type="dcterms:W3CDTF">2001-07-09T11:31:50Z</dcterms:created>
  <dcterms:modified xsi:type="dcterms:W3CDTF">2020-08-28T11:24:51Z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2019-02-14T10:10:59.4340117Z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