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9BB82A0E-E630-4113-9361-E041E3A0DF4B}" xr6:coauthVersionLast="31" xr6:coauthVersionMax="31" xr10:uidLastSave="{00000000-0000-0000-0000-000000000000}"/>
  <bookViews>
    <workbookView xWindow="120" yWindow="15" windowWidth="15570" windowHeight="7245" tabRatio="894" xr2:uid="{00000000-000D-0000-FFFF-FFFF00000000}"/>
  </bookViews>
  <sheets>
    <sheet name="Belfast City" sheetId="41" r:id="rId1"/>
    <sheet name="Belfast International" sheetId="42" r:id="rId2"/>
    <sheet name="Birmingham" sheetId="34" r:id="rId3"/>
    <sheet name="Bristol" sheetId="44" r:id="rId4"/>
    <sheet name="Cardiff" sheetId="45" r:id="rId5"/>
    <sheet name="East Midlands" sheetId="26" r:id="rId6"/>
    <sheet name="Gatwick" sheetId="23" r:id="rId7"/>
    <sheet name="Heathrow" sheetId="32" r:id="rId8"/>
    <sheet name="London City" sheetId="38" r:id="rId9"/>
    <sheet name="Luton" sheetId="28" r:id="rId10"/>
    <sheet name="Manchester" sheetId="27" r:id="rId11"/>
    <sheet name="Southend" sheetId="46" r:id="rId12"/>
    <sheet name="Stansted" sheetId="25" r:id="rId13"/>
  </sheets>
  <calcPr calcId="179017"/>
</workbook>
</file>

<file path=xl/calcChain.xml><?xml version="1.0" encoding="utf-8"?>
<calcChain xmlns="http://schemas.openxmlformats.org/spreadsheetml/2006/main">
  <c r="N24" i="25" l="1"/>
  <c r="N24" i="46"/>
  <c r="N24" i="27"/>
  <c r="N24" i="28"/>
  <c r="N24" i="38"/>
  <c r="N24" i="32"/>
  <c r="N24" i="23"/>
  <c r="N24" i="45"/>
  <c r="N24" i="44"/>
  <c r="N24" i="34"/>
  <c r="N24" i="42"/>
  <c r="N24" i="41"/>
  <c r="N23" i="42" l="1"/>
  <c r="M23" i="42"/>
  <c r="L23" i="42"/>
  <c r="K23" i="42"/>
  <c r="J23" i="42"/>
  <c r="I23" i="42"/>
  <c r="H23" i="42"/>
  <c r="G23" i="42"/>
  <c r="F23" i="42"/>
  <c r="E23" i="42"/>
  <c r="D23" i="42"/>
  <c r="C23" i="42"/>
  <c r="N23" i="34"/>
  <c r="M23" i="34"/>
  <c r="L23" i="34"/>
  <c r="K23" i="34"/>
  <c r="J23" i="34"/>
  <c r="I23" i="34"/>
  <c r="H23" i="34"/>
  <c r="G23" i="34"/>
  <c r="F23" i="34"/>
  <c r="E23" i="34"/>
  <c r="D23" i="34"/>
  <c r="C23" i="34"/>
  <c r="N23" i="44"/>
  <c r="M23" i="44"/>
  <c r="L23" i="44"/>
  <c r="K23" i="44"/>
  <c r="J23" i="44"/>
  <c r="I23" i="44"/>
  <c r="H23" i="44"/>
  <c r="G23" i="44"/>
  <c r="F23" i="44"/>
  <c r="E23" i="44"/>
  <c r="D23" i="44"/>
  <c r="C23" i="44"/>
  <c r="N23" i="45"/>
  <c r="M23" i="45"/>
  <c r="L23" i="45"/>
  <c r="K23" i="45"/>
  <c r="J23" i="45"/>
  <c r="I23" i="45"/>
  <c r="H23" i="45"/>
  <c r="G23" i="45"/>
  <c r="F23" i="45"/>
  <c r="E23" i="45"/>
  <c r="D23" i="45"/>
  <c r="C23" i="45"/>
  <c r="N23" i="23"/>
  <c r="M23" i="23"/>
  <c r="L23" i="23"/>
  <c r="K23" i="23"/>
  <c r="J23" i="23"/>
  <c r="I23" i="23"/>
  <c r="H23" i="23"/>
  <c r="G23" i="23"/>
  <c r="F23" i="23"/>
  <c r="E23" i="23"/>
  <c r="D23" i="23"/>
  <c r="C23" i="23"/>
  <c r="N23" i="32"/>
  <c r="M23" i="32"/>
  <c r="L23" i="32"/>
  <c r="K23" i="32"/>
  <c r="J23" i="32"/>
  <c r="I23" i="32"/>
  <c r="G23" i="32"/>
  <c r="E23" i="32"/>
  <c r="D23" i="32"/>
  <c r="C23" i="32"/>
  <c r="N23" i="38"/>
  <c r="M23" i="38"/>
  <c r="L23" i="38"/>
  <c r="K23" i="38"/>
  <c r="J23" i="38"/>
  <c r="I23" i="38"/>
  <c r="H23" i="38"/>
  <c r="G23" i="38"/>
  <c r="F23" i="38"/>
  <c r="E23" i="38"/>
  <c r="D23" i="38"/>
  <c r="C23" i="38"/>
  <c r="N23" i="28"/>
  <c r="M23" i="28"/>
  <c r="L23" i="28"/>
  <c r="K23" i="28"/>
  <c r="J23" i="28"/>
  <c r="I23" i="28"/>
  <c r="H23" i="28"/>
  <c r="G23" i="28"/>
  <c r="F23" i="28"/>
  <c r="E23" i="28"/>
  <c r="D23" i="28"/>
  <c r="C23" i="28"/>
  <c r="N23" i="27"/>
  <c r="M23" i="27"/>
  <c r="L23" i="27"/>
  <c r="K23" i="27"/>
  <c r="J23" i="27"/>
  <c r="I23" i="27"/>
  <c r="H23" i="27"/>
  <c r="G23" i="27"/>
  <c r="F23" i="27"/>
  <c r="E23" i="27"/>
  <c r="D23" i="27"/>
  <c r="C23" i="27"/>
  <c r="N23" i="46"/>
  <c r="M23" i="46"/>
  <c r="L23" i="46"/>
  <c r="K23" i="46"/>
  <c r="J23" i="46"/>
  <c r="I23" i="46"/>
  <c r="H23" i="46"/>
  <c r="G23" i="46"/>
  <c r="F23" i="46"/>
  <c r="E23" i="46"/>
  <c r="D23" i="46"/>
  <c r="C23" i="46"/>
  <c r="N23" i="25"/>
  <c r="M23" i="25"/>
  <c r="L23" i="25"/>
  <c r="K23" i="25"/>
  <c r="J23" i="25"/>
  <c r="I23" i="25"/>
  <c r="H23" i="25"/>
  <c r="G23" i="25"/>
  <c r="F23" i="25"/>
  <c r="E23" i="25"/>
  <c r="D23" i="25"/>
  <c r="C23" i="25"/>
  <c r="N23" i="41"/>
  <c r="M23" i="41"/>
  <c r="L23" i="41"/>
  <c r="K23" i="41"/>
  <c r="J23" i="41"/>
  <c r="I23" i="41"/>
  <c r="H23" i="41"/>
  <c r="G23" i="41"/>
  <c r="F23" i="41"/>
  <c r="E23" i="41"/>
  <c r="D23" i="41"/>
  <c r="C23" i="41"/>
  <c r="B23" i="42"/>
  <c r="B23" i="34"/>
  <c r="B23" i="44"/>
  <c r="B23" i="45"/>
  <c r="B23" i="23"/>
  <c r="B23" i="32"/>
  <c r="B23" i="38"/>
  <c r="B23" i="28"/>
  <c r="B23" i="27"/>
  <c r="B23" i="46"/>
  <c r="B23" i="25"/>
  <c r="B23" i="41"/>
</calcChain>
</file>

<file path=xl/sharedStrings.xml><?xml version="1.0" encoding="utf-8"?>
<sst xmlns="http://schemas.openxmlformats.org/spreadsheetml/2006/main" count="1026" uniqueCount="57">
  <si>
    <t>International Scheduled</t>
  </si>
  <si>
    <t>International Charter</t>
  </si>
  <si>
    <t>Domestic</t>
  </si>
  <si>
    <t>UK</t>
  </si>
  <si>
    <t xml:space="preserve">UK </t>
  </si>
  <si>
    <t xml:space="preserve">Foreign </t>
  </si>
  <si>
    <t>Foreign</t>
  </si>
  <si>
    <t>Business</t>
  </si>
  <si>
    <t>Leisure</t>
  </si>
  <si>
    <t xml:space="preserve"> Leisure</t>
  </si>
  <si>
    <t xml:space="preserve"> Business</t>
  </si>
  <si>
    <t>%</t>
  </si>
  <si>
    <t>Up to 12 hrs</t>
  </si>
  <si>
    <t>Over 12 hrs to 1 day</t>
  </si>
  <si>
    <t>Over 6 days to 1 week</t>
  </si>
  <si>
    <t>Over 4 weeks</t>
  </si>
  <si>
    <t>Total</t>
  </si>
  <si>
    <t>Mean Trip Length (days)</t>
  </si>
  <si>
    <t>Total Terminating Passengers (000s)</t>
  </si>
  <si>
    <t>ALL</t>
  </si>
  <si>
    <t>Over 1 day to 2 days</t>
  </si>
  <si>
    <t>Over 2 days to 3 days</t>
  </si>
  <si>
    <t>Over 3 days to 4 days</t>
  </si>
  <si>
    <t>Over 4 days to 5 days</t>
  </si>
  <si>
    <t>Over 5 days to 6 days</t>
  </si>
  <si>
    <t>Over 1 week to 2 weeks</t>
  </si>
  <si>
    <t>Over 2 weeks to 3 weeks</t>
  </si>
  <si>
    <t>Over 3 weeks to 4 weeks</t>
  </si>
  <si>
    <r>
      <t xml:space="preserve">Note: </t>
    </r>
    <r>
      <rPr>
        <sz val="8"/>
        <rFont val="Arial"/>
        <family val="2"/>
      </rPr>
      <t>Excludes interviews where passengers have not answered all relevent core questions</t>
    </r>
  </si>
  <si>
    <t>Table 9.1</t>
  </si>
  <si>
    <t>Table 9.2</t>
  </si>
  <si>
    <t>Table 9.6</t>
  </si>
  <si>
    <t>Table 9.3</t>
  </si>
  <si>
    <t>Table 9.4</t>
  </si>
  <si>
    <t>Table 9.5</t>
  </si>
  <si>
    <t>Table 9.7</t>
  </si>
  <si>
    <t>Table 9.8</t>
  </si>
  <si>
    <t>Table 9.9</t>
  </si>
  <si>
    <t>Table 9.10</t>
  </si>
  <si>
    <t>Table 9.11</t>
  </si>
  <si>
    <t>Table 9.12</t>
  </si>
  <si>
    <t>Trip length of terminating passengers at Belfast City Airport in 2019.</t>
  </si>
  <si>
    <t>Trip length of terminating passengers at Belfast International Airport in 2019.</t>
  </si>
  <si>
    <t>Trip length of terminating passengers at Birmingham Airport in 2019.</t>
  </si>
  <si>
    <t>Trip length of terminating passengers at Bristol Airport in 2019.</t>
  </si>
  <si>
    <t>Trip length of terminating passengers at Cardiff Airport in 2019.</t>
  </si>
  <si>
    <t>Trip length of terminating passengers at Gatwick Airport in 2019.</t>
  </si>
  <si>
    <t>Trip length of terminating passengers at Heathrow Airport in 2019.</t>
  </si>
  <si>
    <t>Trip length of terminating passengers at London City Airport in 2019.</t>
  </si>
  <si>
    <t>Trip length of terminating passengers at Luton Airport in 2019.</t>
  </si>
  <si>
    <t>Trip length of terminating passengers at Manchester Airport in 2019.</t>
  </si>
  <si>
    <t>Trip length of terminating passengers at Stansted Airport in 2019.</t>
  </si>
  <si>
    <t>Table 9.13</t>
  </si>
  <si>
    <t>Trip length of terminating passengers at Southend Airport in 2019.</t>
  </si>
  <si>
    <t>-</t>
  </si>
  <si>
    <t>Trip length of terminating passengers at East Midlands Airport in 2019.</t>
  </si>
  <si>
    <t xml:space="preserve">Note: This question wasn't asked at East Midlands Airport.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</si>
</sst>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\ \ \ \ "/>
    <numFmt numFmtId="166" formatCode="#,##0\ \ \ \ \ "/>
  </numFmts>
  <fonts count="7" x14ac:knownFonts="1">
    <font>
      <sz val="8"/>
      <name val="Arial"/>
    </font>
    <font>
      <sz val="8"/>
      <name val="Times New Roman"/>
      <family val="1"/>
    </font>
    <font>
      <sz val="8.5"/>
      <name val="Tms Rmn"/>
    </font>
    <font>
      <b/>
      <sz val="8"/>
      <name val="Arial"/>
      <family val="2"/>
    </font>
    <font>
      <sz val="8"/>
      <name val="Arial"/>
      <family val="2"/>
    </font>
    <font>
      <sz val="8.5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3" fontId="0" fillId="0" borderId="0" xfId="0" applyNumberFormat="1"/>
    <xf numFmtId="0" fontId="6" fillId="0" borderId="0" xfId="0" applyFont="1"/>
    <xf numFmtId="0" fontId="4" fillId="0" borderId="1" xfId="0" applyFont="1" applyFill="1" applyBorder="1"/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6" xfId="0" applyFont="1" applyFill="1" applyBorder="1"/>
    <xf numFmtId="164" fontId="4" fillId="0" borderId="6" xfId="0" applyNumberFormat="1" applyFont="1" applyFill="1" applyBorder="1"/>
    <xf numFmtId="164" fontId="4" fillId="0" borderId="5" xfId="0" applyNumberFormat="1" applyFont="1" applyFill="1" applyBorder="1"/>
    <xf numFmtId="0" fontId="4" fillId="0" borderId="5" xfId="0" applyFont="1" applyFill="1" applyBorder="1"/>
    <xf numFmtId="164" fontId="4" fillId="0" borderId="0" xfId="0" applyNumberFormat="1" applyFont="1" applyFill="1" applyBorder="1"/>
    <xf numFmtId="164" fontId="4" fillId="0" borderId="8" xfId="0" applyNumberFormat="1" applyFont="1" applyFill="1" applyBorder="1"/>
    <xf numFmtId="165" fontId="5" fillId="0" borderId="5" xfId="0" applyNumberFormat="1" applyFont="1" applyFill="1" applyBorder="1" applyAlignment="1"/>
    <xf numFmtId="165" fontId="5" fillId="0" borderId="5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/>
    <xf numFmtId="165" fontId="5" fillId="0" borderId="12" xfId="0" applyNumberFormat="1" applyFont="1" applyFill="1" applyBorder="1" applyAlignment="1"/>
    <xf numFmtId="0" fontId="4" fillId="0" borderId="13" xfId="0" applyFont="1" applyFill="1" applyBorder="1"/>
    <xf numFmtId="164" fontId="4" fillId="0" borderId="13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4" fillId="0" borderId="2" xfId="0" applyFont="1" applyFill="1" applyBorder="1"/>
    <xf numFmtId="165" fontId="5" fillId="0" borderId="6" xfId="0" applyNumberFormat="1" applyFont="1" applyFill="1" applyBorder="1" applyAlignment="1"/>
    <xf numFmtId="165" fontId="5" fillId="0" borderId="4" xfId="0" applyNumberFormat="1" applyFont="1" applyFill="1" applyBorder="1" applyAlignment="1"/>
    <xf numFmtId="3" fontId="4" fillId="0" borderId="2" xfId="0" applyNumberFormat="1" applyFont="1" applyFill="1" applyBorder="1"/>
    <xf numFmtId="166" fontId="5" fillId="0" borderId="15" xfId="0" applyNumberFormat="1" applyFont="1" applyFill="1" applyBorder="1" applyAlignment="1"/>
    <xf numFmtId="166" fontId="5" fillId="0" borderId="2" xfId="0" applyNumberFormat="1" applyFont="1" applyFill="1" applyBorder="1" applyAlignment="1"/>
    <xf numFmtId="166" fontId="5" fillId="0" borderId="4" xfId="0" applyNumberFormat="1" applyFont="1" applyFill="1" applyBorder="1" applyAlignment="1"/>
    <xf numFmtId="164" fontId="4" fillId="0" borderId="2" xfId="0" applyNumberFormat="1" applyFont="1" applyFill="1" applyBorder="1"/>
    <xf numFmtId="165" fontId="5" fillId="0" borderId="15" xfId="0" applyNumberFormat="1" applyFont="1" applyFill="1" applyBorder="1" applyAlignment="1"/>
    <xf numFmtId="165" fontId="5" fillId="0" borderId="15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P17" sqref="P17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29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0</v>
      </c>
      <c r="C10" s="34">
        <v>0</v>
      </c>
      <c r="D10" s="34">
        <v>0</v>
      </c>
      <c r="E10" s="34">
        <v>0</v>
      </c>
      <c r="F10" s="35" t="s">
        <v>54</v>
      </c>
      <c r="G10" s="34">
        <v>0</v>
      </c>
      <c r="H10" s="35" t="s">
        <v>54</v>
      </c>
      <c r="I10" s="35" t="s">
        <v>54</v>
      </c>
      <c r="J10" s="34">
        <v>5.9615784874935036</v>
      </c>
      <c r="K10" s="34">
        <v>0.11442420892709754</v>
      </c>
      <c r="L10" s="34">
        <v>0</v>
      </c>
      <c r="M10" s="36">
        <v>0</v>
      </c>
      <c r="N10" s="37">
        <v>2.4341578167029314</v>
      </c>
    </row>
    <row r="11" spans="1:14" s="7" customFormat="1" x14ac:dyDescent="0.2">
      <c r="A11" s="28" t="s">
        <v>13</v>
      </c>
      <c r="B11" s="34">
        <v>0</v>
      </c>
      <c r="C11" s="34">
        <v>0</v>
      </c>
      <c r="D11" s="34">
        <v>0</v>
      </c>
      <c r="E11" s="34">
        <v>0</v>
      </c>
      <c r="F11" s="35" t="s">
        <v>54</v>
      </c>
      <c r="G11" s="34">
        <v>0</v>
      </c>
      <c r="H11" s="35" t="s">
        <v>54</v>
      </c>
      <c r="I11" s="35" t="s">
        <v>54</v>
      </c>
      <c r="J11" s="34">
        <v>21.354041067331135</v>
      </c>
      <c r="K11" s="34">
        <v>2.6723740587217932</v>
      </c>
      <c r="L11" s="34">
        <v>15.330783865991474</v>
      </c>
      <c r="M11" s="36">
        <v>0</v>
      </c>
      <c r="N11" s="37">
        <v>10.140786222865692</v>
      </c>
    </row>
    <row r="12" spans="1:14" s="7" customFormat="1" x14ac:dyDescent="0.2">
      <c r="A12" s="28" t="s">
        <v>20</v>
      </c>
      <c r="B12" s="34">
        <v>3.9172765369941036</v>
      </c>
      <c r="C12" s="34">
        <v>0</v>
      </c>
      <c r="D12" s="34">
        <v>59.240206433228145</v>
      </c>
      <c r="E12" s="34">
        <v>0</v>
      </c>
      <c r="F12" s="35" t="s">
        <v>54</v>
      </c>
      <c r="G12" s="34">
        <v>0</v>
      </c>
      <c r="H12" s="35" t="s">
        <v>54</v>
      </c>
      <c r="I12" s="35" t="s">
        <v>54</v>
      </c>
      <c r="J12" s="34">
        <v>40.475806007853798</v>
      </c>
      <c r="K12" s="34">
        <v>4.6205474356589207</v>
      </c>
      <c r="L12" s="34">
        <v>40.929346580166502</v>
      </c>
      <c r="M12" s="36">
        <v>2.0387194478618027</v>
      </c>
      <c r="N12" s="37">
        <v>19.489858334649362</v>
      </c>
    </row>
    <row r="13" spans="1:14" s="7" customFormat="1" x14ac:dyDescent="0.2">
      <c r="A13" s="28" t="s">
        <v>21</v>
      </c>
      <c r="B13" s="34">
        <v>24.357208517478199</v>
      </c>
      <c r="C13" s="34">
        <v>0</v>
      </c>
      <c r="D13" s="34">
        <v>40.759793566771847</v>
      </c>
      <c r="E13" s="34">
        <v>2.1219847474043285</v>
      </c>
      <c r="F13" s="35" t="s">
        <v>54</v>
      </c>
      <c r="G13" s="34">
        <v>0</v>
      </c>
      <c r="H13" s="35" t="s">
        <v>54</v>
      </c>
      <c r="I13" s="35" t="s">
        <v>54</v>
      </c>
      <c r="J13" s="34">
        <v>16.108926134595976</v>
      </c>
      <c r="K13" s="34">
        <v>16.134927857797106</v>
      </c>
      <c r="L13" s="34">
        <v>15.512913837368302</v>
      </c>
      <c r="M13" s="36">
        <v>14.690623426949866</v>
      </c>
      <c r="N13" s="37">
        <v>15.29707027912546</v>
      </c>
    </row>
    <row r="14" spans="1:14" s="7" customFormat="1" x14ac:dyDescent="0.2">
      <c r="A14" s="28" t="s">
        <v>22</v>
      </c>
      <c r="B14" s="34">
        <v>0</v>
      </c>
      <c r="C14" s="34">
        <v>11.528316525622987</v>
      </c>
      <c r="D14" s="34">
        <v>0</v>
      </c>
      <c r="E14" s="34">
        <v>2.1720547985511143</v>
      </c>
      <c r="F14" s="35" t="s">
        <v>54</v>
      </c>
      <c r="G14" s="34">
        <v>0</v>
      </c>
      <c r="H14" s="35" t="s">
        <v>54</v>
      </c>
      <c r="I14" s="35" t="s">
        <v>54</v>
      </c>
      <c r="J14" s="34">
        <v>3.8595941955108728</v>
      </c>
      <c r="K14" s="34">
        <v>23.020175337370581</v>
      </c>
      <c r="L14" s="34">
        <v>1.8793276899569138</v>
      </c>
      <c r="M14" s="36">
        <v>13.68711070194778</v>
      </c>
      <c r="N14" s="37">
        <v>13.63703354313294</v>
      </c>
    </row>
    <row r="15" spans="1:14" s="7" customFormat="1" x14ac:dyDescent="0.2">
      <c r="A15" s="28" t="s">
        <v>23</v>
      </c>
      <c r="B15" s="34">
        <v>29.781393901240953</v>
      </c>
      <c r="C15" s="34">
        <v>5.5789116151764189</v>
      </c>
      <c r="D15" s="34">
        <v>0</v>
      </c>
      <c r="E15" s="34">
        <v>12.348963906316259</v>
      </c>
      <c r="F15" s="35" t="s">
        <v>54</v>
      </c>
      <c r="G15" s="34">
        <v>0</v>
      </c>
      <c r="H15" s="35" t="s">
        <v>54</v>
      </c>
      <c r="I15" s="35" t="s">
        <v>54</v>
      </c>
      <c r="J15" s="34">
        <v>2.5490191241512692</v>
      </c>
      <c r="K15" s="34">
        <v>15.503476023909155</v>
      </c>
      <c r="L15" s="34">
        <v>3.1720787854249193</v>
      </c>
      <c r="M15" s="36">
        <v>2.6876958698486555</v>
      </c>
      <c r="N15" s="37">
        <v>9.0825395944739959</v>
      </c>
    </row>
    <row r="16" spans="1:14" s="7" customFormat="1" x14ac:dyDescent="0.2">
      <c r="A16" s="28" t="s">
        <v>24</v>
      </c>
      <c r="B16" s="34">
        <v>0</v>
      </c>
      <c r="C16" s="34">
        <v>0</v>
      </c>
      <c r="D16" s="34">
        <v>0</v>
      </c>
      <c r="E16" s="34">
        <v>5.2836079048283411</v>
      </c>
      <c r="F16" s="35" t="s">
        <v>54</v>
      </c>
      <c r="G16" s="34">
        <v>0</v>
      </c>
      <c r="H16" s="35" t="s">
        <v>54</v>
      </c>
      <c r="I16" s="35" t="s">
        <v>54</v>
      </c>
      <c r="J16" s="34">
        <v>0.78054754618774669</v>
      </c>
      <c r="K16" s="34">
        <v>2.2470947594822488</v>
      </c>
      <c r="L16" s="34">
        <v>0</v>
      </c>
      <c r="M16" s="36">
        <v>2.100493390639663</v>
      </c>
      <c r="N16" s="37">
        <v>1.5760723869954616</v>
      </c>
    </row>
    <row r="17" spans="1:14" s="7" customFormat="1" x14ac:dyDescent="0.2">
      <c r="A17" s="28" t="s">
        <v>14</v>
      </c>
      <c r="B17" s="34">
        <v>41.944121044286753</v>
      </c>
      <c r="C17" s="34">
        <v>70.763908463293973</v>
      </c>
      <c r="D17" s="34">
        <v>0</v>
      </c>
      <c r="E17" s="34">
        <v>33.837551092568219</v>
      </c>
      <c r="F17" s="35" t="s">
        <v>54</v>
      </c>
      <c r="G17" s="34">
        <v>100</v>
      </c>
      <c r="H17" s="35" t="s">
        <v>54</v>
      </c>
      <c r="I17" s="35" t="s">
        <v>54</v>
      </c>
      <c r="J17" s="34">
        <v>2.252776750790598</v>
      </c>
      <c r="K17" s="34">
        <v>23.819426060852088</v>
      </c>
      <c r="L17" s="34">
        <v>4.0260444619078894</v>
      </c>
      <c r="M17" s="36">
        <v>16.137470417250999</v>
      </c>
      <c r="N17" s="37">
        <v>16.220154247891166</v>
      </c>
    </row>
    <row r="18" spans="1:14" s="7" customFormat="1" x14ac:dyDescent="0.2">
      <c r="A18" s="28" t="s">
        <v>25</v>
      </c>
      <c r="B18" s="34">
        <v>0</v>
      </c>
      <c r="C18" s="34">
        <v>12.128863395906626</v>
      </c>
      <c r="D18" s="34">
        <v>0</v>
      </c>
      <c r="E18" s="34">
        <v>44.23583755033173</v>
      </c>
      <c r="F18" s="35" t="s">
        <v>54</v>
      </c>
      <c r="G18" s="34">
        <v>0</v>
      </c>
      <c r="H18" s="35" t="s">
        <v>54</v>
      </c>
      <c r="I18" s="35" t="s">
        <v>54</v>
      </c>
      <c r="J18" s="34">
        <v>1.5384546647748989</v>
      </c>
      <c r="K18" s="34">
        <v>6.0129972835485264</v>
      </c>
      <c r="L18" s="34">
        <v>5.711344306035623</v>
      </c>
      <c r="M18" s="36">
        <v>32.766880477572599</v>
      </c>
      <c r="N18" s="37">
        <v>6.2818512280867056</v>
      </c>
    </row>
    <row r="19" spans="1:14" s="7" customFormat="1" x14ac:dyDescent="0.2">
      <c r="A19" s="28" t="s">
        <v>26</v>
      </c>
      <c r="B19" s="34">
        <v>0</v>
      </c>
      <c r="C19" s="34">
        <v>0</v>
      </c>
      <c r="D19" s="34">
        <v>0</v>
      </c>
      <c r="E19" s="34">
        <v>0</v>
      </c>
      <c r="F19" s="35" t="s">
        <v>54</v>
      </c>
      <c r="G19" s="34">
        <v>0</v>
      </c>
      <c r="H19" s="35" t="s">
        <v>54</v>
      </c>
      <c r="I19" s="35" t="s">
        <v>54</v>
      </c>
      <c r="J19" s="34">
        <v>0.93205963104729028</v>
      </c>
      <c r="K19" s="34">
        <v>2.8445770227214173</v>
      </c>
      <c r="L19" s="34">
        <v>5.0404790394288348</v>
      </c>
      <c r="M19" s="36">
        <v>11.478983409274537</v>
      </c>
      <c r="N19" s="37">
        <v>2.3491385976614843</v>
      </c>
    </row>
    <row r="20" spans="1:14" s="7" customFormat="1" x14ac:dyDescent="0.2">
      <c r="A20" s="28" t="s">
        <v>27</v>
      </c>
      <c r="B20" s="34">
        <v>0</v>
      </c>
      <c r="C20" s="34">
        <v>0</v>
      </c>
      <c r="D20" s="34">
        <v>0</v>
      </c>
      <c r="E20" s="34">
        <v>0</v>
      </c>
      <c r="F20" s="35" t="s">
        <v>54</v>
      </c>
      <c r="G20" s="34">
        <v>0</v>
      </c>
      <c r="H20" s="35" t="s">
        <v>54</v>
      </c>
      <c r="I20" s="35" t="s">
        <v>54</v>
      </c>
      <c r="J20" s="34">
        <v>0.22293263104983554</v>
      </c>
      <c r="K20" s="34">
        <v>0.78245612256783148</v>
      </c>
      <c r="L20" s="34">
        <v>0</v>
      </c>
      <c r="M20" s="36">
        <v>5.8237212234574731E-2</v>
      </c>
      <c r="N20" s="37">
        <v>0.46608936014056895</v>
      </c>
    </row>
    <row r="21" spans="1:14" s="7" customFormat="1" x14ac:dyDescent="0.2">
      <c r="A21" s="28" t="s">
        <v>15</v>
      </c>
      <c r="B21" s="34">
        <v>0</v>
      </c>
      <c r="C21" s="34">
        <v>0</v>
      </c>
      <c r="D21" s="34">
        <v>0</v>
      </c>
      <c r="E21" s="34">
        <v>0</v>
      </c>
      <c r="F21" s="35" t="s">
        <v>54</v>
      </c>
      <c r="G21" s="34">
        <v>0</v>
      </c>
      <c r="H21" s="35" t="s">
        <v>54</v>
      </c>
      <c r="I21" s="35" t="s">
        <v>54</v>
      </c>
      <c r="J21" s="34">
        <v>3.9642637592130949</v>
      </c>
      <c r="K21" s="34">
        <v>2.2275238284432555</v>
      </c>
      <c r="L21" s="34">
        <v>8.3976814337195513</v>
      </c>
      <c r="M21" s="36">
        <v>4.3537856464195013</v>
      </c>
      <c r="N21" s="37">
        <v>3.0252483882742194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100</v>
      </c>
      <c r="C23" s="34">
        <f t="shared" ref="C23:N23" si="0">SUM(C10:C21)</f>
        <v>100</v>
      </c>
      <c r="D23" s="34">
        <f t="shared" si="0"/>
        <v>100</v>
      </c>
      <c r="E23" s="34">
        <f t="shared" si="0"/>
        <v>100</v>
      </c>
      <c r="F23" s="34">
        <f t="shared" si="0"/>
        <v>0</v>
      </c>
      <c r="G23" s="34">
        <f t="shared" si="0"/>
        <v>100</v>
      </c>
      <c r="H23" s="34">
        <f t="shared" si="0"/>
        <v>0</v>
      </c>
      <c r="I23" s="34">
        <f t="shared" si="0"/>
        <v>0</v>
      </c>
      <c r="J23" s="34">
        <f t="shared" si="0"/>
        <v>100.00000000000003</v>
      </c>
      <c r="K23" s="34">
        <f t="shared" si="0"/>
        <v>100.00000000000004</v>
      </c>
      <c r="L23" s="34">
        <f t="shared" si="0"/>
        <v>100</v>
      </c>
      <c r="M23" s="42">
        <f t="shared" si="0"/>
        <v>99.999999999999972</v>
      </c>
      <c r="N23" s="43">
        <f t="shared" si="0"/>
        <v>100.00000000000001</v>
      </c>
    </row>
    <row r="24" spans="1:14" s="11" customFormat="1" x14ac:dyDescent="0.2">
      <c r="A24" s="44" t="s">
        <v>18</v>
      </c>
      <c r="B24" s="45">
        <v>3</v>
      </c>
      <c r="C24" s="45">
        <v>78</v>
      </c>
      <c r="D24" s="45">
        <v>4</v>
      </c>
      <c r="E24" s="45">
        <v>38</v>
      </c>
      <c r="F24" s="45">
        <v>0</v>
      </c>
      <c r="G24" s="45">
        <v>2</v>
      </c>
      <c r="H24" s="45">
        <v>0</v>
      </c>
      <c r="I24" s="45">
        <v>0</v>
      </c>
      <c r="J24" s="45">
        <v>1004</v>
      </c>
      <c r="K24" s="45">
        <v>1134</v>
      </c>
      <c r="L24" s="45">
        <v>69</v>
      </c>
      <c r="M24" s="46">
        <v>114</v>
      </c>
      <c r="N24" s="47">
        <f>SUM(B24:M24)</f>
        <v>2446</v>
      </c>
    </row>
    <row r="25" spans="1:14" s="13" customFormat="1" x14ac:dyDescent="0.2">
      <c r="A25" s="48" t="s">
        <v>17</v>
      </c>
      <c r="B25" s="49">
        <v>4.755053288</v>
      </c>
      <c r="C25" s="49">
        <v>6.5485601410000003</v>
      </c>
      <c r="D25" s="49">
        <v>1.9284312690000001</v>
      </c>
      <c r="E25" s="49">
        <v>7.8404104439999998</v>
      </c>
      <c r="F25" s="50" t="s">
        <v>54</v>
      </c>
      <c r="G25" s="49">
        <v>6.5208333329999997</v>
      </c>
      <c r="H25" s="50" t="s">
        <v>54</v>
      </c>
      <c r="I25" s="50" t="s">
        <v>54</v>
      </c>
      <c r="J25" s="49">
        <v>3.133339726</v>
      </c>
      <c r="K25" s="49">
        <v>5.6331691189999997</v>
      </c>
      <c r="L25" s="49">
        <v>5.4391664300000002</v>
      </c>
      <c r="M25" s="51">
        <v>8.8649032190000003</v>
      </c>
      <c r="N25" s="43">
        <v>4.8360785350000004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8"/>
  <sheetViews>
    <sheetView zoomScaleNormal="100" workbookViewId="0">
      <selection activeCell="Q18" sqref="Q18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38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49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0.20324702281327764</v>
      </c>
      <c r="C10" s="34">
        <v>0</v>
      </c>
      <c r="D10" s="34">
        <v>6.3245987727398854</v>
      </c>
      <c r="E10" s="34">
        <v>0.33264946626484487</v>
      </c>
      <c r="F10" s="35" t="s">
        <v>54</v>
      </c>
      <c r="G10" s="34">
        <v>0</v>
      </c>
      <c r="H10" s="35" t="s">
        <v>54</v>
      </c>
      <c r="I10" s="35" t="s">
        <v>54</v>
      </c>
      <c r="J10" s="34">
        <v>14.003320338217797</v>
      </c>
      <c r="K10" s="34">
        <v>1.1132245957491627</v>
      </c>
      <c r="L10" s="34">
        <v>0</v>
      </c>
      <c r="M10" s="36">
        <v>0</v>
      </c>
      <c r="N10" s="37">
        <v>1.0375048419566981</v>
      </c>
    </row>
    <row r="11" spans="1:14" s="7" customFormat="1" x14ac:dyDescent="0.2">
      <c r="A11" s="28" t="s">
        <v>13</v>
      </c>
      <c r="B11" s="34">
        <v>10.129163252120042</v>
      </c>
      <c r="C11" s="34">
        <v>1.4920703823773751</v>
      </c>
      <c r="D11" s="34">
        <v>8.8584307954693884</v>
      </c>
      <c r="E11" s="34">
        <v>0.96125494346472207</v>
      </c>
      <c r="F11" s="35" t="s">
        <v>54</v>
      </c>
      <c r="G11" s="34">
        <v>1.8856076151782002</v>
      </c>
      <c r="H11" s="35" t="s">
        <v>54</v>
      </c>
      <c r="I11" s="35" t="s">
        <v>54</v>
      </c>
      <c r="J11" s="34">
        <v>14.050813384896369</v>
      </c>
      <c r="K11" s="34">
        <v>1.9114570035241283</v>
      </c>
      <c r="L11" s="34">
        <v>0</v>
      </c>
      <c r="M11" s="36">
        <v>0</v>
      </c>
      <c r="N11" s="37">
        <v>3.1743133573097215</v>
      </c>
    </row>
    <row r="12" spans="1:14" s="7" customFormat="1" x14ac:dyDescent="0.2">
      <c r="A12" s="28" t="s">
        <v>20</v>
      </c>
      <c r="B12" s="34">
        <v>12.69305558503345</v>
      </c>
      <c r="C12" s="34">
        <v>1.6533614060847381</v>
      </c>
      <c r="D12" s="34">
        <v>5.8948639798451596</v>
      </c>
      <c r="E12" s="34">
        <v>2.0629496498076749</v>
      </c>
      <c r="F12" s="35" t="s">
        <v>54</v>
      </c>
      <c r="G12" s="34">
        <v>0</v>
      </c>
      <c r="H12" s="35" t="s">
        <v>54</v>
      </c>
      <c r="I12" s="35" t="s">
        <v>54</v>
      </c>
      <c r="J12" s="34">
        <v>22.917655532834292</v>
      </c>
      <c r="K12" s="34">
        <v>9.8073082468396375</v>
      </c>
      <c r="L12" s="34">
        <v>28.526228011954895</v>
      </c>
      <c r="M12" s="36">
        <v>0</v>
      </c>
      <c r="N12" s="37">
        <v>4.279566350821141</v>
      </c>
    </row>
    <row r="13" spans="1:14" s="7" customFormat="1" x14ac:dyDescent="0.2">
      <c r="A13" s="28" t="s">
        <v>21</v>
      </c>
      <c r="B13" s="34">
        <v>21.716501036789925</v>
      </c>
      <c r="C13" s="34">
        <v>7.9757817293913442</v>
      </c>
      <c r="D13" s="34">
        <v>20.078024398259139</v>
      </c>
      <c r="E13" s="34">
        <v>12.838104497247771</v>
      </c>
      <c r="F13" s="35" t="s">
        <v>54</v>
      </c>
      <c r="G13" s="34">
        <v>0</v>
      </c>
      <c r="H13" s="35" t="s">
        <v>54</v>
      </c>
      <c r="I13" s="35" t="s">
        <v>54</v>
      </c>
      <c r="J13" s="34">
        <v>21.286831805080915</v>
      </c>
      <c r="K13" s="34">
        <v>17.352011387961774</v>
      </c>
      <c r="L13" s="34">
        <v>0</v>
      </c>
      <c r="M13" s="36">
        <v>14.270635582265893</v>
      </c>
      <c r="N13" s="37">
        <v>11.933916355511352</v>
      </c>
    </row>
    <row r="14" spans="1:14" s="7" customFormat="1" x14ac:dyDescent="0.2">
      <c r="A14" s="28" t="s">
        <v>22</v>
      </c>
      <c r="B14" s="34">
        <v>13.965269803284217</v>
      </c>
      <c r="C14" s="34">
        <v>14.084193189350314</v>
      </c>
      <c r="D14" s="34">
        <v>10.368422253707823</v>
      </c>
      <c r="E14" s="34">
        <v>19.561709352806684</v>
      </c>
      <c r="F14" s="35" t="s">
        <v>54</v>
      </c>
      <c r="G14" s="34">
        <v>0</v>
      </c>
      <c r="H14" s="35" t="s">
        <v>54</v>
      </c>
      <c r="I14" s="35" t="s">
        <v>54</v>
      </c>
      <c r="J14" s="34">
        <v>12.131653188372642</v>
      </c>
      <c r="K14" s="34">
        <v>24.598466584795688</v>
      </c>
      <c r="L14" s="34">
        <v>0</v>
      </c>
      <c r="M14" s="36">
        <v>21.756287982159932</v>
      </c>
      <c r="N14" s="37">
        <v>15.303768789903843</v>
      </c>
    </row>
    <row r="15" spans="1:14" s="7" customFormat="1" x14ac:dyDescent="0.2">
      <c r="A15" s="28" t="s">
        <v>23</v>
      </c>
      <c r="B15" s="34">
        <v>16.910969801888523</v>
      </c>
      <c r="C15" s="34">
        <v>15.562604180296194</v>
      </c>
      <c r="D15" s="34">
        <v>15.484658393479291</v>
      </c>
      <c r="E15" s="34">
        <v>22.945248121862001</v>
      </c>
      <c r="F15" s="35" t="s">
        <v>54</v>
      </c>
      <c r="G15" s="34">
        <v>0</v>
      </c>
      <c r="H15" s="35" t="s">
        <v>54</v>
      </c>
      <c r="I15" s="35" t="s">
        <v>54</v>
      </c>
      <c r="J15" s="34">
        <v>6.7489025130412799</v>
      </c>
      <c r="K15" s="34">
        <v>15.588521465552763</v>
      </c>
      <c r="L15" s="34">
        <v>71.473771988045101</v>
      </c>
      <c r="M15" s="36">
        <v>0</v>
      </c>
      <c r="N15" s="37">
        <v>16.841602936634594</v>
      </c>
    </row>
    <row r="16" spans="1:14" s="7" customFormat="1" x14ac:dyDescent="0.2">
      <c r="A16" s="28" t="s">
        <v>24</v>
      </c>
      <c r="B16" s="34">
        <v>7.1802504097025128</v>
      </c>
      <c r="C16" s="34">
        <v>8.4532678915228665</v>
      </c>
      <c r="D16" s="34">
        <v>5.1223795487258039</v>
      </c>
      <c r="E16" s="34">
        <v>11.396595230915912</v>
      </c>
      <c r="F16" s="35" t="s">
        <v>54</v>
      </c>
      <c r="G16" s="34">
        <v>0</v>
      </c>
      <c r="H16" s="35" t="s">
        <v>54</v>
      </c>
      <c r="I16" s="35" t="s">
        <v>54</v>
      </c>
      <c r="J16" s="34">
        <v>2.4292718240140179</v>
      </c>
      <c r="K16" s="34">
        <v>7.7925202535834872</v>
      </c>
      <c r="L16" s="34">
        <v>0</v>
      </c>
      <c r="M16" s="36">
        <v>7.6824705532330215</v>
      </c>
      <c r="N16" s="37">
        <v>8.4513741529899669</v>
      </c>
    </row>
    <row r="17" spans="1:14" s="7" customFormat="1" x14ac:dyDescent="0.2">
      <c r="A17" s="28" t="s">
        <v>14</v>
      </c>
      <c r="B17" s="34">
        <v>7.7718691254483634</v>
      </c>
      <c r="C17" s="34">
        <v>23.761403410703938</v>
      </c>
      <c r="D17" s="34">
        <v>9.6704118542133504</v>
      </c>
      <c r="E17" s="34">
        <v>14.143655544689206</v>
      </c>
      <c r="F17" s="35" t="s">
        <v>54</v>
      </c>
      <c r="G17" s="34">
        <v>32.535915015720704</v>
      </c>
      <c r="H17" s="35" t="s">
        <v>54</v>
      </c>
      <c r="I17" s="35" t="s">
        <v>54</v>
      </c>
      <c r="J17" s="34">
        <v>1.9045711316000742</v>
      </c>
      <c r="K17" s="34">
        <v>8.4894687302930159</v>
      </c>
      <c r="L17" s="34">
        <v>0</v>
      </c>
      <c r="M17" s="36">
        <v>7.6824705532330215</v>
      </c>
      <c r="N17" s="37">
        <v>17.819133681079219</v>
      </c>
    </row>
    <row r="18" spans="1:14" s="7" customFormat="1" x14ac:dyDescent="0.2">
      <c r="A18" s="28" t="s">
        <v>25</v>
      </c>
      <c r="B18" s="34">
        <v>5.424379726482556</v>
      </c>
      <c r="C18" s="34">
        <v>18.482357893576797</v>
      </c>
      <c r="D18" s="34">
        <v>11.834830099850727</v>
      </c>
      <c r="E18" s="34">
        <v>9.7494981713234612</v>
      </c>
      <c r="F18" s="35" t="s">
        <v>54</v>
      </c>
      <c r="G18" s="34">
        <v>65.578477369101094</v>
      </c>
      <c r="H18" s="35" t="s">
        <v>54</v>
      </c>
      <c r="I18" s="35" t="s">
        <v>54</v>
      </c>
      <c r="J18" s="34">
        <v>2.6057466511892553</v>
      </c>
      <c r="K18" s="34">
        <v>7.1643362998820574</v>
      </c>
      <c r="L18" s="34">
        <v>0</v>
      </c>
      <c r="M18" s="36">
        <v>48.608135329108137</v>
      </c>
      <c r="N18" s="37">
        <v>14.194633782554986</v>
      </c>
    </row>
    <row r="19" spans="1:14" s="7" customFormat="1" x14ac:dyDescent="0.2">
      <c r="A19" s="28" t="s">
        <v>26</v>
      </c>
      <c r="B19" s="34">
        <v>1.6246841480383176</v>
      </c>
      <c r="C19" s="34">
        <v>4.439151068956618</v>
      </c>
      <c r="D19" s="34">
        <v>3.8535501354240096</v>
      </c>
      <c r="E19" s="34">
        <v>2.5507319050230604</v>
      </c>
      <c r="F19" s="35" t="s">
        <v>54</v>
      </c>
      <c r="G19" s="34">
        <v>0</v>
      </c>
      <c r="H19" s="35" t="s">
        <v>54</v>
      </c>
      <c r="I19" s="35" t="s">
        <v>54</v>
      </c>
      <c r="J19" s="34">
        <v>0</v>
      </c>
      <c r="K19" s="34">
        <v>2.8401055902794519</v>
      </c>
      <c r="L19" s="34">
        <v>0</v>
      </c>
      <c r="M19" s="36">
        <v>0</v>
      </c>
      <c r="N19" s="37">
        <v>3.4241625152901052</v>
      </c>
    </row>
    <row r="20" spans="1:14" s="7" customFormat="1" x14ac:dyDescent="0.2">
      <c r="A20" s="28" t="s">
        <v>27</v>
      </c>
      <c r="B20" s="34">
        <v>1.3265889779241533</v>
      </c>
      <c r="C20" s="34">
        <v>2.0716319063543356</v>
      </c>
      <c r="D20" s="34">
        <v>0.5248182086683898</v>
      </c>
      <c r="E20" s="34">
        <v>1.8310967742532054</v>
      </c>
      <c r="F20" s="35" t="s">
        <v>54</v>
      </c>
      <c r="G20" s="34">
        <v>0</v>
      </c>
      <c r="H20" s="35" t="s">
        <v>54</v>
      </c>
      <c r="I20" s="35" t="s">
        <v>54</v>
      </c>
      <c r="J20" s="34">
        <v>0.50624504762579592</v>
      </c>
      <c r="K20" s="34">
        <v>2.0330473168517438</v>
      </c>
      <c r="L20" s="34">
        <v>0</v>
      </c>
      <c r="M20" s="36">
        <v>0</v>
      </c>
      <c r="N20" s="37">
        <v>1.7759565793518335</v>
      </c>
    </row>
    <row r="21" spans="1:14" s="7" customFormat="1" x14ac:dyDescent="0.2">
      <c r="A21" s="28" t="s">
        <v>15</v>
      </c>
      <c r="B21" s="34">
        <v>1.0540211104746668</v>
      </c>
      <c r="C21" s="34">
        <v>2.0241769413854795</v>
      </c>
      <c r="D21" s="34">
        <v>1.9850115596170115</v>
      </c>
      <c r="E21" s="34">
        <v>1.6265063423414672</v>
      </c>
      <c r="F21" s="35" t="s">
        <v>54</v>
      </c>
      <c r="G21" s="34">
        <v>0</v>
      </c>
      <c r="H21" s="35" t="s">
        <v>54</v>
      </c>
      <c r="I21" s="35" t="s">
        <v>54</v>
      </c>
      <c r="J21" s="34">
        <v>1.414988583127561</v>
      </c>
      <c r="K21" s="34">
        <v>1.309532524687079</v>
      </c>
      <c r="L21" s="34">
        <v>0</v>
      </c>
      <c r="M21" s="36">
        <v>0</v>
      </c>
      <c r="N21" s="37">
        <v>1.7640666565965257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99.999999999999986</v>
      </c>
      <c r="C23" s="34">
        <f t="shared" ref="C23:N23" si="0">SUM(C10:C21)</f>
        <v>100</v>
      </c>
      <c r="D23" s="34">
        <f t="shared" si="0"/>
        <v>100</v>
      </c>
      <c r="E23" s="34">
        <f t="shared" si="0"/>
        <v>100.00000000000003</v>
      </c>
      <c r="F23" s="34">
        <f t="shared" si="0"/>
        <v>0</v>
      </c>
      <c r="G23" s="34">
        <f t="shared" si="0"/>
        <v>100</v>
      </c>
      <c r="H23" s="34">
        <f t="shared" si="0"/>
        <v>0</v>
      </c>
      <c r="I23" s="34">
        <f t="shared" si="0"/>
        <v>0</v>
      </c>
      <c r="J23" s="34">
        <f t="shared" si="0"/>
        <v>100.00000000000001</v>
      </c>
      <c r="K23" s="34">
        <f t="shared" si="0"/>
        <v>99.999999999999986</v>
      </c>
      <c r="L23" s="34">
        <f t="shared" si="0"/>
        <v>100</v>
      </c>
      <c r="M23" s="42">
        <f t="shared" si="0"/>
        <v>100.00000000000001</v>
      </c>
      <c r="N23" s="43">
        <f t="shared" si="0"/>
        <v>99.999999999999986</v>
      </c>
    </row>
    <row r="24" spans="1:14" s="11" customFormat="1" x14ac:dyDescent="0.2">
      <c r="A24" s="44" t="s">
        <v>18</v>
      </c>
      <c r="B24" s="45">
        <v>1093</v>
      </c>
      <c r="C24" s="45">
        <v>9481</v>
      </c>
      <c r="D24" s="45">
        <v>682</v>
      </c>
      <c r="E24" s="45">
        <v>4804</v>
      </c>
      <c r="F24" s="45">
        <v>1</v>
      </c>
      <c r="G24" s="45">
        <v>180</v>
      </c>
      <c r="H24" s="45">
        <v>0</v>
      </c>
      <c r="I24" s="45">
        <v>0</v>
      </c>
      <c r="J24" s="45">
        <v>405</v>
      </c>
      <c r="K24" s="45">
        <v>647</v>
      </c>
      <c r="L24" s="45">
        <v>12</v>
      </c>
      <c r="M24" s="46">
        <v>57</v>
      </c>
      <c r="N24" s="47">
        <f>SUM(B24:M24)</f>
        <v>17362</v>
      </c>
    </row>
    <row r="25" spans="1:14" s="13" customFormat="1" x14ac:dyDescent="0.2">
      <c r="A25" s="48" t="s">
        <v>17</v>
      </c>
      <c r="B25" s="49">
        <v>4.4542821049999999</v>
      </c>
      <c r="C25" s="49">
        <v>7.2503004039999999</v>
      </c>
      <c r="D25" s="49">
        <v>5.264467271</v>
      </c>
      <c r="E25" s="49">
        <v>6.017894589</v>
      </c>
      <c r="F25" s="50" t="s">
        <v>54</v>
      </c>
      <c r="G25" s="49">
        <v>9.0355499899999998</v>
      </c>
      <c r="H25" s="50" t="s">
        <v>54</v>
      </c>
      <c r="I25" s="50" t="s">
        <v>54</v>
      </c>
      <c r="J25" s="49">
        <v>2.8164093600000002</v>
      </c>
      <c r="K25" s="49">
        <v>5.2754627789999997</v>
      </c>
      <c r="L25" s="49">
        <v>3.6650464930000002</v>
      </c>
      <c r="M25" s="51">
        <v>7.1648199779999997</v>
      </c>
      <c r="N25" s="43">
        <v>6.3446946559999997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8"/>
  <sheetViews>
    <sheetView zoomScaleNormal="100" workbookViewId="0">
      <selection activeCell="J25" sqref="J25:M25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50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1.879131608599578</v>
      </c>
      <c r="C10" s="34">
        <v>7.2664379173392911E-3</v>
      </c>
      <c r="D10" s="34">
        <v>3.7536850492892042</v>
      </c>
      <c r="E10" s="34">
        <v>0</v>
      </c>
      <c r="F10" s="34">
        <v>0</v>
      </c>
      <c r="G10" s="34">
        <v>0</v>
      </c>
      <c r="H10" s="35" t="s">
        <v>54</v>
      </c>
      <c r="I10" s="34">
        <v>0</v>
      </c>
      <c r="J10" s="34">
        <v>14.599153367560714</v>
      </c>
      <c r="K10" s="34">
        <v>0.85465890058184013</v>
      </c>
      <c r="L10" s="34">
        <v>0</v>
      </c>
      <c r="M10" s="36">
        <v>0</v>
      </c>
      <c r="N10" s="37">
        <v>0.80616357844501152</v>
      </c>
    </row>
    <row r="11" spans="1:14" s="7" customFormat="1" x14ac:dyDescent="0.2">
      <c r="A11" s="28" t="s">
        <v>13</v>
      </c>
      <c r="B11" s="34">
        <v>5.8967694367763697</v>
      </c>
      <c r="C11" s="34">
        <v>6.9896742700836192E-2</v>
      </c>
      <c r="D11" s="34">
        <v>7.1556443000665295</v>
      </c>
      <c r="E11" s="34">
        <v>1.2467783676941202</v>
      </c>
      <c r="F11" s="34">
        <v>0</v>
      </c>
      <c r="G11" s="34">
        <v>0.23767389603440492</v>
      </c>
      <c r="H11" s="35" t="s">
        <v>54</v>
      </c>
      <c r="I11" s="34">
        <v>0</v>
      </c>
      <c r="J11" s="34">
        <v>18.901357276301304</v>
      </c>
      <c r="K11" s="34">
        <v>4.7520301566121343</v>
      </c>
      <c r="L11" s="34">
        <v>9.3272334963505674</v>
      </c>
      <c r="M11" s="36">
        <v>0</v>
      </c>
      <c r="N11" s="37">
        <v>1.7841588097217946</v>
      </c>
    </row>
    <row r="12" spans="1:14" s="7" customFormat="1" x14ac:dyDescent="0.2">
      <c r="A12" s="28" t="s">
        <v>20</v>
      </c>
      <c r="B12" s="34">
        <v>14.053502715369753</v>
      </c>
      <c r="C12" s="34">
        <v>1.3888829121268165</v>
      </c>
      <c r="D12" s="34">
        <v>9.6060487584526282</v>
      </c>
      <c r="E12" s="34">
        <v>3.1922667337780806</v>
      </c>
      <c r="F12" s="34">
        <v>0</v>
      </c>
      <c r="G12" s="34">
        <v>0</v>
      </c>
      <c r="H12" s="35" t="s">
        <v>54</v>
      </c>
      <c r="I12" s="34">
        <v>0</v>
      </c>
      <c r="J12" s="34">
        <v>22.824779700777924</v>
      </c>
      <c r="K12" s="34">
        <v>7.5073256625240976</v>
      </c>
      <c r="L12" s="34">
        <v>0</v>
      </c>
      <c r="M12" s="36">
        <v>8.2508781053332605</v>
      </c>
      <c r="N12" s="37">
        <v>3.8460242324613372</v>
      </c>
    </row>
    <row r="13" spans="1:14" s="7" customFormat="1" x14ac:dyDescent="0.2">
      <c r="A13" s="28" t="s">
        <v>21</v>
      </c>
      <c r="B13" s="34">
        <v>17.103873989883059</v>
      </c>
      <c r="C13" s="34">
        <v>4.2266427389043368</v>
      </c>
      <c r="D13" s="34">
        <v>14.196621930166211</v>
      </c>
      <c r="E13" s="34">
        <v>11.194167456425888</v>
      </c>
      <c r="F13" s="34">
        <v>0</v>
      </c>
      <c r="G13" s="34">
        <v>0.11440138135279923</v>
      </c>
      <c r="H13" s="35" t="s">
        <v>54</v>
      </c>
      <c r="I13" s="34">
        <v>0</v>
      </c>
      <c r="J13" s="34">
        <v>12.106688132561288</v>
      </c>
      <c r="K13" s="34">
        <v>18.982645201588202</v>
      </c>
      <c r="L13" s="34">
        <v>32.715421011504752</v>
      </c>
      <c r="M13" s="36">
        <v>15.462625506772515</v>
      </c>
      <c r="N13" s="37">
        <v>6.9988534822785953</v>
      </c>
    </row>
    <row r="14" spans="1:14" s="7" customFormat="1" x14ac:dyDescent="0.2">
      <c r="A14" s="28" t="s">
        <v>22</v>
      </c>
      <c r="B14" s="34">
        <v>15.705746227116565</v>
      </c>
      <c r="C14" s="34">
        <v>8.9715180343474668</v>
      </c>
      <c r="D14" s="34">
        <v>17.412834148656618</v>
      </c>
      <c r="E14" s="34">
        <v>11.999666939460889</v>
      </c>
      <c r="F14" s="34">
        <v>0</v>
      </c>
      <c r="G14" s="34">
        <v>1.0112806467207376</v>
      </c>
      <c r="H14" s="35" t="s">
        <v>54</v>
      </c>
      <c r="I14" s="34">
        <v>0</v>
      </c>
      <c r="J14" s="34">
        <v>6.7435645923681928</v>
      </c>
      <c r="K14" s="34">
        <v>16.705686434718128</v>
      </c>
      <c r="L14" s="34">
        <v>15.169635183189065</v>
      </c>
      <c r="M14" s="36">
        <v>2.7160995235996821</v>
      </c>
      <c r="N14" s="37">
        <v>9.6855225623859589</v>
      </c>
    </row>
    <row r="15" spans="1:14" s="7" customFormat="1" x14ac:dyDescent="0.2">
      <c r="A15" s="28" t="s">
        <v>23</v>
      </c>
      <c r="B15" s="34">
        <v>12.198992267301549</v>
      </c>
      <c r="C15" s="34">
        <v>10.73288353533685</v>
      </c>
      <c r="D15" s="34">
        <v>13.787803384609715</v>
      </c>
      <c r="E15" s="34">
        <v>9.3739165988164217</v>
      </c>
      <c r="F15" s="34">
        <v>0</v>
      </c>
      <c r="G15" s="34">
        <v>2.828080536660289</v>
      </c>
      <c r="H15" s="35" t="s">
        <v>54</v>
      </c>
      <c r="I15" s="34">
        <v>30.510414817148174</v>
      </c>
      <c r="J15" s="34">
        <v>3.3827086464091125</v>
      </c>
      <c r="K15" s="34">
        <v>8.2326653284610654</v>
      </c>
      <c r="L15" s="34">
        <v>0</v>
      </c>
      <c r="M15" s="36">
        <v>14.892224553493378</v>
      </c>
      <c r="N15" s="37">
        <v>9.7852016141400711</v>
      </c>
    </row>
    <row r="16" spans="1:14" s="7" customFormat="1" x14ac:dyDescent="0.2">
      <c r="A16" s="28" t="s">
        <v>24</v>
      </c>
      <c r="B16" s="34">
        <v>6.8985951908298189</v>
      </c>
      <c r="C16" s="34">
        <v>5.4596779686434109</v>
      </c>
      <c r="D16" s="34">
        <v>5.8437814534399513</v>
      </c>
      <c r="E16" s="34">
        <v>5.3781296383702779</v>
      </c>
      <c r="F16" s="34">
        <v>0</v>
      </c>
      <c r="G16" s="34">
        <v>1.5047979215685534</v>
      </c>
      <c r="H16" s="35" t="s">
        <v>54</v>
      </c>
      <c r="I16" s="34">
        <v>0</v>
      </c>
      <c r="J16" s="34">
        <v>3.9260851014481659</v>
      </c>
      <c r="K16" s="34">
        <v>4.7313295807545552</v>
      </c>
      <c r="L16" s="34">
        <v>16.27352911956585</v>
      </c>
      <c r="M16" s="36">
        <v>10.802505087998599</v>
      </c>
      <c r="N16" s="37">
        <v>5.1783160887944923</v>
      </c>
    </row>
    <row r="17" spans="1:14" s="7" customFormat="1" x14ac:dyDescent="0.2">
      <c r="A17" s="28" t="s">
        <v>14</v>
      </c>
      <c r="B17" s="34">
        <v>6.5916273438637996</v>
      </c>
      <c r="C17" s="34">
        <v>16.413887046712556</v>
      </c>
      <c r="D17" s="34">
        <v>7.870178412120203</v>
      </c>
      <c r="E17" s="34">
        <v>9.8100636794956433</v>
      </c>
      <c r="F17" s="34">
        <v>0</v>
      </c>
      <c r="G17" s="34">
        <v>35.134687124950652</v>
      </c>
      <c r="H17" s="35" t="s">
        <v>54</v>
      </c>
      <c r="I17" s="34">
        <v>23.368512209627596</v>
      </c>
      <c r="J17" s="34">
        <v>3.5787940051016176</v>
      </c>
      <c r="K17" s="34">
        <v>6.5421329825677148</v>
      </c>
      <c r="L17" s="34">
        <v>0</v>
      </c>
      <c r="M17" s="36">
        <v>0</v>
      </c>
      <c r="N17" s="37">
        <v>15.395618387254309</v>
      </c>
    </row>
    <row r="18" spans="1:14" s="7" customFormat="1" x14ac:dyDescent="0.2">
      <c r="A18" s="28" t="s">
        <v>25</v>
      </c>
      <c r="B18" s="34">
        <v>9.8777568321936382</v>
      </c>
      <c r="C18" s="34">
        <v>31.992551538657576</v>
      </c>
      <c r="D18" s="34">
        <v>10.613565931706853</v>
      </c>
      <c r="E18" s="34">
        <v>22.413381876255787</v>
      </c>
      <c r="F18" s="34">
        <v>0</v>
      </c>
      <c r="G18" s="34">
        <v>45.606176696401491</v>
      </c>
      <c r="H18" s="35" t="s">
        <v>54</v>
      </c>
      <c r="I18" s="34">
        <v>11.796331390726182</v>
      </c>
      <c r="J18" s="34">
        <v>7.4440326586637457</v>
      </c>
      <c r="K18" s="34">
        <v>14.561464428674626</v>
      </c>
      <c r="L18" s="34">
        <v>18.760921811186194</v>
      </c>
      <c r="M18" s="36">
        <v>3.1318462024914799</v>
      </c>
      <c r="N18" s="37">
        <v>27.878775556006342</v>
      </c>
    </row>
    <row r="19" spans="1:14" s="7" customFormat="1" x14ac:dyDescent="0.2">
      <c r="A19" s="28" t="s">
        <v>26</v>
      </c>
      <c r="B19" s="34">
        <v>3.2009187234777468</v>
      </c>
      <c r="C19" s="34">
        <v>11.567084607378789</v>
      </c>
      <c r="D19" s="34">
        <v>2.0389906396256192</v>
      </c>
      <c r="E19" s="34">
        <v>9.6413470573855182</v>
      </c>
      <c r="F19" s="34">
        <v>0</v>
      </c>
      <c r="G19" s="34">
        <v>12.866523574893918</v>
      </c>
      <c r="H19" s="35" t="s">
        <v>54</v>
      </c>
      <c r="I19" s="34">
        <v>34.324741582498049</v>
      </c>
      <c r="J19" s="34">
        <v>0.89662796916756171</v>
      </c>
      <c r="K19" s="34">
        <v>9.2330389271691242</v>
      </c>
      <c r="L19" s="34">
        <v>0</v>
      </c>
      <c r="M19" s="36">
        <v>8.3702660780571367</v>
      </c>
      <c r="N19" s="37">
        <v>9.9259377193990659</v>
      </c>
    </row>
    <row r="20" spans="1:14" s="7" customFormat="1" x14ac:dyDescent="0.2">
      <c r="A20" s="28" t="s">
        <v>27</v>
      </c>
      <c r="B20" s="34">
        <v>2.0467054059673213</v>
      </c>
      <c r="C20" s="34">
        <v>4.432788541429753</v>
      </c>
      <c r="D20" s="34">
        <v>3.1719404864988157</v>
      </c>
      <c r="E20" s="34">
        <v>8.8549688222655494</v>
      </c>
      <c r="F20" s="34">
        <v>0</v>
      </c>
      <c r="G20" s="34">
        <v>0.55748674973664958</v>
      </c>
      <c r="H20" s="35" t="s">
        <v>54</v>
      </c>
      <c r="I20" s="34">
        <v>0</v>
      </c>
      <c r="J20" s="34">
        <v>4.6724229889361366</v>
      </c>
      <c r="K20" s="34">
        <v>2.1837977266628554</v>
      </c>
      <c r="L20" s="34">
        <v>7.753259378203567</v>
      </c>
      <c r="M20" s="36">
        <v>12.91396452382598</v>
      </c>
      <c r="N20" s="37">
        <v>4.2315822367410849</v>
      </c>
    </row>
    <row r="21" spans="1:14" s="7" customFormat="1" x14ac:dyDescent="0.2">
      <c r="A21" s="28" t="s">
        <v>15</v>
      </c>
      <c r="B21" s="34">
        <v>4.5463802586208049</v>
      </c>
      <c r="C21" s="34">
        <v>4.736919895844264</v>
      </c>
      <c r="D21" s="34">
        <v>4.5489055053676415</v>
      </c>
      <c r="E21" s="34">
        <v>6.8953128300518269</v>
      </c>
      <c r="F21" s="34">
        <v>100</v>
      </c>
      <c r="G21" s="34">
        <v>0.13889147168050006</v>
      </c>
      <c r="H21" s="35" t="s">
        <v>54</v>
      </c>
      <c r="I21" s="34">
        <v>0</v>
      </c>
      <c r="J21" s="34">
        <v>0.92378556070425077</v>
      </c>
      <c r="K21" s="34">
        <v>5.713224669685669</v>
      </c>
      <c r="L21" s="34">
        <v>0</v>
      </c>
      <c r="M21" s="36">
        <v>23.459590418427979</v>
      </c>
      <c r="N21" s="37">
        <v>4.4838457323719343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100</v>
      </c>
      <c r="C23" s="34">
        <f t="shared" ref="C23:N23" si="0">SUM(C10:C21)</f>
        <v>100</v>
      </c>
      <c r="D23" s="34">
        <f t="shared" si="0"/>
        <v>99.999999999999986</v>
      </c>
      <c r="E23" s="34">
        <f t="shared" si="0"/>
        <v>99.999999999999986</v>
      </c>
      <c r="F23" s="34">
        <f t="shared" si="0"/>
        <v>100</v>
      </c>
      <c r="G23" s="34">
        <f t="shared" si="0"/>
        <v>99.999999999999986</v>
      </c>
      <c r="H23" s="34">
        <f t="shared" si="0"/>
        <v>0</v>
      </c>
      <c r="I23" s="34">
        <f t="shared" si="0"/>
        <v>100</v>
      </c>
      <c r="J23" s="34">
        <f t="shared" si="0"/>
        <v>100</v>
      </c>
      <c r="K23" s="34">
        <f t="shared" si="0"/>
        <v>100.00000000000001</v>
      </c>
      <c r="L23" s="34">
        <f t="shared" si="0"/>
        <v>99.999999999999986</v>
      </c>
      <c r="M23" s="42">
        <f t="shared" si="0"/>
        <v>100</v>
      </c>
      <c r="N23" s="43">
        <f t="shared" si="0"/>
        <v>100</v>
      </c>
    </row>
    <row r="24" spans="1:14" s="11" customFormat="1" x14ac:dyDescent="0.2">
      <c r="A24" s="44" t="s">
        <v>18</v>
      </c>
      <c r="B24" s="45">
        <v>1988</v>
      </c>
      <c r="C24" s="45">
        <v>15322</v>
      </c>
      <c r="D24" s="45">
        <v>1111</v>
      </c>
      <c r="E24" s="45">
        <v>3262</v>
      </c>
      <c r="F24" s="45">
        <v>3</v>
      </c>
      <c r="G24" s="45">
        <v>1987</v>
      </c>
      <c r="H24" s="45">
        <v>2</v>
      </c>
      <c r="I24" s="45">
        <v>32</v>
      </c>
      <c r="J24" s="45">
        <v>764</v>
      </c>
      <c r="K24" s="45">
        <v>1080</v>
      </c>
      <c r="L24" s="45">
        <v>52</v>
      </c>
      <c r="M24" s="46">
        <v>148</v>
      </c>
      <c r="N24" s="47">
        <f>SUM(B24:M24)</f>
        <v>25751</v>
      </c>
    </row>
    <row r="25" spans="1:14" s="13" customFormat="1" x14ac:dyDescent="0.2">
      <c r="A25" s="48" t="s">
        <v>17</v>
      </c>
      <c r="B25" s="49">
        <v>5.9854979850000003</v>
      </c>
      <c r="C25" s="49">
        <v>10.1068845</v>
      </c>
      <c r="D25" s="49">
        <v>6.1668801389999999</v>
      </c>
      <c r="E25" s="49">
        <v>10.27254748</v>
      </c>
      <c r="F25" s="49">
        <v>28</v>
      </c>
      <c r="G25" s="49">
        <v>9.7703880259999991</v>
      </c>
      <c r="H25" s="50" t="s">
        <v>54</v>
      </c>
      <c r="I25" s="49">
        <v>10.158199870000001</v>
      </c>
      <c r="J25" s="49">
        <v>4.0226776940000004</v>
      </c>
      <c r="K25" s="49">
        <v>7.5646956300000001</v>
      </c>
      <c r="L25" s="49">
        <v>6.204099781</v>
      </c>
      <c r="M25" s="51">
        <v>13.411873140000001</v>
      </c>
      <c r="N25" s="43">
        <v>9.2893324289999999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workbookViewId="0">
      <selection activeCell="J15" sqref="J15:J16"/>
    </sheetView>
  </sheetViews>
  <sheetFormatPr defaultRowHeight="11.25" x14ac:dyDescent="0.2"/>
  <cols>
    <col min="1" max="1" width="31.5" customWidth="1"/>
  </cols>
  <sheetData>
    <row r="1" spans="1:14" s="3" customForma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53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6.3384249499158285</v>
      </c>
      <c r="C10" s="34">
        <v>0.3171371895649317</v>
      </c>
      <c r="D10" s="34">
        <v>0</v>
      </c>
      <c r="E10" s="34">
        <v>0</v>
      </c>
      <c r="F10" s="35" t="s">
        <v>54</v>
      </c>
      <c r="G10" s="35" t="s">
        <v>54</v>
      </c>
      <c r="H10" s="35" t="s">
        <v>54</v>
      </c>
      <c r="I10" s="35" t="s">
        <v>54</v>
      </c>
      <c r="J10" s="34">
        <v>12.914050869080269</v>
      </c>
      <c r="K10" s="34">
        <v>0</v>
      </c>
      <c r="L10" s="34">
        <v>50</v>
      </c>
      <c r="M10" s="36">
        <v>0</v>
      </c>
      <c r="N10" s="37">
        <v>0.7876690367150404</v>
      </c>
    </row>
    <row r="11" spans="1:14" s="7" customFormat="1" x14ac:dyDescent="0.2">
      <c r="A11" s="28" t="s">
        <v>13</v>
      </c>
      <c r="B11" s="34">
        <v>5.6251018950908236</v>
      </c>
      <c r="C11" s="34">
        <v>7.20388799164121</v>
      </c>
      <c r="D11" s="34">
        <v>28.944995093532889</v>
      </c>
      <c r="E11" s="34">
        <v>0</v>
      </c>
      <c r="F11" s="35" t="s">
        <v>54</v>
      </c>
      <c r="G11" s="35" t="s">
        <v>54</v>
      </c>
      <c r="H11" s="35" t="s">
        <v>54</v>
      </c>
      <c r="I11" s="35" t="s">
        <v>54</v>
      </c>
      <c r="J11" s="34">
        <v>16.2445981423161</v>
      </c>
      <c r="K11" s="34">
        <v>0</v>
      </c>
      <c r="L11" s="34">
        <v>0</v>
      </c>
      <c r="M11" s="36">
        <v>0</v>
      </c>
      <c r="N11" s="37">
        <v>5.8504679258666288</v>
      </c>
    </row>
    <row r="12" spans="1:14" s="7" customFormat="1" x14ac:dyDescent="0.2">
      <c r="A12" s="28" t="s">
        <v>20</v>
      </c>
      <c r="B12" s="34">
        <v>26.284193579312092</v>
      </c>
      <c r="C12" s="34">
        <v>1.6696154605110365</v>
      </c>
      <c r="D12" s="34">
        <v>15.577529366441381</v>
      </c>
      <c r="E12" s="34">
        <v>3.7996812138993383</v>
      </c>
      <c r="F12" s="35" t="s">
        <v>54</v>
      </c>
      <c r="G12" s="35" t="s">
        <v>54</v>
      </c>
      <c r="H12" s="35" t="s">
        <v>54</v>
      </c>
      <c r="I12" s="35" t="s">
        <v>54</v>
      </c>
      <c r="J12" s="34">
        <v>19.461239769978249</v>
      </c>
      <c r="K12" s="34">
        <v>15.827324781015351</v>
      </c>
      <c r="L12" s="34">
        <v>50</v>
      </c>
      <c r="M12" s="36">
        <v>0</v>
      </c>
      <c r="N12" s="37">
        <v>4.7006018312968916</v>
      </c>
    </row>
    <row r="13" spans="1:14" s="7" customFormat="1" x14ac:dyDescent="0.2">
      <c r="A13" s="28" t="s">
        <v>21</v>
      </c>
      <c r="B13" s="34">
        <v>28.15476082996652</v>
      </c>
      <c r="C13" s="34">
        <v>4.5321796755320234</v>
      </c>
      <c r="D13" s="34">
        <v>23.221572918369137</v>
      </c>
      <c r="E13" s="34">
        <v>27.359453876032557</v>
      </c>
      <c r="F13" s="35" t="s">
        <v>54</v>
      </c>
      <c r="G13" s="35" t="s">
        <v>54</v>
      </c>
      <c r="H13" s="35" t="s">
        <v>54</v>
      </c>
      <c r="I13" s="35" t="s">
        <v>54</v>
      </c>
      <c r="J13" s="34">
        <v>10.060536009065824</v>
      </c>
      <c r="K13" s="34">
        <v>2.1941448002303932</v>
      </c>
      <c r="L13" s="34">
        <v>0</v>
      </c>
      <c r="M13" s="36">
        <v>0</v>
      </c>
      <c r="N13" s="37">
        <v>11.0260709677609</v>
      </c>
    </row>
    <row r="14" spans="1:14" s="7" customFormat="1" x14ac:dyDescent="0.2">
      <c r="A14" s="28" t="s">
        <v>22</v>
      </c>
      <c r="B14" s="34">
        <v>15.56002401480632</v>
      </c>
      <c r="C14" s="34">
        <v>9.4874174650998775</v>
      </c>
      <c r="D14" s="34">
        <v>2.0189302044583255</v>
      </c>
      <c r="E14" s="34">
        <v>11.641355783809336</v>
      </c>
      <c r="F14" s="35" t="s">
        <v>54</v>
      </c>
      <c r="G14" s="35" t="s">
        <v>54</v>
      </c>
      <c r="H14" s="35" t="s">
        <v>54</v>
      </c>
      <c r="I14" s="35" t="s">
        <v>54</v>
      </c>
      <c r="J14" s="34">
        <v>6.5594571928247136</v>
      </c>
      <c r="K14" s="34">
        <v>21.635233850726625</v>
      </c>
      <c r="L14" s="34">
        <v>0</v>
      </c>
      <c r="M14" s="36">
        <v>0</v>
      </c>
      <c r="N14" s="37">
        <v>10.60605014690881</v>
      </c>
    </row>
    <row r="15" spans="1:14" s="7" customFormat="1" x14ac:dyDescent="0.2">
      <c r="A15" s="28" t="s">
        <v>23</v>
      </c>
      <c r="B15" s="34">
        <v>3.8052668031054377</v>
      </c>
      <c r="C15" s="34">
        <v>15.892413709011805</v>
      </c>
      <c r="D15" s="34">
        <v>7.0757033568849987</v>
      </c>
      <c r="E15" s="34">
        <v>14.403844639422573</v>
      </c>
      <c r="F15" s="35" t="s">
        <v>54</v>
      </c>
      <c r="G15" s="35" t="s">
        <v>54</v>
      </c>
      <c r="H15" s="35" t="s">
        <v>54</v>
      </c>
      <c r="I15" s="35" t="s">
        <v>54</v>
      </c>
      <c r="J15" s="34">
        <v>17.521344408268508</v>
      </c>
      <c r="K15" s="34">
        <v>22.473618595428587</v>
      </c>
      <c r="L15" s="34">
        <v>0</v>
      </c>
      <c r="M15" s="36">
        <v>0</v>
      </c>
      <c r="N15" s="37">
        <v>15.142803968021793</v>
      </c>
    </row>
    <row r="16" spans="1:14" s="7" customFormat="1" x14ac:dyDescent="0.2">
      <c r="A16" s="28" t="s">
        <v>24</v>
      </c>
      <c r="B16" s="34">
        <v>4.8281235539889495</v>
      </c>
      <c r="C16" s="34">
        <v>10.677764317468638</v>
      </c>
      <c r="D16" s="34">
        <v>6.1309188440720375</v>
      </c>
      <c r="E16" s="34">
        <v>11.024853971923681</v>
      </c>
      <c r="F16" s="35" t="s">
        <v>54</v>
      </c>
      <c r="G16" s="35" t="s">
        <v>54</v>
      </c>
      <c r="H16" s="35" t="s">
        <v>54</v>
      </c>
      <c r="I16" s="35" t="s">
        <v>54</v>
      </c>
      <c r="J16" s="34">
        <v>3.7044457613535213</v>
      </c>
      <c r="K16" s="34">
        <v>16.231041727511595</v>
      </c>
      <c r="L16" s="34">
        <v>0</v>
      </c>
      <c r="M16" s="36">
        <v>0</v>
      </c>
      <c r="N16" s="37">
        <v>10.505124069699292</v>
      </c>
    </row>
    <row r="17" spans="1:14" s="7" customFormat="1" x14ac:dyDescent="0.2">
      <c r="A17" s="28" t="s">
        <v>14</v>
      </c>
      <c r="B17" s="34">
        <v>0</v>
      </c>
      <c r="C17" s="34">
        <v>13.927142431387765</v>
      </c>
      <c r="D17" s="34">
        <v>0</v>
      </c>
      <c r="E17" s="34">
        <v>10.285018906833153</v>
      </c>
      <c r="F17" s="35" t="s">
        <v>54</v>
      </c>
      <c r="G17" s="35" t="s">
        <v>54</v>
      </c>
      <c r="H17" s="35" t="s">
        <v>54</v>
      </c>
      <c r="I17" s="35" t="s">
        <v>54</v>
      </c>
      <c r="J17" s="34">
        <v>0</v>
      </c>
      <c r="K17" s="34">
        <v>6.0549356721674492</v>
      </c>
      <c r="L17" s="34">
        <v>0</v>
      </c>
      <c r="M17" s="36">
        <v>0</v>
      </c>
      <c r="N17" s="37">
        <v>11.454759705283255</v>
      </c>
    </row>
    <row r="18" spans="1:14" s="7" customFormat="1" x14ac:dyDescent="0.2">
      <c r="A18" s="28" t="s">
        <v>25</v>
      </c>
      <c r="B18" s="34">
        <v>7.9467065098031888</v>
      </c>
      <c r="C18" s="34">
        <v>26.765552739545527</v>
      </c>
      <c r="D18" s="34">
        <v>16.570601734992149</v>
      </c>
      <c r="E18" s="34">
        <v>16.766858382769431</v>
      </c>
      <c r="F18" s="35" t="s">
        <v>54</v>
      </c>
      <c r="G18" s="35" t="s">
        <v>54</v>
      </c>
      <c r="H18" s="35" t="s">
        <v>54</v>
      </c>
      <c r="I18" s="35" t="s">
        <v>54</v>
      </c>
      <c r="J18" s="34">
        <v>5.911859698052865</v>
      </c>
      <c r="K18" s="34">
        <v>14.802407150026916</v>
      </c>
      <c r="L18" s="34">
        <v>0</v>
      </c>
      <c r="M18" s="36">
        <v>72.283900416441583</v>
      </c>
      <c r="N18" s="37">
        <v>22.50154980487223</v>
      </c>
    </row>
    <row r="19" spans="1:14" s="7" customFormat="1" x14ac:dyDescent="0.2">
      <c r="A19" s="28" t="s">
        <v>26</v>
      </c>
      <c r="B19" s="34">
        <v>0.2225712981223287</v>
      </c>
      <c r="C19" s="34">
        <v>6.0625928694091913</v>
      </c>
      <c r="D19" s="34">
        <v>0.45974848124906847</v>
      </c>
      <c r="E19" s="34">
        <v>4.7189332253099323</v>
      </c>
      <c r="F19" s="35" t="s">
        <v>54</v>
      </c>
      <c r="G19" s="35" t="s">
        <v>54</v>
      </c>
      <c r="H19" s="35" t="s">
        <v>54</v>
      </c>
      <c r="I19" s="35" t="s">
        <v>54</v>
      </c>
      <c r="J19" s="34">
        <v>3.7069995215458658</v>
      </c>
      <c r="K19" s="34">
        <v>0.78129342289308001</v>
      </c>
      <c r="L19" s="34">
        <v>0</v>
      </c>
      <c r="M19" s="36">
        <v>27.716099583558417</v>
      </c>
      <c r="N19" s="37">
        <v>5.0817134613524324</v>
      </c>
    </row>
    <row r="20" spans="1:14" s="7" customFormat="1" x14ac:dyDescent="0.2">
      <c r="A20" s="28" t="s">
        <v>27</v>
      </c>
      <c r="B20" s="34">
        <v>0</v>
      </c>
      <c r="C20" s="34">
        <v>0.29621679398130846</v>
      </c>
      <c r="D20" s="34">
        <v>0</v>
      </c>
      <c r="E20" s="34">
        <v>0</v>
      </c>
      <c r="F20" s="35" t="s">
        <v>54</v>
      </c>
      <c r="G20" s="35" t="s">
        <v>54</v>
      </c>
      <c r="H20" s="35" t="s">
        <v>54</v>
      </c>
      <c r="I20" s="35" t="s">
        <v>54</v>
      </c>
      <c r="J20" s="34">
        <v>3.9154686275140986</v>
      </c>
      <c r="K20" s="34">
        <v>0</v>
      </c>
      <c r="L20" s="34">
        <v>0</v>
      </c>
      <c r="M20" s="36">
        <v>0</v>
      </c>
      <c r="N20" s="37">
        <v>0.26582853535081924</v>
      </c>
    </row>
    <row r="21" spans="1:14" s="7" customFormat="1" x14ac:dyDescent="0.2">
      <c r="A21" s="28" t="s">
        <v>15</v>
      </c>
      <c r="B21" s="34">
        <v>1.2348265658884983</v>
      </c>
      <c r="C21" s="34">
        <v>3.1680793568466843</v>
      </c>
      <c r="D21" s="34">
        <v>0</v>
      </c>
      <c r="E21" s="34">
        <v>0</v>
      </c>
      <c r="F21" s="35" t="s">
        <v>54</v>
      </c>
      <c r="G21" s="35" t="s">
        <v>54</v>
      </c>
      <c r="H21" s="35" t="s">
        <v>54</v>
      </c>
      <c r="I21" s="35" t="s">
        <v>54</v>
      </c>
      <c r="J21" s="34">
        <v>0</v>
      </c>
      <c r="K21" s="34">
        <v>0</v>
      </c>
      <c r="L21" s="34">
        <v>0</v>
      </c>
      <c r="M21" s="36">
        <v>0</v>
      </c>
      <c r="N21" s="37">
        <v>2.0773605468719083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99.999999999999986</v>
      </c>
      <c r="C23" s="34">
        <f t="shared" ref="C23:N23" si="0">SUM(C10:C21)</f>
        <v>100</v>
      </c>
      <c r="D23" s="34">
        <f t="shared" si="0"/>
        <v>100</v>
      </c>
      <c r="E23" s="34">
        <f t="shared" si="0"/>
        <v>100</v>
      </c>
      <c r="F23" s="34">
        <f t="shared" si="0"/>
        <v>0</v>
      </c>
      <c r="G23" s="34">
        <f t="shared" si="0"/>
        <v>0</v>
      </c>
      <c r="H23" s="34">
        <f t="shared" si="0"/>
        <v>0</v>
      </c>
      <c r="I23" s="34">
        <f t="shared" si="0"/>
        <v>0</v>
      </c>
      <c r="J23" s="34">
        <f t="shared" si="0"/>
        <v>100.00000000000001</v>
      </c>
      <c r="K23" s="34">
        <f t="shared" si="0"/>
        <v>99.999999999999986</v>
      </c>
      <c r="L23" s="34">
        <f t="shared" si="0"/>
        <v>100</v>
      </c>
      <c r="M23" s="42">
        <f t="shared" si="0"/>
        <v>100</v>
      </c>
      <c r="N23" s="43">
        <f t="shared" si="0"/>
        <v>100</v>
      </c>
    </row>
    <row r="24" spans="1:14" s="11" customFormat="1" x14ac:dyDescent="0.2">
      <c r="A24" s="44" t="s">
        <v>18</v>
      </c>
      <c r="B24" s="45">
        <v>80</v>
      </c>
      <c r="C24" s="45">
        <v>1172</v>
      </c>
      <c r="D24" s="45">
        <v>54</v>
      </c>
      <c r="E24" s="45">
        <v>417</v>
      </c>
      <c r="F24" s="45">
        <v>0</v>
      </c>
      <c r="G24" s="45">
        <v>0</v>
      </c>
      <c r="H24" s="45">
        <v>0</v>
      </c>
      <c r="I24" s="45">
        <v>0</v>
      </c>
      <c r="J24" s="45">
        <v>27</v>
      </c>
      <c r="K24" s="45">
        <v>85</v>
      </c>
      <c r="L24" s="45">
        <v>2</v>
      </c>
      <c r="M24" s="46">
        <v>5</v>
      </c>
      <c r="N24" s="47">
        <f>SUM(B24:M24)</f>
        <v>1842</v>
      </c>
    </row>
    <row r="25" spans="1:14" s="13" customFormat="1" x14ac:dyDescent="0.2">
      <c r="A25" s="48" t="s">
        <v>17</v>
      </c>
      <c r="B25" s="49">
        <v>3.3772325699999999</v>
      </c>
      <c r="C25" s="49">
        <v>7.5840756909999998</v>
      </c>
      <c r="D25" s="49">
        <v>3.5987619710000001</v>
      </c>
      <c r="E25" s="49">
        <v>5.6786620020000003</v>
      </c>
      <c r="F25" s="50" t="s">
        <v>54</v>
      </c>
      <c r="G25" s="50" t="s">
        <v>54</v>
      </c>
      <c r="H25" s="50" t="s">
        <v>54</v>
      </c>
      <c r="I25" s="50" t="s">
        <v>54</v>
      </c>
      <c r="J25" s="49">
        <v>4.1689309589999999</v>
      </c>
      <c r="K25" s="49">
        <v>5.05890006</v>
      </c>
      <c r="L25" s="49">
        <v>0.89583333300000001</v>
      </c>
      <c r="M25" s="51">
        <v>12.4609603</v>
      </c>
      <c r="N25" s="43">
        <v>6.6861397010000001</v>
      </c>
    </row>
    <row r="26" spans="1:14" s="6" customFormat="1" x14ac:dyDescent="0.2"/>
    <row r="27" spans="1:14" x14ac:dyDescent="0.2">
      <c r="A27" s="15" t="s">
        <v>28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8"/>
  <sheetViews>
    <sheetView zoomScaleNormal="100" workbookViewId="0">
      <selection activeCell="R16" sqref="R16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52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5.2324291461932955</v>
      </c>
      <c r="C10" s="34">
        <v>0.11785347178291862</v>
      </c>
      <c r="D10" s="34">
        <v>6.9859023460788778</v>
      </c>
      <c r="E10" s="34">
        <v>0.65557567891096535</v>
      </c>
      <c r="F10" s="34">
        <v>0</v>
      </c>
      <c r="G10" s="34">
        <v>0</v>
      </c>
      <c r="H10" s="34">
        <v>0</v>
      </c>
      <c r="I10" s="34">
        <v>0</v>
      </c>
      <c r="J10" s="34">
        <v>20.605033503720851</v>
      </c>
      <c r="K10" s="34">
        <v>5.1849551170950736</v>
      </c>
      <c r="L10" s="34">
        <v>7.5499136715680164</v>
      </c>
      <c r="M10" s="36">
        <v>3.9947597198919915</v>
      </c>
      <c r="N10" s="37">
        <v>1.77766034599639</v>
      </c>
    </row>
    <row r="11" spans="1:14" s="7" customFormat="1" x14ac:dyDescent="0.2">
      <c r="A11" s="28" t="s">
        <v>13</v>
      </c>
      <c r="B11" s="34">
        <v>11.330713630505567</v>
      </c>
      <c r="C11" s="34">
        <v>0.87360584795809748</v>
      </c>
      <c r="D11" s="34">
        <v>11.176636884250579</v>
      </c>
      <c r="E11" s="34">
        <v>1.8500834516440368</v>
      </c>
      <c r="F11" s="34">
        <v>0</v>
      </c>
      <c r="G11" s="34">
        <v>0</v>
      </c>
      <c r="H11" s="34">
        <v>0</v>
      </c>
      <c r="I11" s="34">
        <v>0</v>
      </c>
      <c r="J11" s="34">
        <v>12.322079234041954</v>
      </c>
      <c r="K11" s="34">
        <v>4.1444203848423387</v>
      </c>
      <c r="L11" s="34">
        <v>24.630310561681039</v>
      </c>
      <c r="M11" s="36">
        <v>20.820881959249409</v>
      </c>
      <c r="N11" s="37">
        <v>2.9626736530874105</v>
      </c>
    </row>
    <row r="12" spans="1:14" s="7" customFormat="1" x14ac:dyDescent="0.2">
      <c r="A12" s="28" t="s">
        <v>20</v>
      </c>
      <c r="B12" s="34">
        <v>18.301434953306188</v>
      </c>
      <c r="C12" s="34">
        <v>3.1210146115100361</v>
      </c>
      <c r="D12" s="34">
        <v>16.818230543607186</v>
      </c>
      <c r="E12" s="34">
        <v>6.6390853448910967</v>
      </c>
      <c r="F12" s="34">
        <v>0</v>
      </c>
      <c r="G12" s="34">
        <v>0</v>
      </c>
      <c r="H12" s="34">
        <v>0</v>
      </c>
      <c r="I12" s="34">
        <v>0</v>
      </c>
      <c r="J12" s="34">
        <v>26.712577876321387</v>
      </c>
      <c r="K12" s="34">
        <v>11.670736098105422</v>
      </c>
      <c r="L12" s="34">
        <v>5.5296510100500482</v>
      </c>
      <c r="M12" s="36">
        <v>19.009069405362492</v>
      </c>
      <c r="N12" s="37">
        <v>6.8625667446728755</v>
      </c>
    </row>
    <row r="13" spans="1:14" s="7" customFormat="1" x14ac:dyDescent="0.2">
      <c r="A13" s="28" t="s">
        <v>21</v>
      </c>
      <c r="B13" s="34">
        <v>16.013355599849614</v>
      </c>
      <c r="C13" s="34">
        <v>9.7457397625040763</v>
      </c>
      <c r="D13" s="34">
        <v>20.814294956598047</v>
      </c>
      <c r="E13" s="34">
        <v>15.150609103677246</v>
      </c>
      <c r="F13" s="34">
        <v>0</v>
      </c>
      <c r="G13" s="34">
        <v>0</v>
      </c>
      <c r="H13" s="34">
        <v>0</v>
      </c>
      <c r="I13" s="34">
        <v>0</v>
      </c>
      <c r="J13" s="34">
        <v>18.423273587589904</v>
      </c>
      <c r="K13" s="34">
        <v>27.569498121648145</v>
      </c>
      <c r="L13" s="34">
        <v>40.121218358921013</v>
      </c>
      <c r="M13" s="36">
        <v>17.463897323951734</v>
      </c>
      <c r="N13" s="37">
        <v>13.022105913352611</v>
      </c>
    </row>
    <row r="14" spans="1:14" s="7" customFormat="1" x14ac:dyDescent="0.2">
      <c r="A14" s="28" t="s">
        <v>22</v>
      </c>
      <c r="B14" s="34">
        <v>15.951409568505955</v>
      </c>
      <c r="C14" s="34">
        <v>15.458103820725682</v>
      </c>
      <c r="D14" s="34">
        <v>12.815371084484276</v>
      </c>
      <c r="E14" s="34">
        <v>21.336789927418678</v>
      </c>
      <c r="F14" s="34">
        <v>0</v>
      </c>
      <c r="G14" s="34">
        <v>0.39317006486573619</v>
      </c>
      <c r="H14" s="34">
        <v>0</v>
      </c>
      <c r="I14" s="34">
        <v>0</v>
      </c>
      <c r="J14" s="34">
        <v>8.1989883956960501</v>
      </c>
      <c r="K14" s="34">
        <v>17.56029644570674</v>
      </c>
      <c r="L14" s="34">
        <v>0</v>
      </c>
      <c r="M14" s="36">
        <v>14.000906799169282</v>
      </c>
      <c r="N14" s="37">
        <v>16.503194785329828</v>
      </c>
    </row>
    <row r="15" spans="1:14" s="7" customFormat="1" x14ac:dyDescent="0.2">
      <c r="A15" s="28" t="s">
        <v>23</v>
      </c>
      <c r="B15" s="34">
        <v>12.083840898784718</v>
      </c>
      <c r="C15" s="34">
        <v>14.651230589509714</v>
      </c>
      <c r="D15" s="34">
        <v>11.949902540526706</v>
      </c>
      <c r="E15" s="34">
        <v>16.273483494826731</v>
      </c>
      <c r="F15" s="34">
        <v>28.695166247555175</v>
      </c>
      <c r="G15" s="34">
        <v>1.470462685253016</v>
      </c>
      <c r="H15" s="34">
        <v>0</v>
      </c>
      <c r="I15" s="34">
        <v>0</v>
      </c>
      <c r="J15" s="34">
        <v>7.9308794792883983</v>
      </c>
      <c r="K15" s="34">
        <v>10.1535012343227</v>
      </c>
      <c r="L15" s="34">
        <v>0</v>
      </c>
      <c r="M15" s="36">
        <v>14.542490499882799</v>
      </c>
      <c r="N15" s="37">
        <v>14.187525691254924</v>
      </c>
    </row>
    <row r="16" spans="1:14" s="7" customFormat="1" x14ac:dyDescent="0.2">
      <c r="A16" s="28" t="s">
        <v>24</v>
      </c>
      <c r="B16" s="34">
        <v>6.6216776427930668</v>
      </c>
      <c r="C16" s="34">
        <v>8.5797942676384924</v>
      </c>
      <c r="D16" s="34">
        <v>3.4721435712419773</v>
      </c>
      <c r="E16" s="34">
        <v>7.3374408671023668</v>
      </c>
      <c r="F16" s="34">
        <v>0</v>
      </c>
      <c r="G16" s="34">
        <v>0</v>
      </c>
      <c r="H16" s="34">
        <v>100</v>
      </c>
      <c r="I16" s="34">
        <v>0</v>
      </c>
      <c r="J16" s="34">
        <v>0.96367354473490408</v>
      </c>
      <c r="K16" s="34">
        <v>8.52735490722824</v>
      </c>
      <c r="L16" s="34">
        <v>0</v>
      </c>
      <c r="M16" s="36">
        <v>5.4854715892349759</v>
      </c>
      <c r="N16" s="37">
        <v>7.517380695503868</v>
      </c>
    </row>
    <row r="17" spans="1:14" s="7" customFormat="1" x14ac:dyDescent="0.2">
      <c r="A17" s="28" t="s">
        <v>14</v>
      </c>
      <c r="B17" s="34">
        <v>4.3880498209314229</v>
      </c>
      <c r="C17" s="34">
        <v>12.269112561216801</v>
      </c>
      <c r="D17" s="34">
        <v>4.5105394237326744</v>
      </c>
      <c r="E17" s="34">
        <v>8.3979113444692093</v>
      </c>
      <c r="F17" s="34">
        <v>71.304833752444836</v>
      </c>
      <c r="G17" s="34">
        <v>34.394284448231723</v>
      </c>
      <c r="H17" s="34">
        <v>0</v>
      </c>
      <c r="I17" s="34">
        <v>100</v>
      </c>
      <c r="J17" s="34">
        <v>0</v>
      </c>
      <c r="K17" s="34">
        <v>2.617080014051635</v>
      </c>
      <c r="L17" s="34">
        <v>11.276729137055939</v>
      </c>
      <c r="M17" s="36">
        <v>0.92892990879812987</v>
      </c>
      <c r="N17" s="37">
        <v>9.824011457153901</v>
      </c>
    </row>
    <row r="18" spans="1:14" s="7" customFormat="1" x14ac:dyDescent="0.2">
      <c r="A18" s="28" t="s">
        <v>25</v>
      </c>
      <c r="B18" s="34">
        <v>5.7087718627341113</v>
      </c>
      <c r="C18" s="34">
        <v>26.622616008570027</v>
      </c>
      <c r="D18" s="34">
        <v>7.76836737079039</v>
      </c>
      <c r="E18" s="34">
        <v>13.969802101127261</v>
      </c>
      <c r="F18" s="34">
        <v>0</v>
      </c>
      <c r="G18" s="34">
        <v>50.535299242084704</v>
      </c>
      <c r="H18" s="34">
        <v>0</v>
      </c>
      <c r="I18" s="34">
        <v>0</v>
      </c>
      <c r="J18" s="34">
        <v>2.0160194028601692</v>
      </c>
      <c r="K18" s="34">
        <v>10.304330364613275</v>
      </c>
      <c r="L18" s="34">
        <v>10.892177260723944</v>
      </c>
      <c r="M18" s="36">
        <v>3.7535927944592014</v>
      </c>
      <c r="N18" s="37">
        <v>19.780350842107968</v>
      </c>
    </row>
    <row r="19" spans="1:14" s="7" customFormat="1" x14ac:dyDescent="0.2">
      <c r="A19" s="28" t="s">
        <v>26</v>
      </c>
      <c r="B19" s="34">
        <v>1.0074664240824411</v>
      </c>
      <c r="C19" s="34">
        <v>5.3910744772301484</v>
      </c>
      <c r="D19" s="34">
        <v>2.7821876163461456</v>
      </c>
      <c r="E19" s="34">
        <v>4.9777028646875214</v>
      </c>
      <c r="F19" s="34">
        <v>0</v>
      </c>
      <c r="G19" s="34">
        <v>12.258384146562449</v>
      </c>
      <c r="H19" s="34">
        <v>0</v>
      </c>
      <c r="I19" s="34">
        <v>0</v>
      </c>
      <c r="J19" s="34">
        <v>1.1065003465014542</v>
      </c>
      <c r="K19" s="34">
        <v>2.0765527170927669</v>
      </c>
      <c r="L19" s="34">
        <v>0</v>
      </c>
      <c r="M19" s="36">
        <v>0</v>
      </c>
      <c r="N19" s="37">
        <v>4.6354943052843165</v>
      </c>
    </row>
    <row r="20" spans="1:14" s="7" customFormat="1" x14ac:dyDescent="0.2">
      <c r="A20" s="28" t="s">
        <v>27</v>
      </c>
      <c r="B20" s="34">
        <v>1.5393165428234621</v>
      </c>
      <c r="C20" s="34">
        <v>1.6214232820905661</v>
      </c>
      <c r="D20" s="34">
        <v>0.3599379768622426</v>
      </c>
      <c r="E20" s="34">
        <v>1.5556449509662296</v>
      </c>
      <c r="F20" s="34">
        <v>0</v>
      </c>
      <c r="G20" s="34">
        <v>0.94839941300237218</v>
      </c>
      <c r="H20" s="34">
        <v>0</v>
      </c>
      <c r="I20" s="34">
        <v>0</v>
      </c>
      <c r="J20" s="34">
        <v>1.7209746292449251</v>
      </c>
      <c r="K20" s="34">
        <v>0</v>
      </c>
      <c r="L20" s="34">
        <v>0</v>
      </c>
      <c r="M20" s="36">
        <v>0</v>
      </c>
      <c r="N20" s="37">
        <v>1.4555221484038352</v>
      </c>
    </row>
    <row r="21" spans="1:14" s="7" customFormat="1" x14ac:dyDescent="0.2">
      <c r="A21" s="28" t="s">
        <v>15</v>
      </c>
      <c r="B21" s="34">
        <v>1.8215339094901861</v>
      </c>
      <c r="C21" s="34">
        <v>1.5484312992634224</v>
      </c>
      <c r="D21" s="34">
        <v>0.54648568548088983</v>
      </c>
      <c r="E21" s="34">
        <v>1.8558708702786562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0.19127459529368332</v>
      </c>
      <c r="L21" s="34">
        <v>0</v>
      </c>
      <c r="M21" s="36">
        <v>0</v>
      </c>
      <c r="N21" s="37">
        <v>1.4715134178520561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100.00000000000001</v>
      </c>
      <c r="C23" s="34">
        <f t="shared" ref="C23:N23" si="0">SUM(C10:C21)</f>
        <v>99.999999999999986</v>
      </c>
      <c r="D23" s="34">
        <f t="shared" si="0"/>
        <v>100</v>
      </c>
      <c r="E23" s="34">
        <f t="shared" si="0"/>
        <v>99.999999999999986</v>
      </c>
      <c r="F23" s="34">
        <f t="shared" si="0"/>
        <v>100.00000000000001</v>
      </c>
      <c r="G23" s="34">
        <f t="shared" si="0"/>
        <v>100</v>
      </c>
      <c r="H23" s="34">
        <f t="shared" si="0"/>
        <v>100</v>
      </c>
      <c r="I23" s="34">
        <f t="shared" si="0"/>
        <v>100</v>
      </c>
      <c r="J23" s="34">
        <f t="shared" si="0"/>
        <v>99.999999999999972</v>
      </c>
      <c r="K23" s="34">
        <f t="shared" si="0"/>
        <v>100.00000000000003</v>
      </c>
      <c r="L23" s="34">
        <f t="shared" si="0"/>
        <v>99.999999999999986</v>
      </c>
      <c r="M23" s="42">
        <f t="shared" si="0"/>
        <v>100</v>
      </c>
      <c r="N23" s="43">
        <f t="shared" si="0"/>
        <v>99.999999999999972</v>
      </c>
    </row>
    <row r="24" spans="1:14" s="11" customFormat="1" x14ac:dyDescent="0.2">
      <c r="A24" s="44" t="s">
        <v>18</v>
      </c>
      <c r="B24" s="45">
        <v>1685</v>
      </c>
      <c r="C24" s="45">
        <v>14034</v>
      </c>
      <c r="D24" s="45">
        <v>1371</v>
      </c>
      <c r="E24" s="45">
        <v>7515</v>
      </c>
      <c r="F24" s="45">
        <v>0</v>
      </c>
      <c r="G24" s="45">
        <v>235</v>
      </c>
      <c r="H24" s="45">
        <v>1</v>
      </c>
      <c r="I24" s="45">
        <v>7</v>
      </c>
      <c r="J24" s="45">
        <v>532</v>
      </c>
      <c r="K24" s="45">
        <v>758</v>
      </c>
      <c r="L24" s="45">
        <v>22</v>
      </c>
      <c r="M24" s="46">
        <v>98</v>
      </c>
      <c r="N24" s="47">
        <f>SUM(B24:M24)</f>
        <v>26258</v>
      </c>
    </row>
    <row r="25" spans="1:14" s="13" customFormat="1" x14ac:dyDescent="0.2">
      <c r="A25" s="48" t="s">
        <v>17</v>
      </c>
      <c r="B25" s="49">
        <v>4.2077480879999998</v>
      </c>
      <c r="C25" s="49">
        <v>7.3571583279999997</v>
      </c>
      <c r="D25" s="49">
        <v>3.9088386110000002</v>
      </c>
      <c r="E25" s="49">
        <v>6.1815347349999996</v>
      </c>
      <c r="F25" s="50">
        <v>5.9469300079999998</v>
      </c>
      <c r="G25" s="49">
        <v>10.020175099999999</v>
      </c>
      <c r="H25" s="50">
        <v>5.5208333329999997</v>
      </c>
      <c r="I25" s="49">
        <v>6.5208333329999997</v>
      </c>
      <c r="J25" s="49">
        <v>2.549846617</v>
      </c>
      <c r="K25" s="49">
        <v>4.1386784719999996</v>
      </c>
      <c r="L25" s="49">
        <v>3.1870766769999999</v>
      </c>
      <c r="M25" s="51">
        <v>2.8093627570000002</v>
      </c>
      <c r="N25" s="43">
        <v>6.400524302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zoomScaleNormal="100" workbookViewId="0">
      <selection activeCell="H25" sqref="H25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42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0</v>
      </c>
      <c r="C10" s="34">
        <v>0</v>
      </c>
      <c r="D10" s="34">
        <v>0</v>
      </c>
      <c r="E10" s="34">
        <v>0</v>
      </c>
      <c r="F10" s="35" t="s">
        <v>54</v>
      </c>
      <c r="G10" s="34">
        <v>0</v>
      </c>
      <c r="H10" s="35" t="s">
        <v>54</v>
      </c>
      <c r="I10" s="34">
        <v>0</v>
      </c>
      <c r="J10" s="34">
        <v>8.0548780586664961</v>
      </c>
      <c r="K10" s="34">
        <v>0.84219561677062826</v>
      </c>
      <c r="L10" s="34">
        <v>11.044398349956349</v>
      </c>
      <c r="M10" s="36">
        <v>0</v>
      </c>
      <c r="N10" s="37">
        <v>2.1324524014984174</v>
      </c>
    </row>
    <row r="11" spans="1:14" s="7" customFormat="1" x14ac:dyDescent="0.2">
      <c r="A11" s="28" t="s">
        <v>13</v>
      </c>
      <c r="B11" s="34">
        <v>0</v>
      </c>
      <c r="C11" s="34">
        <v>0.27763756193527955</v>
      </c>
      <c r="D11" s="34">
        <v>0</v>
      </c>
      <c r="E11" s="34">
        <v>0</v>
      </c>
      <c r="F11" s="35" t="s">
        <v>54</v>
      </c>
      <c r="G11" s="34">
        <v>0</v>
      </c>
      <c r="H11" s="35" t="s">
        <v>54</v>
      </c>
      <c r="I11" s="34">
        <v>0</v>
      </c>
      <c r="J11" s="34">
        <v>21.902821032158773</v>
      </c>
      <c r="K11" s="34">
        <v>5.5763171957629005</v>
      </c>
      <c r="L11" s="34">
        <v>2.140162167417635</v>
      </c>
      <c r="M11" s="36">
        <v>12.418658531333628</v>
      </c>
      <c r="N11" s="37">
        <v>7.2300838225638913</v>
      </c>
    </row>
    <row r="12" spans="1:14" s="7" customFormat="1" x14ac:dyDescent="0.2">
      <c r="A12" s="28" t="s">
        <v>20</v>
      </c>
      <c r="B12" s="34">
        <v>0</v>
      </c>
      <c r="C12" s="34">
        <v>8.7449431177526391E-2</v>
      </c>
      <c r="D12" s="34">
        <v>0</v>
      </c>
      <c r="E12" s="34">
        <v>2.2158112368288418</v>
      </c>
      <c r="F12" s="35" t="s">
        <v>54</v>
      </c>
      <c r="G12" s="34">
        <v>0</v>
      </c>
      <c r="H12" s="35" t="s">
        <v>54</v>
      </c>
      <c r="I12" s="34">
        <v>0</v>
      </c>
      <c r="J12" s="34">
        <v>34.678539332075388</v>
      </c>
      <c r="K12" s="34">
        <v>8.9486779080240435</v>
      </c>
      <c r="L12" s="34">
        <v>31.804876797737926</v>
      </c>
      <c r="M12" s="36">
        <v>10.821642360685251</v>
      </c>
      <c r="N12" s="37">
        <v>11.634878817338109</v>
      </c>
    </row>
    <row r="13" spans="1:14" s="7" customFormat="1" x14ac:dyDescent="0.2">
      <c r="A13" s="28" t="s">
        <v>21</v>
      </c>
      <c r="B13" s="34">
        <v>60.999724757831807</v>
      </c>
      <c r="C13" s="34">
        <v>4.5593871512144108</v>
      </c>
      <c r="D13" s="34">
        <v>11.858073157628288</v>
      </c>
      <c r="E13" s="34">
        <v>9.1461130027207158</v>
      </c>
      <c r="F13" s="35" t="s">
        <v>54</v>
      </c>
      <c r="G13" s="34">
        <v>0</v>
      </c>
      <c r="H13" s="35" t="s">
        <v>54</v>
      </c>
      <c r="I13" s="34">
        <v>0</v>
      </c>
      <c r="J13" s="34">
        <v>17.142530645133622</v>
      </c>
      <c r="K13" s="34">
        <v>20.005847115026164</v>
      </c>
      <c r="L13" s="34">
        <v>31.664668804350654</v>
      </c>
      <c r="M13" s="36">
        <v>13.843281765936718</v>
      </c>
      <c r="N13" s="37">
        <v>14.469880558826468</v>
      </c>
    </row>
    <row r="14" spans="1:14" s="7" customFormat="1" x14ac:dyDescent="0.2">
      <c r="A14" s="28" t="s">
        <v>22</v>
      </c>
      <c r="B14" s="34">
        <v>9.7189437766397742</v>
      </c>
      <c r="C14" s="34">
        <v>8.9594172315728233</v>
      </c>
      <c r="D14" s="34">
        <v>24.466958086282908</v>
      </c>
      <c r="E14" s="34">
        <v>6.4544866737305213</v>
      </c>
      <c r="F14" s="35" t="s">
        <v>54</v>
      </c>
      <c r="G14" s="34">
        <v>0.70943228519805945</v>
      </c>
      <c r="H14" s="35" t="s">
        <v>54</v>
      </c>
      <c r="I14" s="34">
        <v>0</v>
      </c>
      <c r="J14" s="34">
        <v>4.9740243114909299</v>
      </c>
      <c r="K14" s="34">
        <v>23.40978075641063</v>
      </c>
      <c r="L14" s="34">
        <v>0</v>
      </c>
      <c r="M14" s="36">
        <v>14.031293855934409</v>
      </c>
      <c r="N14" s="37">
        <v>13.778463354856726</v>
      </c>
    </row>
    <row r="15" spans="1:14" s="7" customFormat="1" x14ac:dyDescent="0.2">
      <c r="A15" s="28" t="s">
        <v>23</v>
      </c>
      <c r="B15" s="34">
        <v>7.9409407082090908</v>
      </c>
      <c r="C15" s="34">
        <v>11.805614862905124</v>
      </c>
      <c r="D15" s="34">
        <v>0</v>
      </c>
      <c r="E15" s="34">
        <v>9.343527117515146</v>
      </c>
      <c r="F15" s="35" t="s">
        <v>54</v>
      </c>
      <c r="G15" s="34">
        <v>0.79356466876584708</v>
      </c>
      <c r="H15" s="35" t="s">
        <v>54</v>
      </c>
      <c r="I15" s="34">
        <v>0.37295932561573669</v>
      </c>
      <c r="J15" s="34">
        <v>4.5493763844658721</v>
      </c>
      <c r="K15" s="34">
        <v>13.662733163756549</v>
      </c>
      <c r="L15" s="34">
        <v>1.5495462639069593</v>
      </c>
      <c r="M15" s="36">
        <v>11.622469896122411</v>
      </c>
      <c r="N15" s="37">
        <v>10.396500057576356</v>
      </c>
    </row>
    <row r="16" spans="1:14" s="7" customFormat="1" x14ac:dyDescent="0.2">
      <c r="A16" s="28" t="s">
        <v>24</v>
      </c>
      <c r="B16" s="34">
        <v>0</v>
      </c>
      <c r="C16" s="34">
        <v>3.9913721313957908</v>
      </c>
      <c r="D16" s="34">
        <v>0</v>
      </c>
      <c r="E16" s="34">
        <v>3.0730267389649892</v>
      </c>
      <c r="F16" s="35" t="s">
        <v>54</v>
      </c>
      <c r="G16" s="34">
        <v>2.8847326790296433</v>
      </c>
      <c r="H16" s="35" t="s">
        <v>54</v>
      </c>
      <c r="I16" s="34">
        <v>0</v>
      </c>
      <c r="J16" s="34">
        <v>0.83848507497531655</v>
      </c>
      <c r="K16" s="34">
        <v>4.4032948272103116</v>
      </c>
      <c r="L16" s="34">
        <v>0</v>
      </c>
      <c r="M16" s="36">
        <v>3.5760026109413525</v>
      </c>
      <c r="N16" s="37">
        <v>3.3232846411930632</v>
      </c>
    </row>
    <row r="17" spans="1:14" s="7" customFormat="1" x14ac:dyDescent="0.2">
      <c r="A17" s="28" t="s">
        <v>14</v>
      </c>
      <c r="B17" s="34">
        <v>21.34039075731933</v>
      </c>
      <c r="C17" s="34">
        <v>42.461304453059896</v>
      </c>
      <c r="D17" s="34">
        <v>63.674968756088802</v>
      </c>
      <c r="E17" s="34">
        <v>38.54856445760138</v>
      </c>
      <c r="F17" s="35" t="s">
        <v>54</v>
      </c>
      <c r="G17" s="34">
        <v>50.210470185956126</v>
      </c>
      <c r="H17" s="35" t="s">
        <v>54</v>
      </c>
      <c r="I17" s="34">
        <v>66.328625741552358</v>
      </c>
      <c r="J17" s="34">
        <v>2.9514809685551575</v>
      </c>
      <c r="K17" s="34">
        <v>13.100684904765696</v>
      </c>
      <c r="L17" s="34">
        <v>1.5973697756966967</v>
      </c>
      <c r="M17" s="36">
        <v>12.273406782551939</v>
      </c>
      <c r="N17" s="37">
        <v>21.050274912055443</v>
      </c>
    </row>
    <row r="18" spans="1:14" s="7" customFormat="1" x14ac:dyDescent="0.2">
      <c r="A18" s="28" t="s">
        <v>25</v>
      </c>
      <c r="B18" s="34">
        <v>0</v>
      </c>
      <c r="C18" s="34">
        <v>21.665582604029968</v>
      </c>
      <c r="D18" s="34">
        <v>0</v>
      </c>
      <c r="E18" s="34">
        <v>26.104854564270763</v>
      </c>
      <c r="F18" s="35" t="s">
        <v>54</v>
      </c>
      <c r="G18" s="34">
        <v>45.20898974868873</v>
      </c>
      <c r="H18" s="35" t="s">
        <v>54</v>
      </c>
      <c r="I18" s="34">
        <v>33.298414932831896</v>
      </c>
      <c r="J18" s="34">
        <v>1.263283190392652</v>
      </c>
      <c r="K18" s="34">
        <v>7.043027478629571</v>
      </c>
      <c r="L18" s="34">
        <v>3.4643466272172803</v>
      </c>
      <c r="M18" s="36">
        <v>21.413244196494293</v>
      </c>
      <c r="N18" s="37">
        <v>11.993093313274912</v>
      </c>
    </row>
    <row r="19" spans="1:14" s="7" customFormat="1" x14ac:dyDescent="0.2">
      <c r="A19" s="28" t="s">
        <v>26</v>
      </c>
      <c r="B19" s="34">
        <v>0</v>
      </c>
      <c r="C19" s="34">
        <v>2.1952938249042813</v>
      </c>
      <c r="D19" s="34">
        <v>0</v>
      </c>
      <c r="E19" s="34">
        <v>0.15671354816103594</v>
      </c>
      <c r="F19" s="35" t="s">
        <v>54</v>
      </c>
      <c r="G19" s="34">
        <v>0.19281043236158887</v>
      </c>
      <c r="H19" s="35" t="s">
        <v>54</v>
      </c>
      <c r="I19" s="34">
        <v>0</v>
      </c>
      <c r="J19" s="34">
        <v>0.86503695255090074</v>
      </c>
      <c r="K19" s="34">
        <v>1.5384782807867936</v>
      </c>
      <c r="L19" s="34">
        <v>0</v>
      </c>
      <c r="M19" s="36">
        <v>0</v>
      </c>
      <c r="N19" s="37">
        <v>1.3677404317599884</v>
      </c>
    </row>
    <row r="20" spans="1:14" s="7" customFormat="1" x14ac:dyDescent="0.2">
      <c r="A20" s="28" t="s">
        <v>27</v>
      </c>
      <c r="B20" s="34">
        <v>0</v>
      </c>
      <c r="C20" s="34">
        <v>0.98796476405244338</v>
      </c>
      <c r="D20" s="34">
        <v>0</v>
      </c>
      <c r="E20" s="34">
        <v>0</v>
      </c>
      <c r="F20" s="35" t="s">
        <v>54</v>
      </c>
      <c r="G20" s="34">
        <v>0</v>
      </c>
      <c r="H20" s="35" t="s">
        <v>54</v>
      </c>
      <c r="I20" s="34">
        <v>0</v>
      </c>
      <c r="J20" s="34">
        <v>0</v>
      </c>
      <c r="K20" s="34">
        <v>0.47818445924904557</v>
      </c>
      <c r="L20" s="34">
        <v>10.233215854374887</v>
      </c>
      <c r="M20" s="36">
        <v>0</v>
      </c>
      <c r="N20" s="37">
        <v>0.52849777724603486</v>
      </c>
    </row>
    <row r="21" spans="1:14" s="7" customFormat="1" x14ac:dyDescent="0.2">
      <c r="A21" s="28" t="s">
        <v>15</v>
      </c>
      <c r="B21" s="34">
        <v>0</v>
      </c>
      <c r="C21" s="34">
        <v>3.0089759837524555</v>
      </c>
      <c r="D21" s="34">
        <v>0</v>
      </c>
      <c r="E21" s="34">
        <v>4.9569026602066062</v>
      </c>
      <c r="F21" s="35" t="s">
        <v>54</v>
      </c>
      <c r="G21" s="34">
        <v>0</v>
      </c>
      <c r="H21" s="35" t="s">
        <v>54</v>
      </c>
      <c r="I21" s="34">
        <v>0</v>
      </c>
      <c r="J21" s="34">
        <v>2.7795440495348882</v>
      </c>
      <c r="K21" s="34">
        <v>0.99077829360764214</v>
      </c>
      <c r="L21" s="34">
        <v>6.5014153593416086</v>
      </c>
      <c r="M21" s="36">
        <v>0</v>
      </c>
      <c r="N21" s="37">
        <v>2.0948499118105999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99.999999999999986</v>
      </c>
      <c r="C23" s="34">
        <f t="shared" ref="C23:N23" si="0">SUM(C10:C21)</f>
        <v>100</v>
      </c>
      <c r="D23" s="34">
        <f t="shared" si="0"/>
        <v>100</v>
      </c>
      <c r="E23" s="34">
        <f t="shared" si="0"/>
        <v>100.00000000000001</v>
      </c>
      <c r="F23" s="34">
        <f t="shared" si="0"/>
        <v>0</v>
      </c>
      <c r="G23" s="34">
        <f t="shared" si="0"/>
        <v>99.999999999999986</v>
      </c>
      <c r="H23" s="35">
        <f t="shared" si="0"/>
        <v>0</v>
      </c>
      <c r="I23" s="34">
        <f t="shared" si="0"/>
        <v>100</v>
      </c>
      <c r="J23" s="34">
        <f t="shared" si="0"/>
        <v>100</v>
      </c>
      <c r="K23" s="34">
        <f t="shared" si="0"/>
        <v>100</v>
      </c>
      <c r="L23" s="34">
        <f t="shared" si="0"/>
        <v>100</v>
      </c>
      <c r="M23" s="42">
        <f t="shared" si="0"/>
        <v>100</v>
      </c>
      <c r="N23" s="43">
        <f t="shared" si="0"/>
        <v>99.999999999999986</v>
      </c>
    </row>
    <row r="24" spans="1:14" s="11" customFormat="1" x14ac:dyDescent="0.2">
      <c r="A24" s="44" t="s">
        <v>18</v>
      </c>
      <c r="B24" s="45">
        <v>36</v>
      </c>
      <c r="C24" s="45">
        <v>1491</v>
      </c>
      <c r="D24" s="45">
        <v>24</v>
      </c>
      <c r="E24" s="45">
        <v>397</v>
      </c>
      <c r="F24" s="45">
        <v>0</v>
      </c>
      <c r="G24" s="45">
        <v>166</v>
      </c>
      <c r="H24" s="45">
        <v>0</v>
      </c>
      <c r="I24" s="45">
        <v>21</v>
      </c>
      <c r="J24" s="45">
        <v>1133</v>
      </c>
      <c r="K24" s="45">
        <v>2586</v>
      </c>
      <c r="L24" s="45">
        <v>47</v>
      </c>
      <c r="M24" s="46">
        <v>151</v>
      </c>
      <c r="N24" s="47">
        <f>SUM(B24:M24)</f>
        <v>6052</v>
      </c>
    </row>
    <row r="25" spans="1:14" s="13" customFormat="1" x14ac:dyDescent="0.2">
      <c r="A25" s="48" t="s">
        <v>17</v>
      </c>
      <c r="B25" s="49">
        <v>3.6304572159999999</v>
      </c>
      <c r="C25" s="49">
        <v>7.7055549289999998</v>
      </c>
      <c r="D25" s="49">
        <v>5.312501664</v>
      </c>
      <c r="E25" s="49">
        <v>7.7590968980000001</v>
      </c>
      <c r="F25" s="50" t="s">
        <v>54</v>
      </c>
      <c r="G25" s="49">
        <v>8.2844004820000006</v>
      </c>
      <c r="H25" s="50" t="s">
        <v>54</v>
      </c>
      <c r="I25" s="49">
        <v>7.8453107439999998</v>
      </c>
      <c r="J25" s="49">
        <v>2.832478236</v>
      </c>
      <c r="K25" s="49">
        <v>4.6301468879999996</v>
      </c>
      <c r="L25" s="49">
        <v>6.1966801540000001</v>
      </c>
      <c r="M25" s="51">
        <v>4.8793286069999997</v>
      </c>
      <c r="N25" s="43">
        <v>5.3320304109999999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topLeftCell="D1" zoomScaleNormal="100" workbookViewId="0">
      <selection activeCell="H26" sqref="H26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43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5" spans="1:14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x14ac:dyDescent="0.2">
      <c r="A10" s="28" t="s">
        <v>12</v>
      </c>
      <c r="B10" s="34">
        <v>1.2984015615408337</v>
      </c>
      <c r="C10" s="34">
        <v>0.15023517329180691</v>
      </c>
      <c r="D10" s="34">
        <v>4.2058773985849029</v>
      </c>
      <c r="E10" s="34">
        <v>1.2028127321498425</v>
      </c>
      <c r="F10" s="34">
        <v>0</v>
      </c>
      <c r="G10" s="34">
        <v>0.15708944817174994</v>
      </c>
      <c r="H10" s="35" t="s">
        <v>54</v>
      </c>
      <c r="I10" s="34">
        <v>0</v>
      </c>
      <c r="J10" s="34">
        <v>18.545824207525357</v>
      </c>
      <c r="K10" s="34">
        <v>0.80406330693783623</v>
      </c>
      <c r="L10" s="34">
        <v>0</v>
      </c>
      <c r="M10" s="36">
        <v>0</v>
      </c>
      <c r="N10" s="37">
        <v>1.6151557297415673</v>
      </c>
    </row>
    <row r="11" spans="1:14" x14ac:dyDescent="0.2">
      <c r="A11" s="28" t="s">
        <v>13</v>
      </c>
      <c r="B11" s="34">
        <v>11.749856071973518</v>
      </c>
      <c r="C11" s="34">
        <v>0.14455471497453359</v>
      </c>
      <c r="D11" s="34">
        <v>18.618391066888833</v>
      </c>
      <c r="E11" s="34">
        <v>1.4739110478621957</v>
      </c>
      <c r="F11" s="34">
        <v>0</v>
      </c>
      <c r="G11" s="34">
        <v>0</v>
      </c>
      <c r="H11" s="35" t="s">
        <v>54</v>
      </c>
      <c r="I11" s="34">
        <v>0</v>
      </c>
      <c r="J11" s="34">
        <v>28.997670657696599</v>
      </c>
      <c r="K11" s="34">
        <v>3.3100167528385684</v>
      </c>
      <c r="L11" s="34">
        <v>52.184734441285528</v>
      </c>
      <c r="M11" s="36">
        <v>0</v>
      </c>
      <c r="N11" s="37">
        <v>3.782855063375703</v>
      </c>
    </row>
    <row r="12" spans="1:14" x14ac:dyDescent="0.2">
      <c r="A12" s="28" t="s">
        <v>20</v>
      </c>
      <c r="B12" s="34">
        <v>11.839425780141196</v>
      </c>
      <c r="C12" s="34">
        <v>0.55214565913206137</v>
      </c>
      <c r="D12" s="34">
        <v>18.201669828115662</v>
      </c>
      <c r="E12" s="34">
        <v>4.6038466191791079</v>
      </c>
      <c r="F12" s="34">
        <v>0</v>
      </c>
      <c r="G12" s="34">
        <v>2.7173252311922481E-3</v>
      </c>
      <c r="H12" s="35" t="s">
        <v>54</v>
      </c>
      <c r="I12" s="34">
        <v>0</v>
      </c>
      <c r="J12" s="34">
        <v>19.278960725128279</v>
      </c>
      <c r="K12" s="34">
        <v>4.8930453819128861</v>
      </c>
      <c r="L12" s="34">
        <v>28.292085698833418</v>
      </c>
      <c r="M12" s="36">
        <v>0</v>
      </c>
      <c r="N12" s="37">
        <v>3.8619593895886069</v>
      </c>
    </row>
    <row r="13" spans="1:14" x14ac:dyDescent="0.2">
      <c r="A13" s="28" t="s">
        <v>21</v>
      </c>
      <c r="B13" s="34">
        <v>22.529954570318562</v>
      </c>
      <c r="C13" s="34">
        <v>3.4282000784816886</v>
      </c>
      <c r="D13" s="34">
        <v>20.512504904182816</v>
      </c>
      <c r="E13" s="34">
        <v>16.300760122391349</v>
      </c>
      <c r="F13" s="34">
        <v>0</v>
      </c>
      <c r="G13" s="34">
        <v>9.9313854417445627E-2</v>
      </c>
      <c r="H13" s="35" t="s">
        <v>54</v>
      </c>
      <c r="I13" s="34">
        <v>0</v>
      </c>
      <c r="J13" s="34">
        <v>14.618025242793722</v>
      </c>
      <c r="K13" s="34">
        <v>17.587207009465128</v>
      </c>
      <c r="L13" s="34">
        <v>0</v>
      </c>
      <c r="M13" s="36">
        <v>82.659761977765754</v>
      </c>
      <c r="N13" s="37">
        <v>8.237346045301754</v>
      </c>
    </row>
    <row r="14" spans="1:14" x14ac:dyDescent="0.2">
      <c r="A14" s="28" t="s">
        <v>22</v>
      </c>
      <c r="B14" s="34">
        <v>15.345383522828303</v>
      </c>
      <c r="C14" s="34">
        <v>9.0046083847545955</v>
      </c>
      <c r="D14" s="34">
        <v>11.181616607322935</v>
      </c>
      <c r="E14" s="34">
        <v>11.247148872703786</v>
      </c>
      <c r="F14" s="34">
        <v>0</v>
      </c>
      <c r="G14" s="34">
        <v>0.46948087879519795</v>
      </c>
      <c r="H14" s="35" t="s">
        <v>54</v>
      </c>
      <c r="I14" s="34">
        <v>0</v>
      </c>
      <c r="J14" s="34">
        <v>4.9039685151028714</v>
      </c>
      <c r="K14" s="34">
        <v>27.098511110174307</v>
      </c>
      <c r="L14" s="34">
        <v>0</v>
      </c>
      <c r="M14" s="36">
        <v>0</v>
      </c>
      <c r="N14" s="37">
        <v>9.7537816100343111</v>
      </c>
    </row>
    <row r="15" spans="1:14" x14ac:dyDescent="0.2">
      <c r="A15" s="28" t="s">
        <v>23</v>
      </c>
      <c r="B15" s="34">
        <v>11.434186594998085</v>
      </c>
      <c r="C15" s="34">
        <v>9.124179925782899</v>
      </c>
      <c r="D15" s="34">
        <v>6.34456345255954</v>
      </c>
      <c r="E15" s="34">
        <v>9.0272890727352451</v>
      </c>
      <c r="F15" s="34">
        <v>0</v>
      </c>
      <c r="G15" s="34">
        <v>0.45137054658388803</v>
      </c>
      <c r="H15" s="35" t="s">
        <v>54</v>
      </c>
      <c r="I15" s="34">
        <v>0</v>
      </c>
      <c r="J15" s="34">
        <v>7.72722200884564</v>
      </c>
      <c r="K15" s="34">
        <v>13.376760118435602</v>
      </c>
      <c r="L15" s="34">
        <v>0</v>
      </c>
      <c r="M15" s="36">
        <v>2.7224922895608032</v>
      </c>
      <c r="N15" s="37">
        <v>8.418402146596673</v>
      </c>
    </row>
    <row r="16" spans="1:14" x14ac:dyDescent="0.2">
      <c r="A16" s="28" t="s">
        <v>24</v>
      </c>
      <c r="B16" s="34">
        <v>4.9847731850388515</v>
      </c>
      <c r="C16" s="34">
        <v>5.6056752461533748</v>
      </c>
      <c r="D16" s="34">
        <v>5.3329529929972175</v>
      </c>
      <c r="E16" s="34">
        <v>5.7599566508003717</v>
      </c>
      <c r="F16" s="34">
        <v>0</v>
      </c>
      <c r="G16" s="34">
        <v>2.0537069434802024</v>
      </c>
      <c r="H16" s="35" t="s">
        <v>54</v>
      </c>
      <c r="I16" s="34">
        <v>0</v>
      </c>
      <c r="J16" s="34">
        <v>2.1065425105927065</v>
      </c>
      <c r="K16" s="34">
        <v>8.0344146266381617</v>
      </c>
      <c r="L16" s="34">
        <v>0</v>
      </c>
      <c r="M16" s="36">
        <v>4.0141768449139112</v>
      </c>
      <c r="N16" s="37">
        <v>5.1665342827396259</v>
      </c>
    </row>
    <row r="17" spans="1:14" x14ac:dyDescent="0.2">
      <c r="A17" s="28" t="s">
        <v>14</v>
      </c>
      <c r="B17" s="34">
        <v>5.3801636769042798</v>
      </c>
      <c r="C17" s="34">
        <v>24.848864422843075</v>
      </c>
      <c r="D17" s="34">
        <v>8.5474415484962272</v>
      </c>
      <c r="E17" s="34">
        <v>14.733010118560097</v>
      </c>
      <c r="F17" s="34">
        <v>100</v>
      </c>
      <c r="G17" s="34">
        <v>43.770651452982285</v>
      </c>
      <c r="H17" s="35" t="s">
        <v>54</v>
      </c>
      <c r="I17" s="34">
        <v>100</v>
      </c>
      <c r="J17" s="34">
        <v>1.9377138774808331</v>
      </c>
      <c r="K17" s="34">
        <v>12.569199982197029</v>
      </c>
      <c r="L17" s="34">
        <v>19.523179859881058</v>
      </c>
      <c r="M17" s="36">
        <v>0</v>
      </c>
      <c r="N17" s="37">
        <v>21.492058856670461</v>
      </c>
    </row>
    <row r="18" spans="1:14" x14ac:dyDescent="0.2">
      <c r="A18" s="28" t="s">
        <v>25</v>
      </c>
      <c r="B18" s="34">
        <v>9.5971424805161902</v>
      </c>
      <c r="C18" s="34">
        <v>30.665685581367423</v>
      </c>
      <c r="D18" s="34">
        <v>2.7328020800434465</v>
      </c>
      <c r="E18" s="34">
        <v>18.671208102681959</v>
      </c>
      <c r="F18" s="34">
        <v>0</v>
      </c>
      <c r="G18" s="34">
        <v>48.676624840379787</v>
      </c>
      <c r="H18" s="35" t="s">
        <v>54</v>
      </c>
      <c r="I18" s="34">
        <v>0</v>
      </c>
      <c r="J18" s="34">
        <v>0.7806673942430763</v>
      </c>
      <c r="K18" s="34">
        <v>5.8706161701373771</v>
      </c>
      <c r="L18" s="34">
        <v>0</v>
      </c>
      <c r="M18" s="36">
        <v>5.9321429034628368</v>
      </c>
      <c r="N18" s="37">
        <v>25.117264240729543</v>
      </c>
    </row>
    <row r="19" spans="1:14" x14ac:dyDescent="0.2">
      <c r="A19" s="28" t="s">
        <v>26</v>
      </c>
      <c r="B19" s="34">
        <v>2.205346872581631</v>
      </c>
      <c r="C19" s="34">
        <v>8.6838835215799293</v>
      </c>
      <c r="D19" s="34">
        <v>0</v>
      </c>
      <c r="E19" s="34">
        <v>6.7216480980126532</v>
      </c>
      <c r="F19" s="34">
        <v>0</v>
      </c>
      <c r="G19" s="34">
        <v>4.1022686913235269</v>
      </c>
      <c r="H19" s="35" t="s">
        <v>54</v>
      </c>
      <c r="I19" s="34">
        <v>0</v>
      </c>
      <c r="J19" s="34">
        <v>0.42863549343365742</v>
      </c>
      <c r="K19" s="34">
        <v>2.8804093206299939</v>
      </c>
      <c r="L19" s="34">
        <v>0</v>
      </c>
      <c r="M19" s="36">
        <v>0</v>
      </c>
      <c r="N19" s="37">
        <v>6.336743575446004</v>
      </c>
    </row>
    <row r="20" spans="1:14" x14ac:dyDescent="0.2">
      <c r="A20" s="28" t="s">
        <v>27</v>
      </c>
      <c r="B20" s="34">
        <v>0.52134864116563617</v>
      </c>
      <c r="C20" s="34">
        <v>3.1143407359714343</v>
      </c>
      <c r="D20" s="34">
        <v>1.9211627568096417</v>
      </c>
      <c r="E20" s="34">
        <v>2.6785848042235374</v>
      </c>
      <c r="F20" s="34">
        <v>0</v>
      </c>
      <c r="G20" s="34">
        <v>0.13092899431466073</v>
      </c>
      <c r="H20" s="35" t="s">
        <v>54</v>
      </c>
      <c r="I20" s="34">
        <v>0</v>
      </c>
      <c r="J20" s="34">
        <v>0.2016074432752393</v>
      </c>
      <c r="K20" s="34">
        <v>2.4735282447433971</v>
      </c>
      <c r="L20" s="34">
        <v>0</v>
      </c>
      <c r="M20" s="36">
        <v>4.6714259842966914</v>
      </c>
      <c r="N20" s="37">
        <v>2.3575645258943774</v>
      </c>
    </row>
    <row r="21" spans="1:14" x14ac:dyDescent="0.2">
      <c r="A21" s="28" t="s">
        <v>15</v>
      </c>
      <c r="B21" s="34">
        <v>3.1140170419929114</v>
      </c>
      <c r="C21" s="34">
        <v>4.677626555667187</v>
      </c>
      <c r="D21" s="34">
        <v>2.4010173639987777</v>
      </c>
      <c r="E21" s="34">
        <v>7.5798237586998436</v>
      </c>
      <c r="F21" s="34">
        <v>0</v>
      </c>
      <c r="G21" s="34">
        <v>8.5847024320063914E-2</v>
      </c>
      <c r="H21" s="35" t="s">
        <v>54</v>
      </c>
      <c r="I21" s="34">
        <v>0</v>
      </c>
      <c r="J21" s="34">
        <v>0.47316192388201767</v>
      </c>
      <c r="K21" s="34">
        <v>1.1022279758897124</v>
      </c>
      <c r="L21" s="34">
        <v>0</v>
      </c>
      <c r="M21" s="36">
        <v>0</v>
      </c>
      <c r="N21" s="37">
        <v>3.8603345338813879</v>
      </c>
    </row>
    <row r="22" spans="1:14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x14ac:dyDescent="0.2">
      <c r="A23" s="41" t="s">
        <v>16</v>
      </c>
      <c r="B23" s="34">
        <f>SUM(B10:B21)</f>
        <v>99.999999999999972</v>
      </c>
      <c r="C23" s="34">
        <f t="shared" ref="C23:N23" si="0">SUM(C10:C21)</f>
        <v>100.00000000000001</v>
      </c>
      <c r="D23" s="34">
        <f t="shared" si="0"/>
        <v>99.999999999999986</v>
      </c>
      <c r="E23" s="34">
        <f t="shared" si="0"/>
        <v>99.999999999999972</v>
      </c>
      <c r="F23" s="34">
        <f t="shared" si="0"/>
        <v>100</v>
      </c>
      <c r="G23" s="34">
        <f t="shared" si="0"/>
        <v>100</v>
      </c>
      <c r="H23" s="34">
        <f t="shared" si="0"/>
        <v>0</v>
      </c>
      <c r="I23" s="34">
        <f t="shared" si="0"/>
        <v>100</v>
      </c>
      <c r="J23" s="34">
        <f t="shared" si="0"/>
        <v>100.00000000000001</v>
      </c>
      <c r="K23" s="34">
        <f t="shared" si="0"/>
        <v>100.00000000000001</v>
      </c>
      <c r="L23" s="34">
        <f t="shared" si="0"/>
        <v>100</v>
      </c>
      <c r="M23" s="42">
        <f t="shared" si="0"/>
        <v>99.999999999999986</v>
      </c>
      <c r="N23" s="43">
        <f t="shared" si="0"/>
        <v>100.00000000000001</v>
      </c>
    </row>
    <row r="24" spans="1:14" x14ac:dyDescent="0.2">
      <c r="A24" s="44" t="s">
        <v>18</v>
      </c>
      <c r="B24" s="45">
        <v>695</v>
      </c>
      <c r="C24" s="45">
        <v>6329</v>
      </c>
      <c r="D24" s="45">
        <v>739</v>
      </c>
      <c r="E24" s="45">
        <v>1546</v>
      </c>
      <c r="F24" s="45">
        <v>4</v>
      </c>
      <c r="G24" s="45">
        <v>1216</v>
      </c>
      <c r="H24" s="45">
        <v>1</v>
      </c>
      <c r="I24" s="45">
        <v>14</v>
      </c>
      <c r="J24" s="45">
        <v>591</v>
      </c>
      <c r="K24" s="45">
        <v>634</v>
      </c>
      <c r="L24" s="45">
        <v>16</v>
      </c>
      <c r="M24" s="46">
        <v>35</v>
      </c>
      <c r="N24" s="47">
        <f>SUM(B24:M24)</f>
        <v>11820</v>
      </c>
    </row>
    <row r="25" spans="1:14" x14ac:dyDescent="0.2">
      <c r="A25" s="48" t="s">
        <v>17</v>
      </c>
      <c r="B25" s="49">
        <v>4.9211855910000004</v>
      </c>
      <c r="C25" s="49">
        <v>9.576868997</v>
      </c>
      <c r="D25" s="49">
        <v>3.9119954259999998</v>
      </c>
      <c r="E25" s="49">
        <v>8.4995829599999997</v>
      </c>
      <c r="F25" s="49">
        <v>6.5208333329999997</v>
      </c>
      <c r="G25" s="49">
        <v>8.9035789100000002</v>
      </c>
      <c r="H25" s="50" t="s">
        <v>54</v>
      </c>
      <c r="I25" s="49">
        <v>6.5208333329999997</v>
      </c>
      <c r="J25" s="49">
        <v>2.039252469</v>
      </c>
      <c r="K25" s="49">
        <v>5.4049323219999996</v>
      </c>
      <c r="L25" s="49">
        <v>2.105606818</v>
      </c>
      <c r="M25" s="51">
        <v>4.1979936330000003</v>
      </c>
      <c r="N25" s="43">
        <v>8.1223949550000007</v>
      </c>
    </row>
    <row r="27" spans="1:14" x14ac:dyDescent="0.2">
      <c r="A27" s="15" t="s">
        <v>28</v>
      </c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topLeftCell="D1" workbookViewId="0">
      <selection activeCell="H29" sqref="H29"/>
    </sheetView>
  </sheetViews>
  <sheetFormatPr defaultRowHeight="11.25" x14ac:dyDescent="0.2"/>
  <cols>
    <col min="1" max="1" width="31.5" customWidth="1"/>
  </cols>
  <sheetData>
    <row r="1" spans="1:14" s="3" customFormat="1" x14ac:dyDescent="0.2">
      <c r="A1" s="4" t="s">
        <v>33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44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5" spans="1:14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x14ac:dyDescent="0.2">
      <c r="A10" s="28" t="s">
        <v>12</v>
      </c>
      <c r="B10" s="34">
        <v>2.1497996054864434</v>
      </c>
      <c r="C10" s="34">
        <v>3.0687745211954182E-2</v>
      </c>
      <c r="D10" s="34">
        <v>1.9090533937385314</v>
      </c>
      <c r="E10" s="34">
        <v>0.41763338250515081</v>
      </c>
      <c r="F10" s="35" t="s">
        <v>54</v>
      </c>
      <c r="G10" s="34">
        <v>0</v>
      </c>
      <c r="H10" s="35" t="s">
        <v>54</v>
      </c>
      <c r="I10" s="34">
        <v>0</v>
      </c>
      <c r="J10" s="34">
        <v>7.3350178353076254</v>
      </c>
      <c r="K10" s="34">
        <v>1.1828666564213708</v>
      </c>
      <c r="L10" s="34">
        <v>0</v>
      </c>
      <c r="M10" s="36">
        <v>0</v>
      </c>
      <c r="N10" s="37">
        <v>0.76288436436887097</v>
      </c>
    </row>
    <row r="11" spans="1:14" x14ac:dyDescent="0.2">
      <c r="A11" s="28" t="s">
        <v>13</v>
      </c>
      <c r="B11" s="34">
        <v>8.1234755582848308</v>
      </c>
      <c r="C11" s="34">
        <v>0.28057032761270817</v>
      </c>
      <c r="D11" s="34">
        <v>16.147562886620655</v>
      </c>
      <c r="E11" s="34">
        <v>0.89008967383818005</v>
      </c>
      <c r="F11" s="35" t="s">
        <v>54</v>
      </c>
      <c r="G11" s="34">
        <v>0</v>
      </c>
      <c r="H11" s="35" t="s">
        <v>54</v>
      </c>
      <c r="I11" s="34">
        <v>0</v>
      </c>
      <c r="J11" s="34">
        <v>28.238103115449466</v>
      </c>
      <c r="K11" s="34">
        <v>3.3577606686814034</v>
      </c>
      <c r="L11" s="34">
        <v>0</v>
      </c>
      <c r="M11" s="36">
        <v>0</v>
      </c>
      <c r="N11" s="37">
        <v>3.0423613224523836</v>
      </c>
    </row>
    <row r="12" spans="1:14" x14ac:dyDescent="0.2">
      <c r="A12" s="28" t="s">
        <v>20</v>
      </c>
      <c r="B12" s="34">
        <v>11.732702845342764</v>
      </c>
      <c r="C12" s="34">
        <v>2.066989744342937</v>
      </c>
      <c r="D12" s="34">
        <v>10.109288633276826</v>
      </c>
      <c r="E12" s="34">
        <v>2.2727543843174747</v>
      </c>
      <c r="F12" s="35" t="s">
        <v>54</v>
      </c>
      <c r="G12" s="34">
        <v>8.4873693763312039E-2</v>
      </c>
      <c r="H12" s="35" t="s">
        <v>54</v>
      </c>
      <c r="I12" s="34">
        <v>0</v>
      </c>
      <c r="J12" s="34">
        <v>21.614089210562877</v>
      </c>
      <c r="K12" s="34">
        <v>5.5388154725512919</v>
      </c>
      <c r="L12" s="34">
        <v>0</v>
      </c>
      <c r="M12" s="36">
        <v>0</v>
      </c>
      <c r="N12" s="37">
        <v>4.0910270322430629</v>
      </c>
    </row>
    <row r="13" spans="1:14" x14ac:dyDescent="0.2">
      <c r="A13" s="28" t="s">
        <v>21</v>
      </c>
      <c r="B13" s="34">
        <v>18.352870533402733</v>
      </c>
      <c r="C13" s="34">
        <v>5.2936688788888935</v>
      </c>
      <c r="D13" s="34">
        <v>20.681545904033584</v>
      </c>
      <c r="E13" s="34">
        <v>16.000675586524132</v>
      </c>
      <c r="F13" s="35" t="s">
        <v>54</v>
      </c>
      <c r="G13" s="34">
        <v>0</v>
      </c>
      <c r="H13" s="35" t="s">
        <v>54</v>
      </c>
      <c r="I13" s="34">
        <v>0</v>
      </c>
      <c r="J13" s="34">
        <v>17.119523639819619</v>
      </c>
      <c r="K13" s="34">
        <v>22.900817050406264</v>
      </c>
      <c r="L13" s="34">
        <v>0</v>
      </c>
      <c r="M13" s="36">
        <v>24.939426414639097</v>
      </c>
      <c r="N13" s="37">
        <v>9.3068297449037978</v>
      </c>
    </row>
    <row r="14" spans="1:14" x14ac:dyDescent="0.2">
      <c r="A14" s="28" t="s">
        <v>22</v>
      </c>
      <c r="B14" s="34">
        <v>12.753878765870288</v>
      </c>
      <c r="C14" s="34">
        <v>13.979319253552111</v>
      </c>
      <c r="D14" s="34">
        <v>15.815567079185469</v>
      </c>
      <c r="E14" s="34">
        <v>12.454932176336571</v>
      </c>
      <c r="F14" s="35" t="s">
        <v>54</v>
      </c>
      <c r="G14" s="34">
        <v>0.15921402744807997</v>
      </c>
      <c r="H14" s="35" t="s">
        <v>54</v>
      </c>
      <c r="I14" s="34">
        <v>0</v>
      </c>
      <c r="J14" s="34">
        <v>8.3565675108058439</v>
      </c>
      <c r="K14" s="34">
        <v>24.53850519918921</v>
      </c>
      <c r="L14" s="34">
        <v>0</v>
      </c>
      <c r="M14" s="36">
        <v>22.637164817704132</v>
      </c>
      <c r="N14" s="37">
        <v>13.423679741594412</v>
      </c>
    </row>
    <row r="15" spans="1:14" x14ac:dyDescent="0.2">
      <c r="A15" s="28" t="s">
        <v>23</v>
      </c>
      <c r="B15" s="34">
        <v>10.621554452512749</v>
      </c>
      <c r="C15" s="34">
        <v>13.93081758166576</v>
      </c>
      <c r="D15" s="34">
        <v>11.074667733973637</v>
      </c>
      <c r="E15" s="34">
        <v>14.685642811044666</v>
      </c>
      <c r="F15" s="35" t="s">
        <v>54</v>
      </c>
      <c r="G15" s="34">
        <v>0.41737981339053409</v>
      </c>
      <c r="H15" s="35" t="s">
        <v>54</v>
      </c>
      <c r="I15" s="34">
        <v>0</v>
      </c>
      <c r="J15" s="34">
        <v>4.9675443349316515</v>
      </c>
      <c r="K15" s="34">
        <v>16.743897750549216</v>
      </c>
      <c r="L15" s="34">
        <v>0</v>
      </c>
      <c r="M15" s="36">
        <v>21.957204426335331</v>
      </c>
      <c r="N15" s="37">
        <v>12.466040254306751</v>
      </c>
    </row>
    <row r="16" spans="1:14" x14ac:dyDescent="0.2">
      <c r="A16" s="28" t="s">
        <v>24</v>
      </c>
      <c r="B16" s="34">
        <v>2.6027250380976241</v>
      </c>
      <c r="C16" s="34">
        <v>6.5088160166507425</v>
      </c>
      <c r="D16" s="34">
        <v>7.5845279588724388</v>
      </c>
      <c r="E16" s="34">
        <v>7.0938534180869182</v>
      </c>
      <c r="F16" s="35" t="s">
        <v>54</v>
      </c>
      <c r="G16" s="34">
        <v>0.8644030208890674</v>
      </c>
      <c r="H16" s="35" t="s">
        <v>54</v>
      </c>
      <c r="I16" s="34">
        <v>10.834114121875922</v>
      </c>
      <c r="J16" s="34">
        <v>3.2352638122715902</v>
      </c>
      <c r="K16" s="34">
        <v>8.3939234173407318</v>
      </c>
      <c r="L16" s="34">
        <v>0</v>
      </c>
      <c r="M16" s="36">
        <v>20.996189603254248</v>
      </c>
      <c r="N16" s="37">
        <v>5.9905873325175936</v>
      </c>
    </row>
    <row r="17" spans="1:14" x14ac:dyDescent="0.2">
      <c r="A17" s="28" t="s">
        <v>14</v>
      </c>
      <c r="B17" s="34">
        <v>8.2715060775433891</v>
      </c>
      <c r="C17" s="34">
        <v>26.659151731434495</v>
      </c>
      <c r="D17" s="34">
        <v>3.0560043649854602</v>
      </c>
      <c r="E17" s="34">
        <v>15.773583518257439</v>
      </c>
      <c r="F17" s="35" t="s">
        <v>54</v>
      </c>
      <c r="G17" s="34">
        <v>56.561795717469387</v>
      </c>
      <c r="H17" s="35" t="s">
        <v>54</v>
      </c>
      <c r="I17" s="34">
        <v>0</v>
      </c>
      <c r="J17" s="34">
        <v>3.9010289179359856</v>
      </c>
      <c r="K17" s="34">
        <v>8.6716860313885</v>
      </c>
      <c r="L17" s="34">
        <v>0</v>
      </c>
      <c r="M17" s="36">
        <v>4.8601793596238458</v>
      </c>
      <c r="N17" s="37">
        <v>23.291627748677303</v>
      </c>
    </row>
    <row r="18" spans="1:14" x14ac:dyDescent="0.2">
      <c r="A18" s="28" t="s">
        <v>25</v>
      </c>
      <c r="B18" s="34">
        <v>9.5195789979665228</v>
      </c>
      <c r="C18" s="34">
        <v>22.802317455834025</v>
      </c>
      <c r="D18" s="34">
        <v>6.1577363130768159</v>
      </c>
      <c r="E18" s="34">
        <v>16.580405607753587</v>
      </c>
      <c r="F18" s="35" t="s">
        <v>54</v>
      </c>
      <c r="G18" s="34">
        <v>38.697448623159467</v>
      </c>
      <c r="H18" s="35" t="s">
        <v>54</v>
      </c>
      <c r="I18" s="34">
        <v>63.054660168517742</v>
      </c>
      <c r="J18" s="34">
        <v>2.403458205541106</v>
      </c>
      <c r="K18" s="34">
        <v>5.6640112341169324</v>
      </c>
      <c r="L18" s="34">
        <v>35.093672607806724</v>
      </c>
      <c r="M18" s="36">
        <v>4.609835378443349</v>
      </c>
      <c r="N18" s="37">
        <v>19.545262498058676</v>
      </c>
    </row>
    <row r="19" spans="1:14" x14ac:dyDescent="0.2">
      <c r="A19" s="28" t="s">
        <v>26</v>
      </c>
      <c r="B19" s="34">
        <v>3.9981994088262751</v>
      </c>
      <c r="C19" s="34">
        <v>3.6318810834088215</v>
      </c>
      <c r="D19" s="34">
        <v>1.1641415038432779</v>
      </c>
      <c r="E19" s="34">
        <v>5.7248881555863242</v>
      </c>
      <c r="F19" s="35" t="s">
        <v>54</v>
      </c>
      <c r="G19" s="34">
        <v>2.9376236038353905</v>
      </c>
      <c r="H19" s="35" t="s">
        <v>54</v>
      </c>
      <c r="I19" s="34">
        <v>0</v>
      </c>
      <c r="J19" s="34">
        <v>1.0637939414211801</v>
      </c>
      <c r="K19" s="34">
        <v>0.896429542909434</v>
      </c>
      <c r="L19" s="34">
        <v>36.786836590901231</v>
      </c>
      <c r="M19" s="36">
        <v>0</v>
      </c>
      <c r="N19" s="37">
        <v>3.3408874573346194</v>
      </c>
    </row>
    <row r="20" spans="1:14" x14ac:dyDescent="0.2">
      <c r="A20" s="28" t="s">
        <v>27</v>
      </c>
      <c r="B20" s="34">
        <v>1.8398872195857909</v>
      </c>
      <c r="C20" s="34">
        <v>1.5441215398579371</v>
      </c>
      <c r="D20" s="34">
        <v>0</v>
      </c>
      <c r="E20" s="34">
        <v>0.85117131915062416</v>
      </c>
      <c r="F20" s="35" t="s">
        <v>54</v>
      </c>
      <c r="G20" s="34">
        <v>0.14054784478715299</v>
      </c>
      <c r="H20" s="35" t="s">
        <v>54</v>
      </c>
      <c r="I20" s="34">
        <v>26.111225709606327</v>
      </c>
      <c r="J20" s="34">
        <v>0.38521448129553809</v>
      </c>
      <c r="K20" s="34">
        <v>0.58323906626536082</v>
      </c>
      <c r="L20" s="34">
        <v>16.436327192251387</v>
      </c>
      <c r="M20" s="36">
        <v>0</v>
      </c>
      <c r="N20" s="37">
        <v>1.2247186279638185</v>
      </c>
    </row>
    <row r="21" spans="1:14" x14ac:dyDescent="0.2">
      <c r="A21" s="28" t="s">
        <v>15</v>
      </c>
      <c r="B21" s="34">
        <v>10.03382149708059</v>
      </c>
      <c r="C21" s="34">
        <v>3.2716586415396232</v>
      </c>
      <c r="D21" s="34">
        <v>6.2999042283933004</v>
      </c>
      <c r="E21" s="34">
        <v>7.2543699665989214</v>
      </c>
      <c r="F21" s="35" t="s">
        <v>54</v>
      </c>
      <c r="G21" s="34">
        <v>0.13671365525761731</v>
      </c>
      <c r="H21" s="35" t="s">
        <v>54</v>
      </c>
      <c r="I21" s="34">
        <v>0</v>
      </c>
      <c r="J21" s="34">
        <v>1.380394994657522</v>
      </c>
      <c r="K21" s="34">
        <v>1.5280479101802988</v>
      </c>
      <c r="L21" s="34">
        <v>11.683163609040674</v>
      </c>
      <c r="M21" s="36">
        <v>0</v>
      </c>
      <c r="N21" s="37">
        <v>3.5140938755787126</v>
      </c>
    </row>
    <row r="22" spans="1:14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x14ac:dyDescent="0.2">
      <c r="A23" s="41" t="s">
        <v>16</v>
      </c>
      <c r="B23" s="34">
        <f>SUM(B10:B21)</f>
        <v>100.00000000000001</v>
      </c>
      <c r="C23" s="34">
        <f t="shared" ref="C23:N23" si="0">SUM(C10:C21)</f>
        <v>100.00000000000001</v>
      </c>
      <c r="D23" s="34">
        <f t="shared" si="0"/>
        <v>100</v>
      </c>
      <c r="E23" s="34">
        <f t="shared" si="0"/>
        <v>99.999999999999986</v>
      </c>
      <c r="F23" s="34">
        <f t="shared" si="0"/>
        <v>0</v>
      </c>
      <c r="G23" s="34">
        <f t="shared" si="0"/>
        <v>100.00000000000001</v>
      </c>
      <c r="H23" s="34">
        <f t="shared" si="0"/>
        <v>0</v>
      </c>
      <c r="I23" s="34">
        <f t="shared" si="0"/>
        <v>100</v>
      </c>
      <c r="J23" s="34">
        <f t="shared" si="0"/>
        <v>100</v>
      </c>
      <c r="K23" s="34">
        <f t="shared" si="0"/>
        <v>100.00000000000001</v>
      </c>
      <c r="L23" s="34">
        <f t="shared" si="0"/>
        <v>100.00000000000001</v>
      </c>
      <c r="M23" s="42">
        <f t="shared" si="0"/>
        <v>100.00000000000001</v>
      </c>
      <c r="N23" s="43">
        <f t="shared" si="0"/>
        <v>100</v>
      </c>
    </row>
    <row r="24" spans="1:14" x14ac:dyDescent="0.2">
      <c r="A24" s="44" t="s">
        <v>18</v>
      </c>
      <c r="B24" s="45">
        <v>396</v>
      </c>
      <c r="C24" s="45">
        <v>4628</v>
      </c>
      <c r="D24" s="45">
        <v>224</v>
      </c>
      <c r="E24" s="45">
        <v>853</v>
      </c>
      <c r="F24" s="45">
        <v>0</v>
      </c>
      <c r="G24" s="45">
        <v>582</v>
      </c>
      <c r="H24" s="45">
        <v>0</v>
      </c>
      <c r="I24" s="45">
        <v>6</v>
      </c>
      <c r="J24" s="45">
        <v>471</v>
      </c>
      <c r="K24" s="45">
        <v>822</v>
      </c>
      <c r="L24" s="45">
        <v>15</v>
      </c>
      <c r="M24" s="46">
        <v>35</v>
      </c>
      <c r="N24" s="47">
        <f>SUM(B24:M24)</f>
        <v>8032</v>
      </c>
    </row>
    <row r="25" spans="1:14" x14ac:dyDescent="0.2">
      <c r="A25" s="48" t="s">
        <v>17</v>
      </c>
      <c r="B25" s="49">
        <v>7.284492384</v>
      </c>
      <c r="C25" s="49">
        <v>7.7168687309999999</v>
      </c>
      <c r="D25" s="49">
        <v>5.0960326629999999</v>
      </c>
      <c r="E25" s="49">
        <v>7.9559299670000003</v>
      </c>
      <c r="F25" s="50" t="s">
        <v>54</v>
      </c>
      <c r="G25" s="49">
        <v>8.4205217090000009</v>
      </c>
      <c r="H25" s="50" t="s">
        <v>54</v>
      </c>
      <c r="I25" s="49">
        <v>13.634699230000001</v>
      </c>
      <c r="J25" s="49">
        <v>2.8698094429999998</v>
      </c>
      <c r="K25" s="49">
        <v>4.6642498159999999</v>
      </c>
      <c r="L25" s="49">
        <v>17.439117339999999</v>
      </c>
      <c r="M25" s="51">
        <v>4.3794287629999999</v>
      </c>
      <c r="N25" s="43">
        <v>7.1340112260000001</v>
      </c>
    </row>
    <row r="27" spans="1:14" x14ac:dyDescent="0.2">
      <c r="A27" s="15" t="s">
        <v>28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"/>
  <sheetViews>
    <sheetView workbookViewId="0">
      <selection activeCell="F25" sqref="F25"/>
    </sheetView>
  </sheetViews>
  <sheetFormatPr defaultRowHeight="11.25" x14ac:dyDescent="0.2"/>
  <cols>
    <col min="1" max="1" width="31.5" customWidth="1"/>
  </cols>
  <sheetData>
    <row r="1" spans="1:14" s="3" customFormat="1" x14ac:dyDescent="0.2">
      <c r="A1" s="4" t="s">
        <v>34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45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5" spans="1:14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x14ac:dyDescent="0.2">
      <c r="A10" s="28" t="s">
        <v>12</v>
      </c>
      <c r="B10" s="34">
        <v>3.177937050465701</v>
      </c>
      <c r="C10" s="34">
        <v>0.11509309992735819</v>
      </c>
      <c r="D10" s="34">
        <v>2.1678646370445565</v>
      </c>
      <c r="E10" s="34">
        <v>0.51035971110310752</v>
      </c>
      <c r="F10" s="35" t="s">
        <v>54</v>
      </c>
      <c r="G10" s="34">
        <v>0</v>
      </c>
      <c r="H10" s="35" t="s">
        <v>54</v>
      </c>
      <c r="I10" s="34">
        <v>0</v>
      </c>
      <c r="J10" s="34">
        <v>13.103992296538342</v>
      </c>
      <c r="K10" s="34">
        <v>1.2414415701043533</v>
      </c>
      <c r="L10" s="34">
        <v>89.013855043140168</v>
      </c>
      <c r="M10" s="36">
        <v>0</v>
      </c>
      <c r="N10" s="37">
        <v>1.4341932459910727</v>
      </c>
    </row>
    <row r="11" spans="1:14" x14ac:dyDescent="0.2">
      <c r="A11" s="28" t="s">
        <v>13</v>
      </c>
      <c r="B11" s="34">
        <v>2.4581484849827619</v>
      </c>
      <c r="C11" s="34">
        <v>0</v>
      </c>
      <c r="D11" s="34">
        <v>21.349625360204097</v>
      </c>
      <c r="E11" s="34">
        <v>0</v>
      </c>
      <c r="F11" s="35" t="s">
        <v>54</v>
      </c>
      <c r="G11" s="34">
        <v>0</v>
      </c>
      <c r="H11" s="35" t="s">
        <v>54</v>
      </c>
      <c r="I11" s="34">
        <v>0</v>
      </c>
      <c r="J11" s="34">
        <v>12.568113976547037</v>
      </c>
      <c r="K11" s="34">
        <v>1.6288454663559011</v>
      </c>
      <c r="L11" s="34">
        <v>0</v>
      </c>
      <c r="M11" s="36">
        <v>0</v>
      </c>
      <c r="N11" s="37">
        <v>1.5990556344386664</v>
      </c>
    </row>
    <row r="12" spans="1:14" x14ac:dyDescent="0.2">
      <c r="A12" s="28" t="s">
        <v>20</v>
      </c>
      <c r="B12" s="34">
        <v>8.9148055746034025</v>
      </c>
      <c r="C12" s="34">
        <v>0.61114333097475204</v>
      </c>
      <c r="D12" s="34">
        <v>15.000432310789996</v>
      </c>
      <c r="E12" s="34">
        <v>0.51464781333065857</v>
      </c>
      <c r="F12" s="35" t="s">
        <v>54</v>
      </c>
      <c r="G12" s="34">
        <v>0</v>
      </c>
      <c r="H12" s="35" t="s">
        <v>54</v>
      </c>
      <c r="I12" s="34">
        <v>3.0767195459033139</v>
      </c>
      <c r="J12" s="34">
        <v>34.298434745863105</v>
      </c>
      <c r="K12" s="34">
        <v>4.4157142924959842</v>
      </c>
      <c r="L12" s="34">
        <v>0</v>
      </c>
      <c r="M12" s="36">
        <v>0</v>
      </c>
      <c r="N12" s="37">
        <v>3.8057518464227038</v>
      </c>
    </row>
    <row r="13" spans="1:14" x14ac:dyDescent="0.2">
      <c r="A13" s="28" t="s">
        <v>21</v>
      </c>
      <c r="B13" s="34">
        <v>26.253461023601492</v>
      </c>
      <c r="C13" s="34">
        <v>2.5352766851309947</v>
      </c>
      <c r="D13" s="34">
        <v>24.544769430359072</v>
      </c>
      <c r="E13" s="34">
        <v>4.4844248562661484</v>
      </c>
      <c r="F13" s="35" t="s">
        <v>54</v>
      </c>
      <c r="G13" s="34">
        <v>9.6762419803626473E-2</v>
      </c>
      <c r="H13" s="35" t="s">
        <v>54</v>
      </c>
      <c r="I13" s="34">
        <v>54.609989662655437</v>
      </c>
      <c r="J13" s="34">
        <v>19.452980758522216</v>
      </c>
      <c r="K13" s="34">
        <v>13.767129592647734</v>
      </c>
      <c r="L13" s="34">
        <v>10.986144956859848</v>
      </c>
      <c r="M13" s="36">
        <v>33.224183727823934</v>
      </c>
      <c r="N13" s="37">
        <v>6.0859215523785641</v>
      </c>
    </row>
    <row r="14" spans="1:14" x14ac:dyDescent="0.2">
      <c r="A14" s="28" t="s">
        <v>22</v>
      </c>
      <c r="B14" s="34">
        <v>11.180944457157976</v>
      </c>
      <c r="C14" s="34">
        <v>6.7004340141808925</v>
      </c>
      <c r="D14" s="34">
        <v>6.086134906753216</v>
      </c>
      <c r="E14" s="34">
        <v>16.55352115674555</v>
      </c>
      <c r="F14" s="35" t="s">
        <v>54</v>
      </c>
      <c r="G14" s="34">
        <v>0.31591409352650851</v>
      </c>
      <c r="H14" s="35" t="s">
        <v>54</v>
      </c>
      <c r="I14" s="34">
        <v>8.645775428362299</v>
      </c>
      <c r="J14" s="34">
        <v>12.360876795776869</v>
      </c>
      <c r="K14" s="34">
        <v>21.082980353681137</v>
      </c>
      <c r="L14" s="34">
        <v>0</v>
      </c>
      <c r="M14" s="36">
        <v>46.470616045561108</v>
      </c>
      <c r="N14" s="37">
        <v>7.4253769040871509</v>
      </c>
    </row>
    <row r="15" spans="1:14" x14ac:dyDescent="0.2">
      <c r="A15" s="28" t="s">
        <v>23</v>
      </c>
      <c r="B15" s="34">
        <v>12.627534146629818</v>
      </c>
      <c r="C15" s="34">
        <v>12.601683656948046</v>
      </c>
      <c r="D15" s="34">
        <v>14.744158344542695</v>
      </c>
      <c r="E15" s="34">
        <v>12.772913460243984</v>
      </c>
      <c r="F15" s="35" t="s">
        <v>54</v>
      </c>
      <c r="G15" s="34">
        <v>0.26393024156024519</v>
      </c>
      <c r="H15" s="35" t="s">
        <v>54</v>
      </c>
      <c r="I15" s="34">
        <v>2.9425395392258022</v>
      </c>
      <c r="J15" s="34">
        <v>2.3262771439505685</v>
      </c>
      <c r="K15" s="34">
        <v>14.924205371551466</v>
      </c>
      <c r="L15" s="34">
        <v>0</v>
      </c>
      <c r="M15" s="36">
        <v>0</v>
      </c>
      <c r="N15" s="37">
        <v>7.857616434115676</v>
      </c>
    </row>
    <row r="16" spans="1:14" x14ac:dyDescent="0.2">
      <c r="A16" s="28" t="s">
        <v>24</v>
      </c>
      <c r="B16" s="34">
        <v>3.8187336613937792</v>
      </c>
      <c r="C16" s="34">
        <v>4.7981376752051581</v>
      </c>
      <c r="D16" s="34">
        <v>0.66729839550971515</v>
      </c>
      <c r="E16" s="34">
        <v>7.9717963150908737</v>
      </c>
      <c r="F16" s="35" t="s">
        <v>54</v>
      </c>
      <c r="G16" s="34">
        <v>0.27581868135488463</v>
      </c>
      <c r="H16" s="35" t="s">
        <v>54</v>
      </c>
      <c r="I16" s="34">
        <v>0</v>
      </c>
      <c r="J16" s="34">
        <v>0.79666749648040824</v>
      </c>
      <c r="K16" s="34">
        <v>12.160618436721569</v>
      </c>
      <c r="L16" s="34">
        <v>0</v>
      </c>
      <c r="M16" s="36">
        <v>0</v>
      </c>
      <c r="N16" s="37">
        <v>3.7421035465091532</v>
      </c>
    </row>
    <row r="17" spans="1:14" x14ac:dyDescent="0.2">
      <c r="A17" s="28" t="s">
        <v>14</v>
      </c>
      <c r="B17" s="34">
        <v>9.1393601986097934</v>
      </c>
      <c r="C17" s="34">
        <v>24.298291383279675</v>
      </c>
      <c r="D17" s="34">
        <v>3.8389279831612568</v>
      </c>
      <c r="E17" s="34">
        <v>18.519901944254304</v>
      </c>
      <c r="F17" s="35" t="s">
        <v>54</v>
      </c>
      <c r="G17" s="34">
        <v>55.905442457587952</v>
      </c>
      <c r="H17" s="35" t="s">
        <v>54</v>
      </c>
      <c r="I17" s="34">
        <v>7.3336510883657837</v>
      </c>
      <c r="J17" s="34">
        <v>0.34862021477067939</v>
      </c>
      <c r="K17" s="34">
        <v>14.224206175945739</v>
      </c>
      <c r="L17" s="34">
        <v>0</v>
      </c>
      <c r="M17" s="36">
        <v>0</v>
      </c>
      <c r="N17" s="37">
        <v>30.578619702581012</v>
      </c>
    </row>
    <row r="18" spans="1:14" x14ac:dyDescent="0.2">
      <c r="A18" s="28" t="s">
        <v>25</v>
      </c>
      <c r="B18" s="34">
        <v>5.5260406925691674</v>
      </c>
      <c r="C18" s="34">
        <v>25.115399730544674</v>
      </c>
      <c r="D18" s="34">
        <v>7.2396202648071286</v>
      </c>
      <c r="E18" s="34">
        <v>16.801271026829522</v>
      </c>
      <c r="F18" s="35" t="s">
        <v>54</v>
      </c>
      <c r="G18" s="34">
        <v>37.910936505165978</v>
      </c>
      <c r="H18" s="35" t="s">
        <v>54</v>
      </c>
      <c r="I18" s="34">
        <v>6.2134254477330604</v>
      </c>
      <c r="J18" s="34">
        <v>2.5584264155916867</v>
      </c>
      <c r="K18" s="34">
        <v>7.9724145329525307</v>
      </c>
      <c r="L18" s="34">
        <v>0</v>
      </c>
      <c r="M18" s="36">
        <v>8.3326746015380362</v>
      </c>
      <c r="N18" s="37">
        <v>24.072652455037975</v>
      </c>
    </row>
    <row r="19" spans="1:14" x14ac:dyDescent="0.2">
      <c r="A19" s="28" t="s">
        <v>26</v>
      </c>
      <c r="B19" s="34">
        <v>7.1964550828049898</v>
      </c>
      <c r="C19" s="34">
        <v>9.6118632359118212</v>
      </c>
      <c r="D19" s="34">
        <v>0.77835811689756929</v>
      </c>
      <c r="E19" s="34">
        <v>9.5001157942969616</v>
      </c>
      <c r="F19" s="35" t="s">
        <v>54</v>
      </c>
      <c r="G19" s="34">
        <v>3.5590196312247468</v>
      </c>
      <c r="H19" s="35" t="s">
        <v>54</v>
      </c>
      <c r="I19" s="34">
        <v>8.0162411984248472</v>
      </c>
      <c r="J19" s="34">
        <v>1.1633583994586389</v>
      </c>
      <c r="K19" s="34">
        <v>3.2460138073415026</v>
      </c>
      <c r="L19" s="34">
        <v>0</v>
      </c>
      <c r="M19" s="36">
        <v>0</v>
      </c>
      <c r="N19" s="37">
        <v>6.0297144266591207</v>
      </c>
    </row>
    <row r="20" spans="1:14" x14ac:dyDescent="0.2">
      <c r="A20" s="28" t="s">
        <v>27</v>
      </c>
      <c r="B20" s="34">
        <v>1.3528393786161668</v>
      </c>
      <c r="C20" s="34">
        <v>3.9679159242839193</v>
      </c>
      <c r="D20" s="34">
        <v>0.66729839550971515</v>
      </c>
      <c r="E20" s="34">
        <v>4.0108570983898302</v>
      </c>
      <c r="F20" s="35" t="s">
        <v>54</v>
      </c>
      <c r="G20" s="34">
        <v>0.95437313178724348</v>
      </c>
      <c r="H20" s="35" t="s">
        <v>54</v>
      </c>
      <c r="I20" s="34">
        <v>0</v>
      </c>
      <c r="J20" s="34">
        <v>0</v>
      </c>
      <c r="K20" s="34">
        <v>2.7256110237821902</v>
      </c>
      <c r="L20" s="34">
        <v>0</v>
      </c>
      <c r="M20" s="36">
        <v>0</v>
      </c>
      <c r="N20" s="37">
        <v>2.3208156944180725</v>
      </c>
    </row>
    <row r="21" spans="1:14" x14ac:dyDescent="0.2">
      <c r="A21" s="28" t="s">
        <v>15</v>
      </c>
      <c r="B21" s="34">
        <v>8.3537402485649519</v>
      </c>
      <c r="C21" s="34">
        <v>9.6447612636127076</v>
      </c>
      <c r="D21" s="34">
        <v>2.9155118544209948</v>
      </c>
      <c r="E21" s="34">
        <v>8.3601908234490505</v>
      </c>
      <c r="F21" s="35" t="s">
        <v>54</v>
      </c>
      <c r="G21" s="34">
        <v>0.71780283798882394</v>
      </c>
      <c r="H21" s="35" t="s">
        <v>54</v>
      </c>
      <c r="I21" s="34">
        <v>9.1616580893294763</v>
      </c>
      <c r="J21" s="34">
        <v>1.0222517565004379</v>
      </c>
      <c r="K21" s="34">
        <v>2.6108193764198919</v>
      </c>
      <c r="L21" s="34">
        <v>0</v>
      </c>
      <c r="M21" s="36">
        <v>11.972525625076932</v>
      </c>
      <c r="N21" s="37">
        <v>5.048178557360842</v>
      </c>
    </row>
    <row r="22" spans="1:14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x14ac:dyDescent="0.2">
      <c r="A23" s="41" t="s">
        <v>16</v>
      </c>
      <c r="B23" s="34">
        <f>SUM(B10:B21)</f>
        <v>99.999999999999986</v>
      </c>
      <c r="C23" s="34">
        <f t="shared" ref="C23:N23" si="0">SUM(C10:C21)</f>
        <v>99.999999999999986</v>
      </c>
      <c r="D23" s="34">
        <f t="shared" si="0"/>
        <v>100.00000000000001</v>
      </c>
      <c r="E23" s="34">
        <f t="shared" si="0"/>
        <v>99.999999999999986</v>
      </c>
      <c r="F23" s="34">
        <f t="shared" si="0"/>
        <v>0</v>
      </c>
      <c r="G23" s="34">
        <f t="shared" si="0"/>
        <v>100.00000000000001</v>
      </c>
      <c r="H23" s="34">
        <f t="shared" si="0"/>
        <v>0</v>
      </c>
      <c r="I23" s="34">
        <f t="shared" si="0"/>
        <v>100.00000000000003</v>
      </c>
      <c r="J23" s="34">
        <f t="shared" si="0"/>
        <v>99.999999999999986</v>
      </c>
      <c r="K23" s="34">
        <f t="shared" si="0"/>
        <v>100</v>
      </c>
      <c r="L23" s="34">
        <f t="shared" si="0"/>
        <v>100.00000000000001</v>
      </c>
      <c r="M23" s="42">
        <f t="shared" si="0"/>
        <v>100</v>
      </c>
      <c r="N23" s="43">
        <f t="shared" si="0"/>
        <v>100.00000000000001</v>
      </c>
    </row>
    <row r="24" spans="1:14" x14ac:dyDescent="0.2">
      <c r="A24" s="44" t="s">
        <v>18</v>
      </c>
      <c r="B24" s="45">
        <v>88</v>
      </c>
      <c r="C24" s="45">
        <v>490</v>
      </c>
      <c r="D24" s="45">
        <v>40</v>
      </c>
      <c r="E24" s="45">
        <v>158</v>
      </c>
      <c r="F24" s="45">
        <v>0</v>
      </c>
      <c r="G24" s="45">
        <v>544</v>
      </c>
      <c r="H24" s="45">
        <v>0</v>
      </c>
      <c r="I24" s="45">
        <v>11</v>
      </c>
      <c r="J24" s="45">
        <v>99</v>
      </c>
      <c r="K24" s="45">
        <v>121</v>
      </c>
      <c r="L24" s="45">
        <v>3</v>
      </c>
      <c r="M24" s="46">
        <v>10</v>
      </c>
      <c r="N24" s="47">
        <f>SUM(B24:M24)</f>
        <v>1564</v>
      </c>
    </row>
    <row r="25" spans="1:14" x14ac:dyDescent="0.2">
      <c r="A25" s="48" t="s">
        <v>17</v>
      </c>
      <c r="B25" s="49">
        <v>7.109300223</v>
      </c>
      <c r="C25" s="49">
        <v>10.728403869999999</v>
      </c>
      <c r="D25" s="49">
        <v>4.0633313099999997</v>
      </c>
      <c r="E25" s="49">
        <v>9.6867617760000009</v>
      </c>
      <c r="F25" s="50" t="s">
        <v>54</v>
      </c>
      <c r="G25" s="49">
        <v>8.7333434729999997</v>
      </c>
      <c r="H25" s="50" t="s">
        <v>54</v>
      </c>
      <c r="I25" s="49">
        <v>6.9625450759999996</v>
      </c>
      <c r="J25" s="49">
        <v>2.5106854109999999</v>
      </c>
      <c r="K25" s="49">
        <v>6.2528843500000004</v>
      </c>
      <c r="L25" s="49">
        <v>0.518021595</v>
      </c>
      <c r="M25" s="51">
        <v>6.7026532200000002</v>
      </c>
      <c r="N25" s="43">
        <v>8.6164196270000009</v>
      </c>
    </row>
    <row r="27" spans="1:14" x14ac:dyDescent="0.2">
      <c r="A27" s="15" t="s">
        <v>28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Normal="100" workbookViewId="0">
      <selection activeCell="A4" sqref="A4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55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4" spans="1:14" x14ac:dyDescent="0.2">
      <c r="A4" t="s">
        <v>56</v>
      </c>
    </row>
    <row r="5" spans="1:14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4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8"/>
  <sheetViews>
    <sheetView zoomScaleNormal="100" workbookViewId="0">
      <selection activeCell="N25" sqref="N25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46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3.2289447296593008</v>
      </c>
      <c r="C10" s="34">
        <v>0.11900459350377532</v>
      </c>
      <c r="D10" s="34">
        <v>4.1118964823314537</v>
      </c>
      <c r="E10" s="34">
        <v>0.17345548889088766</v>
      </c>
      <c r="F10" s="34">
        <v>0</v>
      </c>
      <c r="G10" s="34">
        <v>0</v>
      </c>
      <c r="H10" s="34">
        <v>0</v>
      </c>
      <c r="I10" s="34">
        <v>0</v>
      </c>
      <c r="J10" s="34">
        <v>15.264159207279079</v>
      </c>
      <c r="K10" s="34">
        <v>1.1890386038704721</v>
      </c>
      <c r="L10" s="34">
        <v>70.602518431086381</v>
      </c>
      <c r="M10" s="36">
        <v>0</v>
      </c>
      <c r="N10" s="37">
        <v>1.08004974734718</v>
      </c>
    </row>
    <row r="11" spans="1:14" s="7" customFormat="1" x14ac:dyDescent="0.2">
      <c r="A11" s="28" t="s">
        <v>13</v>
      </c>
      <c r="B11" s="34">
        <v>10.828821745298036</v>
      </c>
      <c r="C11" s="34">
        <v>0.5969878660377731</v>
      </c>
      <c r="D11" s="34">
        <v>11.22013225743633</v>
      </c>
      <c r="E11" s="34">
        <v>1.4363271037042669</v>
      </c>
      <c r="F11" s="34">
        <v>0</v>
      </c>
      <c r="G11" s="34">
        <v>0.11589695819713734</v>
      </c>
      <c r="H11" s="34">
        <v>0</v>
      </c>
      <c r="I11" s="34">
        <v>1.9485585812843598</v>
      </c>
      <c r="J11" s="34">
        <v>19.973980888331528</v>
      </c>
      <c r="K11" s="34">
        <v>3.9588111939569766</v>
      </c>
      <c r="L11" s="34">
        <v>0</v>
      </c>
      <c r="M11" s="36">
        <v>0</v>
      </c>
      <c r="N11" s="37">
        <v>2.6913289613718683</v>
      </c>
    </row>
    <row r="12" spans="1:14" s="7" customFormat="1" x14ac:dyDescent="0.2">
      <c r="A12" s="28" t="s">
        <v>20</v>
      </c>
      <c r="B12" s="34">
        <v>13.403296620852013</v>
      </c>
      <c r="C12" s="34">
        <v>2.0095904192176657</v>
      </c>
      <c r="D12" s="34">
        <v>15.273446269656629</v>
      </c>
      <c r="E12" s="34">
        <v>3.6867223180498594</v>
      </c>
      <c r="F12" s="34">
        <v>0</v>
      </c>
      <c r="G12" s="34">
        <v>0</v>
      </c>
      <c r="H12" s="34">
        <v>0</v>
      </c>
      <c r="I12" s="34">
        <v>0</v>
      </c>
      <c r="J12" s="34">
        <v>16.805046082134226</v>
      </c>
      <c r="K12" s="34">
        <v>17.000084399283828</v>
      </c>
      <c r="L12" s="34">
        <v>6.7947416920962</v>
      </c>
      <c r="M12" s="36">
        <v>19.067186706878044</v>
      </c>
      <c r="N12" s="37">
        <v>4.7067709985108763</v>
      </c>
    </row>
    <row r="13" spans="1:14" s="7" customFormat="1" x14ac:dyDescent="0.2">
      <c r="A13" s="28" t="s">
        <v>21</v>
      </c>
      <c r="B13" s="34">
        <v>17.84929910119428</v>
      </c>
      <c r="C13" s="34">
        <v>8.1286332923504503</v>
      </c>
      <c r="D13" s="34">
        <v>15.749760777821567</v>
      </c>
      <c r="E13" s="34">
        <v>11.691771578532073</v>
      </c>
      <c r="F13" s="34">
        <v>40.286163467655648</v>
      </c>
      <c r="G13" s="34">
        <v>0</v>
      </c>
      <c r="H13" s="34">
        <v>0</v>
      </c>
      <c r="I13" s="34">
        <v>11.903051572000489</v>
      </c>
      <c r="J13" s="34">
        <v>18.967830926959909</v>
      </c>
      <c r="K13" s="34">
        <v>19.423814532297204</v>
      </c>
      <c r="L13" s="34">
        <v>14.315056114371327</v>
      </c>
      <c r="M13" s="36">
        <v>16.318315727199391</v>
      </c>
      <c r="N13" s="37">
        <v>10.215385511424401</v>
      </c>
    </row>
    <row r="14" spans="1:14" s="7" customFormat="1" x14ac:dyDescent="0.2">
      <c r="A14" s="28" t="s">
        <v>22</v>
      </c>
      <c r="B14" s="34">
        <v>14.535653819272722</v>
      </c>
      <c r="C14" s="34">
        <v>10.897676426870014</v>
      </c>
      <c r="D14" s="34">
        <v>15.436796233983088</v>
      </c>
      <c r="E14" s="34">
        <v>15.944676323124348</v>
      </c>
      <c r="F14" s="34">
        <v>25.217259692630201</v>
      </c>
      <c r="G14" s="34">
        <v>0.57448387269678824</v>
      </c>
      <c r="H14" s="34">
        <v>0</v>
      </c>
      <c r="I14" s="34">
        <v>9.4902561784604842</v>
      </c>
      <c r="J14" s="34">
        <v>9.2415259343981546</v>
      </c>
      <c r="K14" s="34">
        <v>16.604708531191324</v>
      </c>
      <c r="L14" s="34">
        <v>0</v>
      </c>
      <c r="M14" s="36">
        <v>24.863654883499581</v>
      </c>
      <c r="N14" s="37">
        <v>11.982811736649362</v>
      </c>
    </row>
    <row r="15" spans="1:14" s="7" customFormat="1" x14ac:dyDescent="0.2">
      <c r="A15" s="28" t="s">
        <v>23</v>
      </c>
      <c r="B15" s="34">
        <v>10.964110685834569</v>
      </c>
      <c r="C15" s="34">
        <v>11.427187166477779</v>
      </c>
      <c r="D15" s="34">
        <v>7.3125655095545072</v>
      </c>
      <c r="E15" s="34">
        <v>12.782531273518524</v>
      </c>
      <c r="F15" s="34">
        <v>0</v>
      </c>
      <c r="G15" s="34">
        <v>0.29417965507611465</v>
      </c>
      <c r="H15" s="34">
        <v>0</v>
      </c>
      <c r="I15" s="34">
        <v>0</v>
      </c>
      <c r="J15" s="34">
        <v>7.3941016291211774</v>
      </c>
      <c r="K15" s="34">
        <v>12.139994502412998</v>
      </c>
      <c r="L15" s="34">
        <v>0</v>
      </c>
      <c r="M15" s="36">
        <v>15.564157435235341</v>
      </c>
      <c r="N15" s="37">
        <v>10.755835736091846</v>
      </c>
    </row>
    <row r="16" spans="1:14" s="7" customFormat="1" x14ac:dyDescent="0.2">
      <c r="A16" s="28" t="s">
        <v>24</v>
      </c>
      <c r="B16" s="34">
        <v>5.7612684779888461</v>
      </c>
      <c r="C16" s="34">
        <v>5.6856676151998524</v>
      </c>
      <c r="D16" s="34">
        <v>5.2111344205224874</v>
      </c>
      <c r="E16" s="34">
        <v>6.8056235032691426</v>
      </c>
      <c r="F16" s="34">
        <v>0</v>
      </c>
      <c r="G16" s="34">
        <v>1.5736832428708947</v>
      </c>
      <c r="H16" s="34">
        <v>0</v>
      </c>
      <c r="I16" s="34">
        <v>0</v>
      </c>
      <c r="J16" s="34">
        <v>1.9912242036661574</v>
      </c>
      <c r="K16" s="34">
        <v>6.1670434334543138</v>
      </c>
      <c r="L16" s="34">
        <v>0</v>
      </c>
      <c r="M16" s="36">
        <v>2.1558021496808037</v>
      </c>
      <c r="N16" s="37">
        <v>5.5597780663698506</v>
      </c>
    </row>
    <row r="17" spans="1:14" s="7" customFormat="1" x14ac:dyDescent="0.2">
      <c r="A17" s="28" t="s">
        <v>14</v>
      </c>
      <c r="B17" s="34">
        <v>7.7212579409432758</v>
      </c>
      <c r="C17" s="34">
        <v>21.083697358687832</v>
      </c>
      <c r="D17" s="34">
        <v>8.5038465218045953</v>
      </c>
      <c r="E17" s="34">
        <v>10.701915546840034</v>
      </c>
      <c r="F17" s="34">
        <v>34.496576839714152</v>
      </c>
      <c r="G17" s="34">
        <v>49.578613185736955</v>
      </c>
      <c r="H17" s="34">
        <v>0</v>
      </c>
      <c r="I17" s="34">
        <v>23.510932321877853</v>
      </c>
      <c r="J17" s="34">
        <v>3.159548553913337</v>
      </c>
      <c r="K17" s="34">
        <v>10.033735169993278</v>
      </c>
      <c r="L17" s="34">
        <v>4.7528606497958394</v>
      </c>
      <c r="M17" s="36">
        <v>6.1950072601096737</v>
      </c>
      <c r="N17" s="37">
        <v>18.070159540210103</v>
      </c>
    </row>
    <row r="18" spans="1:14" s="7" customFormat="1" x14ac:dyDescent="0.2">
      <c r="A18" s="28" t="s">
        <v>25</v>
      </c>
      <c r="B18" s="34">
        <v>7.994844456551327</v>
      </c>
      <c r="C18" s="34">
        <v>27.182958684642561</v>
      </c>
      <c r="D18" s="34">
        <v>8.580013154921259</v>
      </c>
      <c r="E18" s="34">
        <v>18.503603373671801</v>
      </c>
      <c r="F18" s="34">
        <v>0</v>
      </c>
      <c r="G18" s="34">
        <v>39.312611854118771</v>
      </c>
      <c r="H18" s="34">
        <v>0</v>
      </c>
      <c r="I18" s="34">
        <v>11.051203552534947</v>
      </c>
      <c r="J18" s="34">
        <v>3.2362999410217217</v>
      </c>
      <c r="K18" s="34">
        <v>7.8490362859795342</v>
      </c>
      <c r="L18" s="34">
        <v>3.5348231126502294</v>
      </c>
      <c r="M18" s="36">
        <v>11.158835498620194</v>
      </c>
      <c r="N18" s="37">
        <v>22.388117664657965</v>
      </c>
    </row>
    <row r="19" spans="1:14" s="7" customFormat="1" x14ac:dyDescent="0.2">
      <c r="A19" s="28" t="s">
        <v>26</v>
      </c>
      <c r="B19" s="34">
        <v>1.805569465983067</v>
      </c>
      <c r="C19" s="34">
        <v>7.5449594559357323</v>
      </c>
      <c r="D19" s="34">
        <v>1.4849100190300621</v>
      </c>
      <c r="E19" s="34">
        <v>6.9087501901976083</v>
      </c>
      <c r="F19" s="34">
        <v>0</v>
      </c>
      <c r="G19" s="34">
        <v>7.8824129796954727</v>
      </c>
      <c r="H19" s="34">
        <v>0</v>
      </c>
      <c r="I19" s="34">
        <v>31.598023999180143</v>
      </c>
      <c r="J19" s="34">
        <v>1.2238506814672623</v>
      </c>
      <c r="K19" s="34">
        <v>2.8164518326381032</v>
      </c>
      <c r="L19" s="34">
        <v>0</v>
      </c>
      <c r="M19" s="36">
        <v>2.8512428028525876</v>
      </c>
      <c r="N19" s="37">
        <v>6.3577462648027643</v>
      </c>
    </row>
    <row r="20" spans="1:14" s="7" customFormat="1" x14ac:dyDescent="0.2">
      <c r="A20" s="28" t="s">
        <v>27</v>
      </c>
      <c r="B20" s="34">
        <v>1.9007333606229058</v>
      </c>
      <c r="C20" s="34">
        <v>1.9076563876212742</v>
      </c>
      <c r="D20" s="34">
        <v>1.8657458308062698</v>
      </c>
      <c r="E20" s="34">
        <v>3.2929411989455213</v>
      </c>
      <c r="F20" s="34">
        <v>0</v>
      </c>
      <c r="G20" s="34">
        <v>0.27933542176373821</v>
      </c>
      <c r="H20" s="34">
        <v>100</v>
      </c>
      <c r="I20" s="34">
        <v>0</v>
      </c>
      <c r="J20" s="34">
        <v>0</v>
      </c>
      <c r="K20" s="34">
        <v>1.8765246661432158</v>
      </c>
      <c r="L20" s="34">
        <v>0</v>
      </c>
      <c r="M20" s="36">
        <v>0</v>
      </c>
      <c r="N20" s="37">
        <v>2.0219740546668006</v>
      </c>
    </row>
    <row r="21" spans="1:14" s="7" customFormat="1" x14ac:dyDescent="0.2">
      <c r="A21" s="28" t="s">
        <v>15</v>
      </c>
      <c r="B21" s="34">
        <v>4.0061995957996652</v>
      </c>
      <c r="C21" s="34">
        <v>3.4159807334552692</v>
      </c>
      <c r="D21" s="34">
        <v>5.2497525221317325</v>
      </c>
      <c r="E21" s="34">
        <v>8.0716821012559627</v>
      </c>
      <c r="F21" s="34">
        <v>0</v>
      </c>
      <c r="G21" s="34">
        <v>0.38878282984413493</v>
      </c>
      <c r="H21" s="34">
        <v>0</v>
      </c>
      <c r="I21" s="34">
        <v>10.497973794661727</v>
      </c>
      <c r="J21" s="34">
        <v>2.7424319517074291</v>
      </c>
      <c r="K21" s="34">
        <v>0.94075684877875232</v>
      </c>
      <c r="L21" s="34">
        <v>0</v>
      </c>
      <c r="M21" s="36">
        <v>1.825797535924403</v>
      </c>
      <c r="N21" s="37">
        <v>4.1700417178969946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100.00000000000001</v>
      </c>
      <c r="C23" s="34">
        <f t="shared" ref="C23:N23" si="0">SUM(C10:C21)</f>
        <v>99.999999999999986</v>
      </c>
      <c r="D23" s="34">
        <f t="shared" si="0"/>
        <v>99.999999999999972</v>
      </c>
      <c r="E23" s="34">
        <f t="shared" si="0"/>
        <v>100.00000000000003</v>
      </c>
      <c r="F23" s="34">
        <f t="shared" si="0"/>
        <v>100</v>
      </c>
      <c r="G23" s="34">
        <f t="shared" si="0"/>
        <v>100</v>
      </c>
      <c r="H23" s="34">
        <f t="shared" si="0"/>
        <v>100</v>
      </c>
      <c r="I23" s="34">
        <f t="shared" si="0"/>
        <v>100</v>
      </c>
      <c r="J23" s="34">
        <f t="shared" si="0"/>
        <v>100</v>
      </c>
      <c r="K23" s="34">
        <f t="shared" si="0"/>
        <v>100</v>
      </c>
      <c r="L23" s="34">
        <f t="shared" si="0"/>
        <v>99.999999999999972</v>
      </c>
      <c r="M23" s="42">
        <f t="shared" si="0"/>
        <v>100.00000000000003</v>
      </c>
      <c r="N23" s="43">
        <f t="shared" si="0"/>
        <v>100.00000000000001</v>
      </c>
    </row>
    <row r="24" spans="1:14" s="11" customFormat="1" x14ac:dyDescent="0.2">
      <c r="A24" s="44" t="s">
        <v>18</v>
      </c>
      <c r="B24" s="45">
        <v>3105</v>
      </c>
      <c r="C24" s="45">
        <v>21761</v>
      </c>
      <c r="D24" s="45">
        <v>2052</v>
      </c>
      <c r="E24" s="45">
        <v>9051</v>
      </c>
      <c r="F24" s="45">
        <v>10</v>
      </c>
      <c r="G24" s="45">
        <v>2068</v>
      </c>
      <c r="H24" s="45">
        <v>1</v>
      </c>
      <c r="I24" s="45">
        <v>38</v>
      </c>
      <c r="J24" s="45">
        <v>1044</v>
      </c>
      <c r="K24" s="45">
        <v>1528</v>
      </c>
      <c r="L24" s="45">
        <v>65</v>
      </c>
      <c r="M24" s="46">
        <v>113</v>
      </c>
      <c r="N24" s="47">
        <f>SUM(B24:M24)</f>
        <v>40836</v>
      </c>
    </row>
    <row r="25" spans="1:14" s="13" customFormat="1" x14ac:dyDescent="0.2">
      <c r="A25" s="48" t="s">
        <v>17</v>
      </c>
      <c r="B25" s="49">
        <v>5.320302442</v>
      </c>
      <c r="C25" s="49">
        <v>8.4354794109999993</v>
      </c>
      <c r="D25" s="49">
        <v>5.5335308840000001</v>
      </c>
      <c r="E25" s="49">
        <v>8.7999155509999998</v>
      </c>
      <c r="F25" s="49">
        <v>4.1528690040000003</v>
      </c>
      <c r="G25" s="49">
        <v>9.0486719059999992</v>
      </c>
      <c r="H25" s="49">
        <v>24.520833329999999</v>
      </c>
      <c r="I25" s="49">
        <v>11.820669540000001</v>
      </c>
      <c r="J25" s="49">
        <v>3.2274409899999998</v>
      </c>
      <c r="K25" s="49">
        <v>4.9529307200000003</v>
      </c>
      <c r="L25" s="49">
        <v>1.3372295270000001</v>
      </c>
      <c r="M25" s="51">
        <v>4.9881467759999998</v>
      </c>
      <c r="N25" s="43">
        <v>7.8789483269999998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8"/>
  <sheetViews>
    <sheetView zoomScaleNormal="100" workbookViewId="0">
      <selection activeCell="H29" sqref="H29"/>
    </sheetView>
  </sheetViews>
  <sheetFormatPr defaultRowHeight="11.25" x14ac:dyDescent="0.2"/>
  <cols>
    <col min="1" max="1" width="31.5" customWidth="1"/>
    <col min="2" max="14" width="9.33203125" customWidth="1"/>
  </cols>
  <sheetData>
    <row r="1" spans="1:14" s="3" customFormat="1" x14ac:dyDescent="0.2">
      <c r="A1" s="4" t="s">
        <v>36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s="3" customFormat="1" x14ac:dyDescent="0.2">
      <c r="A2" s="5" t="s">
        <v>47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4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4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</row>
    <row r="6" spans="1:14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</row>
    <row r="7" spans="1:14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</row>
    <row r="8" spans="1:14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</row>
    <row r="9" spans="1:14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</row>
    <row r="10" spans="1:14" s="7" customFormat="1" x14ac:dyDescent="0.2">
      <c r="A10" s="28" t="s">
        <v>12</v>
      </c>
      <c r="B10" s="34">
        <v>2.9804987147351873</v>
      </c>
      <c r="C10" s="34">
        <v>0</v>
      </c>
      <c r="D10" s="34">
        <v>2.8098719887457722</v>
      </c>
      <c r="E10" s="34">
        <v>0.1228586839889497</v>
      </c>
      <c r="F10" s="35" t="s">
        <v>54</v>
      </c>
      <c r="G10" s="34">
        <v>0</v>
      </c>
      <c r="H10" s="35" t="s">
        <v>54</v>
      </c>
      <c r="I10" s="34">
        <v>0</v>
      </c>
      <c r="J10" s="34">
        <v>19.410938962184439</v>
      </c>
      <c r="K10" s="34">
        <v>1.1210469875731182</v>
      </c>
      <c r="L10" s="34">
        <v>0</v>
      </c>
      <c r="M10" s="36">
        <v>0</v>
      </c>
      <c r="N10" s="37">
        <v>1.1888289436744499</v>
      </c>
    </row>
    <row r="11" spans="1:14" s="7" customFormat="1" x14ac:dyDescent="0.2">
      <c r="A11" s="28" t="s">
        <v>13</v>
      </c>
      <c r="B11" s="34">
        <v>8.1006375568904812</v>
      </c>
      <c r="C11" s="34">
        <v>0.44239862858723644</v>
      </c>
      <c r="D11" s="34">
        <v>5.121577578823473</v>
      </c>
      <c r="E11" s="34">
        <v>0.27115065482081968</v>
      </c>
      <c r="F11" s="35" t="s">
        <v>54</v>
      </c>
      <c r="G11" s="34">
        <v>0</v>
      </c>
      <c r="H11" s="35" t="s">
        <v>54</v>
      </c>
      <c r="I11" s="34">
        <v>0</v>
      </c>
      <c r="J11" s="34">
        <v>26.095005642395723</v>
      </c>
      <c r="K11" s="34">
        <v>7.3535196413452368</v>
      </c>
      <c r="L11" s="34">
        <v>9.6477832098571437</v>
      </c>
      <c r="M11" s="36">
        <v>6.8558766014762087</v>
      </c>
      <c r="N11" s="37">
        <v>2.6805321853576669</v>
      </c>
    </row>
    <row r="12" spans="1:14" s="7" customFormat="1" x14ac:dyDescent="0.2">
      <c r="A12" s="28" t="s">
        <v>20</v>
      </c>
      <c r="B12" s="34">
        <v>12.202688204391251</v>
      </c>
      <c r="C12" s="34">
        <v>1.4489764959317806</v>
      </c>
      <c r="D12" s="34">
        <v>11.618430022320926</v>
      </c>
      <c r="E12" s="34">
        <v>0.96063334828974178</v>
      </c>
      <c r="F12" s="35" t="s">
        <v>54</v>
      </c>
      <c r="G12" s="34">
        <v>0</v>
      </c>
      <c r="H12" s="35" t="s">
        <v>54</v>
      </c>
      <c r="I12" s="34">
        <v>0</v>
      </c>
      <c r="J12" s="34">
        <v>16.934650105682877</v>
      </c>
      <c r="K12" s="34">
        <v>8.7258523784578639</v>
      </c>
      <c r="L12" s="34">
        <v>13.410911258767868</v>
      </c>
      <c r="M12" s="36">
        <v>9.6318795123311141</v>
      </c>
      <c r="N12" s="37">
        <v>4.5628903649214605</v>
      </c>
    </row>
    <row r="13" spans="1:14" s="7" customFormat="1" x14ac:dyDescent="0.2">
      <c r="A13" s="28" t="s">
        <v>21</v>
      </c>
      <c r="B13" s="34">
        <v>14.60377057177881</v>
      </c>
      <c r="C13" s="34">
        <v>5.0061641685430018</v>
      </c>
      <c r="D13" s="34">
        <v>15.401078316176495</v>
      </c>
      <c r="E13" s="34">
        <v>3.4847833021792556</v>
      </c>
      <c r="F13" s="35" t="s">
        <v>54</v>
      </c>
      <c r="G13" s="34">
        <v>0</v>
      </c>
      <c r="H13" s="35" t="s">
        <v>54</v>
      </c>
      <c r="I13" s="34">
        <v>0</v>
      </c>
      <c r="J13" s="34">
        <v>15.371697719526859</v>
      </c>
      <c r="K13" s="34">
        <v>22.997634948671646</v>
      </c>
      <c r="L13" s="34">
        <v>28.644816390618409</v>
      </c>
      <c r="M13" s="36">
        <v>11.379367646402089</v>
      </c>
      <c r="N13" s="37">
        <v>7.7583700237759405</v>
      </c>
    </row>
    <row r="14" spans="1:14" s="7" customFormat="1" x14ac:dyDescent="0.2">
      <c r="A14" s="28" t="s">
        <v>22</v>
      </c>
      <c r="B14" s="34">
        <v>14.405043911690427</v>
      </c>
      <c r="C14" s="34">
        <v>6.6950944508579191</v>
      </c>
      <c r="D14" s="34">
        <v>13.820845090407074</v>
      </c>
      <c r="E14" s="34">
        <v>8.9720295655177047</v>
      </c>
      <c r="F14" s="35" t="s">
        <v>54</v>
      </c>
      <c r="G14" s="34">
        <v>0</v>
      </c>
      <c r="H14" s="35" t="s">
        <v>54</v>
      </c>
      <c r="I14" s="34">
        <v>0</v>
      </c>
      <c r="J14" s="34">
        <v>11.976176766736531</v>
      </c>
      <c r="K14" s="34">
        <v>20.450140754340858</v>
      </c>
      <c r="L14" s="34">
        <v>15.191419881826086</v>
      </c>
      <c r="M14" s="36">
        <v>14.686926523611895</v>
      </c>
      <c r="N14" s="37">
        <v>9.7375903610676264</v>
      </c>
    </row>
    <row r="15" spans="1:14" s="7" customFormat="1" x14ac:dyDescent="0.2">
      <c r="A15" s="28" t="s">
        <v>23</v>
      </c>
      <c r="B15" s="34">
        <v>12.193962449082552</v>
      </c>
      <c r="C15" s="34">
        <v>6.986818676824436</v>
      </c>
      <c r="D15" s="34">
        <v>13.41000146852244</v>
      </c>
      <c r="E15" s="34">
        <v>9.804190046227621</v>
      </c>
      <c r="F15" s="35" t="s">
        <v>54</v>
      </c>
      <c r="G15" s="34">
        <v>0</v>
      </c>
      <c r="H15" s="35" t="s">
        <v>54</v>
      </c>
      <c r="I15" s="34">
        <v>100</v>
      </c>
      <c r="J15" s="34">
        <v>4.5834707844928317</v>
      </c>
      <c r="K15" s="34">
        <v>7.7878178259171076</v>
      </c>
      <c r="L15" s="34">
        <v>8.5948923306015406</v>
      </c>
      <c r="M15" s="36">
        <v>17.762397222289017</v>
      </c>
      <c r="N15" s="37">
        <v>9.4017653863634525</v>
      </c>
    </row>
    <row r="16" spans="1:14" s="7" customFormat="1" x14ac:dyDescent="0.2">
      <c r="A16" s="28" t="s">
        <v>24</v>
      </c>
      <c r="B16" s="34">
        <v>6.9195068101484765</v>
      </c>
      <c r="C16" s="34">
        <v>5.5617422611070468</v>
      </c>
      <c r="D16" s="34">
        <v>7.2509343474511976</v>
      </c>
      <c r="E16" s="34">
        <v>7.1653505628267613</v>
      </c>
      <c r="F16" s="35" t="s">
        <v>54</v>
      </c>
      <c r="G16" s="34">
        <v>0</v>
      </c>
      <c r="H16" s="35" t="s">
        <v>54</v>
      </c>
      <c r="I16" s="34">
        <v>0</v>
      </c>
      <c r="J16" s="34">
        <v>2.1659995708846669</v>
      </c>
      <c r="K16" s="34">
        <v>5.2667577806303649</v>
      </c>
      <c r="L16" s="34">
        <v>0</v>
      </c>
      <c r="M16" s="36">
        <v>4.0202077261276195</v>
      </c>
      <c r="N16" s="37">
        <v>6.3758741970824442</v>
      </c>
    </row>
    <row r="17" spans="1:14" s="7" customFormat="1" x14ac:dyDescent="0.2">
      <c r="A17" s="28" t="s">
        <v>14</v>
      </c>
      <c r="B17" s="34">
        <v>10.068041592321791</v>
      </c>
      <c r="C17" s="34">
        <v>10.928164677236891</v>
      </c>
      <c r="D17" s="34">
        <v>9.6403667233097394</v>
      </c>
      <c r="E17" s="34">
        <v>12.179087467406239</v>
      </c>
      <c r="F17" s="35" t="s">
        <v>54</v>
      </c>
      <c r="G17" s="34">
        <v>51.105240875128942</v>
      </c>
      <c r="H17" s="35" t="s">
        <v>54</v>
      </c>
      <c r="I17" s="34">
        <v>0</v>
      </c>
      <c r="J17" s="34">
        <v>0.69204848941815966</v>
      </c>
      <c r="K17" s="34">
        <v>8.0086055536408747</v>
      </c>
      <c r="L17" s="34">
        <v>5.3092682398535676</v>
      </c>
      <c r="M17" s="36">
        <v>4.4788921179404175</v>
      </c>
      <c r="N17" s="37">
        <v>10.809163988797387</v>
      </c>
    </row>
    <row r="18" spans="1:14" s="7" customFormat="1" x14ac:dyDescent="0.2">
      <c r="A18" s="28" t="s">
        <v>25</v>
      </c>
      <c r="B18" s="34">
        <v>9.1223396690971992</v>
      </c>
      <c r="C18" s="34">
        <v>26.891517823009821</v>
      </c>
      <c r="D18" s="34">
        <v>12.410554974760723</v>
      </c>
      <c r="E18" s="34">
        <v>26.836310555308362</v>
      </c>
      <c r="F18" s="35" t="s">
        <v>54</v>
      </c>
      <c r="G18" s="34">
        <v>48.552483288710256</v>
      </c>
      <c r="H18" s="35" t="s">
        <v>54</v>
      </c>
      <c r="I18" s="34">
        <v>0</v>
      </c>
      <c r="J18" s="34">
        <v>1.2181543951564078</v>
      </c>
      <c r="K18" s="34">
        <v>13.781692998029458</v>
      </c>
      <c r="L18" s="34">
        <v>19.200908688475383</v>
      </c>
      <c r="M18" s="36">
        <v>16.638386941131138</v>
      </c>
      <c r="N18" s="37">
        <v>21.802698323979065</v>
      </c>
    </row>
    <row r="19" spans="1:14" s="7" customFormat="1" x14ac:dyDescent="0.2">
      <c r="A19" s="28" t="s">
        <v>26</v>
      </c>
      <c r="B19" s="34">
        <v>3.6112096881981324</v>
      </c>
      <c r="C19" s="34">
        <v>15.245741563360069</v>
      </c>
      <c r="D19" s="34">
        <v>3.7467271884807993</v>
      </c>
      <c r="E19" s="34">
        <v>14.01431762642604</v>
      </c>
      <c r="F19" s="35" t="s">
        <v>54</v>
      </c>
      <c r="G19" s="34">
        <v>0.34227583616078611</v>
      </c>
      <c r="H19" s="35" t="s">
        <v>54</v>
      </c>
      <c r="I19" s="34">
        <v>0</v>
      </c>
      <c r="J19" s="34">
        <v>0.76890328714999934</v>
      </c>
      <c r="K19" s="34">
        <v>2.3886254462220085</v>
      </c>
      <c r="L19" s="34">
        <v>0</v>
      </c>
      <c r="M19" s="36">
        <v>8.6874189368493244</v>
      </c>
      <c r="N19" s="37">
        <v>11.222510332017823</v>
      </c>
    </row>
    <row r="20" spans="1:14" s="7" customFormat="1" x14ac:dyDescent="0.2">
      <c r="A20" s="28" t="s">
        <v>27</v>
      </c>
      <c r="B20" s="34">
        <v>1.8391067654323321</v>
      </c>
      <c r="C20" s="34">
        <v>7.8923229077488148</v>
      </c>
      <c r="D20" s="34">
        <v>1.8125075819276022</v>
      </c>
      <c r="E20" s="34">
        <v>6.2358041384164586</v>
      </c>
      <c r="F20" s="35" t="s">
        <v>54</v>
      </c>
      <c r="G20" s="34">
        <v>0</v>
      </c>
      <c r="H20" s="35" t="s">
        <v>54</v>
      </c>
      <c r="I20" s="34">
        <v>0</v>
      </c>
      <c r="J20" s="34">
        <v>0.28931451769467686</v>
      </c>
      <c r="K20" s="34">
        <v>1.2863876342470359</v>
      </c>
      <c r="L20" s="34">
        <v>0</v>
      </c>
      <c r="M20" s="36">
        <v>3.5668695597864204</v>
      </c>
      <c r="N20" s="37">
        <v>5.4758184205054707</v>
      </c>
    </row>
    <row r="21" spans="1:14" s="7" customFormat="1" x14ac:dyDescent="0.2">
      <c r="A21" s="28" t="s">
        <v>15</v>
      </c>
      <c r="B21" s="34">
        <v>3.9531940662333342</v>
      </c>
      <c r="C21" s="34">
        <v>12.901058346792995</v>
      </c>
      <c r="D21" s="34">
        <v>2.9571047190737594</v>
      </c>
      <c r="E21" s="34">
        <v>9.9534840485920402</v>
      </c>
      <c r="F21" s="35" t="s">
        <v>54</v>
      </c>
      <c r="G21" s="34">
        <v>0</v>
      </c>
      <c r="H21" s="35" t="s">
        <v>54</v>
      </c>
      <c r="I21" s="34">
        <v>0</v>
      </c>
      <c r="J21" s="34">
        <v>0.49363975867683729</v>
      </c>
      <c r="K21" s="34">
        <v>0.83191805092442694</v>
      </c>
      <c r="L21" s="34">
        <v>0</v>
      </c>
      <c r="M21" s="36">
        <v>2.2917772120547664</v>
      </c>
      <c r="N21" s="37">
        <v>8.9839574724572326</v>
      </c>
    </row>
    <row r="22" spans="1:14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7" customFormat="1" x14ac:dyDescent="0.2">
      <c r="A23" s="41" t="s">
        <v>16</v>
      </c>
      <c r="B23" s="34">
        <f>SUM(B10:B21)</f>
        <v>99.999999999999972</v>
      </c>
      <c r="C23" s="34">
        <f t="shared" ref="C23:N23" si="0">SUM(C10:C21)</f>
        <v>100.00000000000001</v>
      </c>
      <c r="D23" s="34">
        <f t="shared" si="0"/>
        <v>100</v>
      </c>
      <c r="E23" s="34">
        <f t="shared" si="0"/>
        <v>99.999999999999986</v>
      </c>
      <c r="F23" s="35" t="s">
        <v>54</v>
      </c>
      <c r="G23" s="34">
        <f t="shared" si="0"/>
        <v>99.999999999999972</v>
      </c>
      <c r="H23" s="35" t="s">
        <v>54</v>
      </c>
      <c r="I23" s="34">
        <f t="shared" si="0"/>
        <v>100</v>
      </c>
      <c r="J23" s="34">
        <f t="shared" si="0"/>
        <v>100</v>
      </c>
      <c r="K23" s="34">
        <f t="shared" si="0"/>
        <v>100</v>
      </c>
      <c r="L23" s="34">
        <f t="shared" si="0"/>
        <v>100</v>
      </c>
      <c r="M23" s="42">
        <f t="shared" si="0"/>
        <v>100.00000000000003</v>
      </c>
      <c r="N23" s="43">
        <f t="shared" si="0"/>
        <v>100.00000000000001</v>
      </c>
    </row>
    <row r="24" spans="1:14" s="11" customFormat="1" x14ac:dyDescent="0.2">
      <c r="A24" s="44" t="s">
        <v>18</v>
      </c>
      <c r="B24" s="45">
        <v>6521.3254010155688</v>
      </c>
      <c r="C24" s="45">
        <v>21253.108277441177</v>
      </c>
      <c r="D24" s="45">
        <v>6425.7320709916667</v>
      </c>
      <c r="E24" s="45">
        <v>17140.327917484861</v>
      </c>
      <c r="F24" s="45"/>
      <c r="G24" s="45">
        <v>35.26</v>
      </c>
      <c r="H24" s="45">
        <v>1.1946000000000001</v>
      </c>
      <c r="I24" s="45">
        <v>0.91080000000000005</v>
      </c>
      <c r="J24" s="45">
        <v>950.86694940145003</v>
      </c>
      <c r="K24" s="45">
        <v>893.23633470117124</v>
      </c>
      <c r="L24" s="45">
        <v>59.341247795596502</v>
      </c>
      <c r="M24" s="46">
        <v>151.02061411532321</v>
      </c>
      <c r="N24" s="47">
        <f>SUM(B24:M24)</f>
        <v>53432.324212946805</v>
      </c>
    </row>
    <row r="25" spans="1:14" s="13" customFormat="1" x14ac:dyDescent="0.2">
      <c r="A25" s="48" t="s">
        <v>17</v>
      </c>
      <c r="B25" s="49">
        <v>5.8715336489999999</v>
      </c>
      <c r="C25" s="49">
        <v>12.770843620000001</v>
      </c>
      <c r="D25" s="49">
        <v>5.9684012700000002</v>
      </c>
      <c r="E25" s="49">
        <v>11.64863984</v>
      </c>
      <c r="F25" s="50" t="s">
        <v>54</v>
      </c>
      <c r="G25" s="49">
        <v>8.5005830069999995</v>
      </c>
      <c r="H25" s="50" t="s">
        <v>54</v>
      </c>
      <c r="I25" s="50" t="s">
        <v>54</v>
      </c>
      <c r="J25" s="49">
        <v>2.1643835519999999</v>
      </c>
      <c r="K25" s="49">
        <v>5.074069701</v>
      </c>
      <c r="L25" s="49">
        <v>4.2901434849999998</v>
      </c>
      <c r="M25" s="51">
        <v>7.1092366580000004</v>
      </c>
      <c r="N25" s="43">
        <v>10.231910429999999</v>
      </c>
    </row>
    <row r="26" spans="1:14" s="6" customFormat="1" x14ac:dyDescent="0.2"/>
    <row r="27" spans="1:14" x14ac:dyDescent="0.2">
      <c r="A27" s="15" t="s">
        <v>28</v>
      </c>
    </row>
    <row r="28" spans="1:14" x14ac:dyDescent="0.2">
      <c r="B28" s="14"/>
      <c r="C28" s="14"/>
      <c r="D28" s="14"/>
      <c r="E28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zoomScaleNormal="100" workbookViewId="0">
      <selection activeCell="R16" sqref="R16"/>
    </sheetView>
  </sheetViews>
  <sheetFormatPr defaultRowHeight="11.25" x14ac:dyDescent="0.2"/>
  <cols>
    <col min="1" max="1" width="31.5" customWidth="1"/>
    <col min="2" max="14" width="9.33203125" customWidth="1"/>
    <col min="15" max="16" width="8.83203125" customWidth="1"/>
  </cols>
  <sheetData>
    <row r="1" spans="1:16" s="3" customFormat="1" x14ac:dyDescent="0.2">
      <c r="A1" s="4" t="s">
        <v>37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6" s="3" customFormat="1" x14ac:dyDescent="0.2">
      <c r="A2" s="5" t="s">
        <v>48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6" s="3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6" s="7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6" s="7" customFormat="1" x14ac:dyDescent="0.2">
      <c r="A5" s="16"/>
      <c r="B5" s="17" t="s">
        <v>0</v>
      </c>
      <c r="C5" s="18"/>
      <c r="D5" s="18"/>
      <c r="E5" s="18"/>
      <c r="F5" s="17" t="s">
        <v>1</v>
      </c>
      <c r="G5" s="18"/>
      <c r="H5" s="18"/>
      <c r="I5" s="18"/>
      <c r="J5" s="17" t="s">
        <v>2</v>
      </c>
      <c r="K5" s="18"/>
      <c r="L5" s="18"/>
      <c r="M5" s="18"/>
      <c r="N5" s="19" t="s">
        <v>19</v>
      </c>
      <c r="O5" s="6"/>
      <c r="P5" s="6"/>
    </row>
    <row r="6" spans="1:16" s="9" customFormat="1" x14ac:dyDescent="0.2">
      <c r="A6" s="20"/>
      <c r="B6" s="21" t="s">
        <v>3</v>
      </c>
      <c r="C6" s="22" t="s">
        <v>4</v>
      </c>
      <c r="D6" s="22" t="s">
        <v>5</v>
      </c>
      <c r="E6" s="22" t="s">
        <v>6</v>
      </c>
      <c r="F6" s="21" t="s">
        <v>3</v>
      </c>
      <c r="G6" s="22" t="s">
        <v>4</v>
      </c>
      <c r="H6" s="22" t="s">
        <v>5</v>
      </c>
      <c r="I6" s="22" t="s">
        <v>6</v>
      </c>
      <c r="J6" s="22" t="s">
        <v>3</v>
      </c>
      <c r="K6" s="22" t="s">
        <v>4</v>
      </c>
      <c r="L6" s="22" t="s">
        <v>5</v>
      </c>
      <c r="M6" s="23" t="s">
        <v>5</v>
      </c>
      <c r="N6" s="24"/>
      <c r="O6" s="8"/>
      <c r="P6" s="8"/>
    </row>
    <row r="7" spans="1:16" s="9" customFormat="1" x14ac:dyDescent="0.2">
      <c r="A7" s="21"/>
      <c r="B7" s="21" t="s">
        <v>7</v>
      </c>
      <c r="C7" s="20" t="s">
        <v>8</v>
      </c>
      <c r="D7" s="20" t="s">
        <v>7</v>
      </c>
      <c r="E7" s="20" t="s">
        <v>9</v>
      </c>
      <c r="F7" s="20" t="s">
        <v>7</v>
      </c>
      <c r="G7" s="20" t="s">
        <v>8</v>
      </c>
      <c r="H7" s="20" t="s">
        <v>7</v>
      </c>
      <c r="I7" s="20" t="s">
        <v>9</v>
      </c>
      <c r="J7" s="20" t="s">
        <v>10</v>
      </c>
      <c r="K7" s="20" t="s">
        <v>8</v>
      </c>
      <c r="L7" s="20" t="s">
        <v>7</v>
      </c>
      <c r="M7" s="23" t="s">
        <v>8</v>
      </c>
      <c r="N7" s="24"/>
      <c r="O7" s="8"/>
      <c r="P7" s="8"/>
    </row>
    <row r="8" spans="1:16" s="7" customFormat="1" x14ac:dyDescent="0.2">
      <c r="A8" s="16"/>
      <c r="B8" s="25" t="s">
        <v>11</v>
      </c>
      <c r="C8" s="22" t="s">
        <v>11</v>
      </c>
      <c r="D8" s="22" t="s">
        <v>11</v>
      </c>
      <c r="E8" s="22" t="s">
        <v>11</v>
      </c>
      <c r="F8" s="25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11</v>
      </c>
      <c r="M8" s="26" t="s">
        <v>11</v>
      </c>
      <c r="N8" s="27" t="s">
        <v>11</v>
      </c>
      <c r="O8" s="6"/>
      <c r="P8" s="6"/>
    </row>
    <row r="9" spans="1:16" s="7" customFormat="1" x14ac:dyDescent="0.2">
      <c r="A9" s="28"/>
      <c r="B9" s="29"/>
      <c r="C9" s="30"/>
      <c r="D9" s="30"/>
      <c r="E9" s="30"/>
      <c r="F9" s="29"/>
      <c r="G9" s="30"/>
      <c r="H9" s="30"/>
      <c r="I9" s="30"/>
      <c r="J9" s="31"/>
      <c r="K9" s="30"/>
      <c r="L9" s="30"/>
      <c r="M9" s="32"/>
      <c r="N9" s="33"/>
      <c r="O9" s="6"/>
      <c r="P9" s="6"/>
    </row>
    <row r="10" spans="1:16" s="7" customFormat="1" x14ac:dyDescent="0.2">
      <c r="A10" s="28" t="s">
        <v>12</v>
      </c>
      <c r="B10" s="34">
        <v>6.8047535997683513</v>
      </c>
      <c r="C10" s="34">
        <v>0</v>
      </c>
      <c r="D10" s="34">
        <v>7.857507521722912</v>
      </c>
      <c r="E10" s="34">
        <v>0</v>
      </c>
      <c r="F10" s="35" t="s">
        <v>54</v>
      </c>
      <c r="G10" s="35" t="s">
        <v>54</v>
      </c>
      <c r="H10" s="35" t="s">
        <v>54</v>
      </c>
      <c r="I10" s="35" t="s">
        <v>54</v>
      </c>
      <c r="J10" s="34">
        <v>18.184276405394666</v>
      </c>
      <c r="K10" s="34">
        <v>1.9844310774344713</v>
      </c>
      <c r="L10" s="34">
        <v>20.016425638167863</v>
      </c>
      <c r="M10" s="36">
        <v>0</v>
      </c>
      <c r="N10" s="37">
        <v>5.3099034618757406</v>
      </c>
      <c r="O10" s="6"/>
      <c r="P10" s="6"/>
    </row>
    <row r="11" spans="1:16" s="7" customFormat="1" x14ac:dyDescent="0.2">
      <c r="A11" s="28" t="s">
        <v>13</v>
      </c>
      <c r="B11" s="34">
        <v>22.461860357678216</v>
      </c>
      <c r="C11" s="34">
        <v>2.4854109062938794</v>
      </c>
      <c r="D11" s="34">
        <v>30.260039106390472</v>
      </c>
      <c r="E11" s="34">
        <v>3.0264300981346208</v>
      </c>
      <c r="F11" s="35" t="s">
        <v>54</v>
      </c>
      <c r="G11" s="35" t="s">
        <v>54</v>
      </c>
      <c r="H11" s="35" t="s">
        <v>54</v>
      </c>
      <c r="I11" s="35" t="s">
        <v>54</v>
      </c>
      <c r="J11" s="34">
        <v>45.155502860956318</v>
      </c>
      <c r="K11" s="34">
        <v>12.821547623945841</v>
      </c>
      <c r="L11" s="34">
        <v>0</v>
      </c>
      <c r="M11" s="36">
        <v>0</v>
      </c>
      <c r="N11" s="37">
        <v>17.820189399267527</v>
      </c>
      <c r="O11" s="6"/>
      <c r="P11" s="6"/>
    </row>
    <row r="12" spans="1:16" s="7" customFormat="1" x14ac:dyDescent="0.2">
      <c r="A12" s="28" t="s">
        <v>20</v>
      </c>
      <c r="B12" s="34">
        <v>29.240117663376481</v>
      </c>
      <c r="C12" s="34">
        <v>2.7905491214157774</v>
      </c>
      <c r="D12" s="34">
        <v>30.499174576926347</v>
      </c>
      <c r="E12" s="34">
        <v>3.3596918408862733</v>
      </c>
      <c r="F12" s="35" t="s">
        <v>54</v>
      </c>
      <c r="G12" s="35" t="s">
        <v>54</v>
      </c>
      <c r="H12" s="35" t="s">
        <v>54</v>
      </c>
      <c r="I12" s="35" t="s">
        <v>54</v>
      </c>
      <c r="J12" s="34">
        <v>15.546243091980763</v>
      </c>
      <c r="K12" s="34">
        <v>8.7235081510025942</v>
      </c>
      <c r="L12" s="34">
        <v>0</v>
      </c>
      <c r="M12" s="36">
        <v>0</v>
      </c>
      <c r="N12" s="37">
        <v>14.968615456609383</v>
      </c>
      <c r="O12" s="6"/>
      <c r="P12" s="6"/>
    </row>
    <row r="13" spans="1:16" s="7" customFormat="1" x14ac:dyDescent="0.2">
      <c r="A13" s="28" t="s">
        <v>21</v>
      </c>
      <c r="B13" s="34">
        <v>17.962389039710096</v>
      </c>
      <c r="C13" s="34">
        <v>15.463598185214481</v>
      </c>
      <c r="D13" s="34">
        <v>12.609347281847928</v>
      </c>
      <c r="E13" s="34">
        <v>22.236903485255976</v>
      </c>
      <c r="F13" s="35" t="s">
        <v>54</v>
      </c>
      <c r="G13" s="35" t="s">
        <v>54</v>
      </c>
      <c r="H13" s="35" t="s">
        <v>54</v>
      </c>
      <c r="I13" s="35" t="s">
        <v>54</v>
      </c>
      <c r="J13" s="34">
        <v>11.10750999186024</v>
      </c>
      <c r="K13" s="34">
        <v>15.105664246772227</v>
      </c>
      <c r="L13" s="34">
        <v>47.39096358727106</v>
      </c>
      <c r="M13" s="36">
        <v>5.5198855089616208</v>
      </c>
      <c r="N13" s="37">
        <v>16.059283798334693</v>
      </c>
      <c r="O13" s="6"/>
      <c r="P13" s="6"/>
    </row>
    <row r="14" spans="1:16" s="7" customFormat="1" x14ac:dyDescent="0.2">
      <c r="A14" s="28" t="s">
        <v>22</v>
      </c>
      <c r="B14" s="34">
        <v>10.492348807911688</v>
      </c>
      <c r="C14" s="34">
        <v>16.725142074585147</v>
      </c>
      <c r="D14" s="34">
        <v>6.5848208411185576</v>
      </c>
      <c r="E14" s="34">
        <v>27.500347798754511</v>
      </c>
      <c r="F14" s="35" t="s">
        <v>54</v>
      </c>
      <c r="G14" s="35" t="s">
        <v>54</v>
      </c>
      <c r="H14" s="35" t="s">
        <v>54</v>
      </c>
      <c r="I14" s="35" t="s">
        <v>54</v>
      </c>
      <c r="J14" s="34">
        <v>3.2832313866096405</v>
      </c>
      <c r="K14" s="34">
        <v>16.906995817479459</v>
      </c>
      <c r="L14" s="34">
        <v>20.016425638167863</v>
      </c>
      <c r="M14" s="36">
        <v>51.242799452182574</v>
      </c>
      <c r="N14" s="37">
        <v>14.013211787878172</v>
      </c>
      <c r="O14" s="6"/>
      <c r="P14" s="6"/>
    </row>
    <row r="15" spans="1:16" s="7" customFormat="1" x14ac:dyDescent="0.2">
      <c r="A15" s="28" t="s">
        <v>23</v>
      </c>
      <c r="B15" s="34">
        <v>5.3029565555832754</v>
      </c>
      <c r="C15" s="34">
        <v>16.742193357814688</v>
      </c>
      <c r="D15" s="34">
        <v>6.6453008718122213</v>
      </c>
      <c r="E15" s="34">
        <v>17.006576705427236</v>
      </c>
      <c r="F15" s="35" t="s">
        <v>54</v>
      </c>
      <c r="G15" s="35" t="s">
        <v>54</v>
      </c>
      <c r="H15" s="35" t="s">
        <v>54</v>
      </c>
      <c r="I15" s="35" t="s">
        <v>54</v>
      </c>
      <c r="J15" s="34">
        <v>2.5899261550977206</v>
      </c>
      <c r="K15" s="34">
        <v>14.837931124831607</v>
      </c>
      <c r="L15" s="34">
        <v>0</v>
      </c>
      <c r="M15" s="36">
        <v>13.440366259593075</v>
      </c>
      <c r="N15" s="37">
        <v>10.747317149650355</v>
      </c>
      <c r="O15" s="6"/>
      <c r="P15" s="6"/>
    </row>
    <row r="16" spans="1:16" s="7" customFormat="1" x14ac:dyDescent="0.2">
      <c r="A16" s="28" t="s">
        <v>24</v>
      </c>
      <c r="B16" s="34">
        <v>1.0295969935204401</v>
      </c>
      <c r="C16" s="34">
        <v>7.9203568876751378</v>
      </c>
      <c r="D16" s="34">
        <v>1.0055565871860159</v>
      </c>
      <c r="E16" s="34">
        <v>9.1583123911123376</v>
      </c>
      <c r="F16" s="35" t="s">
        <v>54</v>
      </c>
      <c r="G16" s="35" t="s">
        <v>54</v>
      </c>
      <c r="H16" s="35" t="s">
        <v>54</v>
      </c>
      <c r="I16" s="35" t="s">
        <v>54</v>
      </c>
      <c r="J16" s="34">
        <v>0.23136066864391713</v>
      </c>
      <c r="K16" s="34">
        <v>12.479214945809659</v>
      </c>
      <c r="L16" s="34">
        <v>0</v>
      </c>
      <c r="M16" s="36">
        <v>11.27418442409054</v>
      </c>
      <c r="N16" s="37">
        <v>4.9566826040026273</v>
      </c>
      <c r="O16" s="6"/>
      <c r="P16" s="6"/>
    </row>
    <row r="17" spans="1:16" s="7" customFormat="1" x14ac:dyDescent="0.2">
      <c r="A17" s="28" t="s">
        <v>14</v>
      </c>
      <c r="B17" s="34">
        <v>2.7492330357146688</v>
      </c>
      <c r="C17" s="34">
        <v>14.229929519203008</v>
      </c>
      <c r="D17" s="34">
        <v>1.3332021074970515</v>
      </c>
      <c r="E17" s="34">
        <v>4.7419773408419834</v>
      </c>
      <c r="F17" s="35" t="s">
        <v>54</v>
      </c>
      <c r="G17" s="35" t="s">
        <v>54</v>
      </c>
      <c r="H17" s="35" t="s">
        <v>54</v>
      </c>
      <c r="I17" s="35" t="s">
        <v>54</v>
      </c>
      <c r="J17" s="34">
        <v>0.97084127724815361</v>
      </c>
      <c r="K17" s="34">
        <v>11.532731948149189</v>
      </c>
      <c r="L17" s="34">
        <v>0</v>
      </c>
      <c r="M17" s="36">
        <v>8.1849158497436925</v>
      </c>
      <c r="N17" s="37">
        <v>6.0419574226441846</v>
      </c>
      <c r="O17" s="6"/>
      <c r="P17" s="6"/>
    </row>
    <row r="18" spans="1:16" s="7" customFormat="1" x14ac:dyDescent="0.2">
      <c r="A18" s="28" t="s">
        <v>25</v>
      </c>
      <c r="B18" s="34">
        <v>2.2040044046348148</v>
      </c>
      <c r="C18" s="34">
        <v>16.091687961327651</v>
      </c>
      <c r="D18" s="34">
        <v>2.1678803659398347</v>
      </c>
      <c r="E18" s="34">
        <v>6.5256023067234912</v>
      </c>
      <c r="F18" s="35" t="s">
        <v>54</v>
      </c>
      <c r="G18" s="35" t="s">
        <v>54</v>
      </c>
      <c r="H18" s="35" t="s">
        <v>54</v>
      </c>
      <c r="I18" s="35" t="s">
        <v>54</v>
      </c>
      <c r="J18" s="34">
        <v>0.26223064131730567</v>
      </c>
      <c r="K18" s="34">
        <v>4.5910595742596518</v>
      </c>
      <c r="L18" s="34">
        <v>0</v>
      </c>
      <c r="M18" s="36">
        <v>0</v>
      </c>
      <c r="N18" s="37">
        <v>6.1502392777277555</v>
      </c>
      <c r="O18" s="6"/>
      <c r="P18" s="6"/>
    </row>
    <row r="19" spans="1:16" s="7" customFormat="1" x14ac:dyDescent="0.2">
      <c r="A19" s="28" t="s">
        <v>26</v>
      </c>
      <c r="B19" s="34">
        <v>0.50629605664909949</v>
      </c>
      <c r="C19" s="34">
        <v>4.3370337878917242</v>
      </c>
      <c r="D19" s="34">
        <v>8.4800021485119018E-2</v>
      </c>
      <c r="E19" s="34">
        <v>4.9343803979651764</v>
      </c>
      <c r="F19" s="35" t="s">
        <v>54</v>
      </c>
      <c r="G19" s="35" t="s">
        <v>54</v>
      </c>
      <c r="H19" s="35" t="s">
        <v>54</v>
      </c>
      <c r="I19" s="35" t="s">
        <v>54</v>
      </c>
      <c r="J19" s="34">
        <v>1.9044572081939999</v>
      </c>
      <c r="K19" s="34">
        <v>0.52029531863864609</v>
      </c>
      <c r="L19" s="34">
        <v>0</v>
      </c>
      <c r="M19" s="36">
        <v>2.483287390644275</v>
      </c>
      <c r="N19" s="37">
        <v>2.3185218607679539</v>
      </c>
      <c r="O19" s="6"/>
      <c r="P19" s="6"/>
    </row>
    <row r="20" spans="1:16" s="7" customFormat="1" x14ac:dyDescent="0.2">
      <c r="A20" s="28" t="s">
        <v>27</v>
      </c>
      <c r="B20" s="34">
        <v>0.65302224279792953</v>
      </c>
      <c r="C20" s="34">
        <v>1.9362486269169126</v>
      </c>
      <c r="D20" s="34">
        <v>0.61168837600432791</v>
      </c>
      <c r="E20" s="34">
        <v>1.0779032894953888</v>
      </c>
      <c r="F20" s="35" t="s">
        <v>54</v>
      </c>
      <c r="G20" s="35" t="s">
        <v>54</v>
      </c>
      <c r="H20" s="35" t="s">
        <v>54</v>
      </c>
      <c r="I20" s="35" t="s">
        <v>54</v>
      </c>
      <c r="J20" s="34">
        <v>0.62768828450810188</v>
      </c>
      <c r="K20" s="34">
        <v>0</v>
      </c>
      <c r="L20" s="34">
        <v>0</v>
      </c>
      <c r="M20" s="36">
        <v>7.8545611147842367</v>
      </c>
      <c r="N20" s="37">
        <v>0.98670040549572313</v>
      </c>
      <c r="O20" s="6"/>
      <c r="P20" s="6"/>
    </row>
    <row r="21" spans="1:16" s="7" customFormat="1" x14ac:dyDescent="0.2">
      <c r="A21" s="28" t="s">
        <v>15</v>
      </c>
      <c r="B21" s="34">
        <v>0.59342124265494944</v>
      </c>
      <c r="C21" s="34">
        <v>1.2778495716616018</v>
      </c>
      <c r="D21" s="34">
        <v>0.34068234206920406</v>
      </c>
      <c r="E21" s="34">
        <v>0.43187434540300945</v>
      </c>
      <c r="F21" s="35" t="s">
        <v>54</v>
      </c>
      <c r="G21" s="35" t="s">
        <v>54</v>
      </c>
      <c r="H21" s="35" t="s">
        <v>54</v>
      </c>
      <c r="I21" s="35" t="s">
        <v>54</v>
      </c>
      <c r="J21" s="34">
        <v>0.13673202818919575</v>
      </c>
      <c r="K21" s="34">
        <v>0.49662017167664863</v>
      </c>
      <c r="L21" s="34">
        <v>12.576185136393223</v>
      </c>
      <c r="M21" s="36">
        <v>0</v>
      </c>
      <c r="N21" s="37">
        <v>0.62737737574590025</v>
      </c>
      <c r="O21" s="6"/>
      <c r="P21" s="6"/>
    </row>
    <row r="22" spans="1:16" s="7" customForma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6"/>
      <c r="P22" s="6"/>
    </row>
    <row r="23" spans="1:16" s="7" customFormat="1" x14ac:dyDescent="0.2">
      <c r="A23" s="41" t="s">
        <v>16</v>
      </c>
      <c r="B23" s="34">
        <f>SUM(B10:B21)</f>
        <v>100.00000000000003</v>
      </c>
      <c r="C23" s="34">
        <f t="shared" ref="C23:N23" si="0">SUM(C10:C21)</f>
        <v>100.00000000000001</v>
      </c>
      <c r="D23" s="34">
        <f t="shared" si="0"/>
        <v>100.00000000000001</v>
      </c>
      <c r="E23" s="34">
        <f t="shared" si="0"/>
        <v>99.999999999999986</v>
      </c>
      <c r="F23" s="34">
        <f t="shared" si="0"/>
        <v>0</v>
      </c>
      <c r="G23" s="34">
        <f t="shared" si="0"/>
        <v>0</v>
      </c>
      <c r="H23" s="34">
        <f t="shared" si="0"/>
        <v>0</v>
      </c>
      <c r="I23" s="34">
        <f t="shared" si="0"/>
        <v>0</v>
      </c>
      <c r="J23" s="34">
        <f t="shared" si="0"/>
        <v>100.00000000000003</v>
      </c>
      <c r="K23" s="34">
        <f t="shared" si="0"/>
        <v>100</v>
      </c>
      <c r="L23" s="34">
        <f t="shared" si="0"/>
        <v>100</v>
      </c>
      <c r="M23" s="42">
        <f t="shared" si="0"/>
        <v>100</v>
      </c>
      <c r="N23" s="43">
        <f t="shared" si="0"/>
        <v>100.00000000000001</v>
      </c>
      <c r="O23" s="6"/>
      <c r="P23" s="6"/>
    </row>
    <row r="24" spans="1:16" s="11" customFormat="1" x14ac:dyDescent="0.2">
      <c r="A24" s="44" t="s">
        <v>18</v>
      </c>
      <c r="B24" s="45">
        <v>845</v>
      </c>
      <c r="C24" s="45">
        <v>1280</v>
      </c>
      <c r="D24" s="45">
        <v>839</v>
      </c>
      <c r="E24" s="45">
        <v>969</v>
      </c>
      <c r="F24" s="45">
        <v>0</v>
      </c>
      <c r="G24" s="45">
        <v>0</v>
      </c>
      <c r="H24" s="45">
        <v>0</v>
      </c>
      <c r="I24" s="45">
        <v>0</v>
      </c>
      <c r="J24" s="45">
        <v>584</v>
      </c>
      <c r="K24" s="45">
        <v>400</v>
      </c>
      <c r="L24" s="45">
        <v>26</v>
      </c>
      <c r="M24" s="46">
        <v>41</v>
      </c>
      <c r="N24" s="47">
        <f>SUM(B24:M24)</f>
        <v>4984</v>
      </c>
      <c r="O24" s="10"/>
      <c r="P24" s="10"/>
    </row>
    <row r="25" spans="1:16" s="13" customFormat="1" x14ac:dyDescent="0.2">
      <c r="A25" s="48" t="s">
        <v>17</v>
      </c>
      <c r="B25" s="49">
        <v>2.5812109369999998</v>
      </c>
      <c r="C25" s="49">
        <v>6.4477865520000002</v>
      </c>
      <c r="D25" s="49">
        <v>2.1992708890000001</v>
      </c>
      <c r="E25" s="49">
        <v>5.1232193180000003</v>
      </c>
      <c r="F25" s="50" t="s">
        <v>54</v>
      </c>
      <c r="G25" s="50" t="s">
        <v>54</v>
      </c>
      <c r="H25" s="50" t="s">
        <v>54</v>
      </c>
      <c r="I25" s="50" t="s">
        <v>54</v>
      </c>
      <c r="J25" s="49">
        <v>1.775985328</v>
      </c>
      <c r="K25" s="49">
        <v>4.0379495209999998</v>
      </c>
      <c r="L25" s="49">
        <v>5.4749351839999996</v>
      </c>
      <c r="M25" s="51">
        <v>6.0681873739999999</v>
      </c>
      <c r="N25" s="43">
        <v>3.90200031</v>
      </c>
      <c r="O25" s="12"/>
      <c r="P25" s="12"/>
    </row>
    <row r="26" spans="1:16" s="6" customFormat="1" x14ac:dyDescent="0.2"/>
    <row r="27" spans="1:16" x14ac:dyDescent="0.2">
      <c r="A27" s="15" t="s">
        <v>28</v>
      </c>
    </row>
    <row r="28" spans="1:16" x14ac:dyDescent="0.2">
      <c r="B28" s="14"/>
      <c r="C28" s="14"/>
      <c r="D28" s="14"/>
      <c r="E28" s="14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Belfast City</vt:lpstr>
      <vt:lpstr>Belfast International</vt:lpstr>
      <vt:lpstr>Birmingham</vt:lpstr>
      <vt:lpstr>Bristol</vt:lpstr>
      <vt:lpstr>Cardiff</vt:lpstr>
      <vt:lpstr>East Midlands</vt:lpstr>
      <vt:lpstr>Gatwick</vt:lpstr>
      <vt:lpstr>Heathrow</vt:lpstr>
      <vt:lpstr>London City</vt:lpstr>
      <vt:lpstr>Luton</vt:lpstr>
      <vt:lpstr>Manchester</vt:lpstr>
      <vt:lpstr>Southend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2020-08-28T11:27:02Z</cp:lastPrinted>
  <dcterms:created xsi:type="dcterms:W3CDTF">2001-07-09T12:26:25Z</dcterms:created>
  <dcterms:modified xsi:type="dcterms:W3CDTF">2020-08-28T11:27:50Z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2019-02-14T10:24:58.7452171Z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