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caa.sharepoint.com/sites/consumers-and-markets-group/ercp/atm-regulation/project/NR23/Workgroups/Financial framework/Docs for NERL/"/>
    </mc:Choice>
  </mc:AlternateContent>
  <xr:revisionPtr revIDLastSave="0" documentId="8_{F16F9ADF-4EE6-4BBE-BE60-A5118425DA36}" xr6:coauthVersionLast="46" xr6:coauthVersionMax="46" xr10:uidLastSave="{00000000-0000-0000-0000-000000000000}"/>
  <bookViews>
    <workbookView xWindow="-120" yWindow="-120" windowWidth="25440" windowHeight="15390" xr2:uid="{442D1844-5243-4795-BAC7-5788D700ADAA}"/>
  </bookViews>
  <sheets>
    <sheet name="I_Series UKATS" sheetId="1" r:id="rId1"/>
    <sheet name="Capex detail_UKATS" sheetId="10" r:id="rId2"/>
    <sheet name="I_Series Oceanic" sheetId="4" r:id="rId3"/>
    <sheet name="Capex detail_Oceanic " sheetId="11" r:id="rId4"/>
    <sheet name="Inflation detail" sheetId="5" r:id="rId5"/>
    <sheet name="RAB detail" sheetId="7" r:id="rId6"/>
    <sheet name="WACC detail" sheetId="6" r:id="rId7"/>
    <sheet name="Costs and prices detail" sheetId="8" r:id="rId8"/>
    <sheet name="Service quality detail" sheetId="9" r:id="rId9"/>
  </sheets>
  <externalReferences>
    <externalReference r:id="rId10"/>
    <externalReference r:id="rId11"/>
  </externalReferences>
  <definedNames>
    <definedName name="Atlantic_Flights" localSheetId="3">'[1]I_Series Oceanic'!#REF!</definedName>
    <definedName name="Atlantic_Flights" localSheetId="1">'[1]I_Series Oceanic'!#REF!</definedName>
    <definedName name="Atlantic_Flights" localSheetId="2">'I_Series Oceanic'!#REF!</definedName>
    <definedName name="Atlantic_Flights">'I_Series Oceanic'!#REF!</definedName>
    <definedName name="CheckTOL" localSheetId="3">[2]I_Global!$F$11</definedName>
    <definedName name="CheckTOL" localSheetId="1">[2]I_Global!$F$11</definedName>
    <definedName name="CheckTOL" localSheetId="7">#REF!</definedName>
    <definedName name="CheckTOL" localSheetId="5">#REF!</definedName>
    <definedName name="CheckTOL">#REF!</definedName>
    <definedName name="Credit_rating_for_alerts" localSheetId="3">'[1]Costs and prices detail'!#REF!</definedName>
    <definedName name="Credit_rating_for_alerts" localSheetId="1">'[1]Costs and prices detail'!#REF!</definedName>
    <definedName name="Credit_rating_for_alerts">'Costs and prices detail'!#REF!</definedName>
    <definedName name="Gearing_2020" localSheetId="3">'Capex detail_Oceanic '!#REF!</definedName>
    <definedName name="Gearing_2020" localSheetId="1">'Capex detail_UKATS'!#REF!</definedName>
    <definedName name="Gearing_2020" localSheetId="4">'Inflation detail'!#REF!</definedName>
    <definedName name="Gearing_2020">#REF!</definedName>
    <definedName name="Gearing_2021" localSheetId="3">'Capex detail_Oceanic '!#REF!</definedName>
    <definedName name="Gearing_2021" localSheetId="1">'Capex detail_UKATS'!#REF!</definedName>
    <definedName name="Gearing_2021" localSheetId="4">'Inflation detail'!#REF!</definedName>
    <definedName name="Gearing_2021">#REF!</definedName>
    <definedName name="Gearing_2022" localSheetId="3">'Capex detail_Oceanic '!#REF!</definedName>
    <definedName name="Gearing_2022" localSheetId="1">'Capex detail_UKATS'!#REF!</definedName>
    <definedName name="Gearing_2022" localSheetId="4">'Inflation detail'!#REF!</definedName>
    <definedName name="Gearing_2022">#REF!</definedName>
    <definedName name="Gearing_2023" localSheetId="3">'Capex detail_Oceanic '!#REF!</definedName>
    <definedName name="Gearing_2023" localSheetId="1">'Capex detail_UKATS'!#REF!</definedName>
    <definedName name="Gearing_2023" localSheetId="4">'Inflation detail'!#REF!</definedName>
    <definedName name="Gearing_2023">#REF!</definedName>
    <definedName name="Gearing_2024" localSheetId="3">'Capex detail_Oceanic '!#REF!</definedName>
    <definedName name="Gearing_2024" localSheetId="1">'Capex detail_UKATS'!#REF!</definedName>
    <definedName name="Gearing_2024" localSheetId="4">'Inflation detail'!#REF!</definedName>
    <definedName name="Gearing_2024">#REF!</definedName>
    <definedName name="Gearing_2025" localSheetId="3">'Capex detail_Oceanic '!#REF!</definedName>
    <definedName name="Gearing_2025" localSheetId="1">'Capex detail_UKATS'!#REF!</definedName>
    <definedName name="Gearing_2025" localSheetId="4">'Inflation detail'!#REF!</definedName>
    <definedName name="Gearing_2025">#REF!</definedName>
    <definedName name="Gearing_2026" localSheetId="3">'Capex detail_Oceanic '!#REF!</definedName>
    <definedName name="Gearing_2026" localSheetId="1">'Capex detail_UKATS'!#REF!</definedName>
    <definedName name="Gearing_2026" localSheetId="4">'Inflation detail'!#REF!</definedName>
    <definedName name="Gearing_2026">#REF!</definedName>
    <definedName name="Live_scenario" localSheetId="3">[2]I_Scenarios!$E$13</definedName>
    <definedName name="Live_scenario" localSheetId="1">[2]I_Scenarios!$E$13</definedName>
    <definedName name="Live_scenario" localSheetId="7">#REF!</definedName>
    <definedName name="Live_scenario" localSheetId="5">#REF!</definedName>
    <definedName name="Live_scenario">#REF!</definedName>
    <definedName name="Live_Scenarionumber" localSheetId="3">[2]I_Scenarios!$F$13</definedName>
    <definedName name="Live_Scenarionumber" localSheetId="1">[2]I_Scenarios!$F$13</definedName>
    <definedName name="Live_Scenarionumber" localSheetId="7">#REF!</definedName>
    <definedName name="Live_Scenarionumber" localSheetId="5">#REF!</definedName>
    <definedName name="Live_Scenarionumber">#REF!</definedName>
    <definedName name="Model_Mode" localSheetId="3">[2]I_Scenarios!$E$12</definedName>
    <definedName name="Model_Mode" localSheetId="1">[2]I_Scenarios!$E$12</definedName>
    <definedName name="Model_Mode" localSheetId="7">#REF!</definedName>
    <definedName name="Model_Mode" localSheetId="5">#REF!</definedName>
    <definedName name="Model_Mode">#REF!</definedName>
    <definedName name="Price_Base" localSheetId="3">[2]I_Global!$F$26</definedName>
    <definedName name="Price_Base" localSheetId="1">[2]I_Global!$F$26</definedName>
    <definedName name="Price_Base" localSheetId="7">#REF!</definedName>
    <definedName name="Price_Base" localSheetId="5">#REF!</definedName>
    <definedName name="Price_Base">#REF!</definedName>
    <definedName name="Price_Base_Labels" localSheetId="7">#REF!</definedName>
    <definedName name="Price_Base_Labels" localSheetId="5">#REF!</definedName>
    <definedName name="Price_Base_Labels">#REF!</definedName>
    <definedName name="SignSwitch" localSheetId="3">[2]I_Global!$F$12</definedName>
    <definedName name="SignSwitch" localSheetId="1">[2]I_Global!$F$12</definedName>
    <definedName name="SignSwitch" localSheetId="7">#REF!</definedName>
    <definedName name="SignSwitch" localSheetId="5">#REF!</definedName>
    <definedName name="SignSwitch">#REF!</definedName>
    <definedName name="UKATS_DC_Export" localSheetId="3">'[2]C_Determined Costs_UKATS'!$AA$50:$BJ$50</definedName>
    <definedName name="UKATS_DC_Export" localSheetId="1">'[2]C_Determined Costs_UKATS'!$AA$50:$BJ$50</definedName>
    <definedName name="UKATS_DC_Export" localSheetId="7">#REF!</definedName>
    <definedName name="UKATS_DC_Export" localSheetId="5">#REF!</definedName>
    <definedName name="UKATS_DC_Export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J164" i="1" l="1"/>
  <c r="BI164" i="1"/>
  <c r="BH164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F315" i="11"/>
  <c r="D306" i="11"/>
  <c r="D307" i="11" s="1"/>
  <c r="D308" i="11" s="1"/>
  <c r="E305" i="11"/>
  <c r="F302" i="11"/>
  <c r="E294" i="11"/>
  <c r="D293" i="11"/>
  <c r="D294" i="11" s="1"/>
  <c r="D295" i="11" s="1"/>
  <c r="E292" i="11"/>
  <c r="F289" i="11"/>
  <c r="D280" i="11"/>
  <c r="D281" i="11" s="1"/>
  <c r="D282" i="11" s="1"/>
  <c r="E279" i="11"/>
  <c r="F276" i="11"/>
  <c r="D267" i="11"/>
  <c r="D268" i="11" s="1"/>
  <c r="D269" i="11" s="1"/>
  <c r="E266" i="11"/>
  <c r="F263" i="11"/>
  <c r="D254" i="11"/>
  <c r="D255" i="11" s="1"/>
  <c r="D256" i="11" s="1"/>
  <c r="E253" i="11"/>
  <c r="F250" i="11"/>
  <c r="E242" i="11"/>
  <c r="D241" i="11"/>
  <c r="D242" i="11" s="1"/>
  <c r="D243" i="11" s="1"/>
  <c r="E240" i="11"/>
  <c r="F237" i="11"/>
  <c r="D228" i="11"/>
  <c r="D229" i="11" s="1"/>
  <c r="D230" i="11" s="1"/>
  <c r="E227" i="11"/>
  <c r="F224" i="11"/>
  <c r="D215" i="11"/>
  <c r="D216" i="11" s="1"/>
  <c r="D217" i="11" s="1"/>
  <c r="E214" i="11"/>
  <c r="F211" i="11"/>
  <c r="D202" i="11"/>
  <c r="D203" i="11" s="1"/>
  <c r="D204" i="11" s="1"/>
  <c r="E201" i="11"/>
  <c r="F198" i="11"/>
  <c r="E190" i="11"/>
  <c r="D189" i="11"/>
  <c r="D190" i="11" s="1"/>
  <c r="D191" i="11" s="1"/>
  <c r="E188" i="11"/>
  <c r="F185" i="11"/>
  <c r="D176" i="11"/>
  <c r="D177" i="11" s="1"/>
  <c r="D178" i="11" s="1"/>
  <c r="E175" i="11"/>
  <c r="F172" i="11"/>
  <c r="D163" i="11"/>
  <c r="E162" i="11"/>
  <c r="F159" i="11"/>
  <c r="D150" i="11"/>
  <c r="E149" i="11"/>
  <c r="F146" i="11"/>
  <c r="D137" i="11"/>
  <c r="E136" i="11"/>
  <c r="F133" i="11"/>
  <c r="D124" i="11"/>
  <c r="E123" i="11"/>
  <c r="F120" i="11"/>
  <c r="D111" i="11"/>
  <c r="E111" i="11" s="1"/>
  <c r="E110" i="11"/>
  <c r="F107" i="11"/>
  <c r="D98" i="11"/>
  <c r="E98" i="11" s="1"/>
  <c r="E97" i="11"/>
  <c r="F94" i="11"/>
  <c r="D85" i="11"/>
  <c r="D86" i="11" s="1"/>
  <c r="E84" i="11"/>
  <c r="F81" i="11"/>
  <c r="D72" i="11"/>
  <c r="D73" i="11" s="1"/>
  <c r="E71" i="11"/>
  <c r="F68" i="11"/>
  <c r="E59" i="11"/>
  <c r="D59" i="11"/>
  <c r="D60" i="11" s="1"/>
  <c r="E58" i="11"/>
  <c r="F55" i="11"/>
  <c r="E46" i="11"/>
  <c r="D46" i="11"/>
  <c r="D47" i="11" s="1"/>
  <c r="D48" i="11" s="1"/>
  <c r="E45" i="11"/>
  <c r="Y40" i="11"/>
  <c r="Y39" i="11"/>
  <c r="Y38" i="11"/>
  <c r="Y37" i="11"/>
  <c r="Y36" i="11"/>
  <c r="Y35" i="11"/>
  <c r="Y34" i="11"/>
  <c r="Y33" i="11"/>
  <c r="Y32" i="11"/>
  <c r="Y31" i="11"/>
  <c r="Y30" i="11"/>
  <c r="Y29" i="11"/>
  <c r="Y28" i="11"/>
  <c r="Y27" i="11"/>
  <c r="Y26" i="11"/>
  <c r="Y25" i="11"/>
  <c r="Y24" i="11"/>
  <c r="Y23" i="11"/>
  <c r="D23" i="11"/>
  <c r="E23" i="11" s="1"/>
  <c r="Y22" i="11"/>
  <c r="E22" i="11"/>
  <c r="D22" i="11"/>
  <c r="Y21" i="11"/>
  <c r="E21" i="11"/>
  <c r="B2" i="11"/>
  <c r="A1" i="11"/>
  <c r="BJ120" i="4"/>
  <c r="BI120" i="4"/>
  <c r="BH120" i="4"/>
  <c r="BG120" i="4"/>
  <c r="BF120" i="4"/>
  <c r="BE120" i="4"/>
  <c r="BD120" i="4"/>
  <c r="BC120" i="4"/>
  <c r="BB120" i="4"/>
  <c r="BA120" i="4"/>
  <c r="AZ120" i="4"/>
  <c r="AY120" i="4"/>
  <c r="AX120" i="4"/>
  <c r="AW120" i="4"/>
  <c r="AV120" i="4"/>
  <c r="AU120" i="4"/>
  <c r="AT120" i="4"/>
  <c r="AS120" i="4"/>
  <c r="AR120" i="4"/>
  <c r="AQ120" i="4"/>
  <c r="AP120" i="4"/>
  <c r="AO120" i="4"/>
  <c r="AN120" i="4"/>
  <c r="AM120" i="4"/>
  <c r="AL120" i="4"/>
  <c r="AK120" i="4"/>
  <c r="AJ120" i="4"/>
  <c r="AI120" i="4"/>
  <c r="AH120" i="4"/>
  <c r="AG120" i="4"/>
  <c r="AF120" i="4"/>
  <c r="AE120" i="4"/>
  <c r="AD120" i="4"/>
  <c r="AC120" i="4"/>
  <c r="AB120" i="4"/>
  <c r="AA120" i="4"/>
  <c r="Y118" i="4"/>
  <c r="Y117" i="4"/>
  <c r="Y116" i="4"/>
  <c r="Y115" i="4"/>
  <c r="D115" i="4"/>
  <c r="D116" i="4" s="1"/>
  <c r="D117" i="4" s="1"/>
  <c r="D118" i="4" s="1"/>
  <c r="Y114" i="4"/>
  <c r="F527" i="10"/>
  <c r="F520" i="10"/>
  <c r="F515" i="10"/>
  <c r="F506" i="10"/>
  <c r="F499" i="10"/>
  <c r="F494" i="10"/>
  <c r="F485" i="10"/>
  <c r="F478" i="10"/>
  <c r="F473" i="10"/>
  <c r="F464" i="10"/>
  <c r="F457" i="10"/>
  <c r="F452" i="10"/>
  <c r="F443" i="10"/>
  <c r="F436" i="10"/>
  <c r="F431" i="10"/>
  <c r="F422" i="10"/>
  <c r="F415" i="10"/>
  <c r="F410" i="10"/>
  <c r="F401" i="10"/>
  <c r="F394" i="10"/>
  <c r="F389" i="10"/>
  <c r="F380" i="10"/>
  <c r="F373" i="10"/>
  <c r="F368" i="10"/>
  <c r="F359" i="10"/>
  <c r="F352" i="10"/>
  <c r="F347" i="10"/>
  <c r="F338" i="10"/>
  <c r="F331" i="10"/>
  <c r="F326" i="10"/>
  <c r="F315" i="10"/>
  <c r="E308" i="10"/>
  <c r="E307" i="10"/>
  <c r="D307" i="10"/>
  <c r="D308" i="10" s="1"/>
  <c r="D309" i="10" s="1"/>
  <c r="E306" i="10"/>
  <c r="D306" i="10"/>
  <c r="E305" i="10"/>
  <c r="F302" i="10"/>
  <c r="D300" i="10"/>
  <c r="D301" i="10" s="1"/>
  <c r="E301" i="10" s="1"/>
  <c r="D298" i="10"/>
  <c r="D299" i="10" s="1"/>
  <c r="E299" i="10" s="1"/>
  <c r="E297" i="10"/>
  <c r="D296" i="10"/>
  <c r="D297" i="10" s="1"/>
  <c r="E295" i="10"/>
  <c r="E294" i="10"/>
  <c r="D294" i="10"/>
  <c r="D295" i="10" s="1"/>
  <c r="E293" i="10"/>
  <c r="D293" i="10"/>
  <c r="E292" i="10"/>
  <c r="F289" i="10"/>
  <c r="D287" i="10"/>
  <c r="D288" i="10" s="1"/>
  <c r="E288" i="10" s="1"/>
  <c r="D285" i="10"/>
  <c r="D286" i="10" s="1"/>
  <c r="E286" i="10" s="1"/>
  <c r="E284" i="10"/>
  <c r="D283" i="10"/>
  <c r="D284" i="10" s="1"/>
  <c r="E282" i="10"/>
  <c r="E281" i="10"/>
  <c r="D281" i="10"/>
  <c r="D282" i="10" s="1"/>
  <c r="E280" i="10"/>
  <c r="D280" i="10"/>
  <c r="E279" i="10"/>
  <c r="F276" i="10"/>
  <c r="D274" i="10"/>
  <c r="D275" i="10" s="1"/>
  <c r="E275" i="10" s="1"/>
  <c r="D272" i="10"/>
  <c r="D273" i="10" s="1"/>
  <c r="E273" i="10" s="1"/>
  <c r="E271" i="10"/>
  <c r="D270" i="10"/>
  <c r="D271" i="10" s="1"/>
  <c r="E269" i="10"/>
  <c r="E268" i="10"/>
  <c r="D268" i="10"/>
  <c r="D269" i="10" s="1"/>
  <c r="E267" i="10"/>
  <c r="D267" i="10"/>
  <c r="E266" i="10"/>
  <c r="F263" i="10"/>
  <c r="D261" i="10"/>
  <c r="D262" i="10" s="1"/>
  <c r="E262" i="10" s="1"/>
  <c r="D259" i="10"/>
  <c r="D260" i="10" s="1"/>
  <c r="E260" i="10" s="1"/>
  <c r="E258" i="10"/>
  <c r="D257" i="10"/>
  <c r="D258" i="10" s="1"/>
  <c r="E256" i="10"/>
  <c r="E255" i="10"/>
  <c r="D255" i="10"/>
  <c r="D256" i="10" s="1"/>
  <c r="E254" i="10"/>
  <c r="D254" i="10"/>
  <c r="E253" i="10"/>
  <c r="F250" i="10"/>
  <c r="D248" i="10"/>
  <c r="D249" i="10" s="1"/>
  <c r="E249" i="10" s="1"/>
  <c r="D246" i="10"/>
  <c r="D247" i="10" s="1"/>
  <c r="E247" i="10" s="1"/>
  <c r="E245" i="10"/>
  <c r="D244" i="10"/>
  <c r="D245" i="10" s="1"/>
  <c r="E243" i="10"/>
  <c r="E242" i="10"/>
  <c r="D242" i="10"/>
  <c r="D243" i="10" s="1"/>
  <c r="E241" i="10"/>
  <c r="D241" i="10"/>
  <c r="E240" i="10"/>
  <c r="F237" i="10"/>
  <c r="D235" i="10"/>
  <c r="D236" i="10" s="1"/>
  <c r="E236" i="10" s="1"/>
  <c r="D233" i="10"/>
  <c r="D234" i="10" s="1"/>
  <c r="E234" i="10" s="1"/>
  <c r="E232" i="10"/>
  <c r="D231" i="10"/>
  <c r="D232" i="10" s="1"/>
  <c r="E230" i="10"/>
  <c r="E229" i="10"/>
  <c r="D229" i="10"/>
  <c r="D230" i="10" s="1"/>
  <c r="E228" i="10"/>
  <c r="D228" i="10"/>
  <c r="E227" i="10"/>
  <c r="F224" i="10"/>
  <c r="D222" i="10"/>
  <c r="D223" i="10" s="1"/>
  <c r="E223" i="10" s="1"/>
  <c r="D220" i="10"/>
  <c r="D221" i="10" s="1"/>
  <c r="E221" i="10" s="1"/>
  <c r="E219" i="10"/>
  <c r="D218" i="10"/>
  <c r="D219" i="10" s="1"/>
  <c r="E217" i="10"/>
  <c r="E216" i="10"/>
  <c r="D216" i="10"/>
  <c r="D217" i="10" s="1"/>
  <c r="E215" i="10"/>
  <c r="D215" i="10"/>
  <c r="E214" i="10"/>
  <c r="F211" i="10"/>
  <c r="D209" i="10"/>
  <c r="D210" i="10" s="1"/>
  <c r="E210" i="10" s="1"/>
  <c r="D207" i="10"/>
  <c r="D208" i="10" s="1"/>
  <c r="E208" i="10" s="1"/>
  <c r="E206" i="10"/>
  <c r="D205" i="10"/>
  <c r="D206" i="10" s="1"/>
  <c r="E204" i="10"/>
  <c r="E203" i="10"/>
  <c r="D203" i="10"/>
  <c r="D204" i="10" s="1"/>
  <c r="E202" i="10"/>
  <c r="D202" i="10"/>
  <c r="E201" i="10"/>
  <c r="F198" i="10"/>
  <c r="D196" i="10"/>
  <c r="D197" i="10" s="1"/>
  <c r="E197" i="10" s="1"/>
  <c r="D194" i="10"/>
  <c r="D195" i="10" s="1"/>
  <c r="E195" i="10" s="1"/>
  <c r="E193" i="10"/>
  <c r="D192" i="10"/>
  <c r="D193" i="10" s="1"/>
  <c r="E191" i="10"/>
  <c r="E190" i="10"/>
  <c r="D190" i="10"/>
  <c r="D191" i="10" s="1"/>
  <c r="E189" i="10"/>
  <c r="D189" i="10"/>
  <c r="E188" i="10"/>
  <c r="F185" i="10"/>
  <c r="E178" i="10"/>
  <c r="E177" i="10"/>
  <c r="D177" i="10"/>
  <c r="D178" i="10" s="1"/>
  <c r="D179" i="10" s="1"/>
  <c r="E176" i="10"/>
  <c r="D176" i="10"/>
  <c r="E175" i="10"/>
  <c r="F172" i="10"/>
  <c r="E165" i="10"/>
  <c r="E164" i="10"/>
  <c r="D164" i="10"/>
  <c r="D165" i="10" s="1"/>
  <c r="D166" i="10" s="1"/>
  <c r="E163" i="10"/>
  <c r="D163" i="10"/>
  <c r="E162" i="10"/>
  <c r="F159" i="10"/>
  <c r="E152" i="10"/>
  <c r="E151" i="10"/>
  <c r="D151" i="10"/>
  <c r="D152" i="10" s="1"/>
  <c r="D153" i="10" s="1"/>
  <c r="E150" i="10"/>
  <c r="D150" i="10"/>
  <c r="E149" i="10"/>
  <c r="F146" i="10"/>
  <c r="E139" i="10"/>
  <c r="E138" i="10"/>
  <c r="D138" i="10"/>
  <c r="D139" i="10" s="1"/>
  <c r="D140" i="10" s="1"/>
  <c r="E137" i="10"/>
  <c r="D137" i="10"/>
  <c r="E136" i="10"/>
  <c r="F133" i="10"/>
  <c r="E126" i="10"/>
  <c r="E125" i="10"/>
  <c r="D125" i="10"/>
  <c r="D126" i="10" s="1"/>
  <c r="D127" i="10" s="1"/>
  <c r="E124" i="10"/>
  <c r="D124" i="10"/>
  <c r="E123" i="10"/>
  <c r="F120" i="10"/>
  <c r="E113" i="10"/>
  <c r="E112" i="10"/>
  <c r="D112" i="10"/>
  <c r="D113" i="10" s="1"/>
  <c r="D114" i="10" s="1"/>
  <c r="E111" i="10"/>
  <c r="D111" i="10"/>
  <c r="E110" i="10"/>
  <c r="F107" i="10"/>
  <c r="E100" i="10"/>
  <c r="E99" i="10"/>
  <c r="D99" i="10"/>
  <c r="D100" i="10" s="1"/>
  <c r="D101" i="10" s="1"/>
  <c r="E98" i="10"/>
  <c r="D98" i="10"/>
  <c r="E97" i="10"/>
  <c r="F94" i="10"/>
  <c r="E87" i="10"/>
  <c r="E86" i="10"/>
  <c r="D86" i="10"/>
  <c r="D87" i="10" s="1"/>
  <c r="D88" i="10" s="1"/>
  <c r="E85" i="10"/>
  <c r="D85" i="10"/>
  <c r="E84" i="10"/>
  <c r="F81" i="10"/>
  <c r="E74" i="10"/>
  <c r="E73" i="10"/>
  <c r="D73" i="10"/>
  <c r="D74" i="10" s="1"/>
  <c r="D75" i="10" s="1"/>
  <c r="E72" i="10"/>
  <c r="D72" i="10"/>
  <c r="E71" i="10"/>
  <c r="F68" i="10"/>
  <c r="E61" i="10"/>
  <c r="E60" i="10"/>
  <c r="D60" i="10"/>
  <c r="D61" i="10" s="1"/>
  <c r="D62" i="10" s="1"/>
  <c r="E59" i="10"/>
  <c r="D59" i="10"/>
  <c r="E58" i="10"/>
  <c r="F55" i="10"/>
  <c r="E48" i="10"/>
  <c r="E47" i="10"/>
  <c r="D47" i="10"/>
  <c r="D48" i="10" s="1"/>
  <c r="D49" i="10" s="1"/>
  <c r="E46" i="10"/>
  <c r="D46" i="10"/>
  <c r="E45" i="10"/>
  <c r="Y40" i="10"/>
  <c r="Y39" i="10"/>
  <c r="Y38" i="10"/>
  <c r="Y37" i="10"/>
  <c r="Y36" i="10"/>
  <c r="Y35" i="10"/>
  <c r="Y34" i="10"/>
  <c r="Y33" i="10"/>
  <c r="Y32" i="10"/>
  <c r="Y31" i="10"/>
  <c r="Y30" i="10"/>
  <c r="Y29" i="10"/>
  <c r="Y28" i="10"/>
  <c r="Y27" i="10"/>
  <c r="Y26" i="10"/>
  <c r="Y25" i="10"/>
  <c r="Y24" i="10"/>
  <c r="Y23" i="10"/>
  <c r="Y22" i="10"/>
  <c r="D22" i="10"/>
  <c r="D23" i="10" s="1"/>
  <c r="Y21" i="10"/>
  <c r="E21" i="10"/>
  <c r="B2" i="10"/>
  <c r="A1" i="10"/>
  <c r="D61" i="11" l="1"/>
  <c r="E60" i="11"/>
  <c r="D74" i="11"/>
  <c r="E73" i="11"/>
  <c r="D49" i="11"/>
  <c r="E48" i="11"/>
  <c r="E47" i="11"/>
  <c r="D87" i="11"/>
  <c r="E86" i="11"/>
  <c r="D164" i="11"/>
  <c r="E163" i="11"/>
  <c r="D179" i="11"/>
  <c r="E178" i="11"/>
  <c r="D231" i="11"/>
  <c r="E230" i="11"/>
  <c r="D283" i="11"/>
  <c r="E282" i="11"/>
  <c r="D24" i="11"/>
  <c r="D112" i="11"/>
  <c r="D151" i="11"/>
  <c r="E150" i="11"/>
  <c r="E177" i="11"/>
  <c r="D218" i="11"/>
  <c r="E217" i="11"/>
  <c r="E229" i="11"/>
  <c r="D270" i="11"/>
  <c r="E269" i="11"/>
  <c r="E281" i="11"/>
  <c r="E72" i="11"/>
  <c r="E85" i="11"/>
  <c r="D99" i="11"/>
  <c r="D138" i="11"/>
  <c r="E137" i="11"/>
  <c r="D205" i="11"/>
  <c r="E204" i="11"/>
  <c r="E216" i="11"/>
  <c r="D257" i="11"/>
  <c r="E256" i="11"/>
  <c r="E268" i="11"/>
  <c r="D309" i="11"/>
  <c r="E308" i="11"/>
  <c r="D125" i="11"/>
  <c r="E124" i="11"/>
  <c r="D192" i="11"/>
  <c r="E191" i="11"/>
  <c r="E203" i="11"/>
  <c r="D244" i="11"/>
  <c r="E243" i="11"/>
  <c r="E255" i="11"/>
  <c r="D296" i="11"/>
  <c r="E295" i="11"/>
  <c r="E307" i="11"/>
  <c r="E176" i="11"/>
  <c r="E189" i="11"/>
  <c r="E202" i="11"/>
  <c r="E215" i="11"/>
  <c r="E228" i="11"/>
  <c r="E241" i="11"/>
  <c r="E254" i="11"/>
  <c r="E267" i="11"/>
  <c r="E280" i="11"/>
  <c r="E293" i="11"/>
  <c r="E306" i="11"/>
  <c r="D76" i="10"/>
  <c r="E75" i="10"/>
  <c r="D128" i="10"/>
  <c r="E127" i="10"/>
  <c r="D180" i="10"/>
  <c r="E179" i="10"/>
  <c r="D63" i="10"/>
  <c r="E62" i="10"/>
  <c r="D115" i="10"/>
  <c r="E114" i="10"/>
  <c r="D167" i="10"/>
  <c r="E166" i="10"/>
  <c r="D50" i="10"/>
  <c r="E49" i="10"/>
  <c r="D102" i="10"/>
  <c r="E101" i="10"/>
  <c r="D154" i="10"/>
  <c r="E153" i="10"/>
  <c r="D310" i="10"/>
  <c r="E309" i="10"/>
  <c r="E23" i="10"/>
  <c r="D24" i="10"/>
  <c r="D89" i="10"/>
  <c r="E88" i="10"/>
  <c r="D141" i="10"/>
  <c r="E140" i="10"/>
  <c r="E22" i="10"/>
  <c r="E196" i="10"/>
  <c r="E209" i="10"/>
  <c r="E222" i="10"/>
  <c r="E235" i="10"/>
  <c r="E248" i="10"/>
  <c r="E261" i="10"/>
  <c r="E274" i="10"/>
  <c r="E287" i="10"/>
  <c r="E300" i="10"/>
  <c r="E194" i="10"/>
  <c r="E207" i="10"/>
  <c r="E220" i="10"/>
  <c r="E233" i="10"/>
  <c r="E246" i="10"/>
  <c r="E259" i="10"/>
  <c r="E272" i="10"/>
  <c r="E285" i="10"/>
  <c r="E298" i="10"/>
  <c r="E192" i="10"/>
  <c r="E205" i="10"/>
  <c r="E218" i="10"/>
  <c r="E231" i="10"/>
  <c r="E244" i="10"/>
  <c r="E257" i="10"/>
  <c r="E270" i="10"/>
  <c r="E283" i="10"/>
  <c r="E296" i="10"/>
  <c r="D193" i="11" l="1"/>
  <c r="E192" i="11"/>
  <c r="D152" i="11"/>
  <c r="E151" i="11"/>
  <c r="D284" i="11"/>
  <c r="E283" i="11"/>
  <c r="D180" i="11"/>
  <c r="E179" i="11"/>
  <c r="E99" i="11"/>
  <c r="D100" i="11"/>
  <c r="D219" i="11"/>
  <c r="E218" i="11"/>
  <c r="D113" i="11"/>
  <c r="E112" i="11"/>
  <c r="D75" i="11"/>
  <c r="E74" i="11"/>
  <c r="D310" i="11"/>
  <c r="E309" i="11"/>
  <c r="E138" i="11"/>
  <c r="D139" i="11"/>
  <c r="D88" i="11"/>
  <c r="E87" i="11"/>
  <c r="D297" i="11"/>
  <c r="E296" i="11"/>
  <c r="E24" i="11"/>
  <c r="D25" i="11"/>
  <c r="D165" i="11"/>
  <c r="E164" i="11"/>
  <c r="D245" i="11"/>
  <c r="E244" i="11"/>
  <c r="D126" i="11"/>
  <c r="E125" i="11"/>
  <c r="D206" i="11"/>
  <c r="E205" i="11"/>
  <c r="D271" i="11"/>
  <c r="E270" i="11"/>
  <c r="D232" i="11"/>
  <c r="E231" i="11"/>
  <c r="D258" i="11"/>
  <c r="E257" i="11"/>
  <c r="D50" i="11"/>
  <c r="E49" i="11"/>
  <c r="D62" i="11"/>
  <c r="E61" i="11"/>
  <c r="E141" i="10"/>
  <c r="D142" i="10"/>
  <c r="E154" i="10"/>
  <c r="D155" i="10"/>
  <c r="E50" i="10"/>
  <c r="D51" i="10"/>
  <c r="E115" i="10"/>
  <c r="D116" i="10"/>
  <c r="E76" i="10"/>
  <c r="D77" i="10"/>
  <c r="E180" i="10"/>
  <c r="D181" i="10"/>
  <c r="E89" i="10"/>
  <c r="D90" i="10"/>
  <c r="E310" i="10"/>
  <c r="D311" i="10"/>
  <c r="E102" i="10"/>
  <c r="D103" i="10"/>
  <c r="E167" i="10"/>
  <c r="D168" i="10"/>
  <c r="E63" i="10"/>
  <c r="D64" i="10"/>
  <c r="E128" i="10"/>
  <c r="D129" i="10"/>
  <c r="E24" i="10"/>
  <c r="D25" i="10"/>
  <c r="D140" i="11" l="1"/>
  <c r="E139" i="11"/>
  <c r="D259" i="11"/>
  <c r="E258" i="11"/>
  <c r="D181" i="11"/>
  <c r="E180" i="11"/>
  <c r="D26" i="11"/>
  <c r="E25" i="11"/>
  <c r="D63" i="11"/>
  <c r="E62" i="11"/>
  <c r="D272" i="11"/>
  <c r="E271" i="11"/>
  <c r="D127" i="11"/>
  <c r="E126" i="11"/>
  <c r="D166" i="11"/>
  <c r="E165" i="11"/>
  <c r="D298" i="11"/>
  <c r="E297" i="11"/>
  <c r="D76" i="11"/>
  <c r="E75" i="11"/>
  <c r="D220" i="11"/>
  <c r="E219" i="11"/>
  <c r="D153" i="11"/>
  <c r="E152" i="11"/>
  <c r="E100" i="11"/>
  <c r="D101" i="11"/>
  <c r="D51" i="11"/>
  <c r="E50" i="11"/>
  <c r="D233" i="11"/>
  <c r="E232" i="11"/>
  <c r="D207" i="11"/>
  <c r="E206" i="11"/>
  <c r="D246" i="11"/>
  <c r="E245" i="11"/>
  <c r="D89" i="11"/>
  <c r="E88" i="11"/>
  <c r="D311" i="11"/>
  <c r="E310" i="11"/>
  <c r="E113" i="11"/>
  <c r="D114" i="11"/>
  <c r="D285" i="11"/>
  <c r="E284" i="11"/>
  <c r="D194" i="11"/>
  <c r="E193" i="11"/>
  <c r="D130" i="10"/>
  <c r="E129" i="10"/>
  <c r="D169" i="10"/>
  <c r="E168" i="10"/>
  <c r="D312" i="10"/>
  <c r="E311" i="10"/>
  <c r="D182" i="10"/>
  <c r="E181" i="10"/>
  <c r="D117" i="10"/>
  <c r="E116" i="10"/>
  <c r="D156" i="10"/>
  <c r="E155" i="10"/>
  <c r="E25" i="10"/>
  <c r="D26" i="10"/>
  <c r="D65" i="10"/>
  <c r="E64" i="10"/>
  <c r="D104" i="10"/>
  <c r="E103" i="10"/>
  <c r="D91" i="10"/>
  <c r="E90" i="10"/>
  <c r="D78" i="10"/>
  <c r="E77" i="10"/>
  <c r="D52" i="10"/>
  <c r="E51" i="10"/>
  <c r="D143" i="10"/>
  <c r="E142" i="10"/>
  <c r="D115" i="11" l="1"/>
  <c r="E114" i="11"/>
  <c r="D208" i="11"/>
  <c r="E207" i="11"/>
  <c r="D154" i="11"/>
  <c r="E153" i="11"/>
  <c r="D167" i="11"/>
  <c r="E166" i="11"/>
  <c r="D273" i="11"/>
  <c r="E272" i="11"/>
  <c r="D27" i="11"/>
  <c r="E26" i="11"/>
  <c r="D260" i="11"/>
  <c r="E259" i="11"/>
  <c r="D195" i="11"/>
  <c r="E194" i="11"/>
  <c r="D90" i="11"/>
  <c r="E89" i="11"/>
  <c r="D52" i="11"/>
  <c r="E51" i="11"/>
  <c r="D77" i="11"/>
  <c r="E76" i="11"/>
  <c r="D102" i="11"/>
  <c r="E101" i="11"/>
  <c r="D286" i="11"/>
  <c r="E285" i="11"/>
  <c r="D312" i="11"/>
  <c r="E311" i="11"/>
  <c r="D247" i="11"/>
  <c r="E246" i="11"/>
  <c r="D234" i="11"/>
  <c r="E233" i="11"/>
  <c r="D221" i="11"/>
  <c r="E220" i="11"/>
  <c r="D299" i="11"/>
  <c r="E298" i="11"/>
  <c r="D128" i="11"/>
  <c r="E127" i="11"/>
  <c r="D64" i="11"/>
  <c r="E63" i="11"/>
  <c r="D182" i="11"/>
  <c r="E181" i="11"/>
  <c r="D141" i="11"/>
  <c r="E140" i="11"/>
  <c r="E91" i="10"/>
  <c r="D92" i="10"/>
  <c r="E169" i="10"/>
  <c r="D170" i="10"/>
  <c r="E52" i="10"/>
  <c r="D53" i="10"/>
  <c r="E156" i="10"/>
  <c r="D157" i="10"/>
  <c r="D27" i="10"/>
  <c r="E26" i="10"/>
  <c r="E65" i="10"/>
  <c r="D66" i="10"/>
  <c r="E182" i="10"/>
  <c r="D183" i="10"/>
  <c r="E143" i="10"/>
  <c r="D144" i="10"/>
  <c r="E78" i="10"/>
  <c r="D79" i="10"/>
  <c r="E104" i="10"/>
  <c r="D105" i="10"/>
  <c r="E117" i="10"/>
  <c r="D118" i="10"/>
  <c r="D313" i="10"/>
  <c r="E312" i="10"/>
  <c r="E130" i="10"/>
  <c r="D131" i="10"/>
  <c r="D65" i="11" l="1"/>
  <c r="E64" i="11"/>
  <c r="D235" i="11"/>
  <c r="E234" i="11"/>
  <c r="E102" i="11"/>
  <c r="D103" i="11"/>
  <c r="D53" i="11"/>
  <c r="E52" i="11"/>
  <c r="D196" i="11"/>
  <c r="E195" i="11"/>
  <c r="E27" i="11"/>
  <c r="D28" i="11"/>
  <c r="D168" i="11"/>
  <c r="E167" i="11"/>
  <c r="D209" i="11"/>
  <c r="E208" i="11"/>
  <c r="D300" i="11"/>
  <c r="E299" i="11"/>
  <c r="D142" i="11"/>
  <c r="E141" i="11"/>
  <c r="D313" i="11"/>
  <c r="E312" i="11"/>
  <c r="D183" i="11"/>
  <c r="E182" i="11"/>
  <c r="D129" i="11"/>
  <c r="E128" i="11"/>
  <c r="D222" i="11"/>
  <c r="E221" i="11"/>
  <c r="D248" i="11"/>
  <c r="E247" i="11"/>
  <c r="D287" i="11"/>
  <c r="E286" i="11"/>
  <c r="D78" i="11"/>
  <c r="E77" i="11"/>
  <c r="D91" i="11"/>
  <c r="E90" i="11"/>
  <c r="D261" i="11"/>
  <c r="E260" i="11"/>
  <c r="D274" i="11"/>
  <c r="E273" i="11"/>
  <c r="D155" i="11"/>
  <c r="E154" i="11"/>
  <c r="E115" i="11"/>
  <c r="D116" i="11"/>
  <c r="D145" i="10"/>
  <c r="E145" i="10" s="1"/>
  <c r="E144" i="10"/>
  <c r="D171" i="10"/>
  <c r="E171" i="10" s="1"/>
  <c r="E170" i="10"/>
  <c r="D132" i="10"/>
  <c r="E132" i="10" s="1"/>
  <c r="E131" i="10"/>
  <c r="D119" i="10"/>
  <c r="E119" i="10" s="1"/>
  <c r="E118" i="10"/>
  <c r="D80" i="10"/>
  <c r="E80" i="10" s="1"/>
  <c r="E79" i="10"/>
  <c r="D184" i="10"/>
  <c r="E184" i="10" s="1"/>
  <c r="E183" i="10"/>
  <c r="D54" i="10"/>
  <c r="E54" i="10" s="1"/>
  <c r="E53" i="10"/>
  <c r="D93" i="10"/>
  <c r="E93" i="10" s="1"/>
  <c r="E92" i="10"/>
  <c r="D106" i="10"/>
  <c r="E106" i="10" s="1"/>
  <c r="E105" i="10"/>
  <c r="D67" i="10"/>
  <c r="E67" i="10" s="1"/>
  <c r="E66" i="10"/>
  <c r="D158" i="10"/>
  <c r="E158" i="10" s="1"/>
  <c r="E157" i="10"/>
  <c r="D314" i="10"/>
  <c r="E314" i="10" s="1"/>
  <c r="E313" i="10"/>
  <c r="D28" i="10"/>
  <c r="E27" i="10"/>
  <c r="E28" i="11" l="1"/>
  <c r="D29" i="11"/>
  <c r="E142" i="11"/>
  <c r="D143" i="11"/>
  <c r="D117" i="11"/>
  <c r="E116" i="11"/>
  <c r="D92" i="11"/>
  <c r="E91" i="11"/>
  <c r="D288" i="11"/>
  <c r="E288" i="11" s="1"/>
  <c r="E287" i="11"/>
  <c r="D223" i="11"/>
  <c r="E223" i="11" s="1"/>
  <c r="E222" i="11"/>
  <c r="D184" i="11"/>
  <c r="E184" i="11" s="1"/>
  <c r="E183" i="11"/>
  <c r="D210" i="11"/>
  <c r="E210" i="11" s="1"/>
  <c r="E209" i="11"/>
  <c r="D54" i="11"/>
  <c r="E54" i="11" s="1"/>
  <c r="E53" i="11"/>
  <c r="D104" i="11"/>
  <c r="E103" i="11"/>
  <c r="D275" i="11"/>
  <c r="E275" i="11" s="1"/>
  <c r="E274" i="11"/>
  <c r="D236" i="11"/>
  <c r="E236" i="11" s="1"/>
  <c r="E235" i="11"/>
  <c r="D156" i="11"/>
  <c r="E155" i="11"/>
  <c r="D262" i="11"/>
  <c r="E262" i="11" s="1"/>
  <c r="E261" i="11"/>
  <c r="D79" i="11"/>
  <c r="E78" i="11"/>
  <c r="D249" i="11"/>
  <c r="E249" i="11" s="1"/>
  <c r="E248" i="11"/>
  <c r="D130" i="11"/>
  <c r="E129" i="11"/>
  <c r="D314" i="11"/>
  <c r="E314" i="11" s="1"/>
  <c r="E313" i="11"/>
  <c r="D301" i="11"/>
  <c r="E301" i="11" s="1"/>
  <c r="E300" i="11"/>
  <c r="D169" i="11"/>
  <c r="E168" i="11"/>
  <c r="D197" i="11"/>
  <c r="E197" i="11" s="1"/>
  <c r="E196" i="11"/>
  <c r="D66" i="11"/>
  <c r="E65" i="11"/>
  <c r="E28" i="10"/>
  <c r="D29" i="10"/>
  <c r="D144" i="11" l="1"/>
  <c r="E143" i="11"/>
  <c r="D67" i="11"/>
  <c r="E67" i="11" s="1"/>
  <c r="E66" i="11"/>
  <c r="D170" i="11"/>
  <c r="E169" i="11"/>
  <c r="E104" i="11"/>
  <c r="D105" i="11"/>
  <c r="D30" i="11"/>
  <c r="E29" i="11"/>
  <c r="D93" i="11"/>
  <c r="E93" i="11" s="1"/>
  <c r="E92" i="11"/>
  <c r="D131" i="11"/>
  <c r="E130" i="11"/>
  <c r="D80" i="11"/>
  <c r="E80" i="11" s="1"/>
  <c r="E79" i="11"/>
  <c r="D157" i="11"/>
  <c r="E156" i="11"/>
  <c r="E117" i="11"/>
  <c r="D118" i="11"/>
  <c r="E29" i="10"/>
  <c r="D30" i="10"/>
  <c r="E118" i="11" l="1"/>
  <c r="D119" i="11"/>
  <c r="E119" i="11" s="1"/>
  <c r="D106" i="11"/>
  <c r="E106" i="11" s="1"/>
  <c r="E105" i="11"/>
  <c r="D158" i="11"/>
  <c r="E158" i="11" s="1"/>
  <c r="E157" i="11"/>
  <c r="D132" i="11"/>
  <c r="E132" i="11" s="1"/>
  <c r="E131" i="11"/>
  <c r="D31" i="11"/>
  <c r="E30" i="11"/>
  <c r="D171" i="11"/>
  <c r="E171" i="11" s="1"/>
  <c r="E170" i="11"/>
  <c r="D145" i="11"/>
  <c r="E145" i="11" s="1"/>
  <c r="E144" i="11"/>
  <c r="D31" i="10"/>
  <c r="E30" i="10"/>
  <c r="E31" i="11" l="1"/>
  <c r="D32" i="11"/>
  <c r="D32" i="10"/>
  <c r="E31" i="10"/>
  <c r="E32" i="11" l="1"/>
  <c r="D33" i="11"/>
  <c r="E32" i="10"/>
  <c r="D33" i="10"/>
  <c r="D34" i="11" l="1"/>
  <c r="E33" i="11"/>
  <c r="E33" i="10"/>
  <c r="D34" i="10"/>
  <c r="D35" i="11" l="1"/>
  <c r="E34" i="11"/>
  <c r="D35" i="10"/>
  <c r="E34" i="10"/>
  <c r="E35" i="11" l="1"/>
  <c r="D36" i="11"/>
  <c r="E35" i="10"/>
  <c r="D36" i="10"/>
  <c r="E36" i="11" l="1"/>
  <c r="D37" i="11"/>
  <c r="E36" i="10"/>
  <c r="D37" i="10"/>
  <c r="D38" i="11" l="1"/>
  <c r="E37" i="11"/>
  <c r="E37" i="10"/>
  <c r="D38" i="10"/>
  <c r="D39" i="11" l="1"/>
  <c r="E38" i="11"/>
  <c r="D39" i="10"/>
  <c r="E38" i="10"/>
  <c r="E39" i="11" l="1"/>
  <c r="D40" i="11"/>
  <c r="E40" i="11" s="1"/>
  <c r="D40" i="10"/>
  <c r="E40" i="10" s="1"/>
  <c r="E39" i="10"/>
  <c r="BJ158" i="1" l="1"/>
  <c r="BI158" i="1"/>
  <c r="BH158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BJ269" i="1"/>
  <c r="BI269" i="1"/>
  <c r="BH269" i="1"/>
  <c r="BG269" i="1"/>
  <c r="BF269" i="1"/>
  <c r="BE269" i="1"/>
  <c r="BD269" i="1"/>
  <c r="BC269" i="1"/>
  <c r="BB269" i="1"/>
  <c r="BA269" i="1"/>
  <c r="AZ269" i="1"/>
  <c r="AY269" i="1"/>
  <c r="AX269" i="1"/>
  <c r="AW269" i="1"/>
  <c r="AV269" i="1"/>
  <c r="AU269" i="1"/>
  <c r="AT269" i="1"/>
  <c r="AS269" i="1"/>
  <c r="AR269" i="1"/>
  <c r="AQ269" i="1"/>
  <c r="AP269" i="1"/>
  <c r="AO269" i="1"/>
  <c r="AN269" i="1"/>
  <c r="AM269" i="1"/>
  <c r="AL269" i="1"/>
  <c r="AK269" i="1"/>
  <c r="AJ269" i="1"/>
  <c r="AI269" i="1"/>
  <c r="AH269" i="1"/>
  <c r="AG269" i="1"/>
  <c r="AF269" i="1"/>
  <c r="AE269" i="1"/>
  <c r="AD269" i="1"/>
  <c r="AC269" i="1"/>
  <c r="AB269" i="1"/>
  <c r="AA269" i="1"/>
  <c r="Y267" i="1"/>
  <c r="Y266" i="1"/>
  <c r="Y265" i="1"/>
  <c r="Y264" i="1"/>
  <c r="D264" i="1"/>
  <c r="D265" i="1" s="1"/>
  <c r="D266" i="1" s="1"/>
  <c r="D267" i="1" s="1"/>
  <c r="Y263" i="1"/>
  <c r="BJ69" i="4"/>
  <c r="BI69" i="4"/>
  <c r="BH69" i="4"/>
  <c r="BG69" i="4"/>
  <c r="BF69" i="4"/>
  <c r="BE69" i="4"/>
  <c r="BD69" i="4"/>
  <c r="BC69" i="4"/>
  <c r="BB69" i="4"/>
  <c r="BA69" i="4"/>
  <c r="AZ69" i="4"/>
  <c r="AY69" i="4"/>
  <c r="AX69" i="4"/>
  <c r="AW69" i="4"/>
  <c r="AV69" i="4"/>
  <c r="AU69" i="4"/>
  <c r="AT69" i="4"/>
  <c r="AS69" i="4"/>
  <c r="AR69" i="4"/>
  <c r="AQ69" i="4"/>
  <c r="AP69" i="4"/>
  <c r="AO69" i="4"/>
  <c r="AN69" i="4"/>
  <c r="AM69" i="4"/>
  <c r="AL69" i="4"/>
  <c r="AK69" i="4"/>
  <c r="AJ69" i="4"/>
  <c r="AI69" i="4"/>
  <c r="AH69" i="4"/>
  <c r="AG69" i="4"/>
  <c r="AF69" i="4"/>
  <c r="AE69" i="4"/>
  <c r="AD69" i="4"/>
  <c r="AC69" i="4"/>
  <c r="AB69" i="4"/>
  <c r="AA69" i="4"/>
  <c r="BJ61" i="4"/>
  <c r="BI61" i="4"/>
  <c r="BH61" i="4"/>
  <c r="BG61" i="4"/>
  <c r="BF61" i="4"/>
  <c r="BE61" i="4"/>
  <c r="BD61" i="4"/>
  <c r="BC61" i="4"/>
  <c r="BB61" i="4"/>
  <c r="BA61" i="4"/>
  <c r="AZ61" i="4"/>
  <c r="AY61" i="4"/>
  <c r="AX61" i="4"/>
  <c r="AW61" i="4"/>
  <c r="AV61" i="4"/>
  <c r="AU61" i="4"/>
  <c r="AT61" i="4"/>
  <c r="AS61" i="4"/>
  <c r="AR61" i="4"/>
  <c r="AQ61" i="4"/>
  <c r="AP61" i="4"/>
  <c r="AO61" i="4"/>
  <c r="AN61" i="4"/>
  <c r="AM61" i="4"/>
  <c r="AL61" i="4"/>
  <c r="AK61" i="4"/>
  <c r="AJ61" i="4"/>
  <c r="AI61" i="4"/>
  <c r="AH61" i="4"/>
  <c r="AG61" i="4"/>
  <c r="AF61" i="4"/>
  <c r="AE61" i="4"/>
  <c r="AD61" i="4"/>
  <c r="AC61" i="4"/>
  <c r="AB61" i="4"/>
  <c r="AA61" i="4"/>
  <c r="BJ53" i="4"/>
  <c r="BI53" i="4"/>
  <c r="BH53" i="4"/>
  <c r="BG53" i="4"/>
  <c r="BF53" i="4"/>
  <c r="BE53" i="4"/>
  <c r="BD53" i="4"/>
  <c r="BC53" i="4"/>
  <c r="BB53" i="4"/>
  <c r="BA53" i="4"/>
  <c r="AZ53" i="4"/>
  <c r="AY53" i="4"/>
  <c r="AX53" i="4"/>
  <c r="AW53" i="4"/>
  <c r="AV53" i="4"/>
  <c r="AU53" i="4"/>
  <c r="AT53" i="4"/>
  <c r="AS53" i="4"/>
  <c r="AR53" i="4"/>
  <c r="AQ53" i="4"/>
  <c r="AP53" i="4"/>
  <c r="AO53" i="4"/>
  <c r="AN53" i="4"/>
  <c r="AM53" i="4"/>
  <c r="AL53" i="4"/>
  <c r="AK53" i="4"/>
  <c r="AJ53" i="4"/>
  <c r="AI53" i="4"/>
  <c r="AH53" i="4"/>
  <c r="AG53" i="4"/>
  <c r="AF53" i="4"/>
  <c r="AE53" i="4"/>
  <c r="AD53" i="4"/>
  <c r="AC53" i="4"/>
  <c r="AB53" i="4"/>
  <c r="AA53" i="4"/>
  <c r="BJ81" i="1"/>
  <c r="BI81" i="1"/>
  <c r="BH81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Y79" i="1"/>
  <c r="Y78" i="1"/>
  <c r="Y77" i="1"/>
  <c r="Y81" i="1" l="1"/>
  <c r="AB160" i="8" l="1"/>
  <c r="AC160" i="8"/>
  <c r="AD160" i="8"/>
  <c r="AE160" i="8"/>
  <c r="AF160" i="8"/>
  <c r="AG160" i="8"/>
  <c r="AH160" i="8"/>
  <c r="AI160" i="8"/>
  <c r="AJ160" i="8"/>
  <c r="AK160" i="8"/>
  <c r="AL160" i="8"/>
  <c r="AM160" i="8"/>
  <c r="AN160" i="8"/>
  <c r="AO160" i="8"/>
  <c r="AP160" i="8"/>
  <c r="AQ160" i="8"/>
  <c r="AR160" i="8"/>
  <c r="AS160" i="8"/>
  <c r="AT160" i="8"/>
  <c r="AU160" i="8"/>
  <c r="AV160" i="8"/>
  <c r="AW160" i="8"/>
  <c r="AX160" i="8"/>
  <c r="AY160" i="8"/>
  <c r="AZ160" i="8"/>
  <c r="BA160" i="8"/>
  <c r="BB160" i="8"/>
  <c r="BC160" i="8"/>
  <c r="BD160" i="8"/>
  <c r="BE160" i="8"/>
  <c r="BF160" i="8"/>
  <c r="BG160" i="8"/>
  <c r="BH160" i="8"/>
  <c r="BI160" i="8"/>
  <c r="BJ160" i="8"/>
  <c r="AA160" i="8"/>
  <c r="AB151" i="8"/>
  <c r="AC151" i="8"/>
  <c r="AD151" i="8"/>
  <c r="AE151" i="8"/>
  <c r="AF151" i="8"/>
  <c r="AG151" i="8"/>
  <c r="AH151" i="8"/>
  <c r="AI151" i="8"/>
  <c r="AJ151" i="8"/>
  <c r="AK151" i="8"/>
  <c r="AL151" i="8"/>
  <c r="AM151" i="8"/>
  <c r="AN151" i="8"/>
  <c r="AO151" i="8"/>
  <c r="AP151" i="8"/>
  <c r="AQ151" i="8"/>
  <c r="AR151" i="8"/>
  <c r="AS151" i="8"/>
  <c r="AT151" i="8"/>
  <c r="AU151" i="8"/>
  <c r="AV151" i="8"/>
  <c r="AW151" i="8"/>
  <c r="AX151" i="8"/>
  <c r="AY151" i="8"/>
  <c r="AZ151" i="8"/>
  <c r="BA151" i="8"/>
  <c r="BB151" i="8"/>
  <c r="BC151" i="8"/>
  <c r="BD151" i="8"/>
  <c r="BE151" i="8"/>
  <c r="BF151" i="8"/>
  <c r="BG151" i="8"/>
  <c r="BH151" i="8"/>
  <c r="BI151" i="8"/>
  <c r="BJ151" i="8"/>
  <c r="AA151" i="8"/>
  <c r="AB77" i="8"/>
  <c r="AC77" i="8"/>
  <c r="AD77" i="8"/>
  <c r="AE77" i="8"/>
  <c r="AF77" i="8"/>
  <c r="AG77" i="8"/>
  <c r="AH77" i="8"/>
  <c r="AI77" i="8"/>
  <c r="AJ77" i="8"/>
  <c r="AK77" i="8"/>
  <c r="AL77" i="8"/>
  <c r="AM77" i="8"/>
  <c r="AN77" i="8"/>
  <c r="AO77" i="8"/>
  <c r="AP77" i="8"/>
  <c r="AQ77" i="8"/>
  <c r="AR77" i="8"/>
  <c r="AS77" i="8"/>
  <c r="AT77" i="8"/>
  <c r="AU77" i="8"/>
  <c r="AV77" i="8"/>
  <c r="AW77" i="8"/>
  <c r="AX77" i="8"/>
  <c r="AY77" i="8"/>
  <c r="AZ77" i="8"/>
  <c r="BA77" i="8"/>
  <c r="BB77" i="8"/>
  <c r="BC77" i="8"/>
  <c r="BD77" i="8"/>
  <c r="BE77" i="8"/>
  <c r="BF77" i="8"/>
  <c r="BG77" i="8"/>
  <c r="BH77" i="8"/>
  <c r="BI77" i="8"/>
  <c r="BJ77" i="8"/>
  <c r="AA77" i="8"/>
  <c r="B2" i="9"/>
  <c r="A1" i="9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AA89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AA74" i="7"/>
  <c r="AB50" i="7"/>
  <c r="AC50" i="7"/>
  <c r="AD50" i="7"/>
  <c r="AE50" i="7"/>
  <c r="AF50" i="7"/>
  <c r="AG50" i="7"/>
  <c r="AH50" i="7"/>
  <c r="AI50" i="7"/>
  <c r="AJ50" i="7"/>
  <c r="AK50" i="7"/>
  <c r="AL50" i="7"/>
  <c r="AM50" i="7"/>
  <c r="AN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AX34" i="7"/>
  <c r="AY34" i="7"/>
  <c r="AZ34" i="7"/>
  <c r="BA34" i="7"/>
  <c r="BB34" i="7"/>
  <c r="BC34" i="7"/>
  <c r="BD34" i="7"/>
  <c r="BE34" i="7"/>
  <c r="BF34" i="7"/>
  <c r="BG34" i="7"/>
  <c r="BH34" i="7"/>
  <c r="BI34" i="7"/>
  <c r="BJ34" i="7"/>
  <c r="AA46" i="7"/>
  <c r="AA34" i="7"/>
  <c r="BJ96" i="7"/>
  <c r="BI96" i="7"/>
  <c r="BH96" i="7"/>
  <c r="BG96" i="7"/>
  <c r="BF96" i="7"/>
  <c r="BE96" i="7"/>
  <c r="BD96" i="7"/>
  <c r="BC96" i="7"/>
  <c r="BB96" i="7"/>
  <c r="BA96" i="7"/>
  <c r="AZ96" i="7"/>
  <c r="AY96" i="7"/>
  <c r="AX96" i="7"/>
  <c r="AW96" i="7"/>
  <c r="AV96" i="7"/>
  <c r="AU96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AA50" i="7"/>
  <c r="Y216" i="4" l="1"/>
  <c r="Y215" i="4"/>
  <c r="Y210" i="4"/>
  <c r="Y206" i="4"/>
  <c r="Y205" i="4"/>
  <c r="Y204" i="4"/>
  <c r="Y203" i="4"/>
  <c r="Y202" i="4"/>
  <c r="BJ142" i="8" l="1"/>
  <c r="BI142" i="8"/>
  <c r="BH142" i="8"/>
  <c r="BG142" i="8"/>
  <c r="BF142" i="8"/>
  <c r="BE142" i="8"/>
  <c r="BD142" i="8"/>
  <c r="BC142" i="8"/>
  <c r="BB142" i="8"/>
  <c r="BA142" i="8"/>
  <c r="AZ142" i="8"/>
  <c r="AY142" i="8"/>
  <c r="AX142" i="8"/>
  <c r="AW142" i="8"/>
  <c r="AV142" i="8"/>
  <c r="AU142" i="8"/>
  <c r="AT142" i="8"/>
  <c r="AS142" i="8"/>
  <c r="AR142" i="8"/>
  <c r="AQ142" i="8"/>
  <c r="AP142" i="8"/>
  <c r="AO142" i="8"/>
  <c r="AN142" i="8"/>
  <c r="AM142" i="8"/>
  <c r="AL142" i="8"/>
  <c r="AK142" i="8"/>
  <c r="AJ142" i="8"/>
  <c r="AI142" i="8"/>
  <c r="AH142" i="8"/>
  <c r="AG142" i="8"/>
  <c r="AF142" i="8"/>
  <c r="AE142" i="8"/>
  <c r="AD142" i="8"/>
  <c r="AC142" i="8"/>
  <c r="AB142" i="8"/>
  <c r="AA142" i="8"/>
  <c r="BJ138" i="8"/>
  <c r="BI138" i="8"/>
  <c r="BH138" i="8"/>
  <c r="BG138" i="8"/>
  <c r="BF138" i="8"/>
  <c r="BE138" i="8"/>
  <c r="BD138" i="8"/>
  <c r="BC138" i="8"/>
  <c r="BB138" i="8"/>
  <c r="BA138" i="8"/>
  <c r="AZ138" i="8"/>
  <c r="AY138" i="8"/>
  <c r="AX138" i="8"/>
  <c r="AW138" i="8"/>
  <c r="AV138" i="8"/>
  <c r="AU138" i="8"/>
  <c r="AT138" i="8"/>
  <c r="AS138" i="8"/>
  <c r="AR138" i="8"/>
  <c r="AQ138" i="8"/>
  <c r="AP138" i="8"/>
  <c r="AO138" i="8"/>
  <c r="AN138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AB134" i="8"/>
  <c r="AC134" i="8"/>
  <c r="AD134" i="8"/>
  <c r="AE134" i="8"/>
  <c r="AF134" i="8"/>
  <c r="AG134" i="8"/>
  <c r="AH134" i="8"/>
  <c r="AI134" i="8"/>
  <c r="AJ134" i="8"/>
  <c r="AK134" i="8"/>
  <c r="AL134" i="8"/>
  <c r="AM134" i="8"/>
  <c r="AN134" i="8"/>
  <c r="AO134" i="8"/>
  <c r="AP134" i="8"/>
  <c r="AQ134" i="8"/>
  <c r="AR134" i="8"/>
  <c r="AS134" i="8"/>
  <c r="AT134" i="8"/>
  <c r="AU134" i="8"/>
  <c r="AV134" i="8"/>
  <c r="AW134" i="8"/>
  <c r="AX134" i="8"/>
  <c r="AY134" i="8"/>
  <c r="AZ134" i="8"/>
  <c r="BA134" i="8"/>
  <c r="BB134" i="8"/>
  <c r="BC134" i="8"/>
  <c r="BD134" i="8"/>
  <c r="BE134" i="8"/>
  <c r="BF134" i="8"/>
  <c r="BG134" i="8"/>
  <c r="BH134" i="8"/>
  <c r="BI134" i="8"/>
  <c r="BJ134" i="8"/>
  <c r="AA134" i="8"/>
  <c r="BJ127" i="8"/>
  <c r="BI127" i="8"/>
  <c r="BH127" i="8"/>
  <c r="BG127" i="8"/>
  <c r="BF127" i="8"/>
  <c r="BE127" i="8"/>
  <c r="BD127" i="8"/>
  <c r="BC127" i="8"/>
  <c r="BB127" i="8"/>
  <c r="BA127" i="8"/>
  <c r="AZ127" i="8"/>
  <c r="AY127" i="8"/>
  <c r="AX127" i="8"/>
  <c r="AW127" i="8"/>
  <c r="AV127" i="8"/>
  <c r="AU127" i="8"/>
  <c r="AT127" i="8"/>
  <c r="AS127" i="8"/>
  <c r="AR127" i="8"/>
  <c r="AQ127" i="8"/>
  <c r="AP127" i="8"/>
  <c r="AO127" i="8"/>
  <c r="AN127" i="8"/>
  <c r="AM127" i="8"/>
  <c r="AL127" i="8"/>
  <c r="AK127" i="8"/>
  <c r="AJ127" i="8"/>
  <c r="AI127" i="8"/>
  <c r="AH127" i="8"/>
  <c r="AG127" i="8"/>
  <c r="AF127" i="8"/>
  <c r="AE127" i="8"/>
  <c r="AD127" i="8"/>
  <c r="AC127" i="8"/>
  <c r="AB127" i="8"/>
  <c r="AA127" i="8"/>
  <c r="Y126" i="8"/>
  <c r="X126" i="8"/>
  <c r="W126" i="8"/>
  <c r="AB123" i="8"/>
  <c r="AC123" i="8"/>
  <c r="AD123" i="8"/>
  <c r="AE123" i="8"/>
  <c r="AF123" i="8"/>
  <c r="AG123" i="8"/>
  <c r="AH123" i="8"/>
  <c r="AI123" i="8"/>
  <c r="AJ123" i="8"/>
  <c r="AK123" i="8"/>
  <c r="AL123" i="8"/>
  <c r="AM123" i="8"/>
  <c r="AN123" i="8"/>
  <c r="AO123" i="8"/>
  <c r="AP123" i="8"/>
  <c r="AQ123" i="8"/>
  <c r="AR123" i="8"/>
  <c r="AS123" i="8"/>
  <c r="AT123" i="8"/>
  <c r="AU123" i="8"/>
  <c r="AV123" i="8"/>
  <c r="AW123" i="8"/>
  <c r="AX123" i="8"/>
  <c r="AY123" i="8"/>
  <c r="AZ123" i="8"/>
  <c r="BA123" i="8"/>
  <c r="BB123" i="8"/>
  <c r="BC123" i="8"/>
  <c r="BD123" i="8"/>
  <c r="BE123" i="8"/>
  <c r="BF123" i="8"/>
  <c r="BG123" i="8"/>
  <c r="BH123" i="8"/>
  <c r="BI123" i="8"/>
  <c r="BJ123" i="8"/>
  <c r="AA123" i="8"/>
  <c r="Y125" i="8"/>
  <c r="X125" i="8"/>
  <c r="W125" i="8"/>
  <c r="BJ119" i="8"/>
  <c r="BI119" i="8"/>
  <c r="BH119" i="8"/>
  <c r="BG119" i="8"/>
  <c r="BF119" i="8"/>
  <c r="BE119" i="8"/>
  <c r="BD119" i="8"/>
  <c r="BC119" i="8"/>
  <c r="BB119" i="8"/>
  <c r="BA119" i="8"/>
  <c r="AZ119" i="8"/>
  <c r="AY119" i="8"/>
  <c r="AX119" i="8"/>
  <c r="AW119" i="8"/>
  <c r="AV119" i="8"/>
  <c r="AU119" i="8"/>
  <c r="AT119" i="8"/>
  <c r="AS119" i="8"/>
  <c r="AR119" i="8"/>
  <c r="AQ119" i="8"/>
  <c r="AP119" i="8"/>
  <c r="AO119" i="8"/>
  <c r="AN119" i="8"/>
  <c r="AM119" i="8"/>
  <c r="AL119" i="8"/>
  <c r="AK119" i="8"/>
  <c r="AJ119" i="8"/>
  <c r="AI119" i="8"/>
  <c r="AH119" i="8"/>
  <c r="AG119" i="8"/>
  <c r="AF119" i="8"/>
  <c r="AE119" i="8"/>
  <c r="AD119" i="8"/>
  <c r="AC119" i="8"/>
  <c r="AB119" i="8"/>
  <c r="AA119" i="8"/>
  <c r="Y118" i="8"/>
  <c r="X118" i="8"/>
  <c r="W118" i="8"/>
  <c r="Y117" i="8"/>
  <c r="X117" i="8"/>
  <c r="W117" i="8"/>
  <c r="Y116" i="8"/>
  <c r="X116" i="8"/>
  <c r="W116" i="8"/>
  <c r="BJ94" i="8"/>
  <c r="BJ96" i="8" s="1"/>
  <c r="BI94" i="8"/>
  <c r="BI96" i="8" s="1"/>
  <c r="BH94" i="8"/>
  <c r="BH96" i="8" s="1"/>
  <c r="BG94" i="8"/>
  <c r="BG96" i="8" s="1"/>
  <c r="BF94" i="8"/>
  <c r="BF96" i="8" s="1"/>
  <c r="BE94" i="8"/>
  <c r="BE96" i="8" s="1"/>
  <c r="BD94" i="8"/>
  <c r="BD96" i="8" s="1"/>
  <c r="BC94" i="8"/>
  <c r="BC96" i="8" s="1"/>
  <c r="BB94" i="8"/>
  <c r="BB96" i="8" s="1"/>
  <c r="BA94" i="8"/>
  <c r="BA96" i="8" s="1"/>
  <c r="AZ94" i="8"/>
  <c r="AZ96" i="8" s="1"/>
  <c r="AY94" i="8"/>
  <c r="AY96" i="8" s="1"/>
  <c r="AX94" i="8"/>
  <c r="AX96" i="8" s="1"/>
  <c r="AW94" i="8"/>
  <c r="AW96" i="8" s="1"/>
  <c r="AV94" i="8"/>
  <c r="AV96" i="8" s="1"/>
  <c r="AU94" i="8"/>
  <c r="AU96" i="8" s="1"/>
  <c r="AT94" i="8"/>
  <c r="AT96" i="8" s="1"/>
  <c r="AS94" i="8"/>
  <c r="AS96" i="8" s="1"/>
  <c r="AR94" i="8"/>
  <c r="AR96" i="8" s="1"/>
  <c r="AQ94" i="8"/>
  <c r="AQ96" i="8" s="1"/>
  <c r="AP94" i="8"/>
  <c r="AP96" i="8" s="1"/>
  <c r="AO94" i="8"/>
  <c r="AO96" i="8" s="1"/>
  <c r="AN94" i="8"/>
  <c r="AN96" i="8" s="1"/>
  <c r="AM94" i="8"/>
  <c r="AM96" i="8" s="1"/>
  <c r="AL94" i="8"/>
  <c r="AL96" i="8" s="1"/>
  <c r="AK94" i="8"/>
  <c r="AK96" i="8" s="1"/>
  <c r="AJ94" i="8"/>
  <c r="AJ96" i="8" s="1"/>
  <c r="AI94" i="8"/>
  <c r="AI96" i="8" s="1"/>
  <c r="AH94" i="8"/>
  <c r="AH96" i="8" s="1"/>
  <c r="AG94" i="8"/>
  <c r="AG96" i="8" s="1"/>
  <c r="AF94" i="8"/>
  <c r="AF96" i="8" s="1"/>
  <c r="AE94" i="8"/>
  <c r="AE96" i="8" s="1"/>
  <c r="AD94" i="8"/>
  <c r="AD96" i="8" s="1"/>
  <c r="AC94" i="8"/>
  <c r="AC96" i="8" s="1"/>
  <c r="AB94" i="8"/>
  <c r="AB96" i="8" s="1"/>
  <c r="AA94" i="8"/>
  <c r="AA96" i="8" s="1"/>
  <c r="BJ74" i="8"/>
  <c r="BI74" i="8"/>
  <c r="BH74" i="8"/>
  <c r="BG74" i="8"/>
  <c r="BF74" i="8"/>
  <c r="BE74" i="8"/>
  <c r="BD74" i="8"/>
  <c r="BC74" i="8"/>
  <c r="BB74" i="8"/>
  <c r="BA74" i="8"/>
  <c r="AZ74" i="8"/>
  <c r="AY74" i="8"/>
  <c r="AX74" i="8"/>
  <c r="AW74" i="8"/>
  <c r="AV74" i="8"/>
  <c r="AU74" i="8"/>
  <c r="AT74" i="8"/>
  <c r="AS74" i="8"/>
  <c r="AR74" i="8"/>
  <c r="AQ74" i="8"/>
  <c r="AP74" i="8"/>
  <c r="AO74" i="8"/>
  <c r="AN74" i="8"/>
  <c r="AM74" i="8"/>
  <c r="AL74" i="8"/>
  <c r="AK74" i="8"/>
  <c r="AJ74" i="8"/>
  <c r="AI74" i="8"/>
  <c r="AH74" i="8"/>
  <c r="AG74" i="8"/>
  <c r="AF74" i="8"/>
  <c r="AE74" i="8"/>
  <c r="AD74" i="8"/>
  <c r="AC74" i="8"/>
  <c r="AB74" i="8"/>
  <c r="AA74" i="8"/>
  <c r="Y73" i="8"/>
  <c r="X73" i="8"/>
  <c r="W73" i="8"/>
  <c r="BJ62" i="8"/>
  <c r="BJ64" i="8" s="1"/>
  <c r="BI62" i="8"/>
  <c r="BI64" i="8" s="1"/>
  <c r="BH62" i="8"/>
  <c r="BH64" i="8" s="1"/>
  <c r="BG62" i="8"/>
  <c r="BG64" i="8" s="1"/>
  <c r="BF62" i="8"/>
  <c r="BF64" i="8" s="1"/>
  <c r="BE62" i="8"/>
  <c r="BE64" i="8" s="1"/>
  <c r="BD62" i="8"/>
  <c r="BD64" i="8" s="1"/>
  <c r="BC62" i="8"/>
  <c r="BC64" i="8" s="1"/>
  <c r="BB62" i="8"/>
  <c r="BB64" i="8" s="1"/>
  <c r="BA62" i="8"/>
  <c r="BA64" i="8" s="1"/>
  <c r="AZ62" i="8"/>
  <c r="AZ64" i="8" s="1"/>
  <c r="AY62" i="8"/>
  <c r="AY64" i="8" s="1"/>
  <c r="AX62" i="8"/>
  <c r="AX64" i="8" s="1"/>
  <c r="AW62" i="8"/>
  <c r="AW64" i="8" s="1"/>
  <c r="AV62" i="8"/>
  <c r="AV64" i="8" s="1"/>
  <c r="AU62" i="8"/>
  <c r="AU64" i="8" s="1"/>
  <c r="AT62" i="8"/>
  <c r="AT64" i="8" s="1"/>
  <c r="AS62" i="8"/>
  <c r="AS64" i="8" s="1"/>
  <c r="AR62" i="8"/>
  <c r="AR64" i="8" s="1"/>
  <c r="AQ62" i="8"/>
  <c r="AQ64" i="8" s="1"/>
  <c r="AP62" i="8"/>
  <c r="AP64" i="8" s="1"/>
  <c r="AO62" i="8"/>
  <c r="AO64" i="8" s="1"/>
  <c r="AN62" i="8"/>
  <c r="AN64" i="8" s="1"/>
  <c r="AM62" i="8"/>
  <c r="AM64" i="8" s="1"/>
  <c r="AL62" i="8"/>
  <c r="AL64" i="8" s="1"/>
  <c r="AK62" i="8"/>
  <c r="AK64" i="8" s="1"/>
  <c r="AJ62" i="8"/>
  <c r="AJ64" i="8" s="1"/>
  <c r="AI62" i="8"/>
  <c r="AI64" i="8" s="1"/>
  <c r="AH62" i="8"/>
  <c r="AH64" i="8" s="1"/>
  <c r="AG62" i="8"/>
  <c r="AG64" i="8" s="1"/>
  <c r="AF62" i="8"/>
  <c r="AF64" i="8" s="1"/>
  <c r="AE62" i="8"/>
  <c r="AE64" i="8" s="1"/>
  <c r="AD62" i="8"/>
  <c r="AD64" i="8" s="1"/>
  <c r="AC62" i="8"/>
  <c r="AC64" i="8" s="1"/>
  <c r="AB62" i="8"/>
  <c r="AB64" i="8" s="1"/>
  <c r="AA62" i="8"/>
  <c r="AA64" i="8" s="1"/>
  <c r="Y36" i="8"/>
  <c r="X36" i="8"/>
  <c r="W36" i="8"/>
  <c r="Y33" i="8"/>
  <c r="X33" i="8"/>
  <c r="W33" i="8"/>
  <c r="Y32" i="8"/>
  <c r="X32" i="8"/>
  <c r="W32" i="8"/>
  <c r="Y31" i="8"/>
  <c r="X31" i="8"/>
  <c r="W31" i="8"/>
  <c r="BJ34" i="8"/>
  <c r="BI34" i="8"/>
  <c r="BH34" i="8"/>
  <c r="BG34" i="8"/>
  <c r="BF34" i="8"/>
  <c r="BE34" i="8"/>
  <c r="BD34" i="8"/>
  <c r="BC34" i="8"/>
  <c r="BB34" i="8"/>
  <c r="BA34" i="8"/>
  <c r="AZ34" i="8"/>
  <c r="AY34" i="8"/>
  <c r="AX34" i="8"/>
  <c r="AW34" i="8"/>
  <c r="AV34" i="8"/>
  <c r="AU34" i="8"/>
  <c r="AT34" i="8"/>
  <c r="AS34" i="8"/>
  <c r="AR34" i="8"/>
  <c r="AQ34" i="8"/>
  <c r="AP34" i="8"/>
  <c r="AO34" i="8"/>
  <c r="AN34" i="8"/>
  <c r="AM34" i="8"/>
  <c r="AL34" i="8"/>
  <c r="AK34" i="8"/>
  <c r="AJ34" i="8"/>
  <c r="AI34" i="8"/>
  <c r="AH34" i="8"/>
  <c r="AG34" i="8"/>
  <c r="AF34" i="8"/>
  <c r="AE34" i="8"/>
  <c r="AD34" i="8"/>
  <c r="AC34" i="8"/>
  <c r="AB34" i="8"/>
  <c r="AA34" i="8"/>
  <c r="B2" i="8"/>
  <c r="A1" i="8"/>
  <c r="B2" i="7"/>
  <c r="A1" i="7"/>
  <c r="AB41" i="8" l="1"/>
  <c r="AB44" i="8" s="1"/>
  <c r="AB37" i="8"/>
  <c r="AD41" i="8"/>
  <c r="AD44" i="8" s="1"/>
  <c r="AD37" i="8"/>
  <c r="AF41" i="8"/>
  <c r="AF44" i="8" s="1"/>
  <c r="AF37" i="8"/>
  <c r="AH41" i="8"/>
  <c r="AH44" i="8" s="1"/>
  <c r="AH37" i="8"/>
  <c r="AJ41" i="8"/>
  <c r="AJ44" i="8" s="1"/>
  <c r="AJ37" i="8"/>
  <c r="AL41" i="8"/>
  <c r="AL44" i="8" s="1"/>
  <c r="AL37" i="8"/>
  <c r="AN41" i="8"/>
  <c r="AN44" i="8" s="1"/>
  <c r="AN37" i="8"/>
  <c r="AP41" i="8"/>
  <c r="AP44" i="8" s="1"/>
  <c r="AP37" i="8"/>
  <c r="AR41" i="8"/>
  <c r="AR44" i="8" s="1"/>
  <c r="AR37" i="8"/>
  <c r="AT41" i="8"/>
  <c r="AT44" i="8" s="1"/>
  <c r="AT37" i="8"/>
  <c r="AV41" i="8"/>
  <c r="AV44" i="8" s="1"/>
  <c r="AV37" i="8"/>
  <c r="AX41" i="8"/>
  <c r="AX44" i="8" s="1"/>
  <c r="AX37" i="8"/>
  <c r="AZ41" i="8"/>
  <c r="AZ44" i="8" s="1"/>
  <c r="AZ37" i="8"/>
  <c r="BB41" i="8"/>
  <c r="BB44" i="8" s="1"/>
  <c r="BB37" i="8"/>
  <c r="BD41" i="8"/>
  <c r="BD44" i="8" s="1"/>
  <c r="BD37" i="8"/>
  <c r="BF41" i="8"/>
  <c r="BF44" i="8" s="1"/>
  <c r="BF37" i="8"/>
  <c r="BH41" i="8"/>
  <c r="BH44" i="8" s="1"/>
  <c r="BH37" i="8"/>
  <c r="BJ41" i="8"/>
  <c r="BJ44" i="8" s="1"/>
  <c r="BJ37" i="8"/>
  <c r="AA41" i="8"/>
  <c r="AA44" i="8" s="1"/>
  <c r="AA37" i="8"/>
  <c r="AC41" i="8"/>
  <c r="AC44" i="8" s="1"/>
  <c r="AC37" i="8"/>
  <c r="AE41" i="8"/>
  <c r="AE44" i="8" s="1"/>
  <c r="AE37" i="8"/>
  <c r="AG41" i="8"/>
  <c r="AG44" i="8" s="1"/>
  <c r="AG37" i="8"/>
  <c r="AI41" i="8"/>
  <c r="AI44" i="8" s="1"/>
  <c r="AI37" i="8"/>
  <c r="AK41" i="8"/>
  <c r="AK44" i="8" s="1"/>
  <c r="AK37" i="8"/>
  <c r="AM41" i="8"/>
  <c r="AM44" i="8" s="1"/>
  <c r="AM37" i="8"/>
  <c r="AO41" i="8"/>
  <c r="AO44" i="8" s="1"/>
  <c r="AO37" i="8"/>
  <c r="AQ41" i="8"/>
  <c r="AQ44" i="8" s="1"/>
  <c r="AQ37" i="8"/>
  <c r="AS41" i="8"/>
  <c r="AS44" i="8" s="1"/>
  <c r="AS37" i="8"/>
  <c r="AU41" i="8"/>
  <c r="AU44" i="8" s="1"/>
  <c r="AU37" i="8"/>
  <c r="AW41" i="8"/>
  <c r="AW44" i="8" s="1"/>
  <c r="AW37" i="8"/>
  <c r="AY41" i="8"/>
  <c r="AY44" i="8" s="1"/>
  <c r="AY37" i="8"/>
  <c r="BA41" i="8"/>
  <c r="BA44" i="8" s="1"/>
  <c r="BA37" i="8"/>
  <c r="BC41" i="8"/>
  <c r="BC44" i="8" s="1"/>
  <c r="BC37" i="8"/>
  <c r="BE41" i="8"/>
  <c r="BE44" i="8" s="1"/>
  <c r="BE37" i="8"/>
  <c r="BG41" i="8"/>
  <c r="BG44" i="8" s="1"/>
  <c r="BG37" i="8"/>
  <c r="BI41" i="8"/>
  <c r="BI44" i="8" s="1"/>
  <c r="BI37" i="8"/>
  <c r="BI38" i="8" l="1"/>
  <c r="BG38" i="8"/>
  <c r="BE38" i="8"/>
  <c r="BC38" i="8"/>
  <c r="BA38" i="8"/>
  <c r="AY38" i="8"/>
  <c r="AW38" i="8"/>
  <c r="AU38" i="8"/>
  <c r="AS38" i="8"/>
  <c r="AQ38" i="8"/>
  <c r="AO38" i="8"/>
  <c r="AM38" i="8"/>
  <c r="AK38" i="8"/>
  <c r="AI38" i="8"/>
  <c r="AG38" i="8"/>
  <c r="AE38" i="8"/>
  <c r="AC38" i="8"/>
  <c r="BJ38" i="8"/>
  <c r="BH38" i="8"/>
  <c r="BF38" i="8"/>
  <c r="BD38" i="8"/>
  <c r="BB38" i="8"/>
  <c r="AZ38" i="8"/>
  <c r="AX38" i="8"/>
  <c r="AV38" i="8"/>
  <c r="AT38" i="8"/>
  <c r="AR38" i="8"/>
  <c r="AP38" i="8"/>
  <c r="AN38" i="8"/>
  <c r="AL38" i="8"/>
  <c r="AJ38" i="8"/>
  <c r="AH38" i="8"/>
  <c r="AF38" i="8"/>
  <c r="AD38" i="8"/>
  <c r="AB38" i="8"/>
  <c r="D288" i="1" l="1"/>
  <c r="D289" i="1" s="1"/>
  <c r="E287" i="1"/>
  <c r="BG293" i="1" s="1"/>
  <c r="G59" i="4"/>
  <c r="F59" i="4"/>
  <c r="G58" i="4"/>
  <c r="F58" i="4"/>
  <c r="G57" i="4"/>
  <c r="F57" i="4"/>
  <c r="G56" i="4"/>
  <c r="F56" i="4"/>
  <c r="D56" i="4"/>
  <c r="D57" i="4" s="1"/>
  <c r="D58" i="4" s="1"/>
  <c r="D59" i="4" s="1"/>
  <c r="G55" i="4"/>
  <c r="F55" i="4"/>
  <c r="G51" i="4"/>
  <c r="G53" i="4" s="1"/>
  <c r="F51" i="4"/>
  <c r="G50" i="4"/>
  <c r="F50" i="4"/>
  <c r="G49" i="4"/>
  <c r="F49" i="4"/>
  <c r="G48" i="4"/>
  <c r="F48" i="4"/>
  <c r="D48" i="4"/>
  <c r="D49" i="4" s="1"/>
  <c r="D50" i="4" s="1"/>
  <c r="D51" i="4" s="1"/>
  <c r="G47" i="4"/>
  <c r="F47" i="4"/>
  <c r="F194" i="1"/>
  <c r="G178" i="1"/>
  <c r="F178" i="1"/>
  <c r="F186" i="1"/>
  <c r="BI194" i="1" l="1"/>
  <c r="BE194" i="1"/>
  <c r="BA194" i="1"/>
  <c r="AW194" i="1"/>
  <c r="AS194" i="1"/>
  <c r="AO194" i="1"/>
  <c r="AK194" i="1"/>
  <c r="AG194" i="1"/>
  <c r="AC194" i="1"/>
  <c r="BG194" i="1"/>
  <c r="BC194" i="1"/>
  <c r="AY194" i="1"/>
  <c r="AQ194" i="1"/>
  <c r="AI194" i="1"/>
  <c r="AA194" i="1"/>
  <c r="BH194" i="1"/>
  <c r="BD194" i="1"/>
  <c r="AZ194" i="1"/>
  <c r="AV194" i="1"/>
  <c r="AR194" i="1"/>
  <c r="AN194" i="1"/>
  <c r="AJ194" i="1"/>
  <c r="AF194" i="1"/>
  <c r="AB194" i="1"/>
  <c r="AU194" i="1"/>
  <c r="AM194" i="1"/>
  <c r="AE194" i="1"/>
  <c r="BJ194" i="1"/>
  <c r="BF194" i="1"/>
  <c r="BB194" i="1"/>
  <c r="AX194" i="1"/>
  <c r="AT194" i="1"/>
  <c r="AP194" i="1"/>
  <c r="AL194" i="1"/>
  <c r="AH194" i="1"/>
  <c r="AD194" i="1"/>
  <c r="BJ186" i="1"/>
  <c r="BF186" i="1"/>
  <c r="BB186" i="1"/>
  <c r="AX186" i="1"/>
  <c r="AT186" i="1"/>
  <c r="AP186" i="1"/>
  <c r="AL186" i="1"/>
  <c r="AH186" i="1"/>
  <c r="AD186" i="1"/>
  <c r="BI186" i="1"/>
  <c r="BE186" i="1"/>
  <c r="BA186" i="1"/>
  <c r="AW186" i="1"/>
  <c r="AS186" i="1"/>
  <c r="AO186" i="1"/>
  <c r="AK186" i="1"/>
  <c r="AG186" i="1"/>
  <c r="AC186" i="1"/>
  <c r="BH186" i="1"/>
  <c r="BD186" i="1"/>
  <c r="AZ186" i="1"/>
  <c r="AV186" i="1"/>
  <c r="AR186" i="1"/>
  <c r="AN186" i="1"/>
  <c r="AJ186" i="1"/>
  <c r="AF186" i="1"/>
  <c r="AB186" i="1"/>
  <c r="BG186" i="1"/>
  <c r="BC186" i="1"/>
  <c r="AY186" i="1"/>
  <c r="AU186" i="1"/>
  <c r="AQ186" i="1"/>
  <c r="AM186" i="1"/>
  <c r="AI186" i="1"/>
  <c r="AE186" i="1"/>
  <c r="AA186" i="1"/>
  <c r="BJ178" i="1"/>
  <c r="BF178" i="1"/>
  <c r="BB178" i="1"/>
  <c r="AX178" i="1"/>
  <c r="AT178" i="1"/>
  <c r="AP178" i="1"/>
  <c r="AL178" i="1"/>
  <c r="AH178" i="1"/>
  <c r="AD178" i="1"/>
  <c r="BI178" i="1"/>
  <c r="BE178" i="1"/>
  <c r="BA178" i="1"/>
  <c r="AW178" i="1"/>
  <c r="AS178" i="1"/>
  <c r="AO178" i="1"/>
  <c r="AK178" i="1"/>
  <c r="AG178" i="1"/>
  <c r="AC178" i="1"/>
  <c r="BH178" i="1"/>
  <c r="BD178" i="1"/>
  <c r="AZ178" i="1"/>
  <c r="AV178" i="1"/>
  <c r="AR178" i="1"/>
  <c r="AN178" i="1"/>
  <c r="AJ178" i="1"/>
  <c r="AF178" i="1"/>
  <c r="AB178" i="1"/>
  <c r="BG178" i="1"/>
  <c r="BC178" i="1"/>
  <c r="AY178" i="1"/>
  <c r="AU178" i="1"/>
  <c r="AQ178" i="1"/>
  <c r="AM178" i="1"/>
  <c r="AI178" i="1"/>
  <c r="AE178" i="1"/>
  <c r="AA178" i="1"/>
  <c r="AE293" i="1"/>
  <c r="AM293" i="1"/>
  <c r="AU293" i="1"/>
  <c r="BC293" i="1"/>
  <c r="AA293" i="1"/>
  <c r="AI293" i="1"/>
  <c r="AQ293" i="1"/>
  <c r="AY293" i="1"/>
  <c r="E289" i="1"/>
  <c r="D290" i="1"/>
  <c r="E288" i="1"/>
  <c r="AB294" i="1" s="1"/>
  <c r="AB293" i="1"/>
  <c r="AF293" i="1"/>
  <c r="AJ293" i="1"/>
  <c r="AN293" i="1"/>
  <c r="AR293" i="1"/>
  <c r="AV293" i="1"/>
  <c r="AZ293" i="1"/>
  <c r="BD293" i="1"/>
  <c r="BH293" i="1"/>
  <c r="AC293" i="1"/>
  <c r="AG293" i="1"/>
  <c r="AK293" i="1"/>
  <c r="AO293" i="1"/>
  <c r="AS293" i="1"/>
  <c r="AW293" i="1"/>
  <c r="BA293" i="1"/>
  <c r="BE293" i="1"/>
  <c r="BI293" i="1"/>
  <c r="AD293" i="1"/>
  <c r="AH293" i="1"/>
  <c r="AL293" i="1"/>
  <c r="AP293" i="1"/>
  <c r="AT293" i="1"/>
  <c r="AX293" i="1"/>
  <c r="BB293" i="1"/>
  <c r="BF293" i="1"/>
  <c r="BJ293" i="1"/>
  <c r="BB294" i="1"/>
  <c r="BI294" i="1" l="1"/>
  <c r="AS294" i="1"/>
  <c r="AC294" i="1"/>
  <c r="AL294" i="1"/>
  <c r="AJ294" i="1"/>
  <c r="AZ294" i="1"/>
  <c r="BJ294" i="1"/>
  <c r="AD294" i="1"/>
  <c r="BA294" i="1"/>
  <c r="AK294" i="1"/>
  <c r="BH294" i="1"/>
  <c r="AR294" i="1"/>
  <c r="D291" i="1"/>
  <c r="E291" i="1" s="1"/>
  <c r="E290" i="1"/>
  <c r="BC294" i="1"/>
  <c r="AI294" i="1"/>
  <c r="BG294" i="1"/>
  <c r="AY294" i="1"/>
  <c r="AU294" i="1"/>
  <c r="AQ294" i="1"/>
  <c r="AM294" i="1"/>
  <c r="AE294" i="1"/>
  <c r="AA294" i="1"/>
  <c r="AX294" i="1"/>
  <c r="AH294" i="1"/>
  <c r="BE294" i="1"/>
  <c r="AO294" i="1"/>
  <c r="AV294" i="1"/>
  <c r="AF294" i="1"/>
  <c r="AT294" i="1"/>
  <c r="BF294" i="1"/>
  <c r="AP294" i="1"/>
  <c r="AW294" i="1"/>
  <c r="AG294" i="1"/>
  <c r="BD294" i="1"/>
  <c r="AN294" i="1"/>
  <c r="B2" i="5" l="1"/>
  <c r="A1" i="5"/>
  <c r="D189" i="4"/>
  <c r="AX184" i="4"/>
  <c r="Y182" i="4"/>
  <c r="Y181" i="4"/>
  <c r="Y180" i="4"/>
  <c r="Y179" i="4"/>
  <c r="D168" i="4"/>
  <c r="D169" i="4" s="1"/>
  <c r="D170" i="4" s="1"/>
  <c r="E167" i="4"/>
  <c r="Y153" i="4"/>
  <c r="Y152" i="4"/>
  <c r="Y151" i="4"/>
  <c r="D134" i="4"/>
  <c r="D126" i="4"/>
  <c r="D127" i="4" s="1"/>
  <c r="D104" i="4"/>
  <c r="D96" i="4"/>
  <c r="D97" i="4" s="1"/>
  <c r="BB101" i="4"/>
  <c r="D88" i="4"/>
  <c r="D80" i="4"/>
  <c r="D81" i="4" s="1"/>
  <c r="D72" i="4"/>
  <c r="BJ77" i="4"/>
  <c r="D64" i="4"/>
  <c r="Y43" i="4"/>
  <c r="Y42" i="4"/>
  <c r="Y41" i="4"/>
  <c r="Y40" i="4"/>
  <c r="D40" i="4"/>
  <c r="Y39" i="4"/>
  <c r="Y32" i="4"/>
  <c r="Y31" i="4"/>
  <c r="Y22" i="4"/>
  <c r="Y21" i="4"/>
  <c r="Y20" i="4"/>
  <c r="B2" i="4"/>
  <c r="A1" i="4"/>
  <c r="AW24" i="4" l="1"/>
  <c r="BG155" i="4"/>
  <c r="AC109" i="4"/>
  <c r="AA85" i="4"/>
  <c r="AC155" i="4"/>
  <c r="D41" i="4"/>
  <c r="D42" i="4" s="1"/>
  <c r="AL194" i="4"/>
  <c r="AI45" i="4"/>
  <c r="BG109" i="4"/>
  <c r="BB194" i="4"/>
  <c r="AB35" i="4"/>
  <c r="AY85" i="4"/>
  <c r="AG194" i="4"/>
  <c r="AS194" i="4"/>
  <c r="AW194" i="4"/>
  <c r="AG24" i="4"/>
  <c r="AY109" i="4"/>
  <c r="AB34" i="4"/>
  <c r="AI77" i="4"/>
  <c r="BJ109" i="4"/>
  <c r="D135" i="4"/>
  <c r="AI173" i="4"/>
  <c r="AX194" i="4"/>
  <c r="BG24" i="4"/>
  <c r="AO25" i="4"/>
  <c r="D73" i="4"/>
  <c r="AD109" i="4"/>
  <c r="BA155" i="4"/>
  <c r="E168" i="4"/>
  <c r="BB174" i="4" s="1"/>
  <c r="AE173" i="4"/>
  <c r="BI184" i="4"/>
  <c r="AI185" i="4"/>
  <c r="AK35" i="4"/>
  <c r="AF34" i="4"/>
  <c r="AY45" i="4"/>
  <c r="AU85" i="4"/>
  <c r="AP109" i="4"/>
  <c r="AY173" i="4"/>
  <c r="AK24" i="4"/>
  <c r="BA24" i="4"/>
  <c r="AA25" i="4"/>
  <c r="AA34" i="4"/>
  <c r="BC45" i="4"/>
  <c r="AN45" i="4"/>
  <c r="BC77" i="4"/>
  <c r="AE85" i="4"/>
  <c r="BD93" i="4"/>
  <c r="AH109" i="4"/>
  <c r="AQ109" i="4"/>
  <c r="BB109" i="4"/>
  <c r="BB131" i="4"/>
  <c r="AC184" i="4"/>
  <c r="AT77" i="4"/>
  <c r="AO24" i="4"/>
  <c r="BE24" i="4"/>
  <c r="AV45" i="4"/>
  <c r="AQ85" i="4"/>
  <c r="AI109" i="4"/>
  <c r="AT109" i="4"/>
  <c r="BF109" i="4"/>
  <c r="BC184" i="4"/>
  <c r="AM184" i="4"/>
  <c r="AC24" i="4"/>
  <c r="AS24" i="4"/>
  <c r="AA45" i="4"/>
  <c r="BD45" i="4"/>
  <c r="AA109" i="4"/>
  <c r="AL109" i="4"/>
  <c r="AX109" i="4"/>
  <c r="AS184" i="4"/>
  <c r="AH194" i="4"/>
  <c r="AK101" i="4"/>
  <c r="BI139" i="4"/>
  <c r="BG139" i="4"/>
  <c r="AY139" i="4"/>
  <c r="AQ139" i="4"/>
  <c r="AI139" i="4"/>
  <c r="AA139" i="4"/>
  <c r="BF139" i="4"/>
  <c r="AX139" i="4"/>
  <c r="AP139" i="4"/>
  <c r="AH139" i="4"/>
  <c r="BJ24" i="4"/>
  <c r="AA24" i="4"/>
  <c r="AI24" i="4"/>
  <c r="AQ24" i="4"/>
  <c r="AY24" i="4"/>
  <c r="AJ34" i="4"/>
  <c r="AC35" i="4"/>
  <c r="AE45" i="4"/>
  <c r="AU45" i="4"/>
  <c r="BG45" i="4"/>
  <c r="AA77" i="4"/>
  <c r="AL77" i="4"/>
  <c r="AU77" i="4"/>
  <c r="BG77" i="4"/>
  <c r="D89" i="4"/>
  <c r="D90" i="4" s="1"/>
  <c r="AC101" i="4"/>
  <c r="AL101" i="4"/>
  <c r="AX101" i="4"/>
  <c r="BI101" i="4"/>
  <c r="AM139" i="4"/>
  <c r="BC139" i="4"/>
  <c r="AT101" i="4"/>
  <c r="BI25" i="4"/>
  <c r="AG25" i="4"/>
  <c r="AW25" i="4"/>
  <c r="AD77" i="4"/>
  <c r="AY77" i="4"/>
  <c r="AP101" i="4"/>
  <c r="BA101" i="4"/>
  <c r="BJ101" i="4"/>
  <c r="AD139" i="4"/>
  <c r="AT139" i="4"/>
  <c r="BJ139" i="4"/>
  <c r="AG174" i="4"/>
  <c r="Y188" i="4"/>
  <c r="BF101" i="4"/>
  <c r="AL139" i="4"/>
  <c r="BB139" i="4"/>
  <c r="AG35" i="4"/>
  <c r="AM77" i="4"/>
  <c r="AD101" i="4"/>
  <c r="BH24" i="4"/>
  <c r="BI24" i="4"/>
  <c r="AE24" i="4"/>
  <c r="AM24" i="4"/>
  <c r="AU24" i="4"/>
  <c r="BC24" i="4"/>
  <c r="BE25" i="4"/>
  <c r="AM45" i="4"/>
  <c r="BI77" i="4"/>
  <c r="BF77" i="4"/>
  <c r="AX77" i="4"/>
  <c r="AP77" i="4"/>
  <c r="AH77" i="4"/>
  <c r="AE77" i="4"/>
  <c r="AQ77" i="4"/>
  <c r="BB77" i="4"/>
  <c r="BC85" i="4"/>
  <c r="AM85" i="4"/>
  <c r="AI85" i="4"/>
  <c r="BG85" i="4"/>
  <c r="AH101" i="4"/>
  <c r="AS101" i="4"/>
  <c r="AE139" i="4"/>
  <c r="AU139" i="4"/>
  <c r="AS155" i="4"/>
  <c r="AO155" i="4"/>
  <c r="AK155" i="4"/>
  <c r="BG173" i="4"/>
  <c r="AQ173" i="4"/>
  <c r="AA173" i="4"/>
  <c r="AU173" i="4"/>
  <c r="AD185" i="4"/>
  <c r="AT185" i="4"/>
  <c r="AO185" i="4"/>
  <c r="AF45" i="4"/>
  <c r="AQ45" i="4"/>
  <c r="BH101" i="4"/>
  <c r="AG101" i="4"/>
  <c r="AO101" i="4"/>
  <c r="AW101" i="4"/>
  <c r="BE101" i="4"/>
  <c r="BI109" i="4"/>
  <c r="AE109" i="4"/>
  <c r="AM109" i="4"/>
  <c r="AU109" i="4"/>
  <c r="BC109" i="4"/>
  <c r="BI173" i="4"/>
  <c r="AM173" i="4"/>
  <c r="BC173" i="4"/>
  <c r="BF185" i="4"/>
  <c r="AH184" i="4"/>
  <c r="AB194" i="4"/>
  <c r="AN194" i="4"/>
  <c r="AR194" i="4"/>
  <c r="BD194" i="4"/>
  <c r="BH194" i="4"/>
  <c r="AC194" i="4"/>
  <c r="BI194" i="4"/>
  <c r="BF194" i="4"/>
  <c r="D43" i="4"/>
  <c r="D82" i="4"/>
  <c r="AD24" i="4"/>
  <c r="AH24" i="4"/>
  <c r="AL24" i="4"/>
  <c r="AP24" i="4"/>
  <c r="AT24" i="4"/>
  <c r="AX24" i="4"/>
  <c r="BB24" i="4"/>
  <c r="BF24" i="4"/>
  <c r="AB25" i="4"/>
  <c r="AJ25" i="4"/>
  <c r="AR25" i="4"/>
  <c r="AZ25" i="4"/>
  <c r="BH25" i="4"/>
  <c r="AI34" i="4"/>
  <c r="AJ35" i="4"/>
  <c r="BJ85" i="4"/>
  <c r="BF85" i="4"/>
  <c r="BB85" i="4"/>
  <c r="AX85" i="4"/>
  <c r="AT85" i="4"/>
  <c r="AP85" i="4"/>
  <c r="AL85" i="4"/>
  <c r="AH85" i="4"/>
  <c r="AD85" i="4"/>
  <c r="BI85" i="4"/>
  <c r="BE85" i="4"/>
  <c r="BA85" i="4"/>
  <c r="AW85" i="4"/>
  <c r="AS85" i="4"/>
  <c r="AO85" i="4"/>
  <c r="AK85" i="4"/>
  <c r="AG85" i="4"/>
  <c r="AC85" i="4"/>
  <c r="AB85" i="4"/>
  <c r="AJ85" i="4"/>
  <c r="AR85" i="4"/>
  <c r="AZ85" i="4"/>
  <c r="BH85" i="4"/>
  <c r="AG93" i="4"/>
  <c r="AO93" i="4"/>
  <c r="AW93" i="4"/>
  <c r="BE93" i="4"/>
  <c r="D105" i="4"/>
  <c r="AD131" i="4"/>
  <c r="AT131" i="4"/>
  <c r="BJ131" i="4"/>
  <c r="AC25" i="4"/>
  <c r="AS25" i="4"/>
  <c r="AB93" i="4"/>
  <c r="AJ93" i="4"/>
  <c r="AR93" i="4"/>
  <c r="AZ93" i="4"/>
  <c r="BH93" i="4"/>
  <c r="BH131" i="4"/>
  <c r="AH131" i="4"/>
  <c r="AX131" i="4"/>
  <c r="BG25" i="4"/>
  <c r="BC25" i="4"/>
  <c r="AY25" i="4"/>
  <c r="AU25" i="4"/>
  <c r="AQ25" i="4"/>
  <c r="AM25" i="4"/>
  <c r="AI25" i="4"/>
  <c r="AE25" i="4"/>
  <c r="BJ25" i="4"/>
  <c r="BF25" i="4"/>
  <c r="BB25" i="4"/>
  <c r="AX25" i="4"/>
  <c r="AT25" i="4"/>
  <c r="AP25" i="4"/>
  <c r="AL25" i="4"/>
  <c r="AH25" i="4"/>
  <c r="AD25" i="4"/>
  <c r="AK25" i="4"/>
  <c r="BA25" i="4"/>
  <c r="AB24" i="4"/>
  <c r="AF24" i="4"/>
  <c r="AJ24" i="4"/>
  <c r="AN24" i="4"/>
  <c r="AR24" i="4"/>
  <c r="AV24" i="4"/>
  <c r="AZ24" i="4"/>
  <c r="BD24" i="4"/>
  <c r="AF25" i="4"/>
  <c r="AN25" i="4"/>
  <c r="AV25" i="4"/>
  <c r="BD25" i="4"/>
  <c r="AL34" i="4"/>
  <c r="AH34" i="4"/>
  <c r="AD34" i="4"/>
  <c r="AK34" i="4"/>
  <c r="AG34" i="4"/>
  <c r="AC34" i="4"/>
  <c r="AE34" i="4"/>
  <c r="AM34" i="4"/>
  <c r="AM35" i="4"/>
  <c r="AI35" i="4"/>
  <c r="AE35" i="4"/>
  <c r="AA35" i="4"/>
  <c r="AL35" i="4"/>
  <c r="AH35" i="4"/>
  <c r="AD35" i="4"/>
  <c r="AF35" i="4"/>
  <c r="AN35" i="4"/>
  <c r="BJ45" i="4"/>
  <c r="BF45" i="4"/>
  <c r="BB45" i="4"/>
  <c r="AX45" i="4"/>
  <c r="AT45" i="4"/>
  <c r="AP45" i="4"/>
  <c r="AL45" i="4"/>
  <c r="AH45" i="4"/>
  <c r="AD45" i="4"/>
  <c r="BI45" i="4"/>
  <c r="BE45" i="4"/>
  <c r="BA45" i="4"/>
  <c r="AW45" i="4"/>
  <c r="AS45" i="4"/>
  <c r="AO45" i="4"/>
  <c r="AK45" i="4"/>
  <c r="AG45" i="4"/>
  <c r="AC45" i="4"/>
  <c r="AB45" i="4"/>
  <c r="AJ45" i="4"/>
  <c r="AR45" i="4"/>
  <c r="AZ45" i="4"/>
  <c r="BH45" i="4"/>
  <c r="AF85" i="4"/>
  <c r="AN85" i="4"/>
  <c r="AV85" i="4"/>
  <c r="BD85" i="4"/>
  <c r="BG93" i="4"/>
  <c r="BC93" i="4"/>
  <c r="AY93" i="4"/>
  <c r="AU93" i="4"/>
  <c r="AQ93" i="4"/>
  <c r="AM93" i="4"/>
  <c r="AI93" i="4"/>
  <c r="AE93" i="4"/>
  <c r="AA93" i="4"/>
  <c r="BJ93" i="4"/>
  <c r="BF93" i="4"/>
  <c r="BB93" i="4"/>
  <c r="AX93" i="4"/>
  <c r="AT93" i="4"/>
  <c r="AP93" i="4"/>
  <c r="AL93" i="4"/>
  <c r="AH93" i="4"/>
  <c r="AD93" i="4"/>
  <c r="AC93" i="4"/>
  <c r="AK93" i="4"/>
  <c r="AS93" i="4"/>
  <c r="BA93" i="4"/>
  <c r="BI93" i="4"/>
  <c r="D98" i="4"/>
  <c r="D128" i="4"/>
  <c r="AL131" i="4"/>
  <c r="BE155" i="4"/>
  <c r="AZ155" i="4"/>
  <c r="AV155" i="4"/>
  <c r="AR155" i="4"/>
  <c r="AN155" i="4"/>
  <c r="AJ155" i="4"/>
  <c r="AF155" i="4"/>
  <c r="AB155" i="4"/>
  <c r="BH155" i="4"/>
  <c r="AG155" i="4"/>
  <c r="AW155" i="4"/>
  <c r="AF93" i="4"/>
  <c r="AN93" i="4"/>
  <c r="AV93" i="4"/>
  <c r="BI131" i="4"/>
  <c r="BE131" i="4"/>
  <c r="BA131" i="4"/>
  <c r="AW131" i="4"/>
  <c r="AS131" i="4"/>
  <c r="AO131" i="4"/>
  <c r="AK131" i="4"/>
  <c r="AG131" i="4"/>
  <c r="AC131" i="4"/>
  <c r="AP131" i="4"/>
  <c r="BF131" i="4"/>
  <c r="D171" i="4"/>
  <c r="E171" i="4" s="1"/>
  <c r="E170" i="4"/>
  <c r="D65" i="4"/>
  <c r="AB77" i="4"/>
  <c r="AF77" i="4"/>
  <c r="AJ77" i="4"/>
  <c r="AN77" i="4"/>
  <c r="AR77" i="4"/>
  <c r="AV77" i="4"/>
  <c r="AZ77" i="4"/>
  <c r="BD77" i="4"/>
  <c r="BH77" i="4"/>
  <c r="AA101" i="4"/>
  <c r="AE101" i="4"/>
  <c r="AI101" i="4"/>
  <c r="AM101" i="4"/>
  <c r="AQ101" i="4"/>
  <c r="AU101" i="4"/>
  <c r="AY101" i="4"/>
  <c r="BC101" i="4"/>
  <c r="BG101" i="4"/>
  <c r="AB109" i="4"/>
  <c r="AF109" i="4"/>
  <c r="AJ109" i="4"/>
  <c r="AN109" i="4"/>
  <c r="AR109" i="4"/>
  <c r="AV109" i="4"/>
  <c r="AZ109" i="4"/>
  <c r="BD109" i="4"/>
  <c r="BH109" i="4"/>
  <c r="AA131" i="4"/>
  <c r="AE131" i="4"/>
  <c r="AI131" i="4"/>
  <c r="AM131" i="4"/>
  <c r="AQ131" i="4"/>
  <c r="AU131" i="4"/>
  <c r="AY131" i="4"/>
  <c r="BC131" i="4"/>
  <c r="BG131" i="4"/>
  <c r="AB139" i="4"/>
  <c r="AF139" i="4"/>
  <c r="AJ139" i="4"/>
  <c r="AN139" i="4"/>
  <c r="AR139" i="4"/>
  <c r="AV139" i="4"/>
  <c r="AZ139" i="4"/>
  <c r="BD139" i="4"/>
  <c r="BH139" i="4"/>
  <c r="AD155" i="4"/>
  <c r="AH155" i="4"/>
  <c r="AL155" i="4"/>
  <c r="AP155" i="4"/>
  <c r="AT155" i="4"/>
  <c r="AX155" i="4"/>
  <c r="BC155" i="4"/>
  <c r="AC77" i="4"/>
  <c r="AG77" i="4"/>
  <c r="AK77" i="4"/>
  <c r="AO77" i="4"/>
  <c r="AS77" i="4"/>
  <c r="AW77" i="4"/>
  <c r="BA77" i="4"/>
  <c r="BE77" i="4"/>
  <c r="AB101" i="4"/>
  <c r="AF101" i="4"/>
  <c r="AJ101" i="4"/>
  <c r="AN101" i="4"/>
  <c r="AR101" i="4"/>
  <c r="AV101" i="4"/>
  <c r="AZ101" i="4"/>
  <c r="BD101" i="4"/>
  <c r="AG109" i="4"/>
  <c r="AK109" i="4"/>
  <c r="AO109" i="4"/>
  <c r="AS109" i="4"/>
  <c r="AW109" i="4"/>
  <c r="BA109" i="4"/>
  <c r="BE109" i="4"/>
  <c r="AB131" i="4"/>
  <c r="AF131" i="4"/>
  <c r="AJ131" i="4"/>
  <c r="AN131" i="4"/>
  <c r="AR131" i="4"/>
  <c r="AV131" i="4"/>
  <c r="AZ131" i="4"/>
  <c r="BD131" i="4"/>
  <c r="AC139" i="4"/>
  <c r="AG139" i="4"/>
  <c r="AK139" i="4"/>
  <c r="AO139" i="4"/>
  <c r="AS139" i="4"/>
  <c r="AW139" i="4"/>
  <c r="BA139" i="4"/>
  <c r="BE139" i="4"/>
  <c r="BJ155" i="4"/>
  <c r="BF155" i="4"/>
  <c r="BB155" i="4"/>
  <c r="AA155" i="4"/>
  <c r="AE155" i="4"/>
  <c r="AI155" i="4"/>
  <c r="AM155" i="4"/>
  <c r="AQ155" i="4"/>
  <c r="AU155" i="4"/>
  <c r="AY155" i="4"/>
  <c r="BD155" i="4"/>
  <c r="BI155" i="4"/>
  <c r="AD173" i="4"/>
  <c r="AH173" i="4"/>
  <c r="AL173" i="4"/>
  <c r="AP173" i="4"/>
  <c r="AT173" i="4"/>
  <c r="AX173" i="4"/>
  <c r="BB173" i="4"/>
  <c r="BF173" i="4"/>
  <c r="BJ173" i="4"/>
  <c r="AJ174" i="4"/>
  <c r="BH184" i="4"/>
  <c r="BD184" i="4"/>
  <c r="AZ184" i="4"/>
  <c r="AV184" i="4"/>
  <c r="AR184" i="4"/>
  <c r="AN184" i="4"/>
  <c r="AJ184" i="4"/>
  <c r="AF184" i="4"/>
  <c r="AB184" i="4"/>
  <c r="AA184" i="4"/>
  <c r="AG184" i="4"/>
  <c r="AL184" i="4"/>
  <c r="AQ184" i="4"/>
  <c r="AW184" i="4"/>
  <c r="BB184" i="4"/>
  <c r="BG184" i="4"/>
  <c r="AC185" i="4"/>
  <c r="AH185" i="4"/>
  <c r="AM185" i="4"/>
  <c r="AS185" i="4"/>
  <c r="AX185" i="4"/>
  <c r="BC185" i="4"/>
  <c r="BI185" i="4"/>
  <c r="D190" i="4"/>
  <c r="BG194" i="4"/>
  <c r="AY185" i="4"/>
  <c r="BE185" i="4"/>
  <c r="BJ185" i="4"/>
  <c r="Y191" i="4"/>
  <c r="E169" i="4"/>
  <c r="AB173" i="4"/>
  <c r="AF173" i="4"/>
  <c r="AJ173" i="4"/>
  <c r="AN173" i="4"/>
  <c r="AR173" i="4"/>
  <c r="AV173" i="4"/>
  <c r="AZ173" i="4"/>
  <c r="BD173" i="4"/>
  <c r="BH173" i="4"/>
  <c r="BD174" i="4"/>
  <c r="AL174" i="4"/>
  <c r="BC174" i="4"/>
  <c r="AD184" i="4"/>
  <c r="AI184" i="4"/>
  <c r="AO184" i="4"/>
  <c r="AT184" i="4"/>
  <c r="AY184" i="4"/>
  <c r="BE184" i="4"/>
  <c r="BJ184" i="4"/>
  <c r="AE185" i="4"/>
  <c r="AK185" i="4"/>
  <c r="AP185" i="4"/>
  <c r="AU185" i="4"/>
  <c r="BA185" i="4"/>
  <c r="Y192" i="4"/>
  <c r="AD194" i="4"/>
  <c r="AJ194" i="4"/>
  <c r="AO194" i="4"/>
  <c r="AT194" i="4"/>
  <c r="AZ194" i="4"/>
  <c r="BE194" i="4"/>
  <c r="BJ194" i="4"/>
  <c r="AC173" i="4"/>
  <c r="AG173" i="4"/>
  <c r="AK173" i="4"/>
  <c r="AO173" i="4"/>
  <c r="AS173" i="4"/>
  <c r="AW173" i="4"/>
  <c r="BA173" i="4"/>
  <c r="BE173" i="4"/>
  <c r="AA174" i="4"/>
  <c r="AQ174" i="4"/>
  <c r="AY174" i="4"/>
  <c r="BJ174" i="4"/>
  <c r="AE184" i="4"/>
  <c r="AK184" i="4"/>
  <c r="AP184" i="4"/>
  <c r="AU184" i="4"/>
  <c r="BA184" i="4"/>
  <c r="BF184" i="4"/>
  <c r="BH185" i="4"/>
  <c r="BD185" i="4"/>
  <c r="AZ185" i="4"/>
  <c r="AV185" i="4"/>
  <c r="AR185" i="4"/>
  <c r="AN185" i="4"/>
  <c r="AJ185" i="4"/>
  <c r="AF185" i="4"/>
  <c r="AB185" i="4"/>
  <c r="AA185" i="4"/>
  <c r="AG185" i="4"/>
  <c r="AL185" i="4"/>
  <c r="AQ185" i="4"/>
  <c r="AW185" i="4"/>
  <c r="BB185" i="4"/>
  <c r="BG185" i="4"/>
  <c r="Y189" i="4"/>
  <c r="Y190" i="4"/>
  <c r="AF194" i="4"/>
  <c r="AK194" i="4"/>
  <c r="AP194" i="4"/>
  <c r="AV194" i="4"/>
  <c r="BA194" i="4"/>
  <c r="AA194" i="4"/>
  <c r="AE194" i="4"/>
  <c r="AI194" i="4"/>
  <c r="AM194" i="4"/>
  <c r="AQ194" i="4"/>
  <c r="AU194" i="4"/>
  <c r="AY194" i="4"/>
  <c r="BC194" i="4"/>
  <c r="BA174" i="4" l="1"/>
  <c r="AK174" i="4"/>
  <c r="D74" i="4"/>
  <c r="D75" i="4" s="1"/>
  <c r="BE174" i="4"/>
  <c r="AM174" i="4"/>
  <c r="AX174" i="4"/>
  <c r="AH174" i="4"/>
  <c r="BH174" i="4"/>
  <c r="AV174" i="4"/>
  <c r="AF174" i="4"/>
  <c r="BF174" i="4"/>
  <c r="BG174" i="4"/>
  <c r="AW174" i="4"/>
  <c r="AR174" i="4"/>
  <c r="AB174" i="4"/>
  <c r="AC174" i="4"/>
  <c r="AI174" i="4"/>
  <c r="AT174" i="4"/>
  <c r="AD174" i="4"/>
  <c r="AU174" i="4"/>
  <c r="AE174" i="4"/>
  <c r="BI174" i="4"/>
  <c r="AP174" i="4"/>
  <c r="AZ174" i="4"/>
  <c r="AN174" i="4"/>
  <c r="AS174" i="4"/>
  <c r="AO174" i="4"/>
  <c r="D136" i="4"/>
  <c r="D137" i="4" s="1"/>
  <c r="Y25" i="4"/>
  <c r="D91" i="4"/>
  <c r="Y45" i="4"/>
  <c r="Y24" i="4"/>
  <c r="Y184" i="4"/>
  <c r="Y155" i="4"/>
  <c r="D129" i="4"/>
  <c r="D83" i="4"/>
  <c r="D106" i="4"/>
  <c r="Y194" i="4"/>
  <c r="Y185" i="4"/>
  <c r="D191" i="4"/>
  <c r="D66" i="4"/>
  <c r="D99" i="4"/>
  <c r="AN34" i="4"/>
  <c r="AO35" i="4" l="1"/>
  <c r="AO34" i="4"/>
  <c r="D107" i="4"/>
  <c r="D192" i="4"/>
  <c r="D67" i="4"/>
  <c r="AP34" i="4" l="1"/>
  <c r="AP35" i="4"/>
  <c r="AQ34" i="4" l="1"/>
  <c r="AQ35" i="4"/>
  <c r="AR34" i="4" l="1"/>
  <c r="AR35" i="4"/>
  <c r="AS35" i="4" l="1"/>
  <c r="AS34" i="4"/>
  <c r="AT35" i="4" l="1"/>
  <c r="AT34" i="4"/>
  <c r="AU35" i="4" l="1"/>
  <c r="AU34" i="4"/>
  <c r="AV34" i="4" l="1"/>
  <c r="AV35" i="4"/>
  <c r="AW35" i="4" l="1"/>
  <c r="AW34" i="4"/>
  <c r="AX35" i="4" l="1"/>
  <c r="AX34" i="4"/>
  <c r="AY34" i="4" l="1"/>
  <c r="AY35" i="4"/>
  <c r="AZ34" i="4" l="1"/>
  <c r="AZ35" i="4"/>
  <c r="BA35" i="4" l="1"/>
  <c r="BA34" i="4"/>
  <c r="BB35" i="4" l="1"/>
  <c r="BB34" i="4"/>
  <c r="BC34" i="4" l="1"/>
  <c r="BC35" i="4"/>
  <c r="Y192" i="1"/>
  <c r="G192" i="1"/>
  <c r="G194" i="1" s="1"/>
  <c r="F192" i="1"/>
  <c r="Y191" i="1"/>
  <c r="G191" i="1"/>
  <c r="F191" i="1"/>
  <c r="Y190" i="1"/>
  <c r="G190" i="1"/>
  <c r="F190" i="1"/>
  <c r="Y189" i="1"/>
  <c r="G189" i="1"/>
  <c r="F189" i="1"/>
  <c r="D189" i="1"/>
  <c r="D190" i="1" s="1"/>
  <c r="Y188" i="1"/>
  <c r="G188" i="1"/>
  <c r="F188" i="1"/>
  <c r="G314" i="1"/>
  <c r="G312" i="1"/>
  <c r="G311" i="1"/>
  <c r="G310" i="1"/>
  <c r="Y309" i="1"/>
  <c r="G309" i="1"/>
  <c r="D309" i="1"/>
  <c r="D310" i="1" s="1"/>
  <c r="D311" i="1" s="1"/>
  <c r="D312" i="1" s="1"/>
  <c r="G308" i="1"/>
  <c r="G305" i="1"/>
  <c r="G304" i="1"/>
  <c r="Y302" i="1"/>
  <c r="G302" i="1"/>
  <c r="Y301" i="1"/>
  <c r="G301" i="1"/>
  <c r="Y300" i="1"/>
  <c r="G300" i="1"/>
  <c r="Y299" i="1"/>
  <c r="G299" i="1"/>
  <c r="Y256" i="1"/>
  <c r="Y255" i="1"/>
  <c r="Y254" i="1"/>
  <c r="Y253" i="1"/>
  <c r="D253" i="1"/>
  <c r="Y252" i="1"/>
  <c r="Y248" i="1"/>
  <c r="Y247" i="1"/>
  <c r="Y246" i="1"/>
  <c r="Y245" i="1"/>
  <c r="D245" i="1"/>
  <c r="D246" i="1" s="1"/>
  <c r="Y244" i="1"/>
  <c r="Y240" i="1"/>
  <c r="Y239" i="1"/>
  <c r="Y238" i="1"/>
  <c r="Y237" i="1"/>
  <c r="D237" i="1"/>
  <c r="Y236" i="1"/>
  <c r="Y232" i="1"/>
  <c r="Y231" i="1"/>
  <c r="Y230" i="1"/>
  <c r="Y229" i="1"/>
  <c r="D229" i="1"/>
  <c r="D230" i="1" s="1"/>
  <c r="Y228" i="1"/>
  <c r="Y224" i="1"/>
  <c r="Y223" i="1"/>
  <c r="Y222" i="1"/>
  <c r="Y221" i="1"/>
  <c r="D221" i="1"/>
  <c r="D222" i="1" s="1"/>
  <c r="Y220" i="1"/>
  <c r="Y216" i="1"/>
  <c r="Y215" i="1"/>
  <c r="Y214" i="1"/>
  <c r="Y213" i="1"/>
  <c r="D213" i="1"/>
  <c r="D214" i="1" s="1"/>
  <c r="Y212" i="1"/>
  <c r="Y208" i="1"/>
  <c r="Y207" i="1"/>
  <c r="Y206" i="1"/>
  <c r="Y205" i="1"/>
  <c r="D205" i="1"/>
  <c r="D206" i="1" s="1"/>
  <c r="D207" i="1" s="1"/>
  <c r="D208" i="1" s="1"/>
  <c r="Y204" i="1"/>
  <c r="Y200" i="1"/>
  <c r="Y199" i="1"/>
  <c r="Y198" i="1"/>
  <c r="Y197" i="1"/>
  <c r="D197" i="1"/>
  <c r="Y196" i="1"/>
  <c r="Y184" i="1"/>
  <c r="G184" i="1"/>
  <c r="G186" i="1" s="1"/>
  <c r="F184" i="1"/>
  <c r="Y183" i="1"/>
  <c r="G183" i="1"/>
  <c r="F183" i="1"/>
  <c r="Y182" i="1"/>
  <c r="G182" i="1"/>
  <c r="F182" i="1"/>
  <c r="Y181" i="1"/>
  <c r="G181" i="1"/>
  <c r="F181" i="1"/>
  <c r="D181" i="1"/>
  <c r="D182" i="1" s="1"/>
  <c r="Y180" i="1"/>
  <c r="G180" i="1"/>
  <c r="F180" i="1"/>
  <c r="Y176" i="1"/>
  <c r="F176" i="1"/>
  <c r="Y175" i="1"/>
  <c r="F175" i="1"/>
  <c r="Y174" i="1"/>
  <c r="F174" i="1"/>
  <c r="Y173" i="1"/>
  <c r="F173" i="1"/>
  <c r="D173" i="1"/>
  <c r="Y172" i="1"/>
  <c r="F172" i="1"/>
  <c r="Y109" i="1"/>
  <c r="Y108" i="1"/>
  <c r="Y107" i="1"/>
  <c r="Y103" i="1"/>
  <c r="Y102" i="1"/>
  <c r="Y101" i="1"/>
  <c r="Y97" i="1"/>
  <c r="Y96" i="1"/>
  <c r="Y95" i="1"/>
  <c r="Y91" i="1"/>
  <c r="Y90" i="1"/>
  <c r="Y89" i="1"/>
  <c r="Y85" i="1"/>
  <c r="Y84" i="1"/>
  <c r="Y83" i="1"/>
  <c r="Y73" i="1"/>
  <c r="Y72" i="1"/>
  <c r="Y71" i="1"/>
  <c r="Y67" i="1"/>
  <c r="Y66" i="1"/>
  <c r="Y65" i="1"/>
  <c r="Y61" i="1"/>
  <c r="Y60" i="1"/>
  <c r="Y59" i="1"/>
  <c r="Y55" i="1"/>
  <c r="Y54" i="1"/>
  <c r="Y53" i="1"/>
  <c r="Y44" i="1"/>
  <c r="Y43" i="1"/>
  <c r="Y42" i="1"/>
  <c r="Y41" i="1"/>
  <c r="Y40" i="1"/>
  <c r="Y33" i="1"/>
  <c r="Y32" i="1"/>
  <c r="Y31" i="1"/>
  <c r="Y30" i="1"/>
  <c r="Y29" i="1"/>
  <c r="Y24" i="1"/>
  <c r="Y23" i="1"/>
  <c r="Y22" i="1"/>
  <c r="Y21" i="1"/>
  <c r="Y20" i="1"/>
  <c r="A1" i="1"/>
  <c r="AJ304" i="1" l="1"/>
  <c r="BD34" i="4"/>
  <c r="BD35" i="4"/>
  <c r="BJ57" i="1"/>
  <c r="BH63" i="1"/>
  <c r="BJ69" i="1"/>
  <c r="BA99" i="1"/>
  <c r="AI111" i="1"/>
  <c r="BH126" i="1"/>
  <c r="Y310" i="1"/>
  <c r="AW314" i="1"/>
  <c r="D215" i="1"/>
  <c r="D216" i="1" s="1"/>
  <c r="D254" i="1"/>
  <c r="BE234" i="1"/>
  <c r="AR218" i="1"/>
  <c r="AM226" i="1"/>
  <c r="BI305" i="1"/>
  <c r="AK99" i="1"/>
  <c r="AS250" i="1"/>
  <c r="AI304" i="1"/>
  <c r="D191" i="1"/>
  <c r="BI132" i="1"/>
  <c r="AT202" i="1"/>
  <c r="BA210" i="1"/>
  <c r="BB242" i="1"/>
  <c r="BH314" i="1"/>
  <c r="BG99" i="1"/>
  <c r="AV258" i="1"/>
  <c r="AE105" i="1"/>
  <c r="AN210" i="1"/>
  <c r="BI210" i="1"/>
  <c r="AF99" i="1"/>
  <c r="BA105" i="1"/>
  <c r="BC132" i="1"/>
  <c r="AV210" i="1"/>
  <c r="BH218" i="1"/>
  <c r="BF258" i="1"/>
  <c r="AS132" i="1"/>
  <c r="AA111" i="1"/>
  <c r="BG111" i="1"/>
  <c r="AU132" i="1"/>
  <c r="AC210" i="1"/>
  <c r="AW210" i="1"/>
  <c r="BC226" i="1"/>
  <c r="BI304" i="1"/>
  <c r="BH75" i="1"/>
  <c r="BJ87" i="1"/>
  <c r="AP105" i="1"/>
  <c r="AG132" i="1"/>
  <c r="BJ144" i="1"/>
  <c r="AK210" i="1"/>
  <c r="BE210" i="1"/>
  <c r="AZ218" i="1"/>
  <c r="BH119" i="1"/>
  <c r="BG119" i="1"/>
  <c r="AY119" i="1"/>
  <c r="AQ119" i="1"/>
  <c r="AI119" i="1"/>
  <c r="AA119" i="1"/>
  <c r="BC119" i="1"/>
  <c r="AM144" i="1"/>
  <c r="BI250" i="1"/>
  <c r="AE119" i="1"/>
  <c r="BA119" i="1"/>
  <c r="AK144" i="1"/>
  <c r="AS119" i="1"/>
  <c r="AK132" i="1"/>
  <c r="BE132" i="1"/>
  <c r="AW144" i="1"/>
  <c r="AV226" i="1"/>
  <c r="BB258" i="1"/>
  <c r="BI99" i="1"/>
  <c r="AV99" i="1"/>
  <c r="AA99" i="1"/>
  <c r="AQ99" i="1"/>
  <c r="BJ119" i="1"/>
  <c r="AK119" i="1"/>
  <c r="AU119" i="1"/>
  <c r="BE119" i="1"/>
  <c r="AC132" i="1"/>
  <c r="AM132" i="1"/>
  <c r="AW132" i="1"/>
  <c r="BH144" i="1"/>
  <c r="BG144" i="1"/>
  <c r="AY144" i="1"/>
  <c r="AQ144" i="1"/>
  <c r="AI144" i="1"/>
  <c r="AA144" i="1"/>
  <c r="AE144" i="1"/>
  <c r="AO144" i="1"/>
  <c r="BA144" i="1"/>
  <c r="AD202" i="1"/>
  <c r="AF210" i="1"/>
  <c r="AO210" i="1"/>
  <c r="AB218" i="1"/>
  <c r="AC242" i="1"/>
  <c r="AX242" i="1"/>
  <c r="AK258" i="1"/>
  <c r="AB314" i="1"/>
  <c r="BE144" i="1"/>
  <c r="AG119" i="1"/>
  <c r="AC144" i="1"/>
  <c r="BI144" i="1"/>
  <c r="BG226" i="1"/>
  <c r="AU226" i="1"/>
  <c r="AE226" i="1"/>
  <c r="AN226" i="1"/>
  <c r="BD226" i="1"/>
  <c r="AQ242" i="1"/>
  <c r="AG258" i="1"/>
  <c r="BI105" i="1"/>
  <c r="BF105" i="1"/>
  <c r="AK105" i="1"/>
  <c r="AU105" i="1"/>
  <c r="BC111" i="1"/>
  <c r="AY111" i="1"/>
  <c r="AQ111" i="1"/>
  <c r="AC119" i="1"/>
  <c r="AM119" i="1"/>
  <c r="AW119" i="1"/>
  <c r="BI119" i="1"/>
  <c r="BH132" i="1"/>
  <c r="BG132" i="1"/>
  <c r="AY132" i="1"/>
  <c r="AQ132" i="1"/>
  <c r="AI132" i="1"/>
  <c r="AA132" i="1"/>
  <c r="AE132" i="1"/>
  <c r="AO132" i="1"/>
  <c r="BA132" i="1"/>
  <c r="AG144" i="1"/>
  <c r="AS144" i="1"/>
  <c r="BC144" i="1"/>
  <c r="AP202" i="1"/>
  <c r="BG210" i="1"/>
  <c r="BH210" i="1"/>
  <c r="AZ210" i="1"/>
  <c r="AR210" i="1"/>
  <c r="AJ210" i="1"/>
  <c r="AB210" i="1"/>
  <c r="AG210" i="1"/>
  <c r="AS210" i="1"/>
  <c r="BD210" i="1"/>
  <c r="AF226" i="1"/>
  <c r="AG242" i="1"/>
  <c r="BA258" i="1"/>
  <c r="AP258" i="1"/>
  <c r="AF258" i="1"/>
  <c r="BH258" i="1"/>
  <c r="AW258" i="1"/>
  <c r="AL258" i="1"/>
  <c r="AB258" i="1"/>
  <c r="AR258" i="1"/>
  <c r="AS305" i="1"/>
  <c r="AH305" i="1"/>
  <c r="BD314" i="1"/>
  <c r="AR314" i="1"/>
  <c r="AO119" i="1"/>
  <c r="AU144" i="1"/>
  <c r="BH242" i="1"/>
  <c r="BG242" i="1"/>
  <c r="AW242" i="1"/>
  <c r="AL242" i="1"/>
  <c r="AA242" i="1"/>
  <c r="AS242" i="1"/>
  <c r="BC242" i="1"/>
  <c r="AH242" i="1"/>
  <c r="AM242" i="1"/>
  <c r="BI242" i="1"/>
  <c r="AH250" i="1"/>
  <c r="AG314" i="1"/>
  <c r="AS314" i="1"/>
  <c r="AI314" i="1"/>
  <c r="BC314" i="1"/>
  <c r="BJ63" i="1"/>
  <c r="BJ75" i="1"/>
  <c r="BI93" i="1"/>
  <c r="BK242" i="1"/>
  <c r="AM314" i="1"/>
  <c r="AA57" i="1"/>
  <c r="AE57" i="1"/>
  <c r="AI57" i="1"/>
  <c r="AM57" i="1"/>
  <c r="AQ57" i="1"/>
  <c r="AU57" i="1"/>
  <c r="AY57" i="1"/>
  <c r="BC57" i="1"/>
  <c r="BG57" i="1"/>
  <c r="AC63" i="1"/>
  <c r="AG63" i="1"/>
  <c r="AK63" i="1"/>
  <c r="AO63" i="1"/>
  <c r="AS63" i="1"/>
  <c r="AW63" i="1"/>
  <c r="BA63" i="1"/>
  <c r="BE63" i="1"/>
  <c r="BI63" i="1"/>
  <c r="AA69" i="1"/>
  <c r="AE69" i="1"/>
  <c r="AI69" i="1"/>
  <c r="AM69" i="1"/>
  <c r="AQ69" i="1"/>
  <c r="AU69" i="1"/>
  <c r="AY69" i="1"/>
  <c r="BC69" i="1"/>
  <c r="BG69" i="1"/>
  <c r="AC75" i="1"/>
  <c r="AG75" i="1"/>
  <c r="AK75" i="1"/>
  <c r="AO75" i="1"/>
  <c r="AS75" i="1"/>
  <c r="AW75" i="1"/>
  <c r="BA75" i="1"/>
  <c r="BE75" i="1"/>
  <c r="BI75" i="1"/>
  <c r="AA87" i="1"/>
  <c r="AE87" i="1"/>
  <c r="AI87" i="1"/>
  <c r="AM87" i="1"/>
  <c r="AQ87" i="1"/>
  <c r="AU87" i="1"/>
  <c r="AY87" i="1"/>
  <c r="BC87" i="1"/>
  <c r="BG87" i="1"/>
  <c r="AC93" i="1"/>
  <c r="AG93" i="1"/>
  <c r="AK93" i="1"/>
  <c r="AO93" i="1"/>
  <c r="AS93" i="1"/>
  <c r="AW93" i="1"/>
  <c r="BB93" i="1"/>
  <c r="BG93" i="1"/>
  <c r="AH126" i="1"/>
  <c r="AP126" i="1"/>
  <c r="AX126" i="1"/>
  <c r="BF126" i="1"/>
  <c r="BG138" i="1"/>
  <c r="BC138" i="1"/>
  <c r="AY138" i="1"/>
  <c r="AU138" i="1"/>
  <c r="AQ138" i="1"/>
  <c r="AM138" i="1"/>
  <c r="AI138" i="1"/>
  <c r="AE138" i="1"/>
  <c r="AA138" i="1"/>
  <c r="BI138" i="1"/>
  <c r="BE138" i="1"/>
  <c r="BA138" i="1"/>
  <c r="AW138" i="1"/>
  <c r="AS138" i="1"/>
  <c r="AO138" i="1"/>
  <c r="AK138" i="1"/>
  <c r="AG138" i="1"/>
  <c r="AC138" i="1"/>
  <c r="AD138" i="1"/>
  <c r="AL138" i="1"/>
  <c r="AT138" i="1"/>
  <c r="BB138" i="1"/>
  <c r="BJ138" i="1"/>
  <c r="BG150" i="1"/>
  <c r="BC150" i="1"/>
  <c r="AY150" i="1"/>
  <c r="AU150" i="1"/>
  <c r="AQ150" i="1"/>
  <c r="AM150" i="1"/>
  <c r="AI150" i="1"/>
  <c r="AE150" i="1"/>
  <c r="AA150" i="1"/>
  <c r="AK150" i="1"/>
  <c r="BA150" i="1"/>
  <c r="AC57" i="1"/>
  <c r="AG57" i="1"/>
  <c r="AK57" i="1"/>
  <c r="AO57" i="1"/>
  <c r="AS57" i="1"/>
  <c r="AW57" i="1"/>
  <c r="BA57" i="1"/>
  <c r="BE57" i="1"/>
  <c r="BI57" i="1"/>
  <c r="AA63" i="1"/>
  <c r="AE63" i="1"/>
  <c r="AI63" i="1"/>
  <c r="AM63" i="1"/>
  <c r="AQ63" i="1"/>
  <c r="AU63" i="1"/>
  <c r="AY63" i="1"/>
  <c r="BC63" i="1"/>
  <c r="BG63" i="1"/>
  <c r="AC69" i="1"/>
  <c r="AG69" i="1"/>
  <c r="AK69" i="1"/>
  <c r="AO69" i="1"/>
  <c r="AS69" i="1"/>
  <c r="AW69" i="1"/>
  <c r="BA69" i="1"/>
  <c r="BE69" i="1"/>
  <c r="BI69" i="1"/>
  <c r="AA75" i="1"/>
  <c r="AE75" i="1"/>
  <c r="AI75" i="1"/>
  <c r="AM75" i="1"/>
  <c r="AQ75" i="1"/>
  <c r="AU75" i="1"/>
  <c r="AY75" i="1"/>
  <c r="BC75" i="1"/>
  <c r="BG75" i="1"/>
  <c r="AC87" i="1"/>
  <c r="AG87" i="1"/>
  <c r="AK87" i="1"/>
  <c r="AO87" i="1"/>
  <c r="AS87" i="1"/>
  <c r="AW87" i="1"/>
  <c r="BA87" i="1"/>
  <c r="BE87" i="1"/>
  <c r="BI87" i="1"/>
  <c r="BH93" i="1"/>
  <c r="BD93" i="1"/>
  <c r="AZ93" i="1"/>
  <c r="AA93" i="1"/>
  <c r="AE93" i="1"/>
  <c r="AI93" i="1"/>
  <c r="AM93" i="1"/>
  <c r="AQ93" i="1"/>
  <c r="AU93" i="1"/>
  <c r="AY93" i="1"/>
  <c r="BE93" i="1"/>
  <c r="BJ93" i="1"/>
  <c r="AC99" i="1"/>
  <c r="AI99" i="1"/>
  <c r="AN99" i="1"/>
  <c r="AS99" i="1"/>
  <c r="AY99" i="1"/>
  <c r="BD99" i="1"/>
  <c r="AC105" i="1"/>
  <c r="AH105" i="1"/>
  <c r="AM105" i="1"/>
  <c r="AS105" i="1"/>
  <c r="AX105" i="1"/>
  <c r="BC105" i="1"/>
  <c r="AE111" i="1"/>
  <c r="AM111" i="1"/>
  <c r="AU111" i="1"/>
  <c r="BI126" i="1"/>
  <c r="BE126" i="1"/>
  <c r="BA126" i="1"/>
  <c r="AW126" i="1"/>
  <c r="AS126" i="1"/>
  <c r="AO126" i="1"/>
  <c r="AK126" i="1"/>
  <c r="AG126" i="1"/>
  <c r="AC126" i="1"/>
  <c r="BG126" i="1"/>
  <c r="BC126" i="1"/>
  <c r="AY126" i="1"/>
  <c r="AU126" i="1"/>
  <c r="AQ126" i="1"/>
  <c r="AM126" i="1"/>
  <c r="AI126" i="1"/>
  <c r="AE126" i="1"/>
  <c r="AA126" i="1"/>
  <c r="AD126" i="1"/>
  <c r="AL126" i="1"/>
  <c r="AT126" i="1"/>
  <c r="BB126" i="1"/>
  <c r="BJ126" i="1"/>
  <c r="AH138" i="1"/>
  <c r="AP138" i="1"/>
  <c r="AX138" i="1"/>
  <c r="BF138" i="1"/>
  <c r="AC150" i="1"/>
  <c r="AS150" i="1"/>
  <c r="BI150" i="1"/>
  <c r="BE202" i="1"/>
  <c r="AW202" i="1"/>
  <c r="AS202" i="1"/>
  <c r="AO202" i="1"/>
  <c r="AK202" i="1"/>
  <c r="AG202" i="1"/>
  <c r="AC202" i="1"/>
  <c r="BJ202" i="1"/>
  <c r="BB202" i="1"/>
  <c r="AV202" i="1"/>
  <c r="AR202" i="1"/>
  <c r="AN202" i="1"/>
  <c r="AJ202" i="1"/>
  <c r="AF202" i="1"/>
  <c r="AB202" i="1"/>
  <c r="D198" i="1"/>
  <c r="AH202" i="1"/>
  <c r="AX202" i="1"/>
  <c r="BH234" i="1"/>
  <c r="AZ234" i="1"/>
  <c r="AR234" i="1"/>
  <c r="BG234" i="1"/>
  <c r="AW234" i="1"/>
  <c r="AL234" i="1"/>
  <c r="AD234" i="1"/>
  <c r="BA234" i="1"/>
  <c r="AP234" i="1"/>
  <c r="AG234" i="1"/>
  <c r="BC234" i="1"/>
  <c r="AI234" i="1"/>
  <c r="BJ234" i="1"/>
  <c r="AO234" i="1"/>
  <c r="BI234" i="1"/>
  <c r="AM234" i="1"/>
  <c r="AJ234" i="1"/>
  <c r="AB57" i="1"/>
  <c r="AF57" i="1"/>
  <c r="AJ57" i="1"/>
  <c r="AN57" i="1"/>
  <c r="AR57" i="1"/>
  <c r="AV57" i="1"/>
  <c r="AZ57" i="1"/>
  <c r="BD57" i="1"/>
  <c r="BH57" i="1"/>
  <c r="AD63" i="1"/>
  <c r="AH63" i="1"/>
  <c r="AL63" i="1"/>
  <c r="AP63" i="1"/>
  <c r="AT63" i="1"/>
  <c r="AX63" i="1"/>
  <c r="BB63" i="1"/>
  <c r="BF63" i="1"/>
  <c r="AB69" i="1"/>
  <c r="AF69" i="1"/>
  <c r="AJ69" i="1"/>
  <c r="AN69" i="1"/>
  <c r="AR69" i="1"/>
  <c r="AV69" i="1"/>
  <c r="AZ69" i="1"/>
  <c r="BD69" i="1"/>
  <c r="BH69" i="1"/>
  <c r="AD75" i="1"/>
  <c r="AH75" i="1"/>
  <c r="AL75" i="1"/>
  <c r="AP75" i="1"/>
  <c r="AT75" i="1"/>
  <c r="AX75" i="1"/>
  <c r="BB75" i="1"/>
  <c r="BF75" i="1"/>
  <c r="AB87" i="1"/>
  <c r="AF87" i="1"/>
  <c r="AJ87" i="1"/>
  <c r="AN87" i="1"/>
  <c r="AR87" i="1"/>
  <c r="AV87" i="1"/>
  <c r="AZ87" i="1"/>
  <c r="BD87" i="1"/>
  <c r="BH87" i="1"/>
  <c r="AD93" i="1"/>
  <c r="AH93" i="1"/>
  <c r="AL93" i="1"/>
  <c r="AP93" i="1"/>
  <c r="AT93" i="1"/>
  <c r="AX93" i="1"/>
  <c r="BC93" i="1"/>
  <c r="BJ99" i="1"/>
  <c r="BF99" i="1"/>
  <c r="BB99" i="1"/>
  <c r="AX99" i="1"/>
  <c r="AT99" i="1"/>
  <c r="AP99" i="1"/>
  <c r="AL99" i="1"/>
  <c r="AH99" i="1"/>
  <c r="AD99" i="1"/>
  <c r="AB99" i="1"/>
  <c r="AG99" i="1"/>
  <c r="AM99" i="1"/>
  <c r="AR99" i="1"/>
  <c r="AW99" i="1"/>
  <c r="BC99" i="1"/>
  <c r="BH99" i="1"/>
  <c r="BJ105" i="1"/>
  <c r="BH105" i="1"/>
  <c r="BD105" i="1"/>
  <c r="AZ105" i="1"/>
  <c r="AV105" i="1"/>
  <c r="AR105" i="1"/>
  <c r="AN105" i="1"/>
  <c r="AJ105" i="1"/>
  <c r="AF105" i="1"/>
  <c r="AB105" i="1"/>
  <c r="AA105" i="1"/>
  <c r="AG105" i="1"/>
  <c r="AL105" i="1"/>
  <c r="AQ105" i="1"/>
  <c r="AW105" i="1"/>
  <c r="BB105" i="1"/>
  <c r="BG105" i="1"/>
  <c r="BH111" i="1"/>
  <c r="BD111" i="1"/>
  <c r="AZ111" i="1"/>
  <c r="AV111" i="1"/>
  <c r="AR111" i="1"/>
  <c r="AN111" i="1"/>
  <c r="AJ111" i="1"/>
  <c r="AF111" i="1"/>
  <c r="AB111" i="1"/>
  <c r="BJ111" i="1"/>
  <c r="BF111" i="1"/>
  <c r="BB111" i="1"/>
  <c r="AX111" i="1"/>
  <c r="AT111" i="1"/>
  <c r="AP111" i="1"/>
  <c r="AL111" i="1"/>
  <c r="AH111" i="1"/>
  <c r="AD111" i="1"/>
  <c r="AC111" i="1"/>
  <c r="AK111" i="1"/>
  <c r="AS111" i="1"/>
  <c r="BA111" i="1"/>
  <c r="BI111" i="1"/>
  <c r="AB126" i="1"/>
  <c r="AJ126" i="1"/>
  <c r="AR126" i="1"/>
  <c r="AZ126" i="1"/>
  <c r="AF138" i="1"/>
  <c r="AN138" i="1"/>
  <c r="AV138" i="1"/>
  <c r="BD138" i="1"/>
  <c r="AO150" i="1"/>
  <c r="BE150" i="1"/>
  <c r="D247" i="1"/>
  <c r="BD250" i="1"/>
  <c r="AD57" i="1"/>
  <c r="AH57" i="1"/>
  <c r="AL57" i="1"/>
  <c r="AP57" i="1"/>
  <c r="AT57" i="1"/>
  <c r="AX57" i="1"/>
  <c r="BB57" i="1"/>
  <c r="BF57" i="1"/>
  <c r="AB63" i="1"/>
  <c r="AF63" i="1"/>
  <c r="AJ63" i="1"/>
  <c r="AN63" i="1"/>
  <c r="AR63" i="1"/>
  <c r="AV63" i="1"/>
  <c r="AZ63" i="1"/>
  <c r="BD63" i="1"/>
  <c r="AD69" i="1"/>
  <c r="AH69" i="1"/>
  <c r="AL69" i="1"/>
  <c r="AP69" i="1"/>
  <c r="AT69" i="1"/>
  <c r="AX69" i="1"/>
  <c r="BB69" i="1"/>
  <c r="BF69" i="1"/>
  <c r="AB75" i="1"/>
  <c r="AF75" i="1"/>
  <c r="AJ75" i="1"/>
  <c r="AN75" i="1"/>
  <c r="AR75" i="1"/>
  <c r="AV75" i="1"/>
  <c r="AZ75" i="1"/>
  <c r="BD75" i="1"/>
  <c r="AD87" i="1"/>
  <c r="AH87" i="1"/>
  <c r="AL87" i="1"/>
  <c r="AP87" i="1"/>
  <c r="AT87" i="1"/>
  <c r="AX87" i="1"/>
  <c r="BB87" i="1"/>
  <c r="BF87" i="1"/>
  <c r="AB93" i="1"/>
  <c r="AF93" i="1"/>
  <c r="AJ93" i="1"/>
  <c r="AN93" i="1"/>
  <c r="AR93" i="1"/>
  <c r="AV93" i="1"/>
  <c r="BA93" i="1"/>
  <c r="BF93" i="1"/>
  <c r="AE99" i="1"/>
  <c r="AJ99" i="1"/>
  <c r="AO99" i="1"/>
  <c r="AU99" i="1"/>
  <c r="AZ99" i="1"/>
  <c r="BE99" i="1"/>
  <c r="AD105" i="1"/>
  <c r="AI105" i="1"/>
  <c r="AO105" i="1"/>
  <c r="AT105" i="1"/>
  <c r="AY105" i="1"/>
  <c r="BE105" i="1"/>
  <c r="AG111" i="1"/>
  <c r="AO111" i="1"/>
  <c r="AW111" i="1"/>
  <c r="BE111" i="1"/>
  <c r="AF126" i="1"/>
  <c r="AN126" i="1"/>
  <c r="AV126" i="1"/>
  <c r="BD126" i="1"/>
  <c r="AB138" i="1"/>
  <c r="AJ138" i="1"/>
  <c r="AR138" i="1"/>
  <c r="AZ138" i="1"/>
  <c r="BH138" i="1"/>
  <c r="BH150" i="1"/>
  <c r="AG150" i="1"/>
  <c r="AW150" i="1"/>
  <c r="D183" i="1"/>
  <c r="AL202" i="1"/>
  <c r="BF202" i="1"/>
  <c r="BJ218" i="1"/>
  <c r="BF218" i="1"/>
  <c r="BB218" i="1"/>
  <c r="AX218" i="1"/>
  <c r="AT218" i="1"/>
  <c r="AP218" i="1"/>
  <c r="AL218" i="1"/>
  <c r="AH218" i="1"/>
  <c r="AD218" i="1"/>
  <c r="BI218" i="1"/>
  <c r="BE218" i="1"/>
  <c r="BA218" i="1"/>
  <c r="AW218" i="1"/>
  <c r="AS218" i="1"/>
  <c r="AO218" i="1"/>
  <c r="AK218" i="1"/>
  <c r="AG218" i="1"/>
  <c r="AC218" i="1"/>
  <c r="BG218" i="1"/>
  <c r="AY218" i="1"/>
  <c r="AQ218" i="1"/>
  <c r="AI218" i="1"/>
  <c r="AA218" i="1"/>
  <c r="BD218" i="1"/>
  <c r="AV218" i="1"/>
  <c r="AN218" i="1"/>
  <c r="AF218" i="1"/>
  <c r="BC218" i="1"/>
  <c r="AU218" i="1"/>
  <c r="AM218" i="1"/>
  <c r="AE218" i="1"/>
  <c r="AJ218" i="1"/>
  <c r="D231" i="1"/>
  <c r="AT234" i="1"/>
  <c r="AB119" i="1"/>
  <c r="AF119" i="1"/>
  <c r="AJ119" i="1"/>
  <c r="AN119" i="1"/>
  <c r="AR119" i="1"/>
  <c r="AV119" i="1"/>
  <c r="AZ119" i="1"/>
  <c r="BD119" i="1"/>
  <c r="AD132" i="1"/>
  <c r="AH132" i="1"/>
  <c r="AL132" i="1"/>
  <c r="AP132" i="1"/>
  <c r="AT132" i="1"/>
  <c r="AX132" i="1"/>
  <c r="BB132" i="1"/>
  <c r="BF132" i="1"/>
  <c r="BJ132" i="1"/>
  <c r="AB144" i="1"/>
  <c r="AF144" i="1"/>
  <c r="AJ144" i="1"/>
  <c r="AN144" i="1"/>
  <c r="AR144" i="1"/>
  <c r="AV144" i="1"/>
  <c r="AZ144" i="1"/>
  <c r="BD144" i="1"/>
  <c r="AD150" i="1"/>
  <c r="AH150" i="1"/>
  <c r="AL150" i="1"/>
  <c r="AP150" i="1"/>
  <c r="AT150" i="1"/>
  <c r="AX150" i="1"/>
  <c r="BB150" i="1"/>
  <c r="BF150" i="1"/>
  <c r="BJ150" i="1"/>
  <c r="BH202" i="1"/>
  <c r="BD202" i="1"/>
  <c r="AZ202" i="1"/>
  <c r="BG202" i="1"/>
  <c r="BC202" i="1"/>
  <c r="AY202" i="1"/>
  <c r="AA202" i="1"/>
  <c r="AE202" i="1"/>
  <c r="AI202" i="1"/>
  <c r="AM202" i="1"/>
  <c r="AQ202" i="1"/>
  <c r="AU202" i="1"/>
  <c r="BA202" i="1"/>
  <c r="BI202" i="1"/>
  <c r="AA226" i="1"/>
  <c r="AI226" i="1"/>
  <c r="AQ226" i="1"/>
  <c r="AY226" i="1"/>
  <c r="AJ250" i="1"/>
  <c r="AT250" i="1"/>
  <c r="BE250" i="1"/>
  <c r="D174" i="1"/>
  <c r="D223" i="1"/>
  <c r="BJ226" i="1"/>
  <c r="BF226" i="1"/>
  <c r="BB226" i="1"/>
  <c r="AX226" i="1"/>
  <c r="AT226" i="1"/>
  <c r="AP226" i="1"/>
  <c r="AL226" i="1"/>
  <c r="AH226" i="1"/>
  <c r="AD226" i="1"/>
  <c r="BI226" i="1"/>
  <c r="BE226" i="1"/>
  <c r="BA226" i="1"/>
  <c r="AW226" i="1"/>
  <c r="AS226" i="1"/>
  <c r="AO226" i="1"/>
  <c r="AK226" i="1"/>
  <c r="AG226" i="1"/>
  <c r="AC226" i="1"/>
  <c r="AB226" i="1"/>
  <c r="AJ226" i="1"/>
  <c r="AR226" i="1"/>
  <c r="AZ226" i="1"/>
  <c r="BH226" i="1"/>
  <c r="AC250" i="1"/>
  <c r="AN250" i="1"/>
  <c r="AX250" i="1"/>
  <c r="AD119" i="1"/>
  <c r="AH119" i="1"/>
  <c r="AL119" i="1"/>
  <c r="AP119" i="1"/>
  <c r="AT119" i="1"/>
  <c r="AX119" i="1"/>
  <c r="BB119" i="1"/>
  <c r="BF119" i="1"/>
  <c r="AB132" i="1"/>
  <c r="AF132" i="1"/>
  <c r="AJ132" i="1"/>
  <c r="AN132" i="1"/>
  <c r="AR132" i="1"/>
  <c r="AV132" i="1"/>
  <c r="AZ132" i="1"/>
  <c r="BD132" i="1"/>
  <c r="AD144" i="1"/>
  <c r="AH144" i="1"/>
  <c r="AL144" i="1"/>
  <c r="AP144" i="1"/>
  <c r="AT144" i="1"/>
  <c r="AX144" i="1"/>
  <c r="BB144" i="1"/>
  <c r="BF144" i="1"/>
  <c r="AB150" i="1"/>
  <c r="AF150" i="1"/>
  <c r="AJ150" i="1"/>
  <c r="AN150" i="1"/>
  <c r="AR150" i="1"/>
  <c r="AV150" i="1"/>
  <c r="AZ150" i="1"/>
  <c r="BD150" i="1"/>
  <c r="BG250" i="1"/>
  <c r="BC250" i="1"/>
  <c r="AY250" i="1"/>
  <c r="AU250" i="1"/>
  <c r="AQ250" i="1"/>
  <c r="AM250" i="1"/>
  <c r="AI250" i="1"/>
  <c r="AE250" i="1"/>
  <c r="AA250" i="1"/>
  <c r="BH250" i="1"/>
  <c r="BB250" i="1"/>
  <c r="AW250" i="1"/>
  <c r="AR250" i="1"/>
  <c r="AL250" i="1"/>
  <c r="AG250" i="1"/>
  <c r="AB250" i="1"/>
  <c r="BF250" i="1"/>
  <c r="BA250" i="1"/>
  <c r="AV250" i="1"/>
  <c r="AP250" i="1"/>
  <c r="AK250" i="1"/>
  <c r="AF250" i="1"/>
  <c r="AD250" i="1"/>
  <c r="AO250" i="1"/>
  <c r="AZ250" i="1"/>
  <c r="BJ250" i="1"/>
  <c r="AD210" i="1"/>
  <c r="AH210" i="1"/>
  <c r="AL210" i="1"/>
  <c r="AP210" i="1"/>
  <c r="AT210" i="1"/>
  <c r="AX210" i="1"/>
  <c r="BB210" i="1"/>
  <c r="BF210" i="1"/>
  <c r="BJ210" i="1"/>
  <c r="D238" i="1"/>
  <c r="AD242" i="1"/>
  <c r="AI242" i="1"/>
  <c r="AO242" i="1"/>
  <c r="AT242" i="1"/>
  <c r="AY242" i="1"/>
  <c r="BE242" i="1"/>
  <c r="BJ242" i="1"/>
  <c r="BG258" i="1"/>
  <c r="BC258" i="1"/>
  <c r="AY258" i="1"/>
  <c r="AU258" i="1"/>
  <c r="AQ258" i="1"/>
  <c r="AM258" i="1"/>
  <c r="AI258" i="1"/>
  <c r="AE258" i="1"/>
  <c r="AA258" i="1"/>
  <c r="AC258" i="1"/>
  <c r="AH258" i="1"/>
  <c r="AN258" i="1"/>
  <c r="AS258" i="1"/>
  <c r="AX258" i="1"/>
  <c r="BD258" i="1"/>
  <c r="BI258" i="1"/>
  <c r="AA210" i="1"/>
  <c r="AE210" i="1"/>
  <c r="AI210" i="1"/>
  <c r="AM210" i="1"/>
  <c r="AQ210" i="1"/>
  <c r="AU210" i="1"/>
  <c r="AY210" i="1"/>
  <c r="BC210" i="1"/>
  <c r="AE242" i="1"/>
  <c r="AK242" i="1"/>
  <c r="AP242" i="1"/>
  <c r="AU242" i="1"/>
  <c r="BA242" i="1"/>
  <c r="BF242" i="1"/>
  <c r="AD258" i="1"/>
  <c r="AJ258" i="1"/>
  <c r="AO258" i="1"/>
  <c r="AT258" i="1"/>
  <c r="AZ258" i="1"/>
  <c r="BE258" i="1"/>
  <c r="BJ258" i="1"/>
  <c r="BD305" i="1"/>
  <c r="AN305" i="1"/>
  <c r="AB305" i="1"/>
  <c r="AX305" i="1"/>
  <c r="AL305" i="1"/>
  <c r="BJ304" i="1"/>
  <c r="BF304" i="1"/>
  <c r="BB304" i="1"/>
  <c r="AX304" i="1"/>
  <c r="AT304" i="1"/>
  <c r="AP304" i="1"/>
  <c r="AL304" i="1"/>
  <c r="AH304" i="1"/>
  <c r="AD304" i="1"/>
  <c r="BH304" i="1"/>
  <c r="BC304" i="1"/>
  <c r="AW304" i="1"/>
  <c r="AR304" i="1"/>
  <c r="AM304" i="1"/>
  <c r="AG304" i="1"/>
  <c r="AB304" i="1"/>
  <c r="BG304" i="1"/>
  <c r="BA304" i="1"/>
  <c r="AV304" i="1"/>
  <c r="AQ304" i="1"/>
  <c r="AK304" i="1"/>
  <c r="AF304" i="1"/>
  <c r="AA304" i="1"/>
  <c r="AZ304" i="1"/>
  <c r="AO304" i="1"/>
  <c r="AE304" i="1"/>
  <c r="BE304" i="1"/>
  <c r="AS304" i="1"/>
  <c r="AC304" i="1"/>
  <c r="BD304" i="1"/>
  <c r="AN304" i="1"/>
  <c r="AU304" i="1"/>
  <c r="AW305" i="1"/>
  <c r="AY304" i="1"/>
  <c r="AC305" i="1"/>
  <c r="BH305" i="1"/>
  <c r="Y312" i="1"/>
  <c r="Y311" i="1"/>
  <c r="AB242" i="1"/>
  <c r="AF242" i="1"/>
  <c r="AJ242" i="1"/>
  <c r="AN242" i="1"/>
  <c r="AR242" i="1"/>
  <c r="AV242" i="1"/>
  <c r="AZ242" i="1"/>
  <c r="BD242" i="1"/>
  <c r="BG305" i="1"/>
  <c r="BC305" i="1"/>
  <c r="AY305" i="1"/>
  <c r="AU305" i="1"/>
  <c r="AQ305" i="1"/>
  <c r="AM305" i="1"/>
  <c r="AI305" i="1"/>
  <c r="AE305" i="1"/>
  <c r="AA305" i="1"/>
  <c r="BF305" i="1"/>
  <c r="BA305" i="1"/>
  <c r="AV305" i="1"/>
  <c r="AP305" i="1"/>
  <c r="AK305" i="1"/>
  <c r="AF305" i="1"/>
  <c r="BJ305" i="1"/>
  <c r="BE305" i="1"/>
  <c r="AZ305" i="1"/>
  <c r="AT305" i="1"/>
  <c r="AO305" i="1"/>
  <c r="AJ305" i="1"/>
  <c r="AD305" i="1"/>
  <c r="AG305" i="1"/>
  <c r="AR305" i="1"/>
  <c r="BB305" i="1"/>
  <c r="Y308" i="1"/>
  <c r="BJ314" i="1"/>
  <c r="BF314" i="1"/>
  <c r="BB314" i="1"/>
  <c r="AX314" i="1"/>
  <c r="AT314" i="1"/>
  <c r="AP314" i="1"/>
  <c r="AL314" i="1"/>
  <c r="AH314" i="1"/>
  <c r="AD314" i="1"/>
  <c r="BG314" i="1"/>
  <c r="BA314" i="1"/>
  <c r="AV314" i="1"/>
  <c r="AQ314" i="1"/>
  <c r="AK314" i="1"/>
  <c r="AF314" i="1"/>
  <c r="AA314" i="1"/>
  <c r="BE314" i="1"/>
  <c r="AZ314" i="1"/>
  <c r="AU314" i="1"/>
  <c r="AO314" i="1"/>
  <c r="AJ314" i="1"/>
  <c r="AE314" i="1"/>
  <c r="AC314" i="1"/>
  <c r="AN314" i="1"/>
  <c r="AY314" i="1"/>
  <c r="BI314" i="1"/>
  <c r="AE234" i="1" l="1"/>
  <c r="AF234" i="1"/>
  <c r="AA234" i="1"/>
  <c r="AC234" i="1"/>
  <c r="AU234" i="1"/>
  <c r="AH234" i="1"/>
  <c r="BB234" i="1"/>
  <c r="AV234" i="1"/>
  <c r="AX234" i="1"/>
  <c r="AY234" i="1"/>
  <c r="AS234" i="1"/>
  <c r="AK234" i="1"/>
  <c r="BF234" i="1"/>
  <c r="AQ234" i="1"/>
  <c r="AN234" i="1"/>
  <c r="BD234" i="1"/>
  <c r="AB234" i="1"/>
  <c r="BE35" i="4"/>
  <c r="BE34" i="4"/>
  <c r="D255" i="1"/>
  <c r="D192" i="1"/>
  <c r="Y111" i="1"/>
  <c r="Y99" i="1"/>
  <c r="D232" i="1"/>
  <c r="Y75" i="1"/>
  <c r="Y304" i="1"/>
  <c r="D184" i="1"/>
  <c r="D248" i="1"/>
  <c r="D199" i="1"/>
  <c r="Y69" i="1"/>
  <c r="Y305" i="1"/>
  <c r="Y210" i="1"/>
  <c r="D224" i="1"/>
  <c r="Y105" i="1"/>
  <c r="Y63" i="1"/>
  <c r="D239" i="1"/>
  <c r="Y178" i="1"/>
  <c r="Y218" i="1"/>
  <c r="Y314" i="1"/>
  <c r="D175" i="1"/>
  <c r="Y202" i="1"/>
  <c r="Y93" i="1"/>
  <c r="Y87" i="1"/>
  <c r="Y57" i="1"/>
  <c r="BF34" i="4" l="1"/>
  <c r="BF35" i="4"/>
  <c r="D256" i="1"/>
  <c r="D200" i="1"/>
  <c r="D240" i="1"/>
  <c r="D176" i="1"/>
  <c r="BG34" i="4" l="1"/>
  <c r="BG35" i="4"/>
  <c r="BH34" i="4" l="1"/>
  <c r="BH35" i="4"/>
  <c r="BI35" i="4" l="1"/>
  <c r="BI34" i="4"/>
  <c r="BJ35" i="4" l="1"/>
  <c r="Y35" i="4" s="1"/>
  <c r="BJ34" i="4"/>
  <c r="Y34" i="4" s="1"/>
  <c r="Y30" i="4"/>
</calcChain>
</file>

<file path=xl/sharedStrings.xml><?xml version="1.0" encoding="utf-8"?>
<sst xmlns="http://schemas.openxmlformats.org/spreadsheetml/2006/main" count="3134" uniqueCount="570">
  <si>
    <t>Timeline</t>
  </si>
  <si>
    <t>Period Beginning</t>
  </si>
  <si>
    <t>date</t>
  </si>
  <si>
    <t>Period Ending</t>
  </si>
  <si>
    <t>Model period number</t>
  </si>
  <si>
    <t>#</t>
  </si>
  <si>
    <t>Pricing Period</t>
  </si>
  <si>
    <t>periods</t>
  </si>
  <si>
    <t>RP2</t>
  </si>
  <si>
    <t>RP3</t>
  </si>
  <si>
    <t>NR23</t>
  </si>
  <si>
    <t>NR28</t>
  </si>
  <si>
    <t>NR33</t>
  </si>
  <si>
    <t>NR38</t>
  </si>
  <si>
    <t>NR43</t>
  </si>
  <si>
    <t>Forecast/ Post forecast vs Actuals</t>
  </si>
  <si>
    <t>flag</t>
  </si>
  <si>
    <t xml:space="preserve">Actual </t>
  </si>
  <si>
    <t>Actual</t>
  </si>
  <si>
    <t>Forecast</t>
  </si>
  <si>
    <t>Post Forecast</t>
  </si>
  <si>
    <t>Label</t>
  </si>
  <si>
    <t>Constant</t>
  </si>
  <si>
    <t>Units</t>
  </si>
  <si>
    <t>Price Base</t>
  </si>
  <si>
    <t>Notes</t>
  </si>
  <si>
    <t>Data Source</t>
  </si>
  <si>
    <t>Confidentiality Status</t>
  </si>
  <si>
    <t>Total</t>
  </si>
  <si>
    <t>UKATS</t>
  </si>
  <si>
    <t>1.a Traffic Forecasts</t>
  </si>
  <si>
    <t># TSUs ('000)</t>
  </si>
  <si>
    <t>UKATS TSUs - Outturn</t>
  </si>
  <si>
    <t>Outturn</t>
  </si>
  <si>
    <t>UKATS TSUs - Price Determination</t>
  </si>
  <si>
    <t>Price Determination</t>
  </si>
  <si>
    <t>London Approach TSUs - Outturn</t>
  </si>
  <si>
    <t>London Approach TSUs - Price Determination</t>
  </si>
  <si>
    <t># CSUs ('000)</t>
  </si>
  <si>
    <t>UKATS CSUs - Outturn</t>
  </si>
  <si>
    <t>UKATS CSUs - Price Determination</t>
  </si>
  <si>
    <t>£'000</t>
  </si>
  <si>
    <t>CPI 2020</t>
  </si>
  <si>
    <t>Restructuring Costs ReS t</t>
  </si>
  <si>
    <t>Cost Sharing Mechanism CSM t</t>
  </si>
  <si>
    <t xml:space="preserve">Financial Incentives FI t </t>
  </si>
  <si>
    <t>Modulation MOD t</t>
  </si>
  <si>
    <t>Pre2011 t</t>
  </si>
  <si>
    <t>VFR t</t>
  </si>
  <si>
    <t>Customer Discount CD t</t>
  </si>
  <si>
    <t>FAS Funding not spent (Cash Condition 21) (TSU)</t>
  </si>
  <si>
    <t>INEA Funding (Cash Condition 21) (TSU)</t>
  </si>
  <si>
    <t>FMARs MoD Income</t>
  </si>
  <si>
    <t>London Approach income</t>
  </si>
  <si>
    <t>North Sea Helicopters</t>
  </si>
  <si>
    <t>Intercompany Income</t>
  </si>
  <si>
    <t>Other UKATS Revenue Spare</t>
  </si>
  <si>
    <t>1.c Operating Expenditure</t>
  </si>
  <si>
    <t>Opex - Wages &amp; Salaries - 1</t>
  </si>
  <si>
    <t>Opex - Wages &amp; Salaries - 2</t>
  </si>
  <si>
    <t>Opex - Wages &amp; Salaries - 3</t>
  </si>
  <si>
    <t>Opex - Wages &amp; Salaries - 4</t>
  </si>
  <si>
    <t>Opex - Wages &amp; Salaries - 5</t>
  </si>
  <si>
    <t>Opex - Wages &amp; Salaries</t>
  </si>
  <si>
    <t>Pensions - Defined benefit - Ongoing contributions - 1</t>
  </si>
  <si>
    <t>Pensions - Defined benefit - Ongoing contributions - 2</t>
  </si>
  <si>
    <t>Pensions - Defined benefit - Ongoing contributions - 3</t>
  </si>
  <si>
    <t>Pensions - Defined benefit - Ongoing contributions - 4</t>
  </si>
  <si>
    <t>Pensions - Defined benefit - Ongoing contributions - 5</t>
  </si>
  <si>
    <t>Pensions - Defined benefit - Deficit repair - 1</t>
  </si>
  <si>
    <t>Pensions - Defined benefit - Deficit repair - 2</t>
  </si>
  <si>
    <t>Pensions - Defined benefit - Deficit repair - 3</t>
  </si>
  <si>
    <t>Pensions - Defined benefit - Deficit repair - 4</t>
  </si>
  <si>
    <t>Pensions - Defined benefit - Deficit repair - 5</t>
  </si>
  <si>
    <t>Pensions - Defined contribution - 1</t>
  </si>
  <si>
    <t>Pensions - Defined contribution - 2</t>
  </si>
  <si>
    <t>Pensions - Defined contribution - 3</t>
  </si>
  <si>
    <t>Pensions - Defined contribution - 4</t>
  </si>
  <si>
    <t>Pensions - Defined contribution - 5</t>
  </si>
  <si>
    <t>Pensions - Defined contribution</t>
  </si>
  <si>
    <t>Pensions - Opt outs - 1</t>
  </si>
  <si>
    <t>Pensions - Opt outs - 2</t>
  </si>
  <si>
    <t>Pensions - Opt outs - 3</t>
  </si>
  <si>
    <t>Pensions - Opt outs - 4</t>
  </si>
  <si>
    <t>Pensions - Opt outs - 5</t>
  </si>
  <si>
    <t>Pensions - Opt outs</t>
  </si>
  <si>
    <t>Pensions - Other pension costs - 1</t>
  </si>
  <si>
    <t>Pensions - Other pension costs - 2</t>
  </si>
  <si>
    <t>Pensions - Other pension costs - 3</t>
  </si>
  <si>
    <t>Pensions - Other pension costs - 4</t>
  </si>
  <si>
    <t>Pensions - Other pension costs - 5</t>
  </si>
  <si>
    <t>Pensions - Other pension costs</t>
  </si>
  <si>
    <t>Opex - Redundancy - 1</t>
  </si>
  <si>
    <t>Opex - Redundancy - 2</t>
  </si>
  <si>
    <t>Opex - Redundancy - 3</t>
  </si>
  <si>
    <t>Opex - Redundancy - 4</t>
  </si>
  <si>
    <t>Opex - Redundancy - 5</t>
  </si>
  <si>
    <t>Opex - Redundancy</t>
  </si>
  <si>
    <t>Opex - Non-staff costs - 1</t>
  </si>
  <si>
    <t>Opex - Non-staff costs - 2</t>
  </si>
  <si>
    <t>Opex - Non-staff costs - 3</t>
  </si>
  <si>
    <t>Opex - Non-staff costs - 4</t>
  </si>
  <si>
    <t>Opex - Non-staff costs - 5</t>
  </si>
  <si>
    <t>Opex - Non-staff costs</t>
  </si>
  <si>
    <t>Opex - Spare 1 - 2</t>
  </si>
  <si>
    <t>Opex - Spare 1 - 3</t>
  </si>
  <si>
    <t>Opex - Spare 1 - 4</t>
  </si>
  <si>
    <t>Opex - Spare 1 - 5</t>
  </si>
  <si>
    <t>Opex - Spare 1</t>
  </si>
  <si>
    <t>Opex - Spare 2 - 1</t>
  </si>
  <si>
    <t>Opex - Spare 2 - 2</t>
  </si>
  <si>
    <t>Opex - Spare 2 - 3</t>
  </si>
  <si>
    <t>Opex - Spare 2 - 4</t>
  </si>
  <si>
    <t>Opex - Spare 2 - 5</t>
  </si>
  <si>
    <t>Opex - Spare 2</t>
  </si>
  <si>
    <t>Opex - Spare 3 - 1</t>
  </si>
  <si>
    <t>Opex - Spare 3 - 2</t>
  </si>
  <si>
    <t>Opex - Spare 3 - 3</t>
  </si>
  <si>
    <t>Opex - Spare 3 - 4</t>
  </si>
  <si>
    <t>Opex - Spare 3 - 5</t>
  </si>
  <si>
    <t>Opex - Spare 3</t>
  </si>
  <si>
    <t>RPI 2020</t>
  </si>
  <si>
    <t>Profiled Cost of Capital</t>
  </si>
  <si>
    <t>%</t>
  </si>
  <si>
    <t>RAB 1 - cost of capital</t>
  </si>
  <si>
    <t>Profiled Cost of Capital - 1</t>
  </si>
  <si>
    <t>RAB 2 - cost of capital</t>
  </si>
  <si>
    <t>Profiled Cost of Capital - 2</t>
  </si>
  <si>
    <t>Depreciations Profile for RAB Additions</t>
  </si>
  <si>
    <t>Profile 1</t>
  </si>
  <si>
    <t>Profile 2</t>
  </si>
  <si>
    <t>Profile 3</t>
  </si>
  <si>
    <t>Profile 4</t>
  </si>
  <si>
    <t>RAB 1 Depreciation profile for additions</t>
  </si>
  <si>
    <t>RAB 2 Depreciation profile for additions</t>
  </si>
  <si>
    <t>Depreciation profile for existing asset</t>
  </si>
  <si>
    <t>Depreciation profile for existing asset - 1</t>
  </si>
  <si>
    <t>Enter as POS</t>
  </si>
  <si>
    <t>Depreciation profile for existing asset - 2</t>
  </si>
  <si>
    <t>Depreciation profile for existing asset - 3</t>
  </si>
  <si>
    <t>Depreciation profile for existing asset - 4</t>
  </si>
  <si>
    <t>Depreciation profile for existing asset - 5</t>
  </si>
  <si>
    <t>RAB adjustments</t>
  </si>
  <si>
    <t>RAB 1</t>
  </si>
  <si>
    <t>5a</t>
  </si>
  <si>
    <t>RAB 1  non capex RAB adjustments effected at start of price control period</t>
  </si>
  <si>
    <t>RAB 1 In-period non capex RAB adjustments</t>
  </si>
  <si>
    <t>5b</t>
  </si>
  <si>
    <t>Estimated Spectrum cost variance</t>
  </si>
  <si>
    <t>5c</t>
  </si>
  <si>
    <t>Prior Period Spectrum Cost variance adjustment</t>
  </si>
  <si>
    <t>Nominal</t>
  </si>
  <si>
    <t>5d</t>
  </si>
  <si>
    <t>2020 Revenue allowance and RP3 pricing adjustments</t>
  </si>
  <si>
    <t>5e</t>
  </si>
  <si>
    <t>UKATS fixed assets - disposals</t>
  </si>
  <si>
    <t>UKATS fixed assets - Grants or other contributions</t>
  </si>
  <si>
    <t>5f</t>
  </si>
  <si>
    <t>Closing Working Capital balance for Regulatory calculation</t>
  </si>
  <si>
    <t>5g</t>
  </si>
  <si>
    <t>5h</t>
  </si>
  <si>
    <t>Amendments to Backlog Depreciation Adjustment</t>
  </si>
  <si>
    <t>5i</t>
  </si>
  <si>
    <t>Actual Qualifying Defined Benefit Pension Contributions</t>
  </si>
  <si>
    <t>5j</t>
  </si>
  <si>
    <t>RPI/CPI wedge variance adjustment</t>
  </si>
  <si>
    <t>5k</t>
  </si>
  <si>
    <t>5l</t>
  </si>
  <si>
    <t>Prior Reporting Period Tax clawback  - UKATS</t>
  </si>
  <si>
    <t>RAB 2</t>
  </si>
  <si>
    <t>RAB 2 In-period non capex RAB adjustments</t>
  </si>
  <si>
    <t>RAB 2  non capex RAB adjustments effected at start of price control period</t>
  </si>
  <si>
    <t>End of spreadsheet</t>
  </si>
  <si>
    <t>Project cash flows</t>
  </si>
  <si>
    <t>This is the forecast capital expenditure entered in real terms - Project can be switched on / off</t>
  </si>
  <si>
    <t>Project Cost Allocation</t>
  </si>
  <si>
    <t>For each Project costs are allocated to one of 10 categories which have specific assumptions for accounting depn, tax allowances and RAB treatment</t>
  </si>
  <si>
    <t>Project 1 Allocation</t>
  </si>
  <si>
    <t>Check for total percentage to be 100%</t>
  </si>
  <si>
    <t>Project 2 Allocation</t>
  </si>
  <si>
    <t>Capital Allowance - Main Pool</t>
  </si>
  <si>
    <t>Capital Allowance - Special Pool</t>
  </si>
  <si>
    <t>Capital Allowance - Super Deduction</t>
  </si>
  <si>
    <t>Capital Allowance - Structures &amp; building allowances</t>
  </si>
  <si>
    <t xml:space="preserve">Capital Allowance - Expensed </t>
  </si>
  <si>
    <t>Capital Allowance - Non - qualifying expenditure</t>
  </si>
  <si>
    <t>Project cash flows - RAB Allocation - RAB 1</t>
  </si>
  <si>
    <t>Project cash flows - RAB Allocation - RAB 2</t>
  </si>
  <si>
    <t>Project cash flows - RAB Allocation - Non - qualifying</t>
  </si>
  <si>
    <t>Accounting Depreciation - 7 years</t>
  </si>
  <si>
    <t>Accounting Depreciation - 10 years</t>
  </si>
  <si>
    <t>OCEANIC</t>
  </si>
  <si>
    <t>Atlantic Flights</t>
  </si>
  <si>
    <t># Flights ('000)</t>
  </si>
  <si>
    <t>Atlantic Flights - Outturn</t>
  </si>
  <si>
    <t>Atlantic Flights - Price Determination</t>
  </si>
  <si>
    <t>Tango Flights</t>
  </si>
  <si>
    <t>Tango Flights - Outturn</t>
  </si>
  <si>
    <t>Tango Flights - Price Determination</t>
  </si>
  <si>
    <t>2.a.i Operating Expenditure - Base</t>
  </si>
  <si>
    <t>Opex - Wages &amp; Salaries - Oceanic</t>
  </si>
  <si>
    <t>Pensions - Defined benefit - Ongoing contributions - Oceanic</t>
  </si>
  <si>
    <t>Pensions - Defined benefit - Deficit repair - Oceanic</t>
  </si>
  <si>
    <t>Pensions - Defined contribution - Oceanic</t>
  </si>
  <si>
    <t>Pensions - Opt outs - Oceanic</t>
  </si>
  <si>
    <t>Pensions - Other pension costs - Oceanic</t>
  </si>
  <si>
    <t>Opex - Redundancy - Oceanic</t>
  </si>
  <si>
    <t>Opex - Non-staff costs - Oceanic</t>
  </si>
  <si>
    <t>Opex - Spare 3 - Oceanic</t>
  </si>
  <si>
    <t>2.a.ii Operating Expenditure - ADS-B</t>
  </si>
  <si>
    <t>ADS - B Tango - 1</t>
  </si>
  <si>
    <t>ADS - B Tango - 2</t>
  </si>
  <si>
    <t>ADS - B Tango - 3</t>
  </si>
  <si>
    <t>ADS - B Tango - 4</t>
  </si>
  <si>
    <t>ADS - B Tango - 5</t>
  </si>
  <si>
    <t>ADS - B Tango - Oceanic</t>
  </si>
  <si>
    <t>ADS - B North Atlantic - 1</t>
  </si>
  <si>
    <t>ADS - B North Atlantic - 2</t>
  </si>
  <si>
    <t>ADS - B North Atlantic - 3</t>
  </si>
  <si>
    <t>ADS - B North Atlantic - 4</t>
  </si>
  <si>
    <t>ADS - B North Atlantic - 5</t>
  </si>
  <si>
    <t>ADS - B North Atlantic - Oceanic</t>
  </si>
  <si>
    <t>2.d Capital Expenditure</t>
  </si>
  <si>
    <t>Manual Depreciation Profile for RAB 1</t>
  </si>
  <si>
    <t>Manual Depreciation Profile for RAB 2</t>
  </si>
  <si>
    <t xml:space="preserve">  </t>
  </si>
  <si>
    <t>2.e RAB adjustments (Oceanic)</t>
  </si>
  <si>
    <t xml:space="preserve">Adjustments </t>
  </si>
  <si>
    <t>6a</t>
  </si>
  <si>
    <t>Oceanic fixed assets - disposals</t>
  </si>
  <si>
    <t>Oceanic fixed assets - Grants or other contributions</t>
  </si>
  <si>
    <t>6d</t>
  </si>
  <si>
    <t>6e</t>
  </si>
  <si>
    <t>CAA Assumed Defined Benefit Pension Contributions</t>
  </si>
  <si>
    <t>6g</t>
  </si>
  <si>
    <t>CAA Assumed Net Capital Expenditure</t>
  </si>
  <si>
    <t>6h</t>
  </si>
  <si>
    <t>Prior Reporting Period Tax clawback  - Oceanic</t>
  </si>
  <si>
    <t>NERL</t>
  </si>
  <si>
    <t>3.a Indexation</t>
  </si>
  <si>
    <t>CPI % Growth - annual average</t>
  </si>
  <si>
    <t>RPI % Growth - annual average</t>
  </si>
  <si>
    <t>RPI% Growth  - within year</t>
  </si>
  <si>
    <t>Dec to average of Jan-Dec</t>
  </si>
  <si>
    <t>RPI % Growth - year end (average of Base Year)</t>
  </si>
  <si>
    <t>RPI % Growth - year end (Dec-Dec)</t>
  </si>
  <si>
    <t>RPI 2020 Y/E</t>
  </si>
  <si>
    <t>Spare 2</t>
  </si>
  <si>
    <t>Spare 3</t>
  </si>
  <si>
    <t>Spare 4</t>
  </si>
  <si>
    <t>Indices Fixed in Licence</t>
  </si>
  <si>
    <t>FHICP</t>
  </si>
  <si>
    <t>Index</t>
  </si>
  <si>
    <t>CPI</t>
  </si>
  <si>
    <t>4.e Oceanic RAB</t>
  </si>
  <si>
    <t>RAB b/f</t>
  </si>
  <si>
    <t>RAB Inflation</t>
  </si>
  <si>
    <t>RAB 1 Adjustments</t>
  </si>
  <si>
    <t>Net Capex for year</t>
  </si>
  <si>
    <t>Real movements in Working Capital</t>
  </si>
  <si>
    <t xml:space="preserve">Allowed Depreciation for year </t>
  </si>
  <si>
    <t>Backlog adjustment to Depreciation for year</t>
  </si>
  <si>
    <t>Pension Contribution Variance for Calendar Year</t>
  </si>
  <si>
    <t>RPI-CPI wedge variance adjustment</t>
  </si>
  <si>
    <t>Capitalised financing costs</t>
  </si>
  <si>
    <t>Prior Reporting Period Tax clawback</t>
  </si>
  <si>
    <t>Spare adjustment 1</t>
  </si>
  <si>
    <t>Spare adjustment 2</t>
  </si>
  <si>
    <t>Spare adjustment 3</t>
  </si>
  <si>
    <t>Spare adjustment 4</t>
  </si>
  <si>
    <t>Spare adjustment 5</t>
  </si>
  <si>
    <t>RAB 1 c/f</t>
  </si>
  <si>
    <t>Total average RAB</t>
  </si>
  <si>
    <t>4.f UKATS RAB</t>
  </si>
  <si>
    <t>RAB Adjustments</t>
  </si>
  <si>
    <t>Estimated spectrum cost variance</t>
  </si>
  <si>
    <t>Prior Period spectrum cost variance</t>
  </si>
  <si>
    <t>Allowed Depreciation for year</t>
  </si>
  <si>
    <t>Pre-tax, RPI real %</t>
  </si>
  <si>
    <t>RP2 allowance</t>
  </si>
  <si>
    <t>RP3 allowance</t>
  </si>
  <si>
    <t>Gearing</t>
  </si>
  <si>
    <t>Cost of new debt</t>
  </si>
  <si>
    <t>Cost of embedded debt</t>
  </si>
  <si>
    <t>Proportion of new debt</t>
  </si>
  <si>
    <t>Issuance costs</t>
  </si>
  <si>
    <t>Pre-tax cost of debt</t>
  </si>
  <si>
    <t>Total market return</t>
  </si>
  <si>
    <t>Risk-free rate</t>
  </si>
  <si>
    <t>Asset beta</t>
  </si>
  <si>
    <t>Equity beta</t>
  </si>
  <si>
    <t>Debt beta</t>
  </si>
  <si>
    <t>Post-tax cost of equity</t>
  </si>
  <si>
    <t>Vanilla WACC</t>
  </si>
  <si>
    <t>Tax uplift</t>
  </si>
  <si>
    <t>Pre-tax WACC</t>
  </si>
  <si>
    <t>UKATS Determined costs and unit costs tables</t>
  </si>
  <si>
    <t>By year, with total for NR23</t>
  </si>
  <si>
    <t>Opex - Wages &amp; Salaries - UKATS POS</t>
  </si>
  <si>
    <t xml:space="preserve">£'000 </t>
  </si>
  <si>
    <t>Pensions - Defined benefit - UKATS POS</t>
  </si>
  <si>
    <t>Pensions - Defined contribution - UKATS POS</t>
  </si>
  <si>
    <t>Pensions - Opt outs - UKATS POS</t>
  </si>
  <si>
    <t>Pensions - Other pension costs - UKATS POS</t>
  </si>
  <si>
    <t>Opex - Redundancy - UKATS POS</t>
  </si>
  <si>
    <t>Opex - Non-staff costs - UKATS POS</t>
  </si>
  <si>
    <t>Opex - Spare 1 - UKATS POS</t>
  </si>
  <si>
    <t>Opex - Spare 2 - UKATS POS</t>
  </si>
  <si>
    <t>Opex - Spare 3 - UKATS POS</t>
  </si>
  <si>
    <t>Allowed Depreciation for year  POS</t>
  </si>
  <si>
    <t>Regulatory Return</t>
  </si>
  <si>
    <t>Opex - Exceptionals</t>
  </si>
  <si>
    <t>Total Determined costs (CSU based)</t>
  </si>
  <si>
    <t>Determined unit costs</t>
  </si>
  <si>
    <t>£ / CSU</t>
  </si>
  <si>
    <t>% change p.a. in DUC</t>
  </si>
  <si>
    <t>MoD uplift</t>
  </si>
  <si>
    <t>Total Determined costs (TSU-based)</t>
  </si>
  <si>
    <t xml:space="preserve">Determined unit costs </t>
  </si>
  <si>
    <t>£ / TSU</t>
  </si>
  <si>
    <t>Check that DUC (CSU-based) = DUC (TSU-based)</t>
  </si>
  <si>
    <t>Unit charges tables</t>
  </si>
  <si>
    <t>Determined Cost Revenue (t) - TSU based</t>
  </si>
  <si>
    <t>INF - year (t)</t>
  </si>
  <si>
    <t>Traffic Risk Share (t)</t>
  </si>
  <si>
    <t>Traffic Variations TVAR t</t>
  </si>
  <si>
    <t>Total determined revenue (TSU-based)</t>
  </si>
  <si>
    <t>Unit rate</t>
  </si>
  <si>
    <t>Profiled unit rate</t>
  </si>
  <si>
    <t>London Approach Determined costs and unit costs tables</t>
  </si>
  <si>
    <t>Total Determined costs (LTSU based)</t>
  </si>
  <si>
    <t>Determined Cost Revenue (t) - LTSU based</t>
  </si>
  <si>
    <t>Other revenues t</t>
  </si>
  <si>
    <t>Total determined revenue (LTSU-based)</t>
  </si>
  <si>
    <t>£ / LTSU</t>
  </si>
  <si>
    <t>Oceanic Determined costs and unit costs tables</t>
  </si>
  <si>
    <t>Pensions - Defined benefit</t>
  </si>
  <si>
    <t>Total Determined costs</t>
  </si>
  <si>
    <t>ADS-B cost - Tango</t>
  </si>
  <si>
    <t>ADS-B cost - North Atlantic</t>
  </si>
  <si>
    <t>Total ADS-B costs</t>
  </si>
  <si>
    <t>Oceanic flights Tango</t>
  </si>
  <si>
    <t>Oceanic flights North Atlantic</t>
  </si>
  <si>
    <t>Total flights</t>
  </si>
  <si>
    <t>Determined Cost Revenue (t)</t>
  </si>
  <si>
    <t>Base charge per Oceanic flight</t>
  </si>
  <si>
    <t>£ / flight</t>
  </si>
  <si>
    <t>ADS-B charge per Tango flight</t>
  </si>
  <si>
    <t>ADS-B charge per North Atlantic flight</t>
  </si>
  <si>
    <t>Unit rate - Tango</t>
  </si>
  <si>
    <t>Profiled unit rate - Tango</t>
  </si>
  <si>
    <t>Unit rate - North Atlantic</t>
  </si>
  <si>
    <t>Profiled unit rate - North Atlantic</t>
  </si>
  <si>
    <t>RAB 2 Adjustments</t>
  </si>
  <si>
    <t>RAB 2 c/f</t>
  </si>
  <si>
    <t>Average RAB 1</t>
  </si>
  <si>
    <t>Average RAB 2</t>
  </si>
  <si>
    <t>Of which: TRS debtor</t>
  </si>
  <si>
    <t>3Di Upper deadband limit</t>
  </si>
  <si>
    <t>3Di par value</t>
  </si>
  <si>
    <t>3Di Lower deadband limit</t>
  </si>
  <si>
    <t>3Di score</t>
  </si>
  <si>
    <t>2. C2 (FC2)</t>
  </si>
  <si>
    <t>C2 target</t>
  </si>
  <si>
    <t>minutes/flight</t>
  </si>
  <si>
    <t>C2-C3 conversion factor</t>
  </si>
  <si>
    <t>C3 Upper threshold</t>
  </si>
  <si>
    <t>C3 Lower threshold</t>
  </si>
  <si>
    <t>3. C3 (FC3)</t>
  </si>
  <si>
    <t>4. C4 (FC4)</t>
  </si>
  <si>
    <t>C4 target</t>
  </si>
  <si>
    <t>C3 and C4 exemption days</t>
  </si>
  <si>
    <t>6. (blank - new for NR23)</t>
  </si>
  <si>
    <t>NR23 forecast - UKATS</t>
  </si>
  <si>
    <t>NR23 forecast - Oceanic</t>
  </si>
  <si>
    <t>Note: Provide separate calculations for WACC applied to UKATS and Oceanic RAB 2 if needed</t>
  </si>
  <si>
    <t># LTSUs ('000)</t>
  </si>
  <si>
    <t>2.c Non- Regulated Revenue - Oceanic</t>
  </si>
  <si>
    <t>Non-Regulated Revenue</t>
  </si>
  <si>
    <t>C2 actual</t>
  </si>
  <si>
    <t>3Di score actual</t>
  </si>
  <si>
    <t>C3 actual</t>
  </si>
  <si>
    <t>C4 actual</t>
  </si>
  <si>
    <t>Exemption days (allowance)</t>
  </si>
  <si>
    <t>Exemption days (actuals)</t>
  </si>
  <si>
    <t>5. 3Di (F3Di)</t>
  </si>
  <si>
    <t>7. (blank - new for NR23)</t>
  </si>
  <si>
    <t>1. C1 (no financial incentive)</t>
  </si>
  <si>
    <t>C1 target</t>
  </si>
  <si>
    <t>C1 actual</t>
  </si>
  <si>
    <t>Service Quality</t>
  </si>
  <si>
    <t># days</t>
  </si>
  <si>
    <t>Temporary unit rate TUR t</t>
  </si>
  <si>
    <t>Temporary unit rate LTUR t</t>
  </si>
  <si>
    <t>ATFM delay minutes/flights</t>
  </si>
  <si>
    <t>Daily Excess Delay Score</t>
  </si>
  <si>
    <t>C4 score</t>
  </si>
  <si>
    <t>Temporary base charge adjustment TTCA t</t>
  </si>
  <si>
    <t>Factor used to convert C2 target to C3 measure</t>
  </si>
  <si>
    <t>Temporary base charge adjustment ATCA t</t>
  </si>
  <si>
    <t>Net of capitalised labour costs</t>
  </si>
  <si>
    <t>UKATS TSUs - 1</t>
  </si>
  <si>
    <t>UKATS TSUs - 2</t>
  </si>
  <si>
    <t>UKATS TSUs - 3</t>
  </si>
  <si>
    <t>UKATS TSUs - 4</t>
  </si>
  <si>
    <t>UKATS TSUs - 5</t>
  </si>
  <si>
    <t>London Approach TSUs -1</t>
  </si>
  <si>
    <t>London Approach TSUs - 2</t>
  </si>
  <si>
    <t>London Approach TSUs - 3</t>
  </si>
  <si>
    <t>London Approach TSUs - 4</t>
  </si>
  <si>
    <t>London Approach TSUs - 5</t>
  </si>
  <si>
    <t>UKATS CSUs - 1</t>
  </si>
  <si>
    <t>UKATS CSUs - 2</t>
  </si>
  <si>
    <t>UKATS CSUs - 3</t>
  </si>
  <si>
    <t>UKATS CSUs - 4</t>
  </si>
  <si>
    <t>UKATS CSUs - 5</t>
  </si>
  <si>
    <t>Restructuring Costs ReS t - 1</t>
  </si>
  <si>
    <t>Restructuring Costs ReS t - 2</t>
  </si>
  <si>
    <t>Restructuring Costs ReS t - 3</t>
  </si>
  <si>
    <t>Cost Sharing Mechanism CSM t - 1</t>
  </si>
  <si>
    <t>Cost Sharing Mechanism CSM t - 2</t>
  </si>
  <si>
    <t>Cost Sharing Mechanism CSM t - 3</t>
  </si>
  <si>
    <t>Financial Incentives FI t  - 1</t>
  </si>
  <si>
    <t>Financial Incentives FI t  - 2</t>
  </si>
  <si>
    <t>Financial Incentives FI t  - 3</t>
  </si>
  <si>
    <t>Modulation MOD t - 1</t>
  </si>
  <si>
    <t>Modulation MOD t - 2</t>
  </si>
  <si>
    <t>Modulation MOD t - 3</t>
  </si>
  <si>
    <t>Pre2011 t - 1</t>
  </si>
  <si>
    <t>Pre2011 t - 2</t>
  </si>
  <si>
    <t>Pre2011 t - 3</t>
  </si>
  <si>
    <t>Temporary unit rate TUR t - 1</t>
  </si>
  <si>
    <t>Temporary unit rate TUR t - 2</t>
  </si>
  <si>
    <t>Temporary unit rate TUR t - 3</t>
  </si>
  <si>
    <t>Traffic forecasts - Atlantic</t>
  </si>
  <si>
    <t>Traffic forecasts - Tango</t>
  </si>
  <si>
    <t>VFR t - 1</t>
  </si>
  <si>
    <t>VFR t - 2</t>
  </si>
  <si>
    <t>VFR t - 3</t>
  </si>
  <si>
    <t>Non-regulated Oceanic Revenue - 1</t>
  </si>
  <si>
    <t>Non-regulated Oceanic Revenue - 2</t>
  </si>
  <si>
    <t>Non-regulated Oceanic Revenue - 3</t>
  </si>
  <si>
    <t>Non-regulated Oceanic Revenue</t>
  </si>
  <si>
    <t>Customer Discount CD t - 1</t>
  </si>
  <si>
    <t>Customer Discount CD t - 2</t>
  </si>
  <si>
    <t>Customer Discount CD t - 3</t>
  </si>
  <si>
    <t>FAS Funding not spent (Cash Condition 21) (TSU) - 1</t>
  </si>
  <si>
    <t>FAS Funding not spent (Cash Condition 21) (TSU) - 2</t>
  </si>
  <si>
    <t>FAS Funding not spent (Cash Condition 21) (TSU) - 3</t>
  </si>
  <si>
    <t>INEA Funding (Cash Condition 21) (TSU) - 1</t>
  </si>
  <si>
    <t>INEA Funding (Cash Condition 21) (TSU) - 2</t>
  </si>
  <si>
    <t>INEA Funding (Cash Condition 21) (TSU) - 3</t>
  </si>
  <si>
    <t>FMARS MoD income - 1</t>
  </si>
  <si>
    <t>FMARS MoD income - 2</t>
  </si>
  <si>
    <t>FMARS MoD income - 3</t>
  </si>
  <si>
    <t>London Approach - 1</t>
  </si>
  <si>
    <t>London Approach - 2</t>
  </si>
  <si>
    <t>London Approach - 3</t>
  </si>
  <si>
    <t>North Sea Helicopters - 1</t>
  </si>
  <si>
    <t>North Sea Helicopters - 2</t>
  </si>
  <si>
    <t>North Sea Helicopters - 3</t>
  </si>
  <si>
    <t>Intercompany Income - 1</t>
  </si>
  <si>
    <t>Intercompany Income - 2</t>
  </si>
  <si>
    <t>Intercompany Income - 3</t>
  </si>
  <si>
    <t>Other UKATS Revenue Spare - 1</t>
  </si>
  <si>
    <t>Other UKATS Revenue Spare - 2</t>
  </si>
  <si>
    <t>Other UKATS Revenue Spare - 3</t>
  </si>
  <si>
    <t>Other Revenue (spare) - 1</t>
  </si>
  <si>
    <t>Other Revenue (spare) - 2</t>
  </si>
  <si>
    <t>Other Revenue (spare) - 3</t>
  </si>
  <si>
    <t>UKATS CSUs</t>
  </si>
  <si>
    <t>UKATS TSUs</t>
  </si>
  <si>
    <t>LTSUs</t>
  </si>
  <si>
    <t>Atlantic Flights - 1</t>
  </si>
  <si>
    <t>Atlantic Flights - 2</t>
  </si>
  <si>
    <t>Atlantic Flights - 3</t>
  </si>
  <si>
    <t>Tango Flights - 1</t>
  </si>
  <si>
    <t>Tango Flights - 2</t>
  </si>
  <si>
    <t>Tango Flights - 3</t>
  </si>
  <si>
    <t>See "Capex detail_UKATS" sheet for information requested on capex</t>
  </si>
  <si>
    <t>See "Capex detail_Oceanic" sheet for information requested on capex</t>
  </si>
  <si>
    <t>Allowed defined benefit pension contributions</t>
  </si>
  <si>
    <t>Allowed net capex</t>
  </si>
  <si>
    <t>Ref. from RP3 RAB rules</t>
  </si>
  <si>
    <t>NERL UKATS Determined costs, unit costs and unit charges</t>
  </si>
  <si>
    <t>NERL London Approach Determined costs, unit costs and unit charges</t>
  </si>
  <si>
    <t>NERL Oceanic Determined costs, unit costs and unit charges</t>
  </si>
  <si>
    <t>Adjustments to revenue to profile unit rate</t>
  </si>
  <si>
    <t>Capitalised labour costs - 1</t>
  </si>
  <si>
    <t>Capitalised labour costs - 2</t>
  </si>
  <si>
    <t>Capitalised labour costs - 3</t>
  </si>
  <si>
    <t>Capitalised labour costs - 4</t>
  </si>
  <si>
    <t>Capitalised labour costs - 5</t>
  </si>
  <si>
    <t>1.a.i Total Service Units</t>
  </si>
  <si>
    <t>Separate numbered rows are for different scenarios in the PCM. Please fill in for different traffic scenarios used in the business plan</t>
  </si>
  <si>
    <t>1.a.ii Chargeable Service Units</t>
  </si>
  <si>
    <t xml:space="preserve">1.b Regulated Revenue </t>
  </si>
  <si>
    <t>1.b.i Regulated Revenue</t>
  </si>
  <si>
    <t>1.b.ii Non Regulated Revenue</t>
  </si>
  <si>
    <t>Other UKATS Revenue</t>
  </si>
  <si>
    <t>1.b.iii Other Revenue related adjustments</t>
  </si>
  <si>
    <t>Revenue recognition of INEA Income - I&amp;E Statement - 1</t>
  </si>
  <si>
    <t>Revenue recognition of INEA Income - I&amp;E Statement - 2</t>
  </si>
  <si>
    <t>Revenue recognition of INEA Income - I&amp;E Statement - 3</t>
  </si>
  <si>
    <t>Revenue recognition of INEA Income - I&amp;E Statement</t>
  </si>
  <si>
    <t>1.c.i Forecast base operating costs - UKATS</t>
  </si>
  <si>
    <t>E.g. exceptionals, intercompany income costs</t>
  </si>
  <si>
    <t>Opex - Spare 1 - 1, e.g. exceptionals, intercompany income costs</t>
  </si>
  <si>
    <t>For information only - not to be included in total determined costs (i.e. Staff opex above should exclude capitalised labour costs, which should be included in capex values below):</t>
  </si>
  <si>
    <t>Movement in UKATS Provision</t>
  </si>
  <si>
    <t>1.d. Provision Movement</t>
  </si>
  <si>
    <t>1.d Capital Expenditure</t>
  </si>
  <si>
    <t xml:space="preserve">1.d.i Capex </t>
  </si>
  <si>
    <t xml:space="preserve">1.d.ii Allowed cost of capital </t>
  </si>
  <si>
    <t>1.d.iii RAB depreciation profiles</t>
  </si>
  <si>
    <t>1.e RAB adjustments (UKATS)</t>
  </si>
  <si>
    <t>Allowed Underlying Depreciation</t>
  </si>
  <si>
    <t>Project 3 Allocation</t>
  </si>
  <si>
    <t>Project 4 Allocation</t>
  </si>
  <si>
    <t>Project 5 Allocation</t>
  </si>
  <si>
    <t>Project 6 Allocation</t>
  </si>
  <si>
    <t>Project 7 Allocation</t>
  </si>
  <si>
    <t>Project 8 Allocation</t>
  </si>
  <si>
    <t>Project 9 Allocation</t>
  </si>
  <si>
    <t>Project 10 Allocation</t>
  </si>
  <si>
    <t>Project 11 Allocation</t>
  </si>
  <si>
    <t>Project 12 Allocation</t>
  </si>
  <si>
    <t>Project 13 Allocation</t>
  </si>
  <si>
    <t>Project 14 Allocation</t>
  </si>
  <si>
    <t>Project 15 Allocation</t>
  </si>
  <si>
    <t>Project 16 Allocation</t>
  </si>
  <si>
    <t>Project 17 Allocation</t>
  </si>
  <si>
    <t>Project 18 Allocation</t>
  </si>
  <si>
    <t>Project 19 Allocation</t>
  </si>
  <si>
    <t>Project 20 Allocation</t>
  </si>
  <si>
    <t>Capital Expenditure category assumptions - applies to UKATS and Oceanic</t>
  </si>
  <si>
    <t xml:space="preserve">Category 1 </t>
  </si>
  <si>
    <t>Accounting Depreciation - 8 years</t>
  </si>
  <si>
    <t>Accounting Depreciation - 9 years</t>
  </si>
  <si>
    <t>Accounting Depreciation - 15 years</t>
  </si>
  <si>
    <t xml:space="preserve">Category 2 </t>
  </si>
  <si>
    <t xml:space="preserve">Category 3 </t>
  </si>
  <si>
    <t xml:space="preserve">Category 4 </t>
  </si>
  <si>
    <t xml:space="preserve">Category 5 </t>
  </si>
  <si>
    <t xml:space="preserve">Category 6 </t>
  </si>
  <si>
    <t xml:space="preserve">Category 7 </t>
  </si>
  <si>
    <t xml:space="preserve">Category 8 </t>
  </si>
  <si>
    <t xml:space="preserve">Category 9 </t>
  </si>
  <si>
    <t xml:space="preserve">Category 10 </t>
  </si>
  <si>
    <t>Opex - Spare 3 - 1, E.g. exceptionals, intercompany income costs</t>
  </si>
  <si>
    <t>2.b. Provision Movement</t>
  </si>
  <si>
    <t>Movement in Oceanic Provision</t>
  </si>
  <si>
    <t>Feeds into working capital calcs</t>
  </si>
  <si>
    <t>2.c.i. Non Regulated Revenue - Oceanic</t>
  </si>
  <si>
    <t xml:space="preserve">2.d.i Capex </t>
  </si>
  <si>
    <t xml:space="preserve">2.d.ii Allowed cost of capital </t>
  </si>
  <si>
    <t>2.d.iii RAB depreciation profiles</t>
  </si>
  <si>
    <t>2.e.i  RAB adjustments</t>
  </si>
  <si>
    <t>6f</t>
  </si>
  <si>
    <t>Oceanic</t>
  </si>
  <si>
    <t>Description of TRS and revenue debtor policy (e.g. 10 years, 50% NR23, 50% NR28, discounting)</t>
  </si>
  <si>
    <t>Outstanding unit rate recovery - 1</t>
  </si>
  <si>
    <t>Outstanding unit rate recovery</t>
  </si>
  <si>
    <t>Outstanding unit rate recovery - 2</t>
  </si>
  <si>
    <t>Outstanding unit rate recovery - 3</t>
  </si>
  <si>
    <t>Input for working capital calculation</t>
  </si>
  <si>
    <t>Determined costs used to calculate unit charges</t>
  </si>
  <si>
    <t>e.g. 2020 CPI prices</t>
  </si>
  <si>
    <t>Before 31 December 2020 (Actuals)</t>
  </si>
  <si>
    <t>From 1 January 2021 (Forecasts)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</si>
</sst>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1">
    <numFmt numFmtId="41" formatCode="_-* #,##0_-;\-* #,##0_-;_-* &quot;-&quot;_-;_-@_-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[Red]&quot;Error&quot;;[Red]&quot;Error&quot;;&quot;ok&quot;"/>
    <numFmt numFmtId="165" formatCode="[Red]&quot;Error&quot;;[Magenta]&quot;Alert&quot;;[Green]&quot;Ok&quot;"/>
    <numFmt numFmtId="166" formatCode="[Red]&quot;Error&quot;;[Red]&quot;Error&quot;;[Green]&quot;ok&quot;"/>
    <numFmt numFmtId="167" formatCode="#,##0_);\(#,##0\);\ \-_)"/>
    <numFmt numFmtId="168" formatCode="dd\ mmm\ yy;mmm\ yy;\-_)"/>
    <numFmt numFmtId="169" formatCode="#,##0_);[Red]\(#,##0\);\ \-_)"/>
    <numFmt numFmtId="170" formatCode="#,##0.00_);\(#,##0.00\);\ \-_)"/>
    <numFmt numFmtId="171" formatCode="#,##0_);\(#,##0\);\ \-_);_)"/>
    <numFmt numFmtId="172" formatCode="0%_);\(0%\);\-\%_)"/>
    <numFmt numFmtId="173" formatCode="0.00%_);\(0.00%\);\-\%_)"/>
    <numFmt numFmtId="174" formatCode="_-* #,##0.00_-;\(#,##0.00\);_-* &quot;-&quot;??_-;_-@_-"/>
    <numFmt numFmtId="175" formatCode="dd\ mmm\ yy"/>
    <numFmt numFmtId="176" formatCode="0.0%"/>
    <numFmt numFmtId="177" formatCode="#,##0.00%_);[Red]\(#,##0.00\)%;\-_);@"/>
    <numFmt numFmtId="178" formatCode="#,##0.0_);[Red]\(#,##0.0\);\-"/>
    <numFmt numFmtId="179" formatCode="_(#,##0_);\(#,##0\);_(&quot;0&quot;_);_(@_)"/>
    <numFmt numFmtId="180" formatCode="yyyy"/>
    <numFmt numFmtId="181" formatCode="#,##0_);[Red]\(#,##0\);\-"/>
    <numFmt numFmtId="182" formatCode="#;#;\-"/>
    <numFmt numFmtId="183" formatCode="#,##0.0000_);[Red]\(#,##0.0000\);\-_);@"/>
    <numFmt numFmtId="184" formatCode="#,##0.00%_);[Red]\(#,##0.00%\);\-_);@"/>
    <numFmt numFmtId="185" formatCode="&quot;Semi &quot;0"/>
    <numFmt numFmtId="186" formatCode="#,##0.0\x_);[Red]\(#,##0.0\x\);\-"/>
    <numFmt numFmtId="187" formatCode="&quot;Period &quot;0"/>
    <numFmt numFmtId="188" formatCode="&quot;Quarter &quot;0"/>
    <numFmt numFmtId="189" formatCode="&quot;Year &quot;0"/>
    <numFmt numFmtId="190" formatCode="m/d/yy_%_)"/>
    <numFmt numFmtId="191" formatCode="_(* #,##0.0_);_(* \(#,##0.0\);_(* &quot;-&quot;?_);_(@_)"/>
    <numFmt numFmtId="192" formatCode="0.0"/>
    <numFmt numFmtId="193" formatCode="#,##0;\-#,##0;\-\ "/>
    <numFmt numFmtId="194" formatCode="#,##0.00;\-#,##0.00;\-\ "/>
    <numFmt numFmtId="195" formatCode="#,##0.000;\-#,##0.000;\-\ "/>
    <numFmt numFmtId="196" formatCode="_(* #,##0_);_(* \(#,##0\);_(* &quot;-&quot;?_);_(@_)"/>
    <numFmt numFmtId="197" formatCode="#,##0;&quot;(&quot;#,##0&quot;)&quot;;&quot;-&quot;"/>
    <numFmt numFmtId="198" formatCode="#,##0;\-#,##0;&quot;-&quot;"/>
    <numFmt numFmtId="199" formatCode="_-* #,##0\ _D_M_-;\-* #,##0\ _D_M_-;_-* &quot;-&quot;\ _D_M_-;_-@_-"/>
    <numFmt numFmtId="200" formatCode="_-* #,##0.00\ _D_M_-;\-* #,##0.00\ _D_M_-;_-* &quot;-&quot;??\ _D_M_-;_-@_-"/>
    <numFmt numFmtId="201" formatCode="_-[$€-2]* #,##0.00_-;\-[$€-2]* #,##0.00_-;_-[$€-2]* &quot;-&quot;??_-"/>
    <numFmt numFmtId="202" formatCode="#,##0.0_);\(#,##0.0\)"/>
    <numFmt numFmtId="203" formatCode="#,##0.0;\-#,##0.0;&quot;-&quot;"/>
    <numFmt numFmtId="204" formatCode="[Blue]#,##0\ ;[Red]\(#,##0\)"/>
    <numFmt numFmtId="205" formatCode="#,##0_);\(#,##0_)\)"/>
    <numFmt numFmtId="206" formatCode="&quot;$&quot;#,##0.00_);\(&quot;$&quot;#,##0.00\)"/>
    <numFmt numFmtId="207" formatCode="#,##0.00;[Red]\(#,##0.00\)"/>
    <numFmt numFmtId="208" formatCode="###,000"/>
    <numFmt numFmtId="209" formatCode="_(&quot;$&quot;* #,##0_);_(&quot;$&quot;* \(#,##0\);_(&quot;$&quot;* &quot;-&quot;_);_(@_)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</numFmts>
  <fonts count="179">
    <font>
      <sz val="9"/>
      <color rgb="FF000000"/>
      <name val="Arial"/>
      <family val="2"/>
    </font>
    <font>
      <sz val="11"/>
      <color theme="1"/>
      <name val="Calibri"/>
      <family val="2"/>
      <scheme val="minor"/>
    </font>
    <font>
      <b/>
      <sz val="16"/>
      <color rgb="FF4F2D7F"/>
      <name val="Arial"/>
      <family val="2"/>
    </font>
    <font>
      <sz val="9"/>
      <color rgb="FF000000"/>
      <name val="Arial"/>
      <family val="2"/>
    </font>
    <font>
      <b/>
      <sz val="12"/>
      <color rgb="FFB1059D"/>
      <name val="Arial"/>
      <family val="2"/>
    </font>
    <font>
      <sz val="9"/>
      <name val="Arial"/>
      <family val="2"/>
    </font>
    <font>
      <b/>
      <i/>
      <sz val="11"/>
      <color rgb="FFB1059D"/>
      <name val="Arial"/>
      <family val="2"/>
    </font>
    <font>
      <b/>
      <sz val="9"/>
      <color rgb="FF595959"/>
      <name val="Arial"/>
      <family val="2"/>
    </font>
    <font>
      <sz val="9"/>
      <color rgb="FF003686"/>
      <name val="Arial"/>
      <family val="2"/>
    </font>
    <font>
      <sz val="11"/>
      <color rgb="FF003686"/>
      <name val="Arial"/>
      <family val="2"/>
    </font>
    <font>
      <b/>
      <sz val="11"/>
      <color rgb="FF000000"/>
      <name val="Arial"/>
      <family val="2"/>
    </font>
    <font>
      <sz val="9"/>
      <color rgb="FF412558"/>
      <name val="Arial"/>
      <family val="2"/>
    </font>
    <font>
      <b/>
      <sz val="11"/>
      <color indexed="17"/>
      <name val="Arial"/>
      <family val="2"/>
    </font>
    <font>
      <sz val="9"/>
      <color theme="1" tint="0.14996795556505021"/>
      <name val="Arial"/>
      <family val="2"/>
    </font>
    <font>
      <b/>
      <sz val="10"/>
      <color rgb="FF0046AD"/>
      <name val="Arial"/>
      <family val="2"/>
    </font>
    <font>
      <sz val="9"/>
      <color rgb="FF1F497D"/>
      <name val="Arial"/>
      <family val="2"/>
    </font>
    <font>
      <sz val="9"/>
      <color rgb="FFFF0000"/>
      <name val="Arial"/>
      <family val="2"/>
    </font>
    <font>
      <i/>
      <sz val="9"/>
      <color rgb="FF4F2D7F"/>
      <name val="Arial"/>
      <family val="2"/>
    </font>
    <font>
      <sz val="9"/>
      <color rgb="FF4F2D7F"/>
      <name val="Arial"/>
      <family val="2"/>
    </font>
    <font>
      <sz val="9"/>
      <color indexed="62"/>
      <name val="Arial"/>
      <family val="2"/>
    </font>
    <font>
      <b/>
      <sz val="10"/>
      <color theme="0"/>
      <name val="Arial"/>
      <family val="2"/>
    </font>
    <font>
      <b/>
      <sz val="9"/>
      <color rgb="FF000000"/>
      <name val="Arial"/>
      <family val="2"/>
    </font>
    <font>
      <i/>
      <sz val="9"/>
      <name val="Arial"/>
      <family val="2"/>
    </font>
    <font>
      <sz val="9"/>
      <color rgb="FFC30045"/>
      <name val="Arial"/>
      <family val="2"/>
    </font>
    <font>
      <b/>
      <u/>
      <sz val="9"/>
      <color rgb="FF000000"/>
      <name val="Arial"/>
      <family val="2"/>
    </font>
    <font>
      <b/>
      <sz val="9"/>
      <name val="Arial"/>
      <family val="2"/>
    </font>
    <font>
      <b/>
      <sz val="9"/>
      <color rgb="FFFF0000"/>
      <name val="Arial"/>
      <family val="2"/>
    </font>
    <font>
      <i/>
      <sz val="9"/>
      <color rgb="FF000000"/>
      <name val="Arial"/>
      <family val="2"/>
    </font>
    <font>
      <sz val="11"/>
      <color rgb="FF000000"/>
      <name val="Arial"/>
      <family val="2"/>
    </font>
    <font>
      <u/>
      <sz val="9"/>
      <color rgb="FF000000"/>
      <name val="Arial"/>
      <family val="2"/>
    </font>
    <font>
      <u/>
      <sz val="9"/>
      <color theme="10"/>
      <name val="Arial"/>
      <family val="2"/>
    </font>
    <font>
      <b/>
      <sz val="11"/>
      <color theme="1"/>
      <name val="Calibri"/>
      <family val="2"/>
      <scheme val="minor"/>
    </font>
    <font>
      <sz val="9"/>
      <color rgb="FF262626"/>
      <name val="Arial"/>
      <family val="2"/>
    </font>
    <font>
      <sz val="8"/>
      <name val="Arial"/>
      <family val="2"/>
    </font>
    <font>
      <b/>
      <sz val="11"/>
      <name val="Calibri"/>
      <family val="2"/>
      <scheme val="minor"/>
    </font>
    <font>
      <b/>
      <sz val="9"/>
      <color rgb="FF4F2D7F"/>
      <name val="Arial"/>
      <family val="2"/>
    </font>
    <font>
      <b/>
      <sz val="9"/>
      <color rgb="FFB1059D"/>
      <name val="Arial"/>
      <family val="2"/>
    </font>
    <font>
      <b/>
      <sz val="9"/>
      <color rgb="FF0046AD"/>
      <name val="Arial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i/>
      <sz val="9"/>
      <color rgb="FF000000"/>
      <name val="Calibri"/>
      <family val="2"/>
    </font>
    <font>
      <b/>
      <sz val="9"/>
      <color theme="1"/>
      <name val="Calibri"/>
      <family val="2"/>
      <scheme val="minor"/>
    </font>
    <font>
      <u/>
      <sz val="9"/>
      <color theme="11"/>
      <name val="Arial"/>
      <family val="2"/>
    </font>
    <font>
      <sz val="10"/>
      <name val="Arial"/>
      <family val="2"/>
    </font>
    <font>
      <sz val="9"/>
      <color rgb="FF9C0006"/>
      <name val="Calibri"/>
      <family val="2"/>
      <scheme val="minor"/>
    </font>
    <font>
      <sz val="9"/>
      <color rgb="FF404040"/>
      <name val="Arial"/>
      <family val="2"/>
    </font>
    <font>
      <sz val="9"/>
      <color rgb="FF006100"/>
      <name val="Calibri"/>
      <family val="2"/>
      <scheme val="minor"/>
    </font>
    <font>
      <sz val="9"/>
      <color rgb="FF9C6500"/>
      <name val="Calibri"/>
      <family val="2"/>
      <scheme val="minor"/>
    </font>
    <font>
      <b/>
      <sz val="9"/>
      <color rgb="FF404040"/>
      <name val="Arial"/>
      <family val="2"/>
    </font>
    <font>
      <b/>
      <sz val="9"/>
      <color rgb="FFFF0000"/>
      <name val="Calibri"/>
      <family val="2"/>
    </font>
    <font>
      <sz val="11"/>
      <color indexed="8"/>
      <name val="Calibri"/>
      <family val="2"/>
    </font>
    <font>
      <sz val="11"/>
      <name val="Arial"/>
      <family val="2"/>
    </font>
    <font>
      <b/>
      <sz val="10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1"/>
      <name val="Roboto Light"/>
      <family val="2"/>
    </font>
    <font>
      <sz val="8"/>
      <color theme="1"/>
      <name val="Calibri"/>
      <family val="2"/>
      <scheme val="minor"/>
    </font>
    <font>
      <b/>
      <sz val="11"/>
      <color theme="3"/>
      <name val="Arial"/>
      <family val="2"/>
    </font>
    <font>
      <sz val="8"/>
      <color theme="6"/>
      <name val="Arial"/>
      <family val="2"/>
    </font>
    <font>
      <b/>
      <sz val="10"/>
      <color theme="8"/>
      <name val="Calibri"/>
      <family val="2"/>
      <scheme val="minor"/>
    </font>
    <font>
      <b/>
      <sz val="12"/>
      <color theme="4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4"/>
      <name val="Courier New"/>
      <family val="3"/>
    </font>
    <font>
      <b/>
      <sz val="10"/>
      <color theme="0"/>
      <name val="Courier New"/>
      <family val="3"/>
    </font>
    <font>
      <sz val="10"/>
      <color theme="8" tint="0.59996337778862885"/>
      <name val="Arial"/>
      <family val="2"/>
    </font>
    <font>
      <sz val="10"/>
      <color theme="0" tint="-0.24994659260841701"/>
      <name val="Calibri"/>
      <family val="2"/>
      <scheme val="minor"/>
    </font>
    <font>
      <b/>
      <sz val="12"/>
      <color theme="0"/>
      <name val="Arial"/>
      <family val="2"/>
    </font>
    <font>
      <u/>
      <sz val="10"/>
      <color theme="10"/>
      <name val="Arial"/>
      <family val="2"/>
    </font>
    <font>
      <sz val="10"/>
      <color theme="1" tint="0.34998626667073579"/>
      <name val="Calibri"/>
      <family val="2"/>
      <scheme val="minor"/>
    </font>
    <font>
      <b/>
      <sz val="10"/>
      <color theme="1"/>
      <name val="Arial"/>
      <family val="2"/>
    </font>
    <font>
      <sz val="10"/>
      <color rgb="FF0070C0"/>
      <name val="Calibri"/>
      <family val="2"/>
      <scheme val="minor"/>
    </font>
    <font>
      <sz val="10"/>
      <color theme="2" tint="-0.499984740745262"/>
      <name val="Calibri"/>
      <family val="2"/>
      <scheme val="minor"/>
    </font>
    <font>
      <b/>
      <sz val="12"/>
      <name val="Arial"/>
      <family val="2"/>
    </font>
    <font>
      <b/>
      <sz val="9"/>
      <color theme="0"/>
      <name val="Webdings"/>
      <family val="1"/>
      <charset val="2"/>
    </font>
    <font>
      <b/>
      <sz val="10"/>
      <color theme="6" tint="-0.499984740745262"/>
      <name val="Calibri"/>
      <family val="2"/>
      <scheme val="minor"/>
    </font>
    <font>
      <sz val="12"/>
      <name val="CG Times (W1)"/>
    </font>
    <font>
      <sz val="11"/>
      <color theme="0"/>
      <name val="Webdings"/>
      <family val="1"/>
      <charset val="2"/>
    </font>
    <font>
      <u/>
      <sz val="7.5"/>
      <color indexed="12"/>
      <name val="Arial"/>
      <family val="2"/>
    </font>
    <font>
      <sz val="8"/>
      <name val="Times New Roman"/>
      <family val="1"/>
    </font>
    <font>
      <b/>
      <sz val="8.5"/>
      <name val="Arial"/>
      <family val="2"/>
    </font>
    <font>
      <b/>
      <sz val="7"/>
      <name val="Arial"/>
      <family val="2"/>
    </font>
    <font>
      <sz val="7"/>
      <name val="Times New Roman"/>
      <family val="1"/>
    </font>
    <font>
      <sz val="8"/>
      <name val="Palatino"/>
      <family val="1"/>
    </font>
    <font>
      <sz val="10"/>
      <name val="Frutiger 55 Roman"/>
    </font>
    <font>
      <sz val="10"/>
      <name val="Helv"/>
    </font>
    <font>
      <b/>
      <sz val="26"/>
      <name val="Times New Roman"/>
      <family val="1"/>
    </font>
    <font>
      <b/>
      <sz val="18"/>
      <name val="Times New Roman"/>
      <family val="1"/>
    </font>
    <font>
      <b/>
      <sz val="13"/>
      <color indexed="9"/>
      <name val="Frutiger 55 Roman"/>
    </font>
    <font>
      <sz val="10"/>
      <name val="Times New Roman"/>
      <family val="1"/>
    </font>
    <font>
      <sz val="7"/>
      <name val="Arial"/>
      <family val="2"/>
    </font>
    <font>
      <sz val="7"/>
      <name val="Palatino"/>
      <family val="1"/>
    </font>
    <font>
      <sz val="6"/>
      <color indexed="16"/>
      <name val="Palatino"/>
      <family val="1"/>
    </font>
    <font>
      <sz val="18"/>
      <name val="Helvetica-Black"/>
    </font>
    <font>
      <i/>
      <sz val="14"/>
      <name val="Palatino"/>
      <family val="1"/>
    </font>
    <font>
      <sz val="10"/>
      <color indexed="16"/>
      <name val="Helvetica-Black"/>
    </font>
    <font>
      <b/>
      <sz val="9"/>
      <name val="Palatino"/>
      <family val="1"/>
    </font>
    <font>
      <sz val="9"/>
      <color indexed="21"/>
      <name val="Helvetica-Black"/>
    </font>
    <font>
      <b/>
      <sz val="22"/>
      <name val="Arial"/>
      <family val="2"/>
    </font>
    <font>
      <sz val="8"/>
      <name val="Helv"/>
    </font>
    <font>
      <b/>
      <sz val="7"/>
      <color indexed="12"/>
      <name val="Arial"/>
      <family val="2"/>
    </font>
    <font>
      <sz val="12"/>
      <name val="Times New Roman"/>
      <family val="1"/>
    </font>
    <font>
      <sz val="8"/>
      <color indexed="12"/>
      <name val="Arial"/>
      <family val="2"/>
    </font>
    <font>
      <b/>
      <sz val="12"/>
      <color indexed="63"/>
      <name val="Arial"/>
      <family val="2"/>
    </font>
    <font>
      <b/>
      <sz val="9"/>
      <color indexed="63"/>
      <name val="Arial"/>
      <family val="2"/>
    </font>
    <font>
      <b/>
      <sz val="11"/>
      <color indexed="28"/>
      <name val="Arial"/>
      <family val="2"/>
    </font>
    <font>
      <i/>
      <sz val="8"/>
      <color indexed="8"/>
      <name val="Arial"/>
      <family val="2"/>
    </font>
    <font>
      <sz val="11"/>
      <color theme="1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1"/>
      <color indexed="17"/>
      <name val="Calibri"/>
      <family val="2"/>
    </font>
    <font>
      <b/>
      <sz val="11"/>
      <color indexed="53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2"/>
      <name val="Arial"/>
      <family val="2"/>
    </font>
    <font>
      <sz val="10"/>
      <name val="Times New Roman"/>
      <family val="1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</font>
    <font>
      <i/>
      <sz val="10"/>
      <color rgb="FF7F7F7F"/>
      <name val="Arial"/>
      <family val="2"/>
    </font>
    <font>
      <sz val="11"/>
      <color indexed="17"/>
      <name val="Calibri"/>
      <family val="2"/>
    </font>
    <font>
      <sz val="9"/>
      <name val="Futura UBS Bk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48"/>
      <name val="Calibri"/>
      <family val="2"/>
    </font>
    <font>
      <b/>
      <sz val="9"/>
      <color indexed="60"/>
      <name val="Arial"/>
      <family val="2"/>
    </font>
    <font>
      <sz val="11"/>
      <color indexed="53"/>
      <name val="Calibri"/>
      <family val="2"/>
    </font>
    <font>
      <sz val="10"/>
      <color indexed="8"/>
      <name val="Arial"/>
      <family val="2"/>
    </font>
    <font>
      <sz val="11"/>
      <color indexed="60"/>
      <name val="Calibri"/>
      <family val="2"/>
    </font>
    <font>
      <sz val="10"/>
      <name val="MS Sans Serif"/>
      <family val="2"/>
    </font>
    <font>
      <sz val="11"/>
      <color indexed="8"/>
      <name val="Czcionka tekstu podstawowego"/>
      <family val="2"/>
    </font>
    <font>
      <sz val="11"/>
      <color indexed="8"/>
      <name val="Czcionka tekstu podstawowego"/>
      <family val="2"/>
      <charset val="238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18"/>
      <name val="Arial"/>
      <family val="2"/>
    </font>
    <font>
      <sz val="10"/>
      <color indexed="39"/>
      <name val="Arial"/>
      <family val="2"/>
    </font>
    <font>
      <sz val="8"/>
      <color indexed="62"/>
      <name val="Arial"/>
      <family val="2"/>
    </font>
    <font>
      <b/>
      <sz val="10"/>
      <color indexed="39"/>
      <name val="Arial"/>
      <family val="2"/>
    </font>
    <font>
      <b/>
      <sz val="8"/>
      <color indexed="8"/>
      <name val="Arial"/>
      <family val="2"/>
    </font>
    <font>
      <b/>
      <sz val="12"/>
      <color indexed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u/>
      <sz val="10"/>
      <name val="Helv"/>
    </font>
    <font>
      <sz val="11"/>
      <color indexed="14"/>
      <name val="Calibri"/>
      <family val="2"/>
    </font>
    <font>
      <b/>
      <i/>
      <sz val="16"/>
      <color rgb="FF4F2D7F"/>
      <name val="Arial"/>
      <family val="2"/>
    </font>
    <font>
      <i/>
      <sz val="11"/>
      <color rgb="FF003686"/>
      <name val="Arial"/>
      <family val="2"/>
    </font>
    <font>
      <b/>
      <i/>
      <sz val="10"/>
      <color rgb="FF0046AD"/>
      <name val="Arial"/>
      <family val="2"/>
    </font>
    <font>
      <i/>
      <sz val="9"/>
      <color rgb="FF1F497D"/>
      <name val="Arial"/>
      <family val="2"/>
    </font>
    <font>
      <b/>
      <i/>
      <sz val="9"/>
      <color rgb="FF000000"/>
      <name val="Arial"/>
      <family val="2"/>
    </font>
    <font>
      <i/>
      <sz val="9"/>
      <color rgb="FF003686"/>
      <name val="Arial"/>
      <family val="2"/>
    </font>
    <font>
      <b/>
      <i/>
      <sz val="9"/>
      <name val="Arial"/>
      <family val="2"/>
    </font>
  </fonts>
  <fills count="151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rgb="FFBBD7FF"/>
        <bgColor indexed="64"/>
      </patternFill>
    </fill>
    <fill>
      <patternFill patternType="solid">
        <fgColor rgb="FFE6DAE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rgb="FF000000"/>
      </patternFill>
    </fill>
    <fill>
      <patternFill patternType="solid">
        <fgColor rgb="FFE4E4E4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rgb="FFF2F2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B4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C9E5D6"/>
        <bgColor indexed="64"/>
      </patternFill>
    </fill>
    <fill>
      <patternFill patternType="solid">
        <fgColor rgb="FF055DB4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indexed="9"/>
        <bgColor indexed="8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gray125">
        <fgColor indexed="11"/>
        <bgColor indexed="9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solid">
        <fgColor indexed="26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60"/>
      </patternFill>
    </fill>
    <fill>
      <patternFill patternType="solid">
        <fgColor indexed="4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5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DBE5F1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55"/>
      </patternFill>
    </fill>
  </fills>
  <borders count="1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9268CA"/>
      </left>
      <right style="hair">
        <color rgb="FF9268CA"/>
      </right>
      <top style="hair">
        <color rgb="FF9268CA"/>
      </top>
      <bottom style="hair">
        <color rgb="FF9268CA"/>
      </bottom>
      <diagonal/>
    </border>
    <border>
      <left style="thin">
        <color rgb="FF9268CA"/>
      </left>
      <right style="thin">
        <color rgb="FF9268CA"/>
      </right>
      <top style="thin">
        <color rgb="FF9268CA"/>
      </top>
      <bottom style="thin">
        <color rgb="FF9268CA"/>
      </bottom>
      <diagonal/>
    </border>
    <border>
      <left/>
      <right style="hair">
        <color rgb="FF9268CA"/>
      </right>
      <top style="hair">
        <color rgb="FF9268CA"/>
      </top>
      <bottom style="hair">
        <color rgb="FF9268CA"/>
      </bottom>
      <diagonal/>
    </border>
    <border>
      <left style="hair">
        <color rgb="FF9268CA"/>
      </left>
      <right style="thin">
        <color indexed="64"/>
      </right>
      <top style="hair">
        <color rgb="FF9268CA"/>
      </top>
      <bottom style="hair">
        <color rgb="FF9268CA"/>
      </bottom>
      <diagonal/>
    </border>
    <border>
      <left/>
      <right style="hair">
        <color rgb="FF9268CA"/>
      </right>
      <top style="hair">
        <color rgb="FF9268CA"/>
      </top>
      <bottom style="thin">
        <color indexed="64"/>
      </bottom>
      <diagonal/>
    </border>
    <border>
      <left style="hair">
        <color rgb="FF9268CA"/>
      </left>
      <right style="hair">
        <color rgb="FF9268CA"/>
      </right>
      <top style="hair">
        <color rgb="FF9268CA"/>
      </top>
      <bottom style="thin">
        <color indexed="64"/>
      </bottom>
      <diagonal/>
    </border>
    <border>
      <left style="hair">
        <color rgb="FF9268CA"/>
      </left>
      <right style="thin">
        <color indexed="64"/>
      </right>
      <top style="hair">
        <color rgb="FF9268CA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B1059D"/>
      </left>
      <right style="thin">
        <color rgb="FFB1059D"/>
      </right>
      <top style="thin">
        <color rgb="FFB1059D"/>
      </top>
      <bottom style="thin">
        <color rgb="FFB1059D"/>
      </bottom>
      <diagonal/>
    </border>
    <border>
      <left style="dotted">
        <color rgb="FFB2B2B2"/>
      </left>
      <right style="dotted">
        <color rgb="FFB2B2B2"/>
      </right>
      <top style="dotted">
        <color rgb="FFB2B2B2"/>
      </top>
      <bottom style="dotted">
        <color rgb="FFB2B2B2"/>
      </bottom>
      <diagonal/>
    </border>
    <border>
      <left/>
      <right/>
      <top style="medium">
        <color rgb="FF595959"/>
      </top>
      <bottom/>
      <diagonal/>
    </border>
    <border>
      <left/>
      <right/>
      <top style="thin">
        <color rgb="FF595959"/>
      </top>
      <bottom/>
      <diagonal/>
    </border>
    <border>
      <left/>
      <right/>
      <top style="thin">
        <color rgb="FF595959"/>
      </top>
      <bottom style="thin">
        <color rgb="FF595959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2"/>
      </left>
      <right style="thin">
        <color theme="2"/>
      </right>
      <top style="thin">
        <color theme="2"/>
      </top>
      <bottom style="thin">
        <color theme="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ck">
        <color indexed="63"/>
      </bottom>
      <diagonal/>
    </border>
    <border>
      <left/>
      <right/>
      <top/>
      <bottom style="medium">
        <color indexed="63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dotted">
        <color indexed="64"/>
      </bottom>
      <diagonal/>
    </border>
    <border>
      <left style="medium">
        <color indexed="18"/>
      </left>
      <right style="medium">
        <color indexed="18"/>
      </right>
      <top style="medium">
        <color indexed="18"/>
      </top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rgb="FF9268CA"/>
      </left>
      <right/>
      <top style="hair">
        <color rgb="FF9268CA"/>
      </top>
      <bottom style="thin">
        <color indexed="64"/>
      </bottom>
      <diagonal/>
    </border>
  </borders>
  <cellStyleXfs count="39203">
    <xf numFmtId="0" fontId="0" fillId="0" borderId="0" applyNumberFormat="0" applyProtection="0"/>
    <xf numFmtId="0" fontId="3" fillId="0" borderId="0" applyNumberFormat="0" applyProtection="0"/>
    <xf numFmtId="0" fontId="2" fillId="0" borderId="0" applyNumberFormat="0" applyProtection="0"/>
    <xf numFmtId="0" fontId="4" fillId="0" borderId="0" applyNumberFormat="0" applyProtection="0"/>
    <xf numFmtId="0" fontId="14" fillId="3" borderId="0" applyNumberFormat="0" applyProtection="0"/>
    <xf numFmtId="0" fontId="21" fillId="6" borderId="0" applyNumberFormat="0" applyProtection="0"/>
    <xf numFmtId="0" fontId="7" fillId="0" borderId="0" applyNumberFormat="0" applyProtection="0"/>
    <xf numFmtId="0" fontId="13" fillId="2" borderId="2">
      <protection locked="0"/>
    </xf>
    <xf numFmtId="0" fontId="23" fillId="0" borderId="0" applyNumberFormat="0" applyProtection="0"/>
    <xf numFmtId="0" fontId="8" fillId="0" borderId="0" applyNumberFormat="0" applyProtection="0"/>
    <xf numFmtId="166" fontId="11" fillId="0" borderId="0" applyNumberFormat="0" applyProtection="0"/>
    <xf numFmtId="0" fontId="17" fillId="0" borderId="0" applyNumberFormat="0" applyProtection="0"/>
    <xf numFmtId="0" fontId="15" fillId="4" borderId="0" applyNumberFormat="0" applyProtection="0"/>
    <xf numFmtId="0" fontId="3" fillId="0" borderId="0" applyFont="0" applyFill="0" applyBorder="0" applyProtection="0">
      <alignment vertical="top"/>
    </xf>
    <xf numFmtId="174" fontId="13" fillId="2" borderId="3" applyNumberForma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44" fontId="3" fillId="0" borderId="0" applyNumberFormat="0" applyProtection="0"/>
    <xf numFmtId="0" fontId="46" fillId="13" borderId="0" applyNumberFormat="0" applyBorder="0" applyAlignment="0" applyProtection="0"/>
    <xf numFmtId="0" fontId="44" fillId="14" borderId="0" applyNumberFormat="0" applyBorder="0" applyAlignment="0" applyProtection="0"/>
    <xf numFmtId="0" fontId="47" fillId="15" borderId="0" applyNumberFormat="0" applyBorder="0" applyAlignment="0" applyProtection="0"/>
    <xf numFmtId="0" fontId="32" fillId="0" borderId="0" applyNumberFormat="0" applyProtection="0"/>
    <xf numFmtId="0" fontId="49" fillId="0" borderId="0" applyNumberFormat="0" applyProtection="0"/>
    <xf numFmtId="0" fontId="11" fillId="16" borderId="13" applyNumberFormat="0" applyProtection="0"/>
    <xf numFmtId="0" fontId="32" fillId="0" borderId="16" applyNumberFormat="0" applyProtection="0"/>
    <xf numFmtId="0" fontId="45" fillId="0" borderId="11" applyNumberFormat="0" applyAlignment="0" applyProtection="0"/>
    <xf numFmtId="0" fontId="3" fillId="0" borderId="0" applyFont="0" applyFill="0" applyBorder="0" applyProtection="0">
      <alignment vertical="top"/>
    </xf>
    <xf numFmtId="0" fontId="3" fillId="0" borderId="0" applyFont="0" applyFill="0" applyBorder="0" applyProtection="0">
      <alignment vertical="top"/>
    </xf>
    <xf numFmtId="0" fontId="3" fillId="0" borderId="12" applyNumberFormat="0" applyProtection="0"/>
    <xf numFmtId="0" fontId="48" fillId="29" borderId="14" applyNumberFormat="0" applyProtection="0"/>
    <xf numFmtId="0" fontId="32" fillId="0" borderId="15" applyNumberFormat="0" applyProtection="0"/>
    <xf numFmtId="0" fontId="51" fillId="0" borderId="0"/>
    <xf numFmtId="0" fontId="3" fillId="0" borderId="0" applyNumberFormat="0" applyProtection="0"/>
    <xf numFmtId="177" fontId="53" fillId="33" borderId="21" applyAlignment="0">
      <alignment vertical="center"/>
      <protection locked="0"/>
    </xf>
    <xf numFmtId="9" fontId="51" fillId="0" borderId="0" applyFont="0" applyFill="0" applyBorder="0" applyAlignment="0" applyProtection="0"/>
    <xf numFmtId="178" fontId="54" fillId="0" borderId="21" applyAlignment="0">
      <alignment vertical="center"/>
    </xf>
    <xf numFmtId="0" fontId="54" fillId="0" borderId="0">
      <protection locked="0"/>
    </xf>
    <xf numFmtId="178" fontId="53" fillId="33" borderId="21" applyAlignment="0">
      <alignment vertical="center"/>
      <protection locked="0"/>
    </xf>
    <xf numFmtId="0" fontId="53" fillId="36" borderId="21" applyNumberFormat="0" applyAlignment="0">
      <alignment vertical="center"/>
    </xf>
    <xf numFmtId="0" fontId="54" fillId="35" borderId="21" applyNumberFormat="0" applyAlignment="0">
      <alignment vertical="center"/>
    </xf>
    <xf numFmtId="0" fontId="54" fillId="0" borderId="21" applyNumberFormat="0" applyAlignment="0">
      <alignment vertical="center"/>
    </xf>
    <xf numFmtId="0" fontId="54" fillId="39" borderId="21" applyNumberFormat="0" applyAlignment="0">
      <alignment vertical="center"/>
    </xf>
    <xf numFmtId="0" fontId="60" fillId="0" borderId="0">
      <alignment vertical="center"/>
    </xf>
    <xf numFmtId="0" fontId="61" fillId="0" borderId="0">
      <alignment vertical="center"/>
    </xf>
    <xf numFmtId="0" fontId="59" fillId="0" borderId="0">
      <alignment vertical="center"/>
    </xf>
    <xf numFmtId="0" fontId="76" fillId="0" borderId="0">
      <alignment vertical="center"/>
    </xf>
    <xf numFmtId="175" fontId="56" fillId="0" borderId="21">
      <alignment horizontal="center" vertical="center"/>
    </xf>
    <xf numFmtId="0" fontId="58" fillId="0" borderId="0" applyNumberFormat="0" applyFill="0" applyBorder="0" applyProtection="0">
      <alignment horizontal="centerContinuous" wrapText="1"/>
    </xf>
    <xf numFmtId="179" fontId="66" fillId="0" borderId="0">
      <alignment horizontal="center" vertical="center" shrinkToFit="1"/>
      <protection hidden="1"/>
    </xf>
    <xf numFmtId="0" fontId="61" fillId="0" borderId="22" applyNumberFormat="0" applyFill="0" applyAlignment="0" applyProtection="0"/>
    <xf numFmtId="0" fontId="69" fillId="0" borderId="0" applyNumberFormat="0" applyFill="0" applyBorder="0" applyAlignment="0" applyProtection="0">
      <alignment vertical="top"/>
      <protection locked="0"/>
    </xf>
    <xf numFmtId="0" fontId="43" fillId="34" borderId="21" applyNumberFormat="0" applyAlignment="0">
      <alignment vertical="center"/>
    </xf>
    <xf numFmtId="0" fontId="63" fillId="0" borderId="0">
      <alignment vertical="center"/>
    </xf>
    <xf numFmtId="0" fontId="71" fillId="0" borderId="25" applyNumberFormat="0" applyFill="0" applyAlignment="0"/>
    <xf numFmtId="178" fontId="53" fillId="38" borderId="21" applyAlignment="0"/>
    <xf numFmtId="43" fontId="1" fillId="0" borderId="0" applyFont="0" applyFill="0" applyBorder="0" applyAlignment="0" applyProtection="0"/>
    <xf numFmtId="0" fontId="73" fillId="0" borderId="0"/>
    <xf numFmtId="0" fontId="62" fillId="31" borderId="21" applyNumberFormat="0" applyAlignment="0">
      <alignment vertical="center" wrapText="1"/>
    </xf>
    <xf numFmtId="0" fontId="61" fillId="0" borderId="0">
      <alignment vertical="center"/>
    </xf>
    <xf numFmtId="0" fontId="64" fillId="32" borderId="0">
      <alignment horizontal="center" vertical="center"/>
    </xf>
    <xf numFmtId="0" fontId="65" fillId="37" borderId="0">
      <alignment horizontal="center" vertical="center"/>
    </xf>
    <xf numFmtId="0" fontId="57" fillId="0" borderId="22" applyNumberFormat="0" applyFill="0" applyAlignment="0" applyProtection="0"/>
    <xf numFmtId="0" fontId="67" fillId="30" borderId="23">
      <alignment horizontal="center"/>
    </xf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182" fontId="54" fillId="44" borderId="24">
      <alignment horizontal="center" vertical="center" shrinkToFit="1"/>
    </xf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70" fillId="0" borderId="0">
      <protection locked="0"/>
    </xf>
    <xf numFmtId="0" fontId="75" fillId="43" borderId="27">
      <alignment horizontal="center" vertical="center"/>
      <protection hidden="1"/>
    </xf>
    <xf numFmtId="0" fontId="54" fillId="0" borderId="0" applyNumberFormat="0" applyFont="0" applyFill="0" applyBorder="0" applyAlignment="0"/>
    <xf numFmtId="0" fontId="72" fillId="40" borderId="0">
      <alignment horizontal="center" vertical="center"/>
    </xf>
    <xf numFmtId="9" fontId="54" fillId="0" borderId="0" applyFont="0" applyFill="0" applyBorder="0" applyAlignment="0" applyProtection="0"/>
    <xf numFmtId="178" fontId="52" fillId="0" borderId="10">
      <alignment vertical="center"/>
    </xf>
    <xf numFmtId="181" fontId="52" fillId="0" borderId="26">
      <alignment vertical="center"/>
    </xf>
    <xf numFmtId="0" fontId="43" fillId="42" borderId="21" applyAlignment="0">
      <alignment vertical="center"/>
    </xf>
    <xf numFmtId="175" fontId="56" fillId="38" borderId="21">
      <alignment horizontal="center" vertical="center"/>
    </xf>
    <xf numFmtId="175" fontId="56" fillId="34" borderId="21">
      <alignment horizontal="center" vertical="center"/>
    </xf>
    <xf numFmtId="0" fontId="68" fillId="41" borderId="0">
      <alignment vertical="top"/>
    </xf>
    <xf numFmtId="183" fontId="54" fillId="0" borderId="21" applyAlignment="0">
      <alignment vertical="center"/>
    </xf>
    <xf numFmtId="184" fontId="54" fillId="0" borderId="21" applyAlignment="0">
      <alignment vertical="center"/>
    </xf>
    <xf numFmtId="3" fontId="54" fillId="0" borderId="21" applyAlignment="0">
      <alignment vertical="center"/>
    </xf>
    <xf numFmtId="183" fontId="53" fillId="33" borderId="21" applyAlignment="0">
      <alignment vertical="center"/>
      <protection locked="0"/>
    </xf>
    <xf numFmtId="0" fontId="54" fillId="39" borderId="21" applyNumberFormat="0" applyAlignment="0">
      <alignment vertical="center"/>
    </xf>
    <xf numFmtId="0" fontId="53" fillId="45" borderId="21" applyNumberFormat="0" applyAlignment="0">
      <alignment vertical="center"/>
      <protection locked="0"/>
    </xf>
    <xf numFmtId="43" fontId="71" fillId="0" borderId="10" applyFill="0" applyAlignment="0" applyProtection="0"/>
    <xf numFmtId="186" fontId="54" fillId="0" borderId="21" applyAlignment="0">
      <alignment vertical="center"/>
    </xf>
    <xf numFmtId="43" fontId="1" fillId="0" borderId="0" applyFont="0" applyFill="0" applyBorder="0" applyAlignment="0" applyProtection="0"/>
    <xf numFmtId="0" fontId="78" fillId="47" borderId="27">
      <alignment horizontal="center" vertical="center" wrapText="1" shrinkToFit="1"/>
      <protection locked="0"/>
    </xf>
    <xf numFmtId="178" fontId="53" fillId="48" borderId="21" applyNumberFormat="0" applyAlignment="0">
      <alignment vertical="center"/>
      <protection locked="0"/>
    </xf>
    <xf numFmtId="9" fontId="1" fillId="0" borderId="0" applyFont="0" applyFill="0" applyBorder="0" applyAlignment="0" applyProtection="0"/>
    <xf numFmtId="0" fontId="61" fillId="0" borderId="0">
      <alignment vertical="center"/>
    </xf>
    <xf numFmtId="0" fontId="1" fillId="0" borderId="0"/>
    <xf numFmtId="0" fontId="77" fillId="46" borderId="0"/>
    <xf numFmtId="0" fontId="85" fillId="49" borderId="1" applyNumberFormat="0">
      <alignment horizontal="center"/>
    </xf>
    <xf numFmtId="9" fontId="91" fillId="50" borderId="1">
      <alignment horizontal="right"/>
    </xf>
    <xf numFmtId="0" fontId="91" fillId="50" borderId="1">
      <alignment horizontal="right"/>
    </xf>
    <xf numFmtId="10" fontId="91" fillId="50" borderId="1">
      <alignment horizontal="right"/>
    </xf>
    <xf numFmtId="0" fontId="91" fillId="50" borderId="1">
      <alignment horizontal="right"/>
    </xf>
    <xf numFmtId="0" fontId="91" fillId="50" borderId="1">
      <alignment horizontal="right"/>
    </xf>
    <xf numFmtId="0" fontId="91" fillId="50" borderId="1">
      <alignment horizontal="right"/>
    </xf>
    <xf numFmtId="0" fontId="104" fillId="0" borderId="28" applyNumberFormat="0" applyAlignment="0" applyProtection="0"/>
    <xf numFmtId="0" fontId="105" fillId="0" borderId="0" applyNumberFormat="0" applyAlignment="0" applyProtection="0"/>
    <xf numFmtId="0" fontId="106" fillId="0" borderId="0" applyNumberFormat="0" applyAlignment="0" applyProtection="0"/>
    <xf numFmtId="0" fontId="105" fillId="0" borderId="29" applyNumberFormat="0" applyAlignment="0" applyProtection="0"/>
    <xf numFmtId="0" fontId="107" fillId="0" borderId="0" applyNumberFormat="0" applyFill="0" applyBorder="0" applyAlignment="0" applyProtection="0"/>
    <xf numFmtId="0" fontId="80" fillId="0" borderId="19" applyNumberFormat="0" applyFont="0" applyFill="0" applyAlignment="0" applyProtection="0"/>
    <xf numFmtId="0" fontId="80" fillId="0" borderId="30" applyNumberFormat="0" applyFont="0" applyFill="0" applyAlignment="0" applyProtection="0"/>
    <xf numFmtId="0" fontId="33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43" fillId="0" borderId="1">
      <alignment horizontal="center"/>
      <protection locked="0"/>
    </xf>
    <xf numFmtId="0" fontId="3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84" fillId="0" borderId="0" applyFont="0" applyFill="0" applyBorder="0" applyAlignment="0" applyProtection="0">
      <alignment horizontal="right"/>
    </xf>
    <xf numFmtId="0" fontId="84" fillId="0" borderId="0" applyFont="0" applyFill="0" applyBorder="0" applyAlignment="0" applyProtection="0">
      <alignment horizontal="right"/>
    </xf>
    <xf numFmtId="44" fontId="43" fillId="0" borderId="0" applyFont="0" applyFill="0" applyBorder="0" applyAlignment="0" applyProtection="0"/>
    <xf numFmtId="0" fontId="84" fillId="0" borderId="0" applyFont="0" applyFill="0" applyBorder="0" applyAlignment="0" applyProtection="0">
      <alignment horizontal="right"/>
    </xf>
    <xf numFmtId="0" fontId="84" fillId="0" borderId="0" applyFont="0" applyFill="0" applyBorder="0" applyAlignment="0" applyProtection="0">
      <alignment horizontal="right"/>
    </xf>
    <xf numFmtId="0" fontId="80" fillId="0" borderId="0" applyFont="0" applyFill="0" applyBorder="0" applyProtection="0">
      <alignment horizontal="right"/>
    </xf>
    <xf numFmtId="0" fontId="84" fillId="0" borderId="0" applyFont="0" applyFill="0" applyBorder="0" applyAlignment="0" applyProtection="0"/>
    <xf numFmtId="190" fontId="80" fillId="0" borderId="0" applyFont="0" applyFill="0" applyBorder="0" applyProtection="0">
      <alignment horizontal="right"/>
    </xf>
    <xf numFmtId="14" fontId="33" fillId="0" borderId="0" applyFont="0" applyFill="0" applyBorder="0" applyAlignment="0" applyProtection="0"/>
    <xf numFmtId="14" fontId="33" fillId="0" borderId="0" applyFont="0" applyFill="0" applyBorder="0" applyAlignment="0" applyProtection="0"/>
    <xf numFmtId="0" fontId="84" fillId="0" borderId="31" applyNumberFormat="0" applyFont="0" applyFill="0" applyAlignment="0" applyProtection="0"/>
    <xf numFmtId="0" fontId="77" fillId="46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92" fillId="0" borderId="0" applyFill="0" applyBorder="0" applyProtection="0">
      <alignment horizontal="left"/>
    </xf>
    <xf numFmtId="0" fontId="84" fillId="0" borderId="0" applyFont="0" applyFill="0" applyBorder="0" applyAlignment="0" applyProtection="0">
      <alignment horizontal="right"/>
    </xf>
    <xf numFmtId="0" fontId="93" fillId="0" borderId="0" applyProtection="0">
      <alignment horizontal="right"/>
    </xf>
    <xf numFmtId="0" fontId="94" fillId="0" borderId="0" applyProtection="0">
      <alignment horizontal="left"/>
    </xf>
    <xf numFmtId="0" fontId="95" fillId="0" borderId="0" applyProtection="0">
      <alignment horizontal="left"/>
    </xf>
    <xf numFmtId="0" fontId="85" fillId="51" borderId="1" applyNumberFormat="0">
      <alignment horizontal="center"/>
    </xf>
    <xf numFmtId="0" fontId="79" fillId="0" borderId="0" applyNumberFormat="0" applyFill="0" applyBorder="0" applyAlignment="0" applyProtection="0">
      <alignment vertical="top"/>
      <protection locked="0"/>
    </xf>
    <xf numFmtId="0" fontId="43" fillId="52" borderId="1" applyNumberFormat="0">
      <alignment horizontal="center"/>
      <protection locked="0"/>
    </xf>
    <xf numFmtId="0" fontId="33" fillId="0" borderId="0" applyNumberFormat="0" applyFill="0" applyBorder="0" applyAlignment="0">
      <protection locked="0"/>
    </xf>
    <xf numFmtId="0" fontId="43" fillId="0" borderId="0" applyFill="0" applyBorder="0">
      <alignment wrapText="1"/>
    </xf>
    <xf numFmtId="0" fontId="43" fillId="50" borderId="1" applyNumberFormat="0">
      <alignment horizontal="center"/>
      <protection locked="0"/>
    </xf>
    <xf numFmtId="0" fontId="99" fillId="0" borderId="0">
      <alignment horizontal="centerContinuous"/>
    </xf>
    <xf numFmtId="0" fontId="77" fillId="0" borderId="0" applyFont="0" applyFill="0" applyBorder="0" applyAlignment="0" applyProtection="0"/>
    <xf numFmtId="2" fontId="100" fillId="0" borderId="18" applyFont="0" applyFill="0" applyBorder="0" applyAlignment="0"/>
    <xf numFmtId="0" fontId="82" fillId="0" borderId="0"/>
    <xf numFmtId="0" fontId="84" fillId="0" borderId="0" applyFont="0" applyFill="0" applyBorder="0" applyProtection="0">
      <alignment horizontal="right"/>
    </xf>
    <xf numFmtId="0" fontId="86" fillId="0" borderId="0"/>
    <xf numFmtId="0" fontId="91" fillId="0" borderId="0">
      <alignment horizontal="left"/>
    </xf>
    <xf numFmtId="191" fontId="103" fillId="0" borderId="0" applyFont="0" applyFill="0" applyBorder="0" applyProtection="0">
      <alignment horizontal="right"/>
    </xf>
    <xf numFmtId="0" fontId="85" fillId="53" borderId="1" applyNumberFormat="0" applyFont="0">
      <alignment horizontal="center"/>
    </xf>
    <xf numFmtId="10" fontId="43" fillId="0" borderId="0" applyFill="0" applyBorder="0">
      <alignment horizontal="center" vertical="center"/>
    </xf>
    <xf numFmtId="0" fontId="87" fillId="0" borderId="0" applyFill="0" applyBorder="0" applyProtection="0">
      <alignment horizontal="left"/>
    </xf>
    <xf numFmtId="0" fontId="88" fillId="0" borderId="0" applyFill="0" applyBorder="0" applyProtection="0">
      <alignment horizontal="left"/>
    </xf>
    <xf numFmtId="1" fontId="96" fillId="0" borderId="0" applyProtection="0">
      <alignment horizontal="right" vertical="center"/>
    </xf>
    <xf numFmtId="49" fontId="43" fillId="0" borderId="9" applyFill="0" applyProtection="0">
      <alignment vertical="center"/>
    </xf>
    <xf numFmtId="9" fontId="3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80" fillId="0" borderId="0" applyFont="0" applyFill="0" applyBorder="0" applyProtection="0">
      <alignment horizontal="right"/>
    </xf>
    <xf numFmtId="9" fontId="33" fillId="0" borderId="0" applyFill="0" applyBorder="0" applyAlignment="0" applyProtection="0"/>
    <xf numFmtId="187" fontId="3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188" fontId="33" fillId="0" borderId="0" applyFont="0" applyFill="0" applyBorder="0" applyAlignment="0" applyProtection="0"/>
    <xf numFmtId="0" fontId="91" fillId="0" borderId="0"/>
    <xf numFmtId="0" fontId="91" fillId="0" borderId="0">
      <alignment horizontal="right"/>
    </xf>
    <xf numFmtId="0" fontId="91" fillId="0" borderId="0">
      <alignment horizontal="right"/>
    </xf>
    <xf numFmtId="0" fontId="89" fillId="54" borderId="0" applyNumberFormat="0"/>
    <xf numFmtId="185" fontId="33" fillId="0" borderId="0" applyFont="0" applyFill="0" applyBorder="0" applyAlignment="0" applyProtection="0"/>
    <xf numFmtId="0" fontId="90" fillId="55" borderId="0" applyNumberFormat="0" applyFont="0" applyBorder="0" applyAlignment="0" applyProtection="0"/>
    <xf numFmtId="0" fontId="101" fillId="50" borderId="1">
      <alignment horizontal="center"/>
    </xf>
    <xf numFmtId="0" fontId="25" fillId="0" borderId="0" applyFill="0" applyBorder="0" applyProtection="0">
      <alignment horizontal="center" vertical="center"/>
    </xf>
    <xf numFmtId="0" fontId="97" fillId="0" borderId="0" applyBorder="0" applyProtection="0">
      <alignment vertical="center"/>
    </xf>
    <xf numFmtId="0" fontId="97" fillId="0" borderId="9" applyBorder="0" applyProtection="0">
      <alignment horizontal="right" vertical="center"/>
    </xf>
    <xf numFmtId="0" fontId="98" fillId="56" borderId="0" applyBorder="0" applyProtection="0">
      <alignment horizontal="centerContinuous" vertical="center"/>
    </xf>
    <xf numFmtId="0" fontId="98" fillId="57" borderId="9" applyBorder="0" applyProtection="0">
      <alignment horizontal="centerContinuous" vertical="center"/>
    </xf>
    <xf numFmtId="0" fontId="82" fillId="0" borderId="0" applyFill="0" applyBorder="0" applyProtection="0"/>
    <xf numFmtId="0" fontId="81" fillId="0" borderId="0" applyFill="0" applyBorder="0" applyProtection="0">
      <alignment horizontal="left"/>
    </xf>
    <xf numFmtId="0" fontId="83" fillId="0" borderId="0" applyFill="0" applyBorder="0" applyProtection="0">
      <alignment horizontal="left" vertical="top"/>
    </xf>
    <xf numFmtId="0" fontId="43" fillId="0" borderId="0" applyFont="0" applyFill="0" applyBorder="0" applyAlignment="0" applyProtection="0"/>
    <xf numFmtId="0" fontId="80" fillId="0" borderId="0" applyFont="0" applyFill="0" applyBorder="0" applyProtection="0">
      <alignment horizontal="right"/>
    </xf>
    <xf numFmtId="189" fontId="33" fillId="0" borderId="0" applyFont="0" applyFill="0" applyBorder="0" applyAlignment="0" applyProtection="0"/>
    <xf numFmtId="180" fontId="82" fillId="0" borderId="9">
      <alignment horizontal="right"/>
    </xf>
    <xf numFmtId="0" fontId="43" fillId="0" borderId="0"/>
    <xf numFmtId="0" fontId="43" fillId="0" borderId="0"/>
    <xf numFmtId="43" fontId="108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0" borderId="1">
      <alignment horizontal="center"/>
      <protection locked="0"/>
    </xf>
    <xf numFmtId="44" fontId="54" fillId="0" borderId="0" applyFont="0" applyFill="0" applyBorder="0" applyAlignment="0" applyProtection="0"/>
    <xf numFmtId="0" fontId="94" fillId="0" borderId="0" applyProtection="0">
      <alignment horizontal="left"/>
    </xf>
    <xf numFmtId="0" fontId="61" fillId="0" borderId="22" applyNumberFormat="0" applyFill="0" applyAlignment="0" applyProtection="0"/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9" fontId="54" fillId="0" borderId="0" applyFont="0" applyFill="0" applyBorder="0" applyAlignment="0" applyProtection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55" fillId="0" borderId="0"/>
    <xf numFmtId="43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/>
    <xf numFmtId="0" fontId="1" fillId="0" borderId="0"/>
    <xf numFmtId="0" fontId="55" fillId="0" borderId="0"/>
    <xf numFmtId="0" fontId="55" fillId="0" borderId="0"/>
    <xf numFmtId="43" fontId="43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50" fillId="63" borderId="0" applyNumberFormat="0" applyBorder="0" applyAlignment="0" applyProtection="0"/>
    <xf numFmtId="0" fontId="50" fillId="58" borderId="0" applyNumberFormat="0" applyBorder="0" applyAlignment="0" applyProtection="0"/>
    <xf numFmtId="0" fontId="50" fillId="59" borderId="0" applyNumberFormat="0" applyBorder="0" applyAlignment="0" applyProtection="0"/>
    <xf numFmtId="0" fontId="50" fillId="60" borderId="0" applyNumberFormat="0" applyBorder="0" applyAlignment="0" applyProtection="0"/>
    <xf numFmtId="0" fontId="50" fillId="61" borderId="0" applyNumberFormat="0" applyBorder="0" applyAlignment="0" applyProtection="0"/>
    <xf numFmtId="0" fontId="50" fillId="62" borderId="0" applyNumberFormat="0" applyBorder="0" applyAlignment="0" applyProtection="0"/>
    <xf numFmtId="0" fontId="50" fillId="63" borderId="0" applyNumberFormat="0" applyBorder="0" applyAlignment="0" applyProtection="0"/>
    <xf numFmtId="0" fontId="50" fillId="64" borderId="0" applyNumberFormat="0" applyBorder="0" applyAlignment="0" applyProtection="0"/>
    <xf numFmtId="0" fontId="50" fillId="65" borderId="0" applyNumberFormat="0" applyBorder="0" applyAlignment="0" applyProtection="0"/>
    <xf numFmtId="0" fontId="50" fillId="66" borderId="0" applyNumberFormat="0" applyBorder="0" applyAlignment="0" applyProtection="0"/>
    <xf numFmtId="0" fontId="50" fillId="61" borderId="0" applyNumberFormat="0" applyBorder="0" applyAlignment="0" applyProtection="0"/>
    <xf numFmtId="0" fontId="50" fillId="64" borderId="0" applyNumberFormat="0" applyBorder="0" applyAlignment="0" applyProtection="0"/>
    <xf numFmtId="0" fontId="50" fillId="67" borderId="0" applyNumberFormat="0" applyBorder="0" applyAlignment="0" applyProtection="0"/>
    <xf numFmtId="0" fontId="50" fillId="64" borderId="0" applyNumberFormat="0" applyBorder="0" applyAlignment="0" applyProtection="0"/>
    <xf numFmtId="0" fontId="50" fillId="65" borderId="0" applyNumberFormat="0" applyBorder="0" applyAlignment="0" applyProtection="0"/>
    <xf numFmtId="0" fontId="50" fillId="66" borderId="0" applyNumberFormat="0" applyBorder="0" applyAlignment="0" applyProtection="0"/>
    <xf numFmtId="0" fontId="50" fillId="61" borderId="0" applyNumberFormat="0" applyBorder="0" applyAlignment="0" applyProtection="0"/>
    <xf numFmtId="0" fontId="50" fillId="64" borderId="0" applyNumberFormat="0" applyBorder="0" applyAlignment="0" applyProtection="0"/>
    <xf numFmtId="0" fontId="50" fillId="67" borderId="0" applyNumberFormat="0" applyBorder="0" applyAlignment="0" applyProtection="0"/>
    <xf numFmtId="0" fontId="109" fillId="68" borderId="0" applyNumberFormat="0" applyBorder="0" applyAlignment="0" applyProtection="0"/>
    <xf numFmtId="0" fontId="109" fillId="65" borderId="0" applyNumberFormat="0" applyBorder="0" applyAlignment="0" applyProtection="0"/>
    <xf numFmtId="0" fontId="109" fillId="66" borderId="0" applyNumberFormat="0" applyBorder="0" applyAlignment="0" applyProtection="0"/>
    <xf numFmtId="0" fontId="109" fillId="69" borderId="0" applyNumberFormat="0" applyBorder="0" applyAlignment="0" applyProtection="0"/>
    <xf numFmtId="0" fontId="109" fillId="70" borderId="0" applyNumberFormat="0" applyBorder="0" applyAlignment="0" applyProtection="0"/>
    <xf numFmtId="0" fontId="109" fillId="71" borderId="0" applyNumberFormat="0" applyBorder="0" applyAlignment="0" applyProtection="0"/>
    <xf numFmtId="0" fontId="109" fillId="68" borderId="0" applyNumberFormat="0" applyBorder="0" applyAlignment="0" applyProtection="0"/>
    <xf numFmtId="0" fontId="109" fillId="65" borderId="0" applyNumberFormat="0" applyBorder="0" applyAlignment="0" applyProtection="0"/>
    <xf numFmtId="0" fontId="109" fillId="66" borderId="0" applyNumberFormat="0" applyBorder="0" applyAlignment="0" applyProtection="0"/>
    <xf numFmtId="0" fontId="109" fillId="69" borderId="0" applyNumberFormat="0" applyBorder="0" applyAlignment="0" applyProtection="0"/>
    <xf numFmtId="0" fontId="109" fillId="70" borderId="0" applyNumberFormat="0" applyBorder="0" applyAlignment="0" applyProtection="0"/>
    <xf numFmtId="0" fontId="109" fillId="71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109" fillId="74" borderId="0" applyNumberFormat="0" applyBorder="0" applyAlignment="0" applyProtection="0"/>
    <xf numFmtId="0" fontId="109" fillId="75" borderId="0" applyNumberFormat="0" applyBorder="0" applyAlignment="0" applyProtection="0"/>
    <xf numFmtId="0" fontId="109" fillId="75" borderId="0" applyNumberFormat="0" applyBorder="0" applyAlignment="0" applyProtection="0"/>
    <xf numFmtId="0" fontId="109" fillId="75" borderId="0" applyNumberFormat="0" applyBorder="0" applyAlignment="0" applyProtection="0"/>
    <xf numFmtId="0" fontId="50" fillId="76" borderId="0" applyNumberFormat="0" applyBorder="0" applyAlignment="0" applyProtection="0"/>
    <xf numFmtId="0" fontId="50" fillId="77" borderId="0" applyNumberFormat="0" applyBorder="0" applyAlignment="0" applyProtection="0"/>
    <xf numFmtId="0" fontId="109" fillId="78" borderId="0" applyNumberFormat="0" applyBorder="0" applyAlignment="0" applyProtection="0"/>
    <xf numFmtId="0" fontId="109" fillId="79" borderId="0" applyNumberFormat="0" applyBorder="0" applyAlignment="0" applyProtection="0"/>
    <xf numFmtId="0" fontId="109" fillId="79" borderId="0" applyNumberFormat="0" applyBorder="0" applyAlignment="0" applyProtection="0"/>
    <xf numFmtId="0" fontId="109" fillId="79" borderId="0" applyNumberFormat="0" applyBorder="0" applyAlignment="0" applyProtection="0"/>
    <xf numFmtId="0" fontId="50" fillId="80" borderId="0" applyNumberFormat="0" applyBorder="0" applyAlignment="0" applyProtection="0"/>
    <xf numFmtId="0" fontId="50" fillId="81" borderId="0" applyNumberFormat="0" applyBorder="0" applyAlignment="0" applyProtection="0"/>
    <xf numFmtId="0" fontId="109" fillId="82" borderId="0" applyNumberFormat="0" applyBorder="0" applyAlignment="0" applyProtection="0"/>
    <xf numFmtId="0" fontId="109" fillId="83" borderId="0" applyNumberFormat="0" applyBorder="0" applyAlignment="0" applyProtection="0"/>
    <xf numFmtId="0" fontId="109" fillId="83" borderId="0" applyNumberFormat="0" applyBorder="0" applyAlignment="0" applyProtection="0"/>
    <xf numFmtId="0" fontId="109" fillId="83" borderId="0" applyNumberFormat="0" applyBorder="0" applyAlignment="0" applyProtection="0"/>
    <xf numFmtId="0" fontId="50" fillId="76" borderId="0" applyNumberFormat="0" applyBorder="0" applyAlignment="0" applyProtection="0"/>
    <xf numFmtId="0" fontId="50" fillId="84" borderId="0" applyNumberFormat="0" applyBorder="0" applyAlignment="0" applyProtection="0"/>
    <xf numFmtId="0" fontId="109" fillId="77" borderId="0" applyNumberFormat="0" applyBorder="0" applyAlignment="0" applyProtection="0"/>
    <xf numFmtId="0" fontId="109" fillId="85" borderId="0" applyNumberFormat="0" applyBorder="0" applyAlignment="0" applyProtection="0"/>
    <xf numFmtId="0" fontId="109" fillId="85" borderId="0" applyNumberFormat="0" applyBorder="0" applyAlignment="0" applyProtection="0"/>
    <xf numFmtId="0" fontId="109" fillId="85" borderId="0" applyNumberFormat="0" applyBorder="0" applyAlignment="0" applyProtection="0"/>
    <xf numFmtId="0" fontId="50" fillId="86" borderId="0" applyNumberFormat="0" applyBorder="0" applyAlignment="0" applyProtection="0"/>
    <xf numFmtId="0" fontId="50" fillId="87" borderId="0" applyNumberFormat="0" applyBorder="0" applyAlignment="0" applyProtection="0"/>
    <xf numFmtId="0" fontId="109" fillId="74" borderId="0" applyNumberFormat="0" applyBorder="0" applyAlignment="0" applyProtection="0"/>
    <xf numFmtId="0" fontId="109" fillId="74" borderId="0" applyNumberFormat="0" applyBorder="0" applyAlignment="0" applyProtection="0"/>
    <xf numFmtId="0" fontId="109" fillId="74" borderId="0" applyNumberFormat="0" applyBorder="0" applyAlignment="0" applyProtection="0"/>
    <xf numFmtId="0" fontId="109" fillId="74" borderId="0" applyNumberFormat="0" applyBorder="0" applyAlignment="0" applyProtection="0"/>
    <xf numFmtId="0" fontId="50" fillId="88" borderId="0" applyNumberFormat="0" applyBorder="0" applyAlignment="0" applyProtection="0"/>
    <xf numFmtId="0" fontId="50" fillId="89" borderId="0" applyNumberFormat="0" applyBorder="0" applyAlignment="0" applyProtection="0"/>
    <xf numFmtId="0" fontId="109" fillId="90" borderId="0" applyNumberFormat="0" applyBorder="0" applyAlignment="0" applyProtection="0"/>
    <xf numFmtId="0" fontId="109" fillId="91" borderId="0" applyNumberFormat="0" applyBorder="0" applyAlignment="0" applyProtection="0"/>
    <xf numFmtId="0" fontId="109" fillId="91" borderId="0" applyNumberFormat="0" applyBorder="0" applyAlignment="0" applyProtection="0"/>
    <xf numFmtId="0" fontId="109" fillId="91" borderId="0" applyNumberFormat="0" applyBorder="0" applyAlignment="0" applyProtection="0"/>
    <xf numFmtId="0" fontId="109" fillId="92" borderId="0" applyNumberFormat="0" applyBorder="0" applyAlignment="0" applyProtection="0"/>
    <xf numFmtId="0" fontId="109" fillId="93" borderId="0" applyNumberFormat="0" applyBorder="0" applyAlignment="0" applyProtection="0"/>
    <xf numFmtId="0" fontId="109" fillId="94" borderId="0" applyNumberFormat="0" applyBorder="0" applyAlignment="0" applyProtection="0"/>
    <xf numFmtId="0" fontId="109" fillId="69" borderId="0" applyNumberFormat="0" applyBorder="0" applyAlignment="0" applyProtection="0"/>
    <xf numFmtId="0" fontId="109" fillId="70" borderId="0" applyNumberFormat="0" applyBorder="0" applyAlignment="0" applyProtection="0"/>
    <xf numFmtId="0" fontId="109" fillId="95" borderId="0" applyNumberFormat="0" applyBorder="0" applyAlignment="0" applyProtection="0"/>
    <xf numFmtId="176" fontId="91" fillId="50" borderId="1">
      <alignment horizontal="right"/>
    </xf>
    <xf numFmtId="193" fontId="91" fillId="50" borderId="1">
      <alignment horizontal="right"/>
    </xf>
    <xf numFmtId="194" fontId="91" fillId="50" borderId="1">
      <alignment horizontal="right"/>
    </xf>
    <xf numFmtId="195" fontId="91" fillId="50" borderId="1">
      <alignment horizontal="right"/>
    </xf>
    <xf numFmtId="0" fontId="33" fillId="0" borderId="32">
      <alignment vertical="center"/>
      <protection locked="0"/>
    </xf>
    <xf numFmtId="0" fontId="110" fillId="0" borderId="0" applyNumberFormat="0" applyFill="0" applyBorder="0" applyAlignment="0" applyProtection="0"/>
    <xf numFmtId="0" fontId="111" fillId="88" borderId="0" applyNumberFormat="0" applyBorder="0" applyAlignment="0" applyProtection="0"/>
    <xf numFmtId="0" fontId="112" fillId="78" borderId="0" applyNumberFormat="0" applyBorder="0" applyAlignment="0" applyProtection="0"/>
    <xf numFmtId="196" fontId="43" fillId="0" borderId="0">
      <alignment horizontal="right"/>
    </xf>
    <xf numFmtId="196" fontId="43" fillId="0" borderId="0">
      <alignment horizontal="right"/>
    </xf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8" fontId="33" fillId="0" borderId="0" applyFont="0" applyFill="0" applyBorder="0" applyAlignment="0" applyProtection="0"/>
    <xf numFmtId="0" fontId="113" fillId="96" borderId="33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6" fillId="0" borderId="35" applyNumberFormat="0" applyFill="0" applyAlignment="0" applyProtection="0"/>
    <xf numFmtId="0" fontId="117" fillId="85" borderId="36" applyNumberFormat="0" applyAlignment="0" applyProtection="0"/>
    <xf numFmtId="0" fontId="117" fillId="84" borderId="36" applyNumberFormat="0" applyAlignment="0" applyProtection="0"/>
    <xf numFmtId="0" fontId="118" fillId="0" borderId="0">
      <alignment horizontal="right"/>
    </xf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19" fillId="99" borderId="37" applyNumberFormat="0" applyFont="0" applyAlignment="0" applyProtection="0"/>
    <xf numFmtId="0" fontId="80" fillId="0" borderId="0" applyFont="0" applyFill="0" applyBorder="0" applyProtection="0">
      <alignment horizontal="right"/>
    </xf>
    <xf numFmtId="199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200" fontId="43" fillId="0" borderId="0" applyFont="0" applyFill="0" applyBorder="0" applyAlignment="0" applyProtection="0"/>
    <xf numFmtId="0" fontId="120" fillId="100" borderId="0" applyNumberFormat="0" applyBorder="0" applyAlignment="0" applyProtection="0"/>
    <xf numFmtId="0" fontId="120" fillId="101" borderId="0" applyNumberFormat="0" applyBorder="0" applyAlignment="0" applyProtection="0"/>
    <xf numFmtId="0" fontId="120" fillId="102" borderId="0" applyNumberFormat="0" applyBorder="0" applyAlignment="0" applyProtection="0"/>
    <xf numFmtId="0" fontId="121" fillId="63" borderId="33" applyNumberFormat="0" applyAlignment="0" applyProtection="0"/>
    <xf numFmtId="201" fontId="51" fillId="0" borderId="0" applyFont="0" applyFill="0" applyBorder="0" applyAlignment="0" applyProtection="0"/>
    <xf numFmtId="0" fontId="122" fillId="0" borderId="0" applyNumberFormat="0" applyFill="0" applyBorder="0" applyAlignment="0" applyProtection="0"/>
    <xf numFmtId="0" fontId="50" fillId="81" borderId="0" applyNumberFormat="0" applyBorder="0" applyAlignment="0" applyProtection="0"/>
    <xf numFmtId="0" fontId="123" fillId="103" borderId="0" applyNumberFormat="0" applyBorder="0" applyAlignment="0" applyProtection="0"/>
    <xf numFmtId="176" fontId="43" fillId="50" borderId="1" applyNumberFormat="0" applyFont="0" applyBorder="0" applyAlignment="0" applyProtection="0"/>
    <xf numFmtId="202" fontId="124" fillId="50" borderId="0" applyNumberFormat="0" applyFont="0" applyAlignment="0"/>
    <xf numFmtId="203" fontId="43" fillId="0" borderId="0"/>
    <xf numFmtId="203" fontId="43" fillId="0" borderId="0"/>
    <xf numFmtId="204" fontId="74" fillId="0" borderId="0"/>
    <xf numFmtId="0" fontId="93" fillId="0" borderId="0" applyProtection="0">
      <alignment horizontal="right"/>
    </xf>
    <xf numFmtId="0" fontId="125" fillId="0" borderId="38" applyNumberFormat="0" applyFill="0" applyAlignment="0" applyProtection="0"/>
    <xf numFmtId="0" fontId="126" fillId="0" borderId="39" applyNumberFormat="0" applyFill="0" applyAlignment="0" applyProtection="0"/>
    <xf numFmtId="0" fontId="127" fillId="0" borderId="0" applyNumberFormat="0" applyFill="0" applyBorder="0" applyAlignment="0" applyProtection="0"/>
    <xf numFmtId="0" fontId="90" fillId="99" borderId="37" applyNumberFormat="0" applyFont="0" applyAlignment="0" applyProtection="0"/>
    <xf numFmtId="0" fontId="128" fillId="59" borderId="0" applyNumberFormat="0" applyBorder="0" applyAlignment="0" applyProtection="0"/>
    <xf numFmtId="0" fontId="123" fillId="60" borderId="0" applyNumberFormat="0" applyBorder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30" fillId="0" borderId="0" applyFill="0" applyBorder="0">
      <alignment vertical="center"/>
    </xf>
    <xf numFmtId="0" fontId="128" fillId="59" borderId="0" applyNumberFormat="0" applyBorder="0" applyAlignment="0" applyProtection="0"/>
    <xf numFmtId="0" fontId="113" fillId="96" borderId="33" applyNumberFormat="0" applyAlignment="0" applyProtection="0"/>
    <xf numFmtId="0" fontId="123" fillId="0" borderId="40" applyNumberFormat="0" applyFill="0" applyAlignment="0" applyProtection="0"/>
    <xf numFmtId="0" fontId="131" fillId="0" borderId="41" applyNumberFormat="0" applyFill="0" applyAlignment="0" applyProtection="0"/>
    <xf numFmtId="0" fontId="116" fillId="0" borderId="35" applyNumberFormat="0" applyFill="0" applyAlignment="0" applyProtection="0"/>
    <xf numFmtId="205" fontId="5" fillId="0" borderId="0"/>
    <xf numFmtId="41" fontId="132" fillId="0" borderId="0" applyFont="0" applyFill="0" applyBorder="0" applyAlignment="0" applyProtection="0"/>
    <xf numFmtId="0" fontId="133" fillId="104" borderId="0" applyNumberFormat="0" applyBorder="0" applyAlignment="0" applyProtection="0"/>
    <xf numFmtId="0" fontId="123" fillId="89" borderId="0" applyNumberFormat="0" applyBorder="0" applyAlignment="0" applyProtection="0"/>
    <xf numFmtId="0" fontId="133" fillId="89" borderId="0" applyNumberFormat="0" applyBorder="0" applyAlignment="0" applyProtection="0"/>
    <xf numFmtId="0" fontId="133" fillId="104" borderId="0" applyNumberFormat="0" applyBorder="0" applyAlignment="0" applyProtection="0"/>
    <xf numFmtId="0" fontId="90" fillId="0" borderId="0"/>
    <xf numFmtId="0" fontId="1" fillId="0" borderId="0"/>
    <xf numFmtId="0" fontId="1" fillId="0" borderId="0"/>
    <xf numFmtId="0" fontId="55" fillId="0" borderId="0"/>
    <xf numFmtId="0" fontId="55" fillId="0" borderId="0"/>
    <xf numFmtId="0" fontId="33" fillId="105" borderId="0"/>
    <xf numFmtId="0" fontId="33" fillId="105" borderId="0"/>
    <xf numFmtId="0" fontId="33" fillId="105" borderId="0"/>
    <xf numFmtId="0" fontId="1" fillId="0" borderId="0"/>
    <xf numFmtId="0" fontId="134" fillId="0" borderId="0"/>
    <xf numFmtId="0" fontId="43" fillId="0" borderId="0"/>
    <xf numFmtId="0" fontId="135" fillId="0" borderId="0"/>
    <xf numFmtId="0" fontId="135" fillId="0" borderId="0"/>
    <xf numFmtId="0" fontId="136" fillId="0" borderId="0"/>
    <xf numFmtId="0" fontId="43" fillId="0" borderId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137" fillId="0" borderId="0" applyNumberFormat="0" applyFill="0" applyBorder="0" applyAlignment="0" applyProtection="0"/>
    <xf numFmtId="0" fontId="138" fillId="0" borderId="42" applyNumberFormat="0" applyFill="0" applyAlignment="0" applyProtection="0"/>
    <xf numFmtId="0" fontId="139" fillId="0" borderId="39" applyNumberFormat="0" applyFill="0" applyAlignment="0" applyProtection="0"/>
    <xf numFmtId="0" fontId="140" fillId="0" borderId="43" applyNumberFormat="0" applyFill="0" applyAlignment="0" applyProtection="0"/>
    <xf numFmtId="0" fontId="140" fillId="0" borderId="0" applyNumberFormat="0" applyFill="0" applyBorder="0" applyAlignment="0" applyProtection="0"/>
    <xf numFmtId="10" fontId="43" fillId="0" borderId="0" applyFill="0" applyBorder="0">
      <alignment horizontal="center" vertical="center"/>
    </xf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9" fontId="55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80" fillId="0" borderId="0" applyFont="0" applyFill="0" applyBorder="0" applyProtection="0">
      <alignment horizontal="right"/>
    </xf>
    <xf numFmtId="0" fontId="142" fillId="0" borderId="45">
      <alignment horizontal="center"/>
    </xf>
    <xf numFmtId="0" fontId="143" fillId="0" borderId="20" applyFont="0">
      <alignment horizontal="right"/>
    </xf>
    <xf numFmtId="0" fontId="132" fillId="0" borderId="46">
      <alignment horizontal="center"/>
    </xf>
    <xf numFmtId="9" fontId="43" fillId="0" borderId="0" applyFont="0" applyFill="0" applyBorder="0" applyAlignment="0" applyProtection="0"/>
    <xf numFmtId="192" fontId="132" fillId="0" borderId="0"/>
    <xf numFmtId="9" fontId="50" fillId="0" borderId="0" applyFont="0" applyFill="0" applyBorder="0" applyAlignment="0" applyProtection="0"/>
    <xf numFmtId="206" fontId="43" fillId="0" borderId="0" applyFont="0" applyFill="0" applyBorder="0" applyAlignment="0" applyProtection="0"/>
    <xf numFmtId="176" fontId="91" fillId="0" borderId="0"/>
    <xf numFmtId="193" fontId="91" fillId="0" borderId="0">
      <alignment horizontal="right"/>
    </xf>
    <xf numFmtId="194" fontId="91" fillId="0" borderId="0">
      <alignment horizontal="right"/>
    </xf>
    <xf numFmtId="4" fontId="132" fillId="52" borderId="4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33" fillId="104" borderId="34" applyNumberFormat="0" applyProtection="0">
      <alignment vertical="center"/>
    </xf>
    <xf numFmtId="4" fontId="144" fillId="52" borderId="4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32" fillId="52" borderId="4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42" fillId="106" borderId="0" applyNumberFormat="0" applyProtection="0">
      <alignment horizontal="left" vertical="center" indent="1"/>
    </xf>
    <xf numFmtId="4" fontId="132" fillId="107" borderId="4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110" borderId="44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111" borderId="4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112" borderId="4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113" borderId="4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114" borderId="4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115" borderId="4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42" fillId="118" borderId="44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142" fillId="119" borderId="48" applyNumberFormat="0" applyProtection="0">
      <alignment horizontal="left" vertical="center" indent="1"/>
    </xf>
    <xf numFmtId="4" fontId="132" fillId="120" borderId="49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132" fillId="122" borderId="0" applyNumberFormat="0" applyProtection="0">
      <alignment horizontal="left" vertical="center" indent="1"/>
    </xf>
    <xf numFmtId="4" fontId="148" fillId="123" borderId="0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148" fillId="121" borderId="0" applyNumberFormat="0" applyProtection="0">
      <alignment horizontal="left" vertical="center" indent="1"/>
    </xf>
    <xf numFmtId="4" fontId="148" fillId="121" borderId="0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20" borderId="44" applyNumberFormat="0" applyProtection="0">
      <alignment horizontal="left" vertical="center" indent="1"/>
    </xf>
    <xf numFmtId="4" fontId="132" fillId="120" borderId="44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132" fillId="122" borderId="0" applyNumberFormat="0" applyProtection="0">
      <alignment horizontal="left" vertical="center" indent="1"/>
    </xf>
    <xf numFmtId="4" fontId="132" fillId="122" borderId="0" applyNumberFormat="0" applyProtection="0">
      <alignment horizontal="left" vertical="center" indent="1"/>
    </xf>
    <xf numFmtId="4" fontId="132" fillId="122" borderId="0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132" fillId="106" borderId="0" applyNumberFormat="0" applyProtection="0">
      <alignment horizontal="left" vertical="center" indent="1"/>
    </xf>
    <xf numFmtId="4" fontId="132" fillId="106" borderId="0" applyNumberFormat="0" applyProtection="0">
      <alignment horizontal="left" vertical="center" indent="1"/>
    </xf>
    <xf numFmtId="4" fontId="132" fillId="106" borderId="0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5" borderId="4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25" borderId="4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27" borderId="4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0" borderId="0"/>
    <xf numFmtId="0" fontId="33" fillId="128" borderId="50" applyNumberFormat="0">
      <protection locked="0"/>
    </xf>
    <xf numFmtId="0" fontId="43" fillId="128" borderId="1" applyNumberFormat="0">
      <protection locked="0"/>
    </xf>
    <xf numFmtId="0" fontId="43" fillId="128" borderId="1" applyNumberFormat="0">
      <protection locked="0"/>
    </xf>
    <xf numFmtId="0" fontId="43" fillId="128" borderId="1" applyNumberFormat="0">
      <protection locked="0"/>
    </xf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4" fontId="145" fillId="129" borderId="1" applyNumberFormat="0" applyProtection="0">
      <alignment vertical="center"/>
    </xf>
    <xf numFmtId="4" fontId="145" fillId="129" borderId="1" applyNumberFormat="0" applyProtection="0">
      <alignment vertical="center"/>
    </xf>
    <xf numFmtId="4" fontId="145" fillId="129" borderId="1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51" fillId="0" borderId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3" fillId="130" borderId="0" applyNumberFormat="0" applyProtection="0">
      <alignment horizontal="left" vertical="center" indent="1"/>
    </xf>
    <xf numFmtId="4" fontId="153" fillId="130" borderId="0" applyNumberFormat="0" applyProtection="0">
      <alignment horizontal="left" vertical="center" indent="1"/>
    </xf>
    <xf numFmtId="0" fontId="33" fillId="131" borderId="1"/>
    <xf numFmtId="0" fontId="33" fillId="131" borderId="1"/>
    <xf numFmtId="0" fontId="33" fillId="131" borderId="1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56" fillId="0" borderId="52" applyNumberFormat="0" applyFont="0" applyFill="0" applyAlignment="0" applyProtection="0"/>
    <xf numFmtId="207" fontId="157" fillId="0" borderId="53" applyProtection="0">
      <alignment horizontal="right" vertical="center"/>
    </xf>
    <xf numFmtId="207" fontId="158" fillId="0" borderId="54" applyProtection="0">
      <alignment horizontal="right" vertical="center"/>
    </xf>
    <xf numFmtId="0" fontId="158" fillId="132" borderId="52" applyNumberFormat="0" applyAlignment="0" applyProtection="0">
      <alignment horizontal="left" vertical="center" indent="1"/>
    </xf>
    <xf numFmtId="207" fontId="159" fillId="133" borderId="54" applyProtection="0">
      <alignment vertical="center"/>
    </xf>
    <xf numFmtId="0" fontId="159" fillId="134" borderId="54" applyNumberFormat="0" applyAlignment="0" applyProtection="0">
      <alignment horizontal="left" vertical="center" indent="1"/>
    </xf>
    <xf numFmtId="0" fontId="160" fillId="0" borderId="55" applyNumberFormat="0" applyFill="0" applyBorder="0" applyAlignment="0" applyProtection="0"/>
    <xf numFmtId="0" fontId="160" fillId="134" borderId="54" applyNumberFormat="0" applyAlignment="0" applyProtection="0">
      <alignment horizontal="left" vertical="center" indent="1"/>
    </xf>
    <xf numFmtId="0" fontId="160" fillId="134" borderId="54" applyNumberFormat="0" applyAlignment="0" applyProtection="0">
      <alignment horizontal="left" vertical="center" indent="1"/>
    </xf>
    <xf numFmtId="208" fontId="161" fillId="135" borderId="53" applyNumberFormat="0" applyBorder="0" applyProtection="0">
      <alignment horizontal="right" vertical="center"/>
    </xf>
    <xf numFmtId="208" fontId="162" fillId="135" borderId="54" applyNumberFormat="0" applyBorder="0" applyProtection="0">
      <alignment horizontal="right" vertical="center"/>
    </xf>
    <xf numFmtId="0" fontId="160" fillId="136" borderId="54" applyNumberFormat="0" applyAlignment="0" applyProtection="0">
      <alignment horizontal="left" vertical="center" indent="1"/>
    </xf>
    <xf numFmtId="208" fontId="162" fillId="136" borderId="54" applyNumberFormat="0" applyProtection="0">
      <alignment horizontal="right" vertical="center"/>
    </xf>
    <xf numFmtId="0" fontId="163" fillId="0" borderId="55" applyBorder="0" applyAlignment="0" applyProtection="0"/>
    <xf numFmtId="0" fontId="43" fillId="99" borderId="0" applyNumberFormat="0" applyFont="0" applyBorder="0" applyAlignment="0" applyProtection="0"/>
    <xf numFmtId="208" fontId="164" fillId="137" borderId="56" applyNumberFormat="0" applyBorder="0" applyAlignment="0" applyProtection="0">
      <alignment horizontal="right" vertical="center" indent="1"/>
    </xf>
    <xf numFmtId="208" fontId="165" fillId="138" borderId="56" applyNumberFormat="0" applyBorder="0" applyAlignment="0" applyProtection="0">
      <alignment horizontal="right" vertical="center" indent="1"/>
    </xf>
    <xf numFmtId="208" fontId="165" fillId="139" borderId="56" applyNumberFormat="0" applyBorder="0" applyAlignment="0" applyProtection="0">
      <alignment horizontal="right" vertical="center" indent="1"/>
    </xf>
    <xf numFmtId="208" fontId="166" fillId="140" borderId="56" applyNumberFormat="0" applyBorder="0" applyAlignment="0" applyProtection="0">
      <alignment horizontal="right" vertical="center" indent="1"/>
    </xf>
    <xf numFmtId="208" fontId="166" fillId="141" borderId="56" applyNumberFormat="0" applyBorder="0" applyAlignment="0" applyProtection="0">
      <alignment horizontal="right" vertical="center" indent="1"/>
    </xf>
    <xf numFmtId="208" fontId="166" fillId="142" borderId="56" applyNumberFormat="0" applyBorder="0" applyAlignment="0" applyProtection="0">
      <alignment horizontal="right" vertical="center" indent="1"/>
    </xf>
    <xf numFmtId="208" fontId="167" fillId="143" borderId="56" applyNumberFormat="0" applyBorder="0" applyAlignment="0" applyProtection="0">
      <alignment horizontal="right" vertical="center" indent="1"/>
    </xf>
    <xf numFmtId="208" fontId="167" fillId="144" borderId="56" applyNumberFormat="0" applyBorder="0" applyAlignment="0" applyProtection="0">
      <alignment horizontal="right" vertical="center" indent="1"/>
    </xf>
    <xf numFmtId="208" fontId="167" fillId="145" borderId="56" applyNumberFormat="0" applyBorder="0" applyAlignment="0" applyProtection="0">
      <alignment horizontal="right" vertical="center" indent="1"/>
    </xf>
    <xf numFmtId="0" fontId="159" fillId="146" borderId="52" applyNumberFormat="0" applyAlignment="0" applyProtection="0">
      <alignment horizontal="left" vertical="center" indent="1"/>
    </xf>
    <xf numFmtId="0" fontId="159" fillId="147" borderId="52" applyNumberFormat="0" applyAlignment="0" applyProtection="0">
      <alignment horizontal="left" vertical="center" indent="1"/>
    </xf>
    <xf numFmtId="0" fontId="159" fillId="148" borderId="52" applyNumberFormat="0" applyAlignment="0" applyProtection="0">
      <alignment horizontal="left" vertical="center" indent="1"/>
    </xf>
    <xf numFmtId="0" fontId="159" fillId="135" borderId="52" applyNumberFormat="0" applyAlignment="0" applyProtection="0">
      <alignment horizontal="left" vertical="center" indent="1"/>
    </xf>
    <xf numFmtId="0" fontId="159" fillId="136" borderId="54" applyNumberFormat="0" applyAlignment="0" applyProtection="0">
      <alignment horizontal="left" vertical="center" indent="1"/>
    </xf>
    <xf numFmtId="0" fontId="43" fillId="128" borderId="0" applyNumberFormat="0" applyFont="0" applyBorder="0" applyAlignment="0" applyProtection="0"/>
    <xf numFmtId="0" fontId="43" fillId="0" borderId="57" applyNumberFormat="0" applyFont="0" applyFill="0" applyAlignment="0" applyProtection="0"/>
    <xf numFmtId="208" fontId="157" fillId="135" borderId="53" applyNumberFormat="0" applyBorder="0" applyProtection="0">
      <alignment horizontal="right" vertical="center"/>
    </xf>
    <xf numFmtId="208" fontId="158" fillId="135" borderId="54" applyNumberFormat="0" applyBorder="0" applyProtection="0">
      <alignment horizontal="right" vertical="center"/>
    </xf>
    <xf numFmtId="208" fontId="157" fillId="149" borderId="52" applyNumberFormat="0" applyAlignment="0" applyProtection="0">
      <alignment horizontal="left" vertical="center" indent="1"/>
    </xf>
    <xf numFmtId="0" fontId="158" fillId="132" borderId="54" applyNumberFormat="0" applyAlignment="0" applyProtection="0">
      <alignment horizontal="left" vertical="center" indent="1"/>
    </xf>
    <xf numFmtId="0" fontId="43" fillId="0" borderId="0" applyNumberFormat="0" applyFont="0" applyFill="0" applyBorder="0" applyAlignment="0" applyProtection="0"/>
    <xf numFmtId="207" fontId="159" fillId="136" borderId="54" applyProtection="0">
      <alignment horizontal="left" vertical="center" indent="1"/>
    </xf>
    <xf numFmtId="208" fontId="158" fillId="136" borderId="54" applyNumberFormat="0" applyProtection="0">
      <alignment horizontal="right" vertical="center"/>
    </xf>
    <xf numFmtId="0" fontId="43" fillId="96" borderId="0" applyNumberFormat="0" applyFont="0" applyBorder="0" applyAlignment="0" applyProtection="0"/>
    <xf numFmtId="0" fontId="43" fillId="0" borderId="0" applyNumberFormat="0" applyFont="0" applyFill="0" applyBorder="0" applyAlignment="0" applyProtection="0"/>
    <xf numFmtId="0" fontId="43" fillId="0" borderId="37" applyNumberFormat="0" applyFont="0" applyFill="0" applyAlignment="0" applyProtection="0"/>
    <xf numFmtId="0" fontId="123" fillId="60" borderId="0" applyNumberFormat="0" applyBorder="0" applyAlignment="0" applyProtection="0"/>
    <xf numFmtId="0" fontId="168" fillId="0" borderId="0" applyNumberFormat="0" applyFill="0" applyBorder="0" applyAlignment="0" applyProtection="0"/>
    <xf numFmtId="0" fontId="90" fillId="55" borderId="0" applyNumberFormat="0" applyFont="0" applyBorder="0" applyAlignment="0" applyProtection="0"/>
    <xf numFmtId="0" fontId="169" fillId="0" borderId="0" applyNumberFormat="0" applyFill="0" applyBorder="0" applyAlignment="0" applyProtection="0"/>
    <xf numFmtId="0" fontId="141" fillId="96" borderId="44" applyNumberFormat="0" applyAlignment="0" applyProtection="0"/>
    <xf numFmtId="0" fontId="170" fillId="0" borderId="18" applyNumberFormat="0" applyFill="0" applyBorder="0" applyAlignment="0" applyProtection="0">
      <alignment horizontal="left"/>
    </xf>
    <xf numFmtId="14" fontId="100" fillId="0" borderId="17" applyNumberFormat="0" applyFill="0" applyBorder="0" applyAlignment="0" applyProtection="0">
      <alignment horizontal="center"/>
    </xf>
    <xf numFmtId="0" fontId="90" fillId="0" borderId="0"/>
    <xf numFmtId="0" fontId="120" fillId="0" borderId="58" applyNumberFormat="0" applyFill="0" applyAlignment="0" applyProtection="0"/>
    <xf numFmtId="193" fontId="101" fillId="50" borderId="1">
      <alignment horizontal="center"/>
    </xf>
    <xf numFmtId="0" fontId="121" fillId="63" borderId="33" applyNumberFormat="0" applyAlignment="0" applyProtection="0"/>
    <xf numFmtId="0" fontId="117" fillId="150" borderId="36" applyNumberFormat="0" applyAlignment="0" applyProtection="0"/>
    <xf numFmtId="0" fontId="168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8" fillId="0" borderId="42" applyNumberFormat="0" applyFill="0" applyAlignment="0" applyProtection="0"/>
    <xf numFmtId="0" fontId="139" fillId="0" borderId="39" applyNumberFormat="0" applyFill="0" applyAlignment="0" applyProtection="0"/>
    <xf numFmtId="0" fontId="140" fillId="0" borderId="43" applyNumberFormat="0" applyFill="0" applyAlignment="0" applyProtection="0"/>
    <xf numFmtId="0" fontId="140" fillId="0" borderId="0" applyNumberFormat="0" applyFill="0" applyBorder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209" fontId="132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7" fillId="150" borderId="36" applyNumberFormat="0" applyAlignment="0" applyProtection="0"/>
    <xf numFmtId="210" fontId="43" fillId="0" borderId="0" applyFont="0" applyFill="0" applyBorder="0" applyAlignment="0" applyProtection="0"/>
    <xf numFmtId="210" fontId="43" fillId="0" borderId="0" applyFont="0" applyFill="0" applyBorder="0" applyAlignment="0" applyProtection="0"/>
    <xf numFmtId="211" fontId="43" fillId="0" borderId="0" applyFont="0" applyFill="0" applyBorder="0" applyAlignment="0" applyProtection="0"/>
    <xf numFmtId="0" fontId="171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132" fillId="65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0" fontId="1" fillId="28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132" fillId="120" borderId="49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8" borderId="0" applyNumberFormat="0" applyBorder="0" applyAlignment="0" applyProtection="0"/>
    <xf numFmtId="4" fontId="33" fillId="67" borderId="34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71" fillId="0" borderId="25" applyNumberFormat="0" applyFill="0" applyAlignment="0"/>
    <xf numFmtId="4" fontId="132" fillId="112" borderId="44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3" fillId="106" borderId="47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" fontId="33" fillId="94" borderId="34" applyNumberFormat="0" applyProtection="0">
      <alignment horizontal="right" vertical="center"/>
    </xf>
    <xf numFmtId="4" fontId="145" fillId="52" borderId="34" applyNumberFormat="0" applyProtection="0">
      <alignment vertical="center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4" fontId="132" fillId="95" borderId="47" applyNumberFormat="0" applyProtection="0">
      <alignment horizontal="right" vertical="center"/>
    </xf>
    <xf numFmtId="0" fontId="1" fillId="21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33" fillId="67" borderId="34" applyNumberFormat="0" applyProtection="0">
      <alignment horizontal="right" vertical="center"/>
    </xf>
    <xf numFmtId="4" fontId="145" fillId="52" borderId="34" applyNumberFormat="0" applyProtection="0">
      <alignment vertical="center"/>
    </xf>
    <xf numFmtId="4" fontId="33" fillId="67" borderId="34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125" borderId="4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33" fillId="126" borderId="3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4" fontId="33" fillId="93" borderId="45" applyNumberFormat="0" applyProtection="0">
      <alignment horizontal="right" vertical="center"/>
    </xf>
    <xf numFmtId="0" fontId="1" fillId="23" borderId="0" applyNumberFormat="0" applyBorder="0" applyAlignment="0" applyProtection="0"/>
    <xf numFmtId="0" fontId="141" fillId="98" borderId="44" applyNumberForma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4" fontId="33" fillId="67" borderId="34" applyNumberFormat="0" applyProtection="0">
      <alignment horizontal="right" vertical="center"/>
    </xf>
    <xf numFmtId="0" fontId="1" fillId="27" borderId="0" applyNumberFormat="0" applyBorder="0" applyAlignment="0" applyProtection="0"/>
    <xf numFmtId="4" fontId="33" fillId="94" borderId="34" applyNumberFormat="0" applyProtection="0">
      <alignment horizontal="right" vertical="center"/>
    </xf>
    <xf numFmtId="0" fontId="57" fillId="0" borderId="22" applyNumberFormat="0" applyFill="0" applyAlignment="0" applyProtection="0"/>
    <xf numFmtId="0" fontId="33" fillId="126" borderId="3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33" fillId="121" borderId="47" applyNumberFormat="0" applyProtection="0">
      <alignment horizontal="left" vertical="top" indent="1"/>
    </xf>
    <xf numFmtId="0" fontId="1" fillId="27" borderId="0" applyNumberFormat="0" applyBorder="0" applyAlignment="0" applyProtection="0"/>
    <xf numFmtId="4" fontId="132" fillId="93" borderId="47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06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12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43" fillId="125" borderId="4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33" fillId="94" borderId="34" applyNumberFormat="0" applyProtection="0">
      <alignment horizontal="right" vertical="center"/>
    </xf>
    <xf numFmtId="4" fontId="145" fillId="52" borderId="34" applyNumberFormat="0" applyProtection="0">
      <alignment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4" fontId="132" fillId="67" borderId="47" applyNumberFormat="0" applyProtection="0">
      <alignment horizontal="right" vertical="center"/>
    </xf>
    <xf numFmtId="0" fontId="1" fillId="21" borderId="0" applyNumberFormat="0" applyBorder="0" applyAlignment="0" applyProtection="0"/>
    <xf numFmtId="4" fontId="33" fillId="67" borderId="34" applyNumberFormat="0" applyProtection="0">
      <alignment horizontal="right" vertical="center"/>
    </xf>
    <xf numFmtId="0" fontId="1" fillId="20" borderId="0" applyNumberFormat="0" applyBorder="0" applyAlignment="0" applyProtection="0"/>
    <xf numFmtId="4" fontId="33" fillId="109" borderId="34" applyNumberFormat="0" applyProtection="0">
      <alignment horizontal="right" vertical="center"/>
    </xf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33" fillId="121" borderId="47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43" fillId="121" borderId="47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33" fillId="126" borderId="3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43" fillId="106" borderId="47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4" fontId="132" fillId="95" borderId="47" applyNumberFormat="0" applyProtection="0">
      <alignment horizontal="right" vertical="center"/>
    </xf>
    <xf numFmtId="0" fontId="33" fillId="106" borderId="47" applyNumberFormat="0" applyProtection="0">
      <alignment horizontal="left" vertical="top" indent="1"/>
    </xf>
    <xf numFmtId="4" fontId="132" fillId="67" borderId="47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33" fillId="9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top" indent="1"/>
    </xf>
    <xf numFmtId="0" fontId="33" fillId="96" borderId="34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33" fillId="96" borderId="3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3" fillId="121" borderId="47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4" fontId="145" fillId="52" borderId="34" applyNumberFormat="0" applyProtection="0">
      <alignment vertical="center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15" fillId="98" borderId="33" applyNumberFormat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41" fillId="98" borderId="44" applyNumberFormat="0" applyAlignment="0" applyProtection="0"/>
    <xf numFmtId="0" fontId="1" fillId="28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33" fillId="96" borderId="3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42" fillId="0" borderId="45">
      <alignment horizontal="center"/>
    </xf>
    <xf numFmtId="0" fontId="43" fillId="121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33" fillId="106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80" fillId="0" borderId="30" applyNumberFormat="0" applyFont="0" applyFill="0" applyAlignment="0" applyProtection="0"/>
    <xf numFmtId="0" fontId="43" fillId="121" borderId="47" applyNumberFormat="0" applyProtection="0">
      <alignment horizontal="left" vertical="top" indent="1"/>
    </xf>
    <xf numFmtId="0" fontId="33" fillId="96" borderId="34" applyNumberFormat="0" applyProtection="0">
      <alignment horizontal="left" vertical="center" indent="1"/>
    </xf>
    <xf numFmtId="0" fontId="33" fillId="121" borderId="47" applyNumberFormat="0" applyProtection="0">
      <alignment horizontal="left" vertical="top" indent="1"/>
    </xf>
    <xf numFmtId="0" fontId="33" fillId="96" borderId="34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43" fillId="124" borderId="44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3" fillId="121" borderId="47" applyNumberFormat="0" applyProtection="0">
      <alignment horizontal="left" vertical="top" indent="1"/>
    </xf>
    <xf numFmtId="4" fontId="33" fillId="106" borderId="45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43" fillId="121" borderId="47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4" fontId="132" fillId="120" borderId="44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15" fillId="98" borderId="33" applyNumberFormat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29" fillId="89" borderId="34" applyNumberFormat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21" borderId="47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106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43" fillId="125" borderId="44" applyNumberFormat="0" applyProtection="0">
      <alignment horizontal="left" vertical="center" indent="1"/>
    </xf>
    <xf numFmtId="0" fontId="43" fillId="121" borderId="47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71" fillId="0" borderId="25" applyNumberFormat="0" applyFill="0" applyAlignment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4" fontId="132" fillId="116" borderId="47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4" fontId="43" fillId="121" borderId="45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4" fontId="132" fillId="71" borderId="47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0" fontId="57" fillId="0" borderId="22" applyNumberFormat="0" applyFill="0" applyAlignment="0" applyProtection="0"/>
    <xf numFmtId="4" fontId="33" fillId="52" borderId="3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4" fontId="33" fillId="93" borderId="45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4" fontId="132" fillId="94" borderId="47" applyNumberFormat="0" applyProtection="0">
      <alignment horizontal="right" vertical="center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33" fillId="67" borderId="34" applyNumberFormat="0" applyProtection="0">
      <alignment horizontal="right" vertical="center"/>
    </xf>
    <xf numFmtId="43" fontId="71" fillId="0" borderId="10" applyFill="0" applyAlignment="0" applyProtection="0"/>
    <xf numFmtId="4" fontId="33" fillId="119" borderId="45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43" fillId="121" borderId="45" applyNumberFormat="0" applyProtection="0">
      <alignment horizontal="left" vertical="center" indent="1"/>
    </xf>
    <xf numFmtId="4" fontId="33" fillId="116" borderId="34" applyNumberFormat="0" applyProtection="0">
      <alignment horizontal="right" vertical="center"/>
    </xf>
    <xf numFmtId="9" fontId="1" fillId="0" borderId="0" applyFont="0" applyFill="0" applyBorder="0" applyAlignment="0" applyProtection="0"/>
    <xf numFmtId="0" fontId="1" fillId="21" borderId="0" applyNumberFormat="0" applyBorder="0" applyAlignment="0" applyProtection="0"/>
    <xf numFmtId="0" fontId="1" fillId="0" borderId="0"/>
    <xf numFmtId="4" fontId="33" fillId="109" borderId="34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132" fillId="116" borderId="47" applyNumberFormat="0" applyProtection="0">
      <alignment horizontal="right" vertical="center"/>
    </xf>
    <xf numFmtId="43" fontId="43" fillId="0" borderId="0" applyFont="0" applyFill="0" applyBorder="0" applyAlignment="0" applyProtection="0"/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4" fontId="43" fillId="0" borderId="0" applyFont="0" applyFill="0" applyBorder="0" applyAlignment="0" applyProtection="0"/>
    <xf numFmtId="4" fontId="132" fillId="116" borderId="47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114" borderId="4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111" borderId="44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110" borderId="4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70" borderId="34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42" fillId="104" borderId="47" applyNumberFormat="0" applyProtection="0">
      <alignment horizontal="left" vertical="top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0" fontId="1" fillId="23" borderId="0" applyNumberFormat="0" applyBorder="0" applyAlignment="0" applyProtection="0"/>
    <xf numFmtId="0" fontId="115" fillId="98" borderId="33" applyNumberFormat="0" applyAlignment="0" applyProtection="0"/>
    <xf numFmtId="4" fontId="33" fillId="67" borderId="34" applyNumberFormat="0" applyProtection="0">
      <alignment horizontal="right" vertical="center"/>
    </xf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43" fillId="121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80" fillId="0" borderId="30" applyNumberFormat="0" applyFont="0" applyFill="0" applyAlignment="0" applyProtection="0"/>
    <xf numFmtId="4" fontId="132" fillId="65" borderId="47" applyNumberFormat="0" applyProtection="0">
      <alignment horizontal="right" vertical="center"/>
    </xf>
    <xf numFmtId="43" fontId="108" fillId="0" borderId="0" applyFont="0" applyFill="0" applyBorder="0" applyAlignment="0" applyProtection="0"/>
    <xf numFmtId="4" fontId="33" fillId="109" borderId="34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33" fillId="52" borderId="34" applyNumberFormat="0" applyProtection="0">
      <alignment horizontal="left" vertical="center" indent="1"/>
    </xf>
    <xf numFmtId="0" fontId="55" fillId="0" borderId="0"/>
    <xf numFmtId="43" fontId="55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33" fillId="119" borderId="45" applyNumberFormat="0" applyProtection="0">
      <alignment horizontal="left" vertical="center" indent="1"/>
    </xf>
    <xf numFmtId="44" fontId="54" fillId="0" borderId="0" applyFont="0" applyFill="0" applyBorder="0" applyAlignment="0" applyProtection="0"/>
    <xf numFmtId="4" fontId="132" fillId="95" borderId="47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0" fontId="142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55" fillId="0" borderId="0"/>
    <xf numFmtId="43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4" fontId="132" fillId="65" borderId="47" applyNumberFormat="0" applyProtection="0">
      <alignment horizontal="right" vertical="center"/>
    </xf>
    <xf numFmtId="0" fontId="55" fillId="0" borderId="0"/>
    <xf numFmtId="0" fontId="55" fillId="0" borderId="0"/>
    <xf numFmtId="43" fontId="43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25" borderId="44" applyNumberFormat="0" applyProtection="0">
      <alignment horizontal="left" vertical="center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43" fillId="124" borderId="4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132" fillId="120" borderId="44" applyNumberFormat="0" applyProtection="0">
      <alignment horizontal="left" vertical="center" indent="1"/>
    </xf>
    <xf numFmtId="4" fontId="132" fillId="120" borderId="44" applyNumberFormat="0" applyProtection="0">
      <alignment horizontal="left" vertical="center" indent="1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142" fillId="118" borderId="44" applyNumberFormat="0" applyProtection="0">
      <alignment horizontal="left" vertical="center" indent="1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32" fillId="116" borderId="47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5" borderId="4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113" borderId="4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0" fontId="55" fillId="0" borderId="0"/>
    <xf numFmtId="0" fontId="55" fillId="0" borderId="0"/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107" borderId="44" applyNumberFormat="0" applyProtection="0">
      <alignment horizontal="right" vertical="center"/>
    </xf>
    <xf numFmtId="0" fontId="1" fillId="27" borderId="0" applyNumberFormat="0" applyBorder="0" applyAlignment="0" applyProtection="0"/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4" fontId="132" fillId="52" borderId="4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9" fontId="55" fillId="0" borderId="0" applyFont="0" applyFill="0" applyBorder="0" applyAlignment="0" applyProtection="0"/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9" fontId="55" fillId="0" borderId="0" applyFont="0" applyFill="0" applyBorder="0" applyAlignment="0" applyProtection="0"/>
    <xf numFmtId="4" fontId="33" fillId="52" borderId="34" applyNumberFormat="0" applyProtection="0">
      <alignment horizontal="left" vertical="center" indent="1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4" fillId="52" borderId="4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32" fillId="52" borderId="44" applyNumberFormat="0" applyProtection="0">
      <alignment vertical="center"/>
    </xf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42" fillId="0" borderId="45">
      <alignment horizontal="center"/>
    </xf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13" fillId="96" borderId="33" applyNumberFormat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90" fillId="99" borderId="37" applyNumberFormat="0" applyFont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21" fillId="63" borderId="33" applyNumberForma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19" fillId="99" borderId="37" applyNumberFormat="0" applyFont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3" fillId="96" borderId="33" applyNumberFormat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4" fontId="33" fillId="122" borderId="45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" fontId="132" fillId="93" borderId="47" applyNumberFormat="0" applyProtection="0">
      <alignment horizontal="right" vertical="center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33" fillId="116" borderId="34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33" fillId="71" borderId="34" applyNumberFormat="0" applyProtection="0">
      <alignment horizontal="right" vertical="center"/>
    </xf>
    <xf numFmtId="0" fontId="33" fillId="121" borderId="47" applyNumberFormat="0" applyProtection="0">
      <alignment horizontal="left" vertical="top" indent="1"/>
    </xf>
    <xf numFmtId="4" fontId="43" fillId="121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66" borderId="34" applyNumberFormat="0" applyProtection="0">
      <alignment horizontal="right" vertical="center"/>
    </xf>
    <xf numFmtId="4" fontId="142" fillId="104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0" fontId="1" fillId="18" borderId="0" applyNumberFormat="0" applyBorder="0" applyAlignment="0" applyProtection="0"/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132" fillId="120" borderId="44" applyNumberFormat="0" applyProtection="0">
      <alignment horizontal="left" vertical="center" indent="1"/>
    </xf>
    <xf numFmtId="4" fontId="132" fillId="120" borderId="44" applyNumberFormat="0" applyProtection="0">
      <alignment horizontal="left" vertical="center" indent="1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0" fontId="1" fillId="17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132" fillId="120" borderId="49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4" fontId="132" fillId="52" borderId="4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4" fontId="146" fillId="104" borderId="47" applyNumberFormat="0" applyProtection="0">
      <alignment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43" fillId="125" borderId="4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43" fillId="125" borderId="44" applyNumberFormat="0" applyProtection="0">
      <alignment horizontal="left" vertical="center" indent="1"/>
    </xf>
    <xf numFmtId="4" fontId="33" fillId="93" borderId="45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180" fontId="82" fillId="0" borderId="9">
      <alignment horizontal="right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98" fillId="57" borderId="9" applyBorder="0" applyProtection="0">
      <alignment horizontal="centerContinuous" vertical="center"/>
    </xf>
    <xf numFmtId="0" fontId="1" fillId="21" borderId="0" applyNumberFormat="0" applyBorder="0" applyAlignment="0" applyProtection="0"/>
    <xf numFmtId="0" fontId="97" fillId="0" borderId="9" applyBorder="0" applyProtection="0">
      <alignment horizontal="right" vertical="center"/>
    </xf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80" fillId="0" borderId="30" applyNumberFormat="0" applyFont="0" applyFill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01" fillId="50" borderId="60">
      <alignment horizontal="center"/>
    </xf>
    <xf numFmtId="4" fontId="132" fillId="95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42" fillId="104" borderId="47" applyNumberFormat="0" applyProtection="0">
      <alignment horizontal="left" vertical="center" indent="1"/>
    </xf>
    <xf numFmtId="0" fontId="1" fillId="22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4" fontId="132" fillId="114" borderId="44" applyNumberFormat="0" applyProtection="0">
      <alignment horizontal="right" vertical="center"/>
    </xf>
    <xf numFmtId="0" fontId="1" fillId="23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4" fontId="145" fillId="52" borderId="34" applyNumberFormat="0" applyProtection="0">
      <alignment vertical="center"/>
    </xf>
    <xf numFmtId="4" fontId="43" fillId="121" borderId="45" applyNumberFormat="0" applyProtection="0">
      <alignment horizontal="left" vertical="center" indent="1"/>
    </xf>
    <xf numFmtId="4" fontId="132" fillId="71" borderId="47" applyNumberFormat="0" applyProtection="0">
      <alignment horizontal="right" vertical="center"/>
    </xf>
    <xf numFmtId="0" fontId="71" fillId="0" borderId="25" applyNumberFormat="0" applyFill="0" applyAlignment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4" fontId="33" fillId="116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112" borderId="44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33" fillId="126" borderId="34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25" borderId="4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27" borderId="4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" fillId="23" borderId="0" applyNumberFormat="0" applyBorder="0" applyAlignment="0" applyProtection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43" fillId="121" borderId="45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0" borderId="57" applyNumberFormat="0" applyFont="0" applyFill="0" applyAlignment="0" applyProtection="0"/>
    <xf numFmtId="0" fontId="33" fillId="106" borderId="47" applyNumberFormat="0" applyProtection="0">
      <alignment horizontal="left" vertical="top" indent="1"/>
    </xf>
    <xf numFmtId="0" fontId="1" fillId="20" borderId="0" applyNumberFormat="0" applyBorder="0" applyAlignment="0" applyProtection="0"/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26" borderId="34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43" fillId="106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43" fillId="0" borderId="37" applyNumberFormat="0" applyFont="0" applyFill="0" applyAlignment="0" applyProtection="0"/>
    <xf numFmtId="0" fontId="1" fillId="22" borderId="0" applyNumberFormat="0" applyBorder="0" applyAlignment="0" applyProtection="0"/>
    <xf numFmtId="0" fontId="71" fillId="0" borderId="25" applyNumberFormat="0" applyFill="0" applyAlignment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1" fillId="96" borderId="44" applyNumberFormat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20" fillId="0" borderId="58" applyNumberFormat="0" applyFill="0" applyAlignment="0" applyProtection="0"/>
    <xf numFmtId="0" fontId="1" fillId="23" borderId="0" applyNumberFormat="0" applyBorder="0" applyAlignment="0" applyProtection="0"/>
    <xf numFmtId="0" fontId="121" fillId="63" borderId="33" applyNumberFormat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14" fillId="97" borderId="34" applyNumberFormat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0" fontId="33" fillId="121" borderId="47" applyNumberFormat="0" applyProtection="0">
      <alignment horizontal="left" vertical="top" indent="1"/>
    </xf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4" fontId="132" fillId="66" borderId="47" applyNumberFormat="0" applyProtection="0">
      <alignment horizontal="right" vertical="center"/>
    </xf>
    <xf numFmtId="4" fontId="132" fillId="110" borderId="44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33" fillId="52" borderId="34" applyNumberFormat="0" applyProtection="0">
      <alignment horizontal="left" vertical="center" indent="1"/>
    </xf>
    <xf numFmtId="4" fontId="132" fillId="65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33" fillId="66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0" borderId="34" applyNumberFormat="0" applyProtection="0">
      <alignment horizontal="left" vertical="center" indent="1"/>
    </xf>
    <xf numFmtId="0" fontId="142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4" fontId="33" fillId="52" borderId="34" applyNumberFormat="0" applyProtection="0">
      <alignment horizontal="left" vertical="center" indent="1"/>
    </xf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4" fontId="132" fillId="65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33" fillId="52" borderId="34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132" fillId="65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43" fillId="124" borderId="4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0" fontId="1" fillId="28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5" borderId="0" applyNumberFormat="0" applyBorder="0" applyAlignment="0" applyProtection="0"/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142" fillId="118" borderId="44" applyNumberFormat="0" applyProtection="0">
      <alignment horizontal="left" vertical="center" indent="1"/>
    </xf>
    <xf numFmtId="4" fontId="132" fillId="66" borderId="47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5" borderId="4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114" borderId="4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113" borderId="4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111" borderId="44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107" borderId="44" applyNumberFormat="0" applyProtection="0">
      <alignment horizontal="right" vertical="center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4" fillId="52" borderId="4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32" fillId="52" borderId="44" applyNumberFormat="0" applyProtection="0">
      <alignment vertical="center"/>
    </xf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42" fillId="0" borderId="45">
      <alignment horizontal="center"/>
    </xf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13" fillId="96" borderId="33" applyNumberFormat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90" fillId="99" borderId="37" applyNumberFormat="0" applyFont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21" fillId="63" borderId="33" applyNumberForma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19" fillId="99" borderId="37" applyNumberFormat="0" applyFont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3" fillId="96" borderId="33" applyNumberFormat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85" fillId="51" borderId="60" applyNumberFormat="0">
      <alignment horizontal="center"/>
    </xf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43" fillId="88" borderId="37" applyNumberFormat="0" applyFont="0" applyAlignment="0" applyProtection="0"/>
    <xf numFmtId="0" fontId="115" fillId="98" borderId="33" applyNumberFormat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4" fontId="33" fillId="71" borderId="34" applyNumberFormat="0" applyProtection="0">
      <alignment horizontal="right" vertical="center"/>
    </xf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43" fillId="106" borderId="47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4" fontId="33" fillId="66" borderId="34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" fontId="33" fillId="116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45" fillId="52" borderId="34" applyNumberFormat="0" applyProtection="0">
      <alignment vertical="center"/>
    </xf>
    <xf numFmtId="0" fontId="1" fillId="23" borderId="0" applyNumberFormat="0" applyBorder="0" applyAlignment="0" applyProtection="0"/>
    <xf numFmtId="4" fontId="132" fillId="93" borderId="47" applyNumberFormat="0" applyProtection="0">
      <alignment horizontal="right" vertical="center"/>
    </xf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43" fillId="52" borderId="60" applyNumberFormat="0">
      <alignment horizontal="center"/>
      <protection locked="0"/>
    </xf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71" fillId="0" borderId="25" applyNumberFormat="0" applyFill="0" applyAlignment="0"/>
    <xf numFmtId="0" fontId="33" fillId="126" borderId="34" applyNumberFormat="0" applyProtection="0">
      <alignment horizontal="left" vertical="center" indent="1"/>
    </xf>
    <xf numFmtId="4" fontId="132" fillId="93" borderId="47" applyNumberFormat="0" applyProtection="0">
      <alignment horizontal="right" vertical="center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43" fillId="121" borderId="47" applyNumberFormat="0" applyProtection="0">
      <alignment horizontal="left" vertical="top" indent="1"/>
    </xf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" fillId="26" borderId="0" applyNumberFormat="0" applyBorder="0" applyAlignment="0" applyProtection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43" fillId="0" borderId="57" applyNumberFormat="0" applyFont="0" applyFill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0" borderId="37" applyNumberFormat="0" applyFont="0" applyFill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71" fillId="0" borderId="25" applyNumberFormat="0" applyFill="0" applyAlignment="0"/>
    <xf numFmtId="0" fontId="43" fillId="106" borderId="47" applyNumberFormat="0" applyProtection="0">
      <alignment horizontal="left" vertical="center" indent="1"/>
    </xf>
    <xf numFmtId="0" fontId="141" fillId="96" borderId="44" applyNumberFormat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20" fillId="0" borderId="58" applyNumberFormat="0" applyFill="0" applyAlignment="0" applyProtection="0"/>
    <xf numFmtId="0" fontId="1" fillId="22" borderId="0" applyNumberFormat="0" applyBorder="0" applyAlignment="0" applyProtection="0"/>
    <xf numFmtId="0" fontId="121" fillId="63" borderId="33" applyNumberFormat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15" fillId="98" borderId="33" applyNumberFormat="0" applyAlignment="0" applyProtection="0"/>
    <xf numFmtId="0" fontId="33" fillId="12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top" indent="1"/>
    </xf>
    <xf numFmtId="0" fontId="43" fillId="125" borderId="44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33" fillId="106" borderId="47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4" fontId="132" fillId="120" borderId="44" applyNumberFormat="0" applyProtection="0">
      <alignment horizontal="left" vertical="center" indent="1"/>
    </xf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" fillId="22" borderId="0" applyNumberFormat="0" applyBorder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4" fontId="33" fillId="67" borderId="34" applyNumberFormat="0" applyProtection="0">
      <alignment horizontal="right" vertical="center"/>
    </xf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4" fontId="132" fillId="95" borderId="47" applyNumberFormat="0" applyProtection="0">
      <alignment horizontal="right" vertical="center"/>
    </xf>
    <xf numFmtId="0" fontId="43" fillId="88" borderId="37" applyNumberFormat="0" applyFont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15" fillId="98" borderId="33" applyNumberForma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3" fillId="96" borderId="33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19" fillId="99" borderId="37" applyNumberFormat="0" applyFont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21" fillId="63" borderId="33" applyNumberForma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90" fillId="99" borderId="37" applyNumberFormat="0" applyFont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13" fillId="96" borderId="33" applyNumberFormat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42" fillId="0" borderId="45">
      <alignment horizontal="center"/>
    </xf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4" fontId="132" fillId="52" borderId="4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4" fillId="52" borderId="4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32" fillId="52" borderId="4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1" fillId="17" borderId="0" applyNumberFormat="0" applyBorder="0" applyAlignment="0" applyProtection="0"/>
    <xf numFmtId="4" fontId="132" fillId="107" borderId="4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110" borderId="44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111" borderId="4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112" borderId="4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113" borderId="4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114" borderId="4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115" borderId="4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42" fillId="118" borderId="44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0" fontId="1" fillId="18" borderId="0" applyNumberFormat="0" applyBorder="0" applyAlignment="0" applyProtection="0"/>
    <xf numFmtId="4" fontId="132" fillId="120" borderId="49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3" fillId="51" borderId="44" applyNumberFormat="0" applyProtection="0">
      <alignment horizontal="left" vertical="center" indent="1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20" borderId="44" applyNumberFormat="0" applyProtection="0">
      <alignment horizontal="left" vertical="center" indent="1"/>
    </xf>
    <xf numFmtId="4" fontId="132" fillId="120" borderId="44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124" borderId="4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5" borderId="4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25" borderId="4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27" borderId="4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3" fillId="0" borderId="57" applyNumberFormat="0" applyFont="0" applyFill="0" applyAlignment="0" applyProtection="0"/>
    <xf numFmtId="0" fontId="1" fillId="23" borderId="0" applyNumberFormat="0" applyBorder="0" applyAlignment="0" applyProtection="0"/>
    <xf numFmtId="4" fontId="33" fillId="71" borderId="34" applyNumberFormat="0" applyProtection="0">
      <alignment horizontal="right" vertical="center"/>
    </xf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4" fontId="33" fillId="119" borderId="45" applyNumberFormat="0" applyProtection="0">
      <alignment horizontal="left" vertical="center" indent="1"/>
    </xf>
    <xf numFmtId="0" fontId="43" fillId="0" borderId="37" applyNumberFormat="0" applyFont="0" applyFill="0" applyAlignment="0" applyProtection="0"/>
    <xf numFmtId="4" fontId="33" fillId="71" borderId="34" applyNumberFormat="0" applyProtection="0">
      <alignment horizontal="right" vertical="center"/>
    </xf>
    <xf numFmtId="0" fontId="71" fillId="0" borderId="25" applyNumberFormat="0" applyFill="0" applyAlignment="0"/>
    <xf numFmtId="0" fontId="1" fillId="27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41" fillId="96" borderId="44" applyNumberFormat="0" applyAlignment="0" applyProtection="0"/>
    <xf numFmtId="0" fontId="33" fillId="106" borderId="47" applyNumberFormat="0" applyProtection="0">
      <alignment horizontal="left" vertical="top" indent="1"/>
    </xf>
    <xf numFmtId="4" fontId="132" fillId="94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0" fontId="120" fillId="0" borderId="58" applyNumberFormat="0" applyFill="0" applyAlignment="0" applyProtection="0"/>
    <xf numFmtId="4" fontId="33" fillId="94" borderId="34" applyNumberFormat="0" applyProtection="0">
      <alignment horizontal="right" vertical="center"/>
    </xf>
    <xf numFmtId="0" fontId="121" fillId="63" borderId="33" applyNumberFormat="0" applyAlignment="0" applyProtection="0"/>
    <xf numFmtId="4" fontId="132" fillId="111" borderId="4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0" fontId="33" fillId="126" borderId="34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3" fillId="88" borderId="37" applyNumberFormat="0" applyFont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33" fillId="106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33" fillId="126" borderId="34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" fillId="27" borderId="0" applyNumberFormat="0" applyBorder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43" fillId="88" borderId="37" applyNumberFormat="0" applyFont="0" applyAlignment="0" applyProtection="0"/>
    <xf numFmtId="0" fontId="43" fillId="106" borderId="47" applyNumberFormat="0" applyProtection="0">
      <alignment horizontal="left" vertical="top" indent="1"/>
    </xf>
    <xf numFmtId="0" fontId="57" fillId="0" borderId="22" applyNumberFormat="0" applyFill="0" applyAlignment="0" applyProtection="0"/>
    <xf numFmtId="4" fontId="33" fillId="109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01" fillId="50" borderId="60">
      <alignment horizontal="center"/>
    </xf>
    <xf numFmtId="4" fontId="145" fillId="52" borderId="34" applyNumberFormat="0" applyProtection="0">
      <alignment vertical="center"/>
    </xf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" fillId="20" borderId="0" applyNumberFormat="0" applyBorder="0" applyAlignment="0" applyProtection="0"/>
    <xf numFmtId="0" fontId="97" fillId="0" borderId="9" applyBorder="0" applyProtection="0">
      <alignment horizontal="right" vertical="center"/>
    </xf>
    <xf numFmtId="0" fontId="33" fillId="121" borderId="47" applyNumberFormat="0" applyProtection="0">
      <alignment horizontal="left" vertical="top" indent="1"/>
    </xf>
    <xf numFmtId="0" fontId="98" fillId="57" borderId="9" applyBorder="0" applyProtection="0">
      <alignment horizontal="centerContinuous" vertical="center"/>
    </xf>
    <xf numFmtId="0" fontId="1" fillId="21" borderId="0" applyNumberFormat="0" applyBorder="0" applyAlignment="0" applyProtection="0"/>
    <xf numFmtId="180" fontId="82" fillId="0" borderId="9">
      <alignment horizontal="right"/>
    </xf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10" fontId="91" fillId="50" borderId="1">
      <alignment horizontal="right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33" fillId="106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4" fontId="132" fillId="95" borderId="47" applyNumberFormat="0" applyProtection="0">
      <alignment horizontal="right" vertical="center"/>
    </xf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13" fillId="96" borderId="33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19" fillId="99" borderId="37" applyNumberFormat="0" applyFont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21" fillId="63" borderId="33" applyNumberFormat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90" fillId="99" borderId="37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13" fillId="96" borderId="33" applyNumberForma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4" fontId="132" fillId="52" borderId="4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4" fillId="52" borderId="4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1" fillId="27" borderId="0" applyNumberFormat="0" applyBorder="0" applyAlignment="0" applyProtection="0"/>
    <xf numFmtId="4" fontId="132" fillId="107" borderId="4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112" borderId="4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113" borderId="4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42" fillId="118" borderId="44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20" borderId="44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3" fillId="124" borderId="4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33" fillId="52" borderId="34" applyNumberFormat="0" applyProtection="0">
      <alignment horizontal="left" vertical="center" indent="1"/>
    </xf>
    <xf numFmtId="4" fontId="33" fillId="66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4" fontId="132" fillId="66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33" fillId="52" borderId="34" applyNumberFormat="0" applyProtection="0">
      <alignment horizontal="left" vertical="center" indent="1"/>
    </xf>
    <xf numFmtId="4" fontId="132" fillId="66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110" borderId="44" applyNumberFormat="0" applyProtection="0">
      <alignment horizontal="right" vertical="center"/>
    </xf>
    <xf numFmtId="4" fontId="145" fillId="52" borderId="34" applyNumberFormat="0" applyProtection="0">
      <alignment vertical="center"/>
    </xf>
    <xf numFmtId="180" fontId="82" fillId="0" borderId="9">
      <alignment horizontal="right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4" fontId="132" fillId="67" borderId="47" applyNumberFormat="0" applyProtection="0">
      <alignment horizontal="right" vertical="center"/>
    </xf>
    <xf numFmtId="0" fontId="1" fillId="21" borderId="0" applyNumberFormat="0" applyBorder="0" applyAlignment="0" applyProtection="0"/>
    <xf numFmtId="4" fontId="33" fillId="67" borderId="34" applyNumberFormat="0" applyProtection="0">
      <alignment horizontal="right" vertical="center"/>
    </xf>
    <xf numFmtId="0" fontId="1" fillId="27" borderId="0" applyNumberFormat="0" applyBorder="0" applyAlignment="0" applyProtection="0"/>
    <xf numFmtId="0" fontId="98" fillId="57" borderId="9" applyBorder="0" applyProtection="0">
      <alignment horizontal="centerContinuous" vertical="center"/>
    </xf>
    <xf numFmtId="4" fontId="33" fillId="70" borderId="34" applyNumberFormat="0" applyProtection="0">
      <alignment horizontal="left" vertical="center" indent="1"/>
    </xf>
    <xf numFmtId="0" fontId="97" fillId="0" borderId="9" applyBorder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0" fontId="33" fillId="12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43" fillId="125" borderId="44" applyNumberFormat="0" applyProtection="0">
      <alignment horizontal="left" vertical="center" indent="1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32" fillId="52" borderId="4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109" borderId="34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114" borderId="4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115" borderId="4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132" fillId="66" borderId="47" applyNumberFormat="0" applyProtection="0">
      <alignment horizontal="right" vertical="center"/>
    </xf>
    <xf numFmtId="0" fontId="1" fillId="28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80" fillId="0" borderId="30" applyNumberFormat="0" applyFont="0" applyFill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51" borderId="44" applyNumberFormat="0" applyProtection="0">
      <alignment horizontal="left" vertical="center" indent="1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33" fillId="122" borderId="45" applyNumberFormat="0" applyProtection="0">
      <alignment horizontal="left" vertical="center" indent="1"/>
    </xf>
    <xf numFmtId="4" fontId="132" fillId="65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0" fontId="33" fillId="126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66" borderId="34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4" fontId="132" fillId="67" borderId="47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116" borderId="34" applyNumberFormat="0" applyProtection="0">
      <alignment horizontal="right" vertical="center"/>
    </xf>
    <xf numFmtId="0" fontId="85" fillId="49" borderId="1" applyNumberFormat="0">
      <alignment horizontal="center"/>
    </xf>
    <xf numFmtId="0" fontId="33" fillId="106" borderId="47" applyNumberFormat="0" applyProtection="0">
      <alignment horizontal="left" vertical="top" indent="1"/>
    </xf>
    <xf numFmtId="4" fontId="132" fillId="93" borderId="47" applyNumberFormat="0" applyProtection="0">
      <alignment horizontal="right" vertical="center"/>
    </xf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4" fontId="142" fillId="104" borderId="47" applyNumberFormat="0" applyProtection="0">
      <alignment horizontal="left" vertical="center" indent="1"/>
    </xf>
    <xf numFmtId="0" fontId="1" fillId="21" borderId="0" applyNumberFormat="0" applyBorder="0" applyAlignment="0" applyProtection="0"/>
    <xf numFmtId="4" fontId="132" fillId="67" borderId="47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4" fontId="132" fillId="120" borderId="44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132" fillId="120" borderId="49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25" borderId="44" applyNumberFormat="0" applyProtection="0">
      <alignment horizontal="left" vertical="center" indent="1"/>
    </xf>
    <xf numFmtId="4" fontId="33" fillId="116" borderId="62" applyNumberFormat="0" applyProtection="0">
      <alignment horizontal="right" vertical="center"/>
    </xf>
    <xf numFmtId="0" fontId="1" fillId="28" borderId="0" applyNumberFormat="0" applyBorder="0" applyAlignment="0" applyProtection="0"/>
    <xf numFmtId="0" fontId="91" fillId="50" borderId="1">
      <alignment horizontal="right"/>
    </xf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71" fillId="0" borderId="25" applyNumberFormat="0" applyFill="0" applyAlignment="0"/>
    <xf numFmtId="0" fontId="1" fillId="22" borderId="0" applyNumberFormat="0" applyBorder="0" applyAlignment="0" applyProtection="0"/>
    <xf numFmtId="0" fontId="85" fillId="51" borderId="60" applyNumberFormat="0">
      <alignment horizontal="center"/>
    </xf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33" fillId="121" borderId="66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43" fillId="106" borderId="66" applyNumberFormat="0" applyProtection="0">
      <alignment horizontal="left" vertical="center" indent="1"/>
    </xf>
    <xf numFmtId="0" fontId="1" fillId="21" borderId="0" applyNumberFormat="0" applyBorder="0" applyAlignment="0" applyProtection="0"/>
    <xf numFmtId="4" fontId="33" fillId="106" borderId="62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71" fillId="0" borderId="25" applyNumberFormat="0" applyFill="0" applyAlignment="0"/>
    <xf numFmtId="0" fontId="43" fillId="121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26" borderId="34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33" fillId="106" borderId="47" applyNumberFormat="0" applyProtection="0">
      <alignment horizontal="left" vertical="top" indent="1"/>
    </xf>
    <xf numFmtId="0" fontId="1" fillId="22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43" fillId="127" borderId="4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" fillId="23" borderId="0" applyNumberFormat="0" applyBorder="0" applyAlignment="0" applyProtection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0" fontId="43" fillId="0" borderId="57" applyNumberFormat="0" applyFont="0" applyFill="0" applyAlignment="0" applyProtection="0"/>
    <xf numFmtId="0" fontId="85" fillId="53" borderId="60" applyNumberFormat="0" applyFont="0">
      <alignment horizontal="center"/>
    </xf>
    <xf numFmtId="0" fontId="85" fillId="49" borderId="1" applyNumberFormat="0">
      <alignment horizontal="center"/>
    </xf>
    <xf numFmtId="4" fontId="145" fillId="52" borderId="34" applyNumberFormat="0" applyProtection="0">
      <alignment vertical="center"/>
    </xf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43" fillId="0" borderId="37" applyNumberFormat="0" applyFont="0" applyFill="0" applyAlignment="0" applyProtection="0"/>
    <xf numFmtId="0" fontId="1" fillId="19" borderId="0" applyNumberFormat="0" applyBorder="0" applyAlignment="0" applyProtection="0"/>
    <xf numFmtId="0" fontId="71" fillId="0" borderId="25" applyNumberFormat="0" applyFill="0" applyAlignment="0"/>
    <xf numFmtId="0" fontId="1" fillId="24" borderId="0" applyNumberFormat="0" applyBorder="0" applyAlignment="0" applyProtection="0"/>
    <xf numFmtId="4" fontId="43" fillId="121" borderId="65" applyNumberFormat="0" applyProtection="0">
      <alignment horizontal="left" vertical="center" indent="1"/>
    </xf>
    <xf numFmtId="0" fontId="141" fillId="96" borderId="44" applyNumberFormat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20" fillId="0" borderId="58" applyNumberFormat="0" applyFill="0" applyAlignment="0" applyProtection="0"/>
    <xf numFmtId="0" fontId="57" fillId="0" borderId="22" applyNumberFormat="0" applyFill="0" applyAlignment="0" applyProtection="0"/>
    <xf numFmtId="0" fontId="121" fillId="63" borderId="33" applyNumberFormat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4" fontId="33" fillId="94" borderId="62" applyNumberFormat="0" applyProtection="0">
      <alignment horizontal="right" vertical="center"/>
    </xf>
    <xf numFmtId="0" fontId="1" fillId="24" borderId="0" applyNumberFormat="0" applyBorder="0" applyAlignment="0" applyProtection="0"/>
    <xf numFmtId="0" fontId="80" fillId="0" borderId="30" applyNumberFormat="0" applyFont="0" applyFill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4" fontId="132" fillId="95" borderId="66" applyNumberFormat="0" applyProtection="0">
      <alignment horizontal="right" vertical="center"/>
    </xf>
    <xf numFmtId="0" fontId="1" fillId="27" borderId="0" applyNumberFormat="0" applyBorder="0" applyAlignment="0" applyProtection="0"/>
    <xf numFmtId="0" fontId="91" fillId="50" borderId="1">
      <alignment horizontal="right"/>
    </xf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85" fillId="53" borderId="60" applyNumberFormat="0" applyFont="0">
      <alignment horizontal="center"/>
    </xf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43" fillId="0" borderId="60">
      <alignment horizontal="center"/>
      <protection locked="0"/>
    </xf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91" fillId="50" borderId="60">
      <alignment horizontal="right"/>
    </xf>
    <xf numFmtId="0" fontId="91" fillId="50" borderId="60">
      <alignment horizontal="right"/>
    </xf>
    <xf numFmtId="0" fontId="91" fillId="50" borderId="60">
      <alignment horizontal="right"/>
    </xf>
    <xf numFmtId="10" fontId="91" fillId="50" borderId="60">
      <alignment horizontal="right"/>
    </xf>
    <xf numFmtId="0" fontId="91" fillId="50" borderId="60">
      <alignment horizontal="right"/>
    </xf>
    <xf numFmtId="9" fontId="91" fillId="50" borderId="60">
      <alignment horizontal="right"/>
    </xf>
    <xf numFmtId="0" fontId="85" fillId="49" borderId="60" applyNumberFormat="0">
      <alignment horizontal="center"/>
    </xf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4" fontId="132" fillId="120" borderId="64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4" fontId="33" fillId="67" borderId="34" applyNumberFormat="0" applyProtection="0">
      <alignment horizontal="right" vertical="center"/>
    </xf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3" fillId="96" borderId="33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19" fillId="99" borderId="37" applyNumberFormat="0" applyFont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21" fillId="63" borderId="33" applyNumberForma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90" fillId="99" borderId="37" applyNumberFormat="0" applyFont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13" fillId="96" borderId="33" applyNumberFormat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42" fillId="0" borderId="45">
      <alignment horizontal="center"/>
    </xf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4" fontId="132" fillId="52" borderId="4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4" fillId="52" borderId="4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32" fillId="52" borderId="4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1" fillId="17" borderId="0" applyNumberFormat="0" applyBorder="0" applyAlignment="0" applyProtection="0"/>
    <xf numFmtId="4" fontId="132" fillId="107" borderId="4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110" borderId="44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111" borderId="4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112" borderId="4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113" borderId="4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114" borderId="4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115" borderId="4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42" fillId="118" borderId="44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0" fontId="1" fillId="18" borderId="0" applyNumberFormat="0" applyBorder="0" applyAlignment="0" applyProtection="0"/>
    <xf numFmtId="4" fontId="132" fillId="120" borderId="49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3" fillId="51" borderId="44" applyNumberFormat="0" applyProtection="0">
      <alignment horizontal="left" vertical="center" indent="1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20" borderId="44" applyNumberFormat="0" applyProtection="0">
      <alignment horizontal="left" vertical="center" indent="1"/>
    </xf>
    <xf numFmtId="4" fontId="132" fillId="120" borderId="44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124" borderId="4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5" borderId="4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25" borderId="4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27" borderId="4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43" fillId="0" borderId="57" applyNumberFormat="0" applyFont="0" applyFill="0" applyAlignment="0" applyProtection="0"/>
    <xf numFmtId="0" fontId="1" fillId="19" borderId="0" applyNumberFormat="0" applyBorder="0" applyAlignment="0" applyProtection="0"/>
    <xf numFmtId="0" fontId="33" fillId="121" borderId="66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4" fontId="33" fillId="116" borderId="62" applyNumberFormat="0" applyProtection="0">
      <alignment horizontal="right" vertical="center"/>
    </xf>
    <xf numFmtId="0" fontId="43" fillId="121" borderId="47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43" fillId="121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43" fillId="0" borderId="37" applyNumberFormat="0" applyFont="0" applyFill="0" applyAlignment="0" applyProtection="0"/>
    <xf numFmtId="0" fontId="115" fillId="98" borderId="33" applyNumberFormat="0" applyAlignment="0" applyProtection="0"/>
    <xf numFmtId="0" fontId="71" fillId="0" borderId="25" applyNumberFormat="0" applyFill="0" applyAlignment="0"/>
    <xf numFmtId="0" fontId="43" fillId="121" borderId="47" applyNumberFormat="0" applyProtection="0">
      <alignment horizontal="left" vertical="top" indent="1"/>
    </xf>
    <xf numFmtId="0" fontId="33" fillId="126" borderId="34" applyNumberFormat="0" applyProtection="0">
      <alignment horizontal="left" vertical="center" indent="1"/>
    </xf>
    <xf numFmtId="0" fontId="141" fillId="96" borderId="44" applyNumberFormat="0" applyAlignment="0" applyProtection="0"/>
    <xf numFmtId="0" fontId="43" fillId="121" borderId="66" applyNumberFormat="0" applyProtection="0">
      <alignment horizontal="left" vertical="top" indent="1"/>
    </xf>
    <xf numFmtId="0" fontId="91" fillId="50" borderId="1">
      <alignment horizontal="right"/>
    </xf>
    <xf numFmtId="0" fontId="113" fillId="96" borderId="33" applyNumberFormat="0" applyAlignment="0" applyProtection="0"/>
    <xf numFmtId="0" fontId="120" fillId="0" borderId="58" applyNumberFormat="0" applyFill="0" applyAlignment="0" applyProtection="0"/>
    <xf numFmtId="0" fontId="1" fillId="26" borderId="0" applyNumberFormat="0" applyBorder="0" applyAlignment="0" applyProtection="0"/>
    <xf numFmtId="0" fontId="121" fillId="63" borderId="33" applyNumberFormat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43" fillId="106" borderId="47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33" fillId="106" borderId="47" applyNumberFormat="0" applyProtection="0">
      <alignment horizontal="left" vertical="top" indent="1"/>
    </xf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0" fontId="33" fillId="106" borderId="47" applyNumberFormat="0" applyProtection="0">
      <alignment horizontal="left" vertical="top" indent="1"/>
    </xf>
    <xf numFmtId="0" fontId="43" fillId="121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90" fillId="99" borderId="37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0" borderId="60">
      <alignment horizontal="center"/>
      <protection locked="0"/>
    </xf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88" borderId="37" applyNumberFormat="0" applyFont="0" applyAlignment="0" applyProtection="0"/>
    <xf numFmtId="0" fontId="85" fillId="53" borderId="60" applyNumberFormat="0" applyFont="0">
      <alignment horizontal="center"/>
    </xf>
    <xf numFmtId="0" fontId="33" fillId="88" borderId="34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19" fillId="99" borderId="37" applyNumberFormat="0" applyFont="0" applyAlignment="0" applyProtection="0"/>
    <xf numFmtId="4" fontId="132" fillId="106" borderId="47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0" fontId="1" fillId="17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116" borderId="34" applyNumberFormat="0" applyProtection="0">
      <alignment horizontal="right" vertical="center"/>
    </xf>
    <xf numFmtId="4" fontId="33" fillId="70" borderId="34" applyNumberFormat="0" applyProtection="0">
      <alignment horizontal="left" vertical="center" indent="1"/>
    </xf>
    <xf numFmtId="4" fontId="132" fillId="116" borderId="47" applyNumberFormat="0" applyProtection="0">
      <alignment horizontal="right" vertical="center"/>
    </xf>
    <xf numFmtId="4" fontId="142" fillId="104" borderId="47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33" fillId="121" borderId="66" applyNumberFormat="0" applyProtection="0">
      <alignment horizontal="left" vertical="top" indent="1"/>
    </xf>
    <xf numFmtId="0" fontId="141" fillId="98" borderId="44" applyNumberForma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4" fontId="132" fillId="115" borderId="44" applyNumberFormat="0" applyProtection="0">
      <alignment horizontal="right" vertical="center"/>
    </xf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41" fillId="97" borderId="44" applyNumberFormat="0" applyAlignment="0" applyProtection="0"/>
    <xf numFmtId="4" fontId="132" fillId="106" borderId="66" applyNumberFormat="0" applyProtection="0">
      <alignment horizontal="right" vertical="center"/>
    </xf>
    <xf numFmtId="0" fontId="1" fillId="21" borderId="0" applyNumberFormat="0" applyBorder="0" applyAlignment="0" applyProtection="0"/>
    <xf numFmtId="0" fontId="114" fillId="97" borderId="34" applyNumberFormat="0" applyAlignment="0" applyProtection="0"/>
    <xf numFmtId="0" fontId="1" fillId="21" borderId="0" applyNumberFormat="0" applyBorder="0" applyAlignment="0" applyProtection="0"/>
    <xf numFmtId="9" fontId="91" fillId="50" borderId="1">
      <alignment horizontal="right"/>
    </xf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176" fontId="91" fillId="50" borderId="60">
      <alignment horizontal="right"/>
    </xf>
    <xf numFmtId="193" fontId="91" fillId="50" borderId="60">
      <alignment horizontal="right"/>
    </xf>
    <xf numFmtId="194" fontId="91" fillId="50" borderId="60">
      <alignment horizontal="right"/>
    </xf>
    <xf numFmtId="195" fontId="91" fillId="50" borderId="60">
      <alignment horizontal="right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13" fillId="96" borderId="33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19" fillId="99" borderId="37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21" fillId="63" borderId="33" applyNumberForma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176" fontId="43" fillId="50" borderId="60" applyNumberFormat="0" applyFon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90" fillId="99" borderId="37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13" fillId="96" borderId="33" applyNumberFormat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42" fillId="0" borderId="45">
      <alignment horizontal="center"/>
    </xf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4" fontId="132" fillId="52" borderId="4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4" fillId="52" borderId="4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32" fillId="52" borderId="4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1" fillId="23" borderId="0" applyNumberFormat="0" applyBorder="0" applyAlignment="0" applyProtection="0"/>
    <xf numFmtId="4" fontId="132" fillId="107" borderId="4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110" borderId="44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111" borderId="4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112" borderId="4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113" borderId="4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114" borderId="4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115" borderId="4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42" fillId="118" borderId="44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0" fontId="1" fillId="24" borderId="0" applyNumberFormat="0" applyBorder="0" applyAlignment="0" applyProtection="0"/>
    <xf numFmtId="4" fontId="132" fillId="120" borderId="49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51" borderId="44" applyNumberFormat="0" applyProtection="0">
      <alignment horizontal="left" vertical="center" indent="1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20" borderId="44" applyNumberFormat="0" applyProtection="0">
      <alignment horizontal="left" vertical="center" indent="1"/>
    </xf>
    <xf numFmtId="4" fontId="132" fillId="120" borderId="44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43" fillId="124" borderId="4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5" borderId="4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25" borderId="4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27" borderId="4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43" fillId="128" borderId="60" applyNumberFormat="0">
      <protection locked="0"/>
    </xf>
    <xf numFmtId="0" fontId="43" fillId="128" borderId="60" applyNumberFormat="0">
      <protection locked="0"/>
    </xf>
    <xf numFmtId="0" fontId="43" fillId="128" borderId="60" applyNumberFormat="0">
      <protection locked="0"/>
    </xf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4" fontId="145" fillId="129" borderId="60" applyNumberFormat="0" applyProtection="0">
      <alignment vertical="center"/>
    </xf>
    <xf numFmtId="4" fontId="145" fillId="129" borderId="60" applyNumberFormat="0" applyProtection="0">
      <alignment vertical="center"/>
    </xf>
    <xf numFmtId="4" fontId="145" fillId="129" borderId="60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3" fillId="131" borderId="60"/>
    <xf numFmtId="0" fontId="33" fillId="131" borderId="60"/>
    <xf numFmtId="0" fontId="33" fillId="131" borderId="60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142" fillId="104" borderId="47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43" fillId="0" borderId="57" applyNumberFormat="0" applyFont="0" applyFill="0" applyAlignment="0" applyProtection="0"/>
    <xf numFmtId="0" fontId="91" fillId="50" borderId="1">
      <alignment horizontal="right"/>
    </xf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9" fontId="91" fillId="50" borderId="1">
      <alignment horizontal="right"/>
    </xf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43" fillId="106" borderId="66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43" fillId="0" borderId="37" applyNumberFormat="0" applyFont="0" applyFill="0" applyAlignment="0" applyProtection="0"/>
    <xf numFmtId="4" fontId="132" fillId="113" borderId="44" applyNumberFormat="0" applyProtection="0">
      <alignment horizontal="right" vertical="center"/>
    </xf>
    <xf numFmtId="0" fontId="71" fillId="0" borderId="25" applyNumberFormat="0" applyFill="0" applyAlignment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41" fillId="96" borderId="44" applyNumberFormat="0" applyAlignment="0" applyProtection="0"/>
    <xf numFmtId="4" fontId="43" fillId="121" borderId="65" applyNumberFormat="0" applyProtection="0">
      <alignment horizontal="left" vertical="center" indent="1"/>
    </xf>
    <xf numFmtId="4" fontId="33" fillId="116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0" fontId="120" fillId="0" borderId="58" applyNumberFormat="0" applyFill="0" applyAlignment="0" applyProtection="0"/>
    <xf numFmtId="193" fontId="101" fillId="50" borderId="60">
      <alignment horizontal="center"/>
    </xf>
    <xf numFmtId="0" fontId="121" fillId="63" borderId="33" applyNumberFormat="0" applyAlignment="0" applyProtection="0"/>
    <xf numFmtId="4" fontId="33" fillId="94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0" fontId="1" fillId="27" borderId="0" applyNumberFormat="0" applyBorder="0" applyAlignment="0" applyProtection="0"/>
    <xf numFmtId="4" fontId="132" fillId="106" borderId="66" applyNumberFormat="0" applyProtection="0">
      <alignment horizontal="right" vertical="center"/>
    </xf>
    <xf numFmtId="0" fontId="43" fillId="51" borderId="64" applyNumberFormat="0" applyProtection="0">
      <alignment horizontal="left" vertical="center" indent="1"/>
    </xf>
    <xf numFmtId="0" fontId="43" fillId="52" borderId="60" applyNumberFormat="0">
      <alignment horizontal="center"/>
      <protection locked="0"/>
    </xf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4" fontId="132" fillId="94" borderId="66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0" fontId="1" fillId="21" borderId="0" applyNumberFormat="0" applyBorder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8" borderId="44" applyNumberFormat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42" fillId="0" borderId="45">
      <alignment horizontal="center"/>
    </xf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4" fontId="132" fillId="52" borderId="4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85" fillId="53" borderId="60" applyNumberFormat="0" applyFont="0">
      <alignment horizontal="center"/>
    </xf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97" fillId="0" borderId="9" applyBorder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0" fontId="98" fillId="57" borderId="9" applyBorder="0" applyProtection="0">
      <alignment horizontal="centerContinuous" vertical="center"/>
    </xf>
    <xf numFmtId="0" fontId="1" fillId="24" borderId="0" applyNumberFormat="0" applyBorder="0" applyAlignment="0" applyProtection="0"/>
    <xf numFmtId="4" fontId="132" fillId="95" borderId="66" applyNumberFormat="0" applyProtection="0">
      <alignment horizontal="right" vertical="center"/>
    </xf>
    <xf numFmtId="0" fontId="97" fillId="0" borderId="9" applyBorder="0" applyProtection="0">
      <alignment horizontal="right" vertical="center"/>
    </xf>
    <xf numFmtId="4" fontId="33" fillId="95" borderId="62" applyNumberFormat="0" applyProtection="0">
      <alignment horizontal="right" vertical="center"/>
    </xf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180" fontId="82" fillId="0" borderId="9">
      <alignment horizontal="right"/>
    </xf>
    <xf numFmtId="0" fontId="1" fillId="27" borderId="0" applyNumberFormat="0" applyBorder="0" applyAlignment="0" applyProtection="0"/>
    <xf numFmtId="0" fontId="129" fillId="89" borderId="34" applyNumberFormat="0" applyAlignment="0" applyProtection="0"/>
    <xf numFmtId="4" fontId="33" fillId="66" borderId="34" applyNumberFormat="0" applyProtection="0">
      <alignment horizontal="right" vertical="center"/>
    </xf>
    <xf numFmtId="0" fontId="129" fillId="89" borderId="33" applyNumberFormat="0" applyAlignment="0" applyProtection="0"/>
    <xf numFmtId="4" fontId="33" fillId="66" borderId="34" applyNumberFormat="0" applyProtection="0">
      <alignment horizontal="right" vertical="center"/>
    </xf>
    <xf numFmtId="0" fontId="141" fillId="98" borderId="44" applyNumberFormat="0" applyAlignment="0" applyProtection="0"/>
    <xf numFmtId="0" fontId="129" fillId="89" borderId="33" applyNumberFormat="0" applyAlignment="0" applyProtection="0"/>
    <xf numFmtId="4" fontId="33" fillId="66" borderId="34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41" fillId="98" borderId="44" applyNumberFormat="0" applyAlignment="0" applyProtection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129" fillId="89" borderId="33" applyNumberFormat="0" applyAlignment="0" applyProtection="0"/>
    <xf numFmtId="4" fontId="33" fillId="119" borderId="45" applyNumberFormat="0" applyProtection="0">
      <alignment horizontal="left" vertical="center" indent="1"/>
    </xf>
    <xf numFmtId="0" fontId="141" fillId="98" borderId="44" applyNumberFormat="0" applyAlignment="0" applyProtection="0"/>
    <xf numFmtId="4" fontId="132" fillId="116" borderId="47" applyNumberFormat="0" applyProtection="0">
      <alignment horizontal="right" vertical="center"/>
    </xf>
    <xf numFmtId="0" fontId="129" fillId="89" borderId="33" applyNumberFormat="0" applyAlignment="0" applyProtection="0"/>
    <xf numFmtId="0" fontId="129" fillId="89" borderId="34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4" fontId="33" fillId="119" borderId="45" applyNumberFormat="0" applyProtection="0">
      <alignment horizontal="left" vertical="center" indent="1"/>
    </xf>
    <xf numFmtId="4" fontId="132" fillId="66" borderId="47" applyNumberFormat="0" applyProtection="0">
      <alignment horizontal="right" vertical="center"/>
    </xf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4" fontId="43" fillId="121" borderId="65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4" fontId="33" fillId="95" borderId="34" applyNumberFormat="0" applyProtection="0">
      <alignment horizontal="right" vertical="center"/>
    </xf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4" fontId="33" fillId="106" borderId="62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85" fillId="53" borderId="60" applyNumberFormat="0" applyFont="0">
      <alignment horizontal="center"/>
    </xf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91" fillId="50" borderId="1">
      <alignment horizontal="right"/>
    </xf>
    <xf numFmtId="0" fontId="1" fillId="21" borderId="0" applyNumberFormat="0" applyBorder="0" applyAlignment="0" applyProtection="0"/>
    <xf numFmtId="0" fontId="91" fillId="50" borderId="1">
      <alignment horizontal="right"/>
    </xf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4" fontId="132" fillId="94" borderId="66" applyNumberFormat="0" applyProtection="0">
      <alignment horizontal="right" vertical="center"/>
    </xf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4" fontId="132" fillId="66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0" fontId="1" fillId="19" borderId="0" applyNumberFormat="0" applyBorder="0" applyAlignment="0" applyProtection="0"/>
    <xf numFmtId="0" fontId="91" fillId="50" borderId="1">
      <alignment horizontal="right"/>
    </xf>
    <xf numFmtId="0" fontId="91" fillId="50" borderId="1">
      <alignment horizontal="right"/>
    </xf>
    <xf numFmtId="4" fontId="132" fillId="114" borderId="64" applyNumberFormat="0" applyProtection="0">
      <alignment horizontal="right" vertical="center"/>
    </xf>
    <xf numFmtId="0" fontId="1" fillId="22" borderId="0" applyNumberFormat="0" applyBorder="0" applyAlignment="0" applyProtection="0"/>
    <xf numFmtId="0" fontId="43" fillId="121" borderId="66" applyNumberFormat="0" applyProtection="0">
      <alignment horizontal="left" vertical="top" indent="1"/>
    </xf>
    <xf numFmtId="0" fontId="43" fillId="121" borderId="66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32" fillId="52" borderId="4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0" fontId="1" fillId="25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33" fillId="122" borderId="45" applyNumberFormat="0" applyProtection="0">
      <alignment horizontal="left" vertical="center" indent="1"/>
    </xf>
    <xf numFmtId="4" fontId="132" fillId="110" borderId="44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42" fillId="104" borderId="47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95" borderId="34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33" fillId="121" borderId="66" applyNumberFormat="0" applyProtection="0">
      <alignment horizontal="left" vertical="top" indent="1"/>
    </xf>
    <xf numFmtId="4" fontId="142" fillId="104" borderId="47" applyNumberFormat="0" applyProtection="0">
      <alignment horizontal="left" vertical="center" indent="1"/>
    </xf>
    <xf numFmtId="4" fontId="33" fillId="95" borderId="34" applyNumberFormat="0" applyProtection="0">
      <alignment horizontal="right" vertical="center"/>
    </xf>
    <xf numFmtId="4" fontId="145" fillId="52" borderId="62" applyNumberFormat="0" applyProtection="0">
      <alignment vertical="center"/>
    </xf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21" fillId="63" borderId="33" applyNumberForma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13" fillId="96" borderId="33" applyNumberForma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4" fillId="52" borderId="4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32" fillId="52" borderId="4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1" fillId="24" borderId="0" applyNumberFormat="0" applyBorder="0" applyAlignment="0" applyProtection="0"/>
    <xf numFmtId="4" fontId="132" fillId="107" borderId="4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111" borderId="4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114" borderId="4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115" borderId="4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0" fontId="1" fillId="25" borderId="0" applyNumberFormat="0" applyBorder="0" applyAlignment="0" applyProtection="0"/>
    <xf numFmtId="4" fontId="132" fillId="120" borderId="49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20" borderId="44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3" fillId="124" borderId="4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27" borderId="4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119" borderId="45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32" fillId="66" borderId="47" applyNumberFormat="0" applyProtection="0">
      <alignment horizontal="right" vertical="center"/>
    </xf>
    <xf numFmtId="4" fontId="132" fillId="110" borderId="44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66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4" fontId="142" fillId="104" borderId="47" applyNumberFormat="0" applyProtection="0">
      <alignment horizontal="left" vertical="center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1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4" fontId="132" fillId="66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42" fillId="104" borderId="47" applyNumberFormat="0" applyProtection="0">
      <alignment horizontal="left" vertical="center" indent="1"/>
    </xf>
    <xf numFmtId="4" fontId="142" fillId="118" borderId="44" applyNumberFormat="0" applyProtection="0">
      <alignment horizontal="left" vertical="center" indent="1"/>
    </xf>
    <xf numFmtId="4" fontId="33" fillId="93" borderId="45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0" fontId="43" fillId="106" borderId="66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43" fillId="125" borderId="64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43" fillId="121" borderId="66" applyNumberFormat="0" applyProtection="0">
      <alignment horizontal="left" vertical="top" indent="1"/>
    </xf>
    <xf numFmtId="0" fontId="33" fillId="121" borderId="66" applyNumberFormat="0" applyProtection="0">
      <alignment horizontal="left" vertical="top" indent="1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33" fillId="106" borderId="62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4" fontId="43" fillId="121" borderId="65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4" fontId="33" fillId="70" borderId="34" applyNumberFormat="0" applyProtection="0">
      <alignment horizontal="left" vertical="center" indent="1"/>
    </xf>
    <xf numFmtId="0" fontId="85" fillId="53" borderId="60" applyNumberFormat="0" applyFont="0">
      <alignment horizontal="center"/>
    </xf>
    <xf numFmtId="4" fontId="33" fillId="59" borderId="34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112" borderId="4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0" fontId="43" fillId="52" borderId="60" applyNumberFormat="0">
      <alignment horizontal="center"/>
      <protection locked="0"/>
    </xf>
    <xf numFmtId="4" fontId="132" fillId="95" borderId="47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119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20" borderId="44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0" fontId="1" fillId="19" borderId="0" applyNumberFormat="0" applyBorder="0" applyAlignment="0" applyProtection="0"/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33" fillId="66" borderId="34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132" fillId="114" borderId="6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116" borderId="34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0" fontId="43" fillId="52" borderId="1" applyNumberFormat="0">
      <alignment horizontal="center"/>
      <protection locked="0"/>
    </xf>
    <xf numFmtId="4" fontId="33" fillId="67" borderId="34" applyNumberFormat="0" applyProtection="0">
      <alignment horizontal="right" vertical="center"/>
    </xf>
    <xf numFmtId="0" fontId="33" fillId="106" borderId="66" applyNumberFormat="0" applyProtection="0">
      <alignment horizontal="left" vertical="top" indent="1"/>
    </xf>
    <xf numFmtId="4" fontId="33" fillId="67" borderId="34" applyNumberFormat="0" applyProtection="0">
      <alignment horizontal="right" vertical="center"/>
    </xf>
    <xf numFmtId="0" fontId="147" fillId="104" borderId="47" applyNumberFormat="0" applyProtection="0">
      <alignment horizontal="left" vertical="top" indent="1"/>
    </xf>
    <xf numFmtId="0" fontId="1" fillId="28" borderId="0" applyNumberFormat="0" applyBorder="0" applyAlignment="0" applyProtection="0"/>
    <xf numFmtId="4" fontId="33" fillId="71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0" fontId="1" fillId="24" borderId="0" applyNumberFormat="0" applyBorder="0" applyAlignment="0" applyProtection="0"/>
    <xf numFmtId="0" fontId="43" fillId="106" borderId="66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43" fillId="121" borderId="45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10" fontId="91" fillId="50" borderId="1">
      <alignment horizontal="right"/>
    </xf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3" fillId="121" borderId="66" applyNumberFormat="0" applyProtection="0">
      <alignment horizontal="left" vertical="top" indent="1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4" fontId="33" fillId="71" borderId="62" applyNumberFormat="0" applyProtection="0">
      <alignment horizontal="right" vertical="center"/>
    </xf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4" fontId="132" fillId="106" borderId="66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71" fillId="0" borderId="25" applyNumberFormat="0" applyFill="0" applyAlignment="0"/>
    <xf numFmtId="0" fontId="1" fillId="21" borderId="0" applyNumberFormat="0" applyBorder="0" applyAlignment="0" applyProtection="0"/>
    <xf numFmtId="0" fontId="43" fillId="106" borderId="66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4" fontId="33" fillId="67" borderId="62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4" fontId="132" fillId="95" borderId="66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" fontId="145" fillId="52" borderId="62" applyNumberFormat="0" applyProtection="0">
      <alignment vertical="center"/>
    </xf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4" fontId="43" fillId="121" borderId="65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32" fillId="93" borderId="47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33" fillId="121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33" fillId="121" borderId="66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43" fillId="121" borderId="66" applyNumberFormat="0" applyProtection="0">
      <alignment horizontal="left" vertical="top" indent="1"/>
    </xf>
    <xf numFmtId="4" fontId="33" fillId="119" borderId="45" applyNumberFormat="0" applyProtection="0">
      <alignment horizontal="left" vertical="center" indent="1"/>
    </xf>
    <xf numFmtId="4" fontId="132" fillId="71" borderId="47" applyNumberFormat="0" applyProtection="0">
      <alignment horizontal="right" vertical="center"/>
    </xf>
    <xf numFmtId="0" fontId="71" fillId="0" borderId="25" applyNumberFormat="0" applyFill="0" applyAlignment="0"/>
    <xf numFmtId="0" fontId="43" fillId="106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top" indent="1"/>
    </xf>
    <xf numFmtId="0" fontId="1" fillId="28" borderId="0" applyNumberFormat="0" applyBorder="0" applyAlignment="0" applyProtection="0"/>
    <xf numFmtId="4" fontId="132" fillId="94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0" fontId="43" fillId="125" borderId="64" applyNumberFormat="0" applyProtection="0">
      <alignment horizontal="left" vertical="center" indent="1"/>
    </xf>
    <xf numFmtId="4" fontId="33" fillId="106" borderId="62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0" fontId="1" fillId="28" borderId="0" applyNumberFormat="0" applyBorder="0" applyAlignment="0" applyProtection="0"/>
    <xf numFmtId="4" fontId="33" fillId="106" borderId="62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" fillId="26" borderId="0" applyNumberFormat="0" applyBorder="0" applyAlignment="0" applyProtection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43" fillId="0" borderId="57" applyNumberFormat="0" applyFont="0" applyFill="0" applyAlignment="0" applyProtection="0"/>
    <xf numFmtId="4" fontId="132" fillId="120" borderId="49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33" fillId="116" borderId="62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0" fontId="1" fillId="24" borderId="0" applyNumberFormat="0" applyBorder="0" applyAlignment="0" applyProtection="0"/>
    <xf numFmtId="0" fontId="43" fillId="0" borderId="37" applyNumberFormat="0" applyFont="0" applyFill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71" fillId="0" borderId="25" applyNumberFormat="0" applyFill="0" applyAlignment="0"/>
    <xf numFmtId="4" fontId="132" fillId="95" borderId="66" applyNumberFormat="0" applyProtection="0">
      <alignment horizontal="right" vertical="center"/>
    </xf>
    <xf numFmtId="0" fontId="141" fillId="96" borderId="44" applyNumberFormat="0" applyAlignment="0" applyProtection="0"/>
    <xf numFmtId="4" fontId="132" fillId="67" borderId="66" applyNumberFormat="0" applyProtection="0">
      <alignment horizontal="right" vertical="center"/>
    </xf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20" fillId="0" borderId="58" applyNumberFormat="0" applyFill="0" applyAlignment="0" applyProtection="0"/>
    <xf numFmtId="0" fontId="57" fillId="0" borderId="22" applyNumberFormat="0" applyFill="0" applyAlignment="0" applyProtection="0"/>
    <xf numFmtId="0" fontId="121" fillId="63" borderId="33" applyNumberForma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43" fillId="121" borderId="66" applyNumberFormat="0" applyProtection="0">
      <alignment horizontal="left" vertical="top" indent="1"/>
    </xf>
    <xf numFmtId="0" fontId="43" fillId="121" borderId="66" applyNumberFormat="0" applyProtection="0">
      <alignment horizontal="left" vertical="top" indent="1"/>
    </xf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0" fontId="33" fillId="121" borderId="66" applyNumberFormat="0" applyProtection="0">
      <alignment horizontal="left" vertical="top" indent="1"/>
    </xf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4" fontId="132" fillId="65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33" fillId="52" borderId="34" applyNumberFormat="0" applyProtection="0">
      <alignment horizontal="left" vertical="center" indent="1"/>
    </xf>
    <xf numFmtId="4" fontId="132" fillId="65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33" fillId="66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0" borderId="34" applyNumberFormat="0" applyProtection="0">
      <alignment horizontal="left" vertical="center" indent="1"/>
    </xf>
    <xf numFmtId="0" fontId="142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4" fontId="33" fillId="52" borderId="34" applyNumberFormat="0" applyProtection="0">
      <alignment horizontal="left" vertical="center" indent="1"/>
    </xf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4" fontId="132" fillId="65" borderId="47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52" borderId="34" applyNumberFormat="0" applyProtection="0">
      <alignment horizontal="left" vertical="center" indent="1"/>
    </xf>
    <xf numFmtId="4" fontId="132" fillId="66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0" fontId="43" fillId="127" borderId="44" applyNumberFormat="0" applyProtection="0">
      <alignment horizontal="left" vertical="center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43" fillId="124" borderId="4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142" fillId="118" borderId="44" applyNumberFormat="0" applyProtection="0">
      <alignment horizontal="left" vertical="center" indent="1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113" borderId="4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112" borderId="4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111" borderId="44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107" borderId="44" applyNumberFormat="0" applyProtection="0">
      <alignment horizontal="right" vertical="center"/>
    </xf>
    <xf numFmtId="0" fontId="1" fillId="24" borderId="0" applyNumberFormat="0" applyBorder="0" applyAlignment="0" applyProtection="0"/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4" fillId="52" borderId="4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32" fillId="52" borderId="44" applyNumberFormat="0" applyProtection="0">
      <alignment vertical="center"/>
    </xf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42" fillId="0" borderId="45">
      <alignment horizontal="center"/>
    </xf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13" fillId="96" borderId="33" applyNumberFormat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90" fillId="99" borderId="37" applyNumberFormat="0" applyFont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21" fillId="63" borderId="33" applyNumberForma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19" fillId="99" borderId="37" applyNumberFormat="0" applyFont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3" fillId="96" borderId="33" applyNumberFormat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85" fillId="49" borderId="60" applyNumberFormat="0">
      <alignment horizontal="center"/>
    </xf>
    <xf numFmtId="9" fontId="91" fillId="50" borderId="60">
      <alignment horizontal="right"/>
    </xf>
    <xf numFmtId="0" fontId="91" fillId="50" borderId="60">
      <alignment horizontal="right"/>
    </xf>
    <xf numFmtId="10" fontId="91" fillId="50" borderId="60">
      <alignment horizontal="right"/>
    </xf>
    <xf numFmtId="0" fontId="91" fillId="50" borderId="60">
      <alignment horizontal="right"/>
    </xf>
    <xf numFmtId="0" fontId="91" fillId="50" borderId="60">
      <alignment horizontal="right"/>
    </xf>
    <xf numFmtId="0" fontId="91" fillId="50" borderId="60">
      <alignment horizontal="right"/>
    </xf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80" fillId="0" borderId="30" applyNumberFormat="0" applyFont="0" applyFill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43" fillId="0" borderId="60">
      <alignment horizontal="center"/>
      <protection locked="0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98" fillId="57" borderId="9" applyBorder="0" applyProtection="0">
      <alignment horizontal="centerContinuous" vertical="center"/>
    </xf>
    <xf numFmtId="0" fontId="43" fillId="121" borderId="66" applyNumberFormat="0" applyProtection="0">
      <alignment horizontal="left" vertical="top" indent="1"/>
    </xf>
    <xf numFmtId="0" fontId="33" fillId="106" borderId="66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43" fillId="106" borderId="66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180" fontId="82" fillId="0" borderId="9">
      <alignment horizontal="right"/>
    </xf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4" fontId="132" fillId="106" borderId="66" applyNumberFormat="0" applyProtection="0">
      <alignment horizontal="right" vertical="center"/>
    </xf>
    <xf numFmtId="4" fontId="132" fillId="115" borderId="64" applyNumberFormat="0" applyProtection="0">
      <alignment horizontal="right"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4" fontId="33" fillId="106" borderId="62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4" fontId="33" fillId="94" borderId="62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0" fontId="43" fillId="52" borderId="1" applyNumberFormat="0">
      <alignment horizontal="center"/>
      <protection locked="0"/>
    </xf>
    <xf numFmtId="0" fontId="33" fillId="126" borderId="62" applyNumberFormat="0" applyProtection="0">
      <alignment horizontal="left" vertical="center" indent="1"/>
    </xf>
    <xf numFmtId="0" fontId="43" fillId="121" borderId="66" applyNumberFormat="0" applyProtection="0">
      <alignment horizontal="left" vertical="top" indent="1"/>
    </xf>
    <xf numFmtId="0" fontId="33" fillId="121" borderId="66" applyNumberFormat="0" applyProtection="0">
      <alignment horizontal="left" vertical="top" indent="1"/>
    </xf>
    <xf numFmtId="0" fontId="43" fillId="125" borderId="64" applyNumberFormat="0" applyProtection="0">
      <alignment horizontal="left" vertical="center" indent="1"/>
    </xf>
    <xf numFmtId="0" fontId="43" fillId="121" borderId="66" applyNumberFormat="0" applyProtection="0">
      <alignment horizontal="left" vertical="top" indent="1"/>
    </xf>
    <xf numFmtId="0" fontId="43" fillId="121" borderId="66" applyNumberFormat="0" applyProtection="0">
      <alignment horizontal="left" vertical="top" indent="1"/>
    </xf>
    <xf numFmtId="0" fontId="43" fillId="121" borderId="66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43" fillId="106" borderId="66" applyNumberFormat="0" applyProtection="0">
      <alignment horizontal="left" vertical="center" indent="1"/>
    </xf>
    <xf numFmtId="0" fontId="3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center" indent="1"/>
    </xf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85" fillId="53" borderId="60" applyNumberFormat="0" applyFont="0">
      <alignment horizontal="center"/>
    </xf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52" borderId="60" applyNumberFormat="0">
      <alignment horizontal="center"/>
      <protection locked="0"/>
    </xf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106" borderId="66" applyNumberFormat="0" applyProtection="0">
      <alignment horizontal="left" vertical="center" indent="1"/>
    </xf>
    <xf numFmtId="0" fontId="33" fillId="106" borderId="66" applyNumberFormat="0" applyProtection="0">
      <alignment horizontal="left" vertical="top" indent="1"/>
    </xf>
    <xf numFmtId="0" fontId="43" fillId="125" borderId="64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4" fontId="33" fillId="67" borderId="62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4" fontId="132" fillId="95" borderId="66" applyNumberFormat="0" applyProtection="0">
      <alignment horizontal="right" vertical="center"/>
    </xf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71" fillId="0" borderId="25" applyNumberFormat="0" applyFill="0" applyAlignment="0"/>
    <xf numFmtId="0" fontId="1" fillId="27" borderId="0" applyNumberFormat="0" applyBorder="0" applyAlignment="0" applyProtection="0"/>
    <xf numFmtId="0" fontId="43" fillId="121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66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" fillId="26" borderId="0" applyNumberFormat="0" applyBorder="0" applyAlignment="0" applyProtection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43" fillId="0" borderId="57" applyNumberFormat="0" applyFont="0" applyFill="0" applyAlignment="0" applyProtection="0"/>
    <xf numFmtId="0" fontId="1" fillId="28" borderId="0" applyNumberFormat="0" applyBorder="0" applyAlignment="0" applyProtection="0"/>
    <xf numFmtId="0" fontId="43" fillId="121" borderId="66" applyNumberFormat="0" applyProtection="0">
      <alignment horizontal="left" vertical="top" indent="1"/>
    </xf>
    <xf numFmtId="0" fontId="33" fillId="106" borderId="66" applyNumberFormat="0" applyProtection="0">
      <alignment horizontal="left" vertical="top" indent="1"/>
    </xf>
    <xf numFmtId="0" fontId="33" fillId="126" borderId="62" applyNumberFormat="0" applyProtection="0">
      <alignment horizontal="left" vertical="center" indent="1"/>
    </xf>
    <xf numFmtId="0" fontId="33" fillId="106" borderId="66" applyNumberFormat="0" applyProtection="0">
      <alignment horizontal="left" vertical="top" indent="1"/>
    </xf>
    <xf numFmtId="4" fontId="33" fillId="109" borderId="62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0" fontId="43" fillId="0" borderId="37" applyNumberFormat="0" applyFont="0" applyFill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71" fillId="0" borderId="25" applyNumberFormat="0" applyFill="0" applyAlignment="0"/>
    <xf numFmtId="4" fontId="43" fillId="121" borderId="65" applyNumberFormat="0" applyProtection="0">
      <alignment horizontal="left" vertical="center" indent="1"/>
    </xf>
    <xf numFmtId="0" fontId="141" fillId="96" borderId="44" applyNumberFormat="0" applyAlignment="0" applyProtection="0"/>
    <xf numFmtId="4" fontId="43" fillId="121" borderId="65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20" fillId="0" borderId="58" applyNumberFormat="0" applyFill="0" applyAlignment="0" applyProtection="0"/>
    <xf numFmtId="0" fontId="1" fillId="22" borderId="0" applyNumberFormat="0" applyBorder="0" applyAlignment="0" applyProtection="0"/>
    <xf numFmtId="0" fontId="121" fillId="63" borderId="33" applyNumberFormat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4" fontId="132" fillId="94" borderId="66" applyNumberFormat="0" applyProtection="0">
      <alignment horizontal="right" vertical="center"/>
    </xf>
    <xf numFmtId="0" fontId="1" fillId="28" borderId="0" applyNumberFormat="0" applyBorder="0" applyAlignment="0" applyProtection="0"/>
    <xf numFmtId="4" fontId="132" fillId="114" borderId="64" applyNumberFormat="0" applyProtection="0">
      <alignment horizontal="right" vertical="center"/>
    </xf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4" fontId="33" fillId="71" borderId="62" applyNumberFormat="0" applyProtection="0">
      <alignment horizontal="right" vertical="center"/>
    </xf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0" borderId="60">
      <alignment horizontal="center"/>
      <protection locked="0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1" fillId="18" borderId="0" applyNumberFormat="0" applyBorder="0" applyAlignment="0" applyProtection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43" fillId="52" borderId="1" applyNumberFormat="0">
      <alignment horizontal="center"/>
      <protection locked="0"/>
    </xf>
    <xf numFmtId="0" fontId="1" fillId="21" borderId="0" applyNumberFormat="0" applyBorder="0" applyAlignment="0" applyProtection="0"/>
    <xf numFmtId="0" fontId="85" fillId="51" borderId="1" applyNumberFormat="0">
      <alignment horizontal="center"/>
    </xf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43" fillId="0" borderId="1">
      <alignment horizontal="center"/>
      <protection locked="0"/>
    </xf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4" fontId="145" fillId="52" borderId="62" applyNumberFormat="0" applyProtection="0">
      <alignment vertical="center"/>
    </xf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43" fillId="121" borderId="66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176" fontId="91" fillId="50" borderId="60">
      <alignment horizontal="right"/>
    </xf>
    <xf numFmtId="193" fontId="91" fillId="50" borderId="60">
      <alignment horizontal="right"/>
    </xf>
    <xf numFmtId="194" fontId="91" fillId="50" borderId="60">
      <alignment horizontal="right"/>
    </xf>
    <xf numFmtId="195" fontId="91" fillId="50" borderId="60">
      <alignment horizontal="right"/>
    </xf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13" fillId="96" borderId="33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19" fillId="99" borderId="37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21" fillId="63" borderId="33" applyNumberFormat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176" fontId="43" fillId="50" borderId="60" applyNumberFormat="0" applyFon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90" fillId="99" borderId="37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13" fillId="96" borderId="33" applyNumberFormat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42" fillId="0" borderId="45">
      <alignment horizontal="center"/>
    </xf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4" fontId="132" fillId="52" borderId="4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4" fillId="52" borderId="4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32" fillId="52" borderId="4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1" fillId="27" borderId="0" applyNumberFormat="0" applyBorder="0" applyAlignment="0" applyProtection="0"/>
    <xf numFmtId="4" fontId="132" fillId="107" borderId="4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110" borderId="44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111" borderId="4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112" borderId="4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113" borderId="4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114" borderId="4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115" borderId="4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42" fillId="118" borderId="44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0" fontId="1" fillId="26" borderId="0" applyNumberFormat="0" applyBorder="0" applyAlignment="0" applyProtection="0"/>
    <xf numFmtId="4" fontId="132" fillId="120" borderId="49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43" fillId="51" borderId="44" applyNumberFormat="0" applyProtection="0">
      <alignment horizontal="left" vertical="center" indent="1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20" borderId="44" applyNumberFormat="0" applyProtection="0">
      <alignment horizontal="left" vertical="center" indent="1"/>
    </xf>
    <xf numFmtId="4" fontId="132" fillId="120" borderId="44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43" fillId="124" borderId="4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5" borderId="4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25" borderId="4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27" borderId="4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43" fillId="128" borderId="60" applyNumberFormat="0">
      <protection locked="0"/>
    </xf>
    <xf numFmtId="0" fontId="43" fillId="128" borderId="60" applyNumberFormat="0">
      <protection locked="0"/>
    </xf>
    <xf numFmtId="0" fontId="43" fillId="128" borderId="60" applyNumberFormat="0">
      <protection locked="0"/>
    </xf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4" fontId="145" fillId="129" borderId="60" applyNumberFormat="0" applyProtection="0">
      <alignment vertical="center"/>
    </xf>
    <xf numFmtId="4" fontId="145" fillId="129" borderId="60" applyNumberFormat="0" applyProtection="0">
      <alignment vertical="center"/>
    </xf>
    <xf numFmtId="4" fontId="145" fillId="129" borderId="60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" fillId="24" borderId="0" applyNumberFormat="0" applyBorder="0" applyAlignment="0" applyProtection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33" fillId="131" borderId="60"/>
    <xf numFmtId="0" fontId="33" fillId="131" borderId="60"/>
    <xf numFmtId="0" fontId="33" fillId="131" borderId="60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33" fillId="121" borderId="66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43" fillId="0" borderId="57" applyNumberFormat="0" applyFont="0" applyFill="0" applyAlignment="0" applyProtection="0"/>
    <xf numFmtId="0" fontId="33" fillId="106" borderId="66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32" fillId="95" borderId="66" applyNumberFormat="0" applyProtection="0">
      <alignment horizontal="right" vertical="center"/>
    </xf>
    <xf numFmtId="0" fontId="1" fillId="18" borderId="0" applyNumberFormat="0" applyBorder="0" applyAlignment="0" applyProtection="0"/>
    <xf numFmtId="0" fontId="43" fillId="0" borderId="37" applyNumberFormat="0" applyFont="0" applyFill="0" applyAlignment="0" applyProtection="0"/>
    <xf numFmtId="0" fontId="1" fillId="19" borderId="0" applyNumberFormat="0" applyBorder="0" applyAlignment="0" applyProtection="0"/>
    <xf numFmtId="0" fontId="71" fillId="0" borderId="25" applyNumberFormat="0" applyFill="0" applyAlignment="0"/>
    <xf numFmtId="4" fontId="145" fillId="52" borderId="62" applyNumberFormat="0" applyProtection="0">
      <alignment vertical="center"/>
    </xf>
    <xf numFmtId="0" fontId="1" fillId="24" borderId="0" applyNumberFormat="0" applyBorder="0" applyAlignment="0" applyProtection="0"/>
    <xf numFmtId="0" fontId="141" fillId="96" borderId="44" applyNumberFormat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20" fillId="0" borderId="58" applyNumberFormat="0" applyFill="0" applyAlignment="0" applyProtection="0"/>
    <xf numFmtId="193" fontId="101" fillId="50" borderId="60">
      <alignment horizontal="center"/>
    </xf>
    <xf numFmtId="0" fontId="121" fillId="63" borderId="33" applyNumberFormat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4" fontId="132" fillId="67" borderId="66" applyNumberFormat="0" applyProtection="0">
      <alignment horizontal="right" vertical="center"/>
    </xf>
    <xf numFmtId="0" fontId="1" fillId="21" borderId="0" applyNumberFormat="0" applyBorder="0" applyAlignment="0" applyProtection="0"/>
    <xf numFmtId="4" fontId="33" fillId="67" borderId="62" applyNumberFormat="0" applyProtection="0">
      <alignment horizontal="right" vertical="center"/>
    </xf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4" fontId="33" fillId="70" borderId="62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85" fillId="53" borderId="1" applyNumberFormat="0" applyFont="0">
      <alignment horizontal="center"/>
    </xf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4" fontId="132" fillId="93" borderId="66" applyNumberFormat="0" applyProtection="0">
      <alignment horizontal="right" vertical="center"/>
    </xf>
    <xf numFmtId="0" fontId="33" fillId="126" borderId="62" applyNumberFormat="0" applyProtection="0">
      <alignment horizontal="left" vertical="center" indent="1"/>
    </xf>
    <xf numFmtId="0" fontId="101" fillId="50" borderId="1">
      <alignment horizontal="center"/>
    </xf>
    <xf numFmtId="0" fontId="43" fillId="121" borderId="66" applyNumberFormat="0" applyProtection="0">
      <alignment horizontal="left" vertical="top" indent="1"/>
    </xf>
    <xf numFmtId="0" fontId="43" fillId="121" borderId="66" applyNumberFormat="0" applyProtection="0">
      <alignment horizontal="left" vertical="top" indent="1"/>
    </xf>
    <xf numFmtId="0" fontId="43" fillId="121" borderId="66" applyNumberFormat="0" applyProtection="0">
      <alignment horizontal="left" vertical="top" indent="1"/>
    </xf>
    <xf numFmtId="0" fontId="43" fillId="121" borderId="66" applyNumberFormat="0" applyProtection="0">
      <alignment horizontal="left" vertical="top" indent="1"/>
    </xf>
    <xf numFmtId="0" fontId="33" fillId="126" borderId="62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33" fillId="106" borderId="66" applyNumberFormat="0" applyProtection="0">
      <alignment horizontal="left" vertical="top" indent="1"/>
    </xf>
    <xf numFmtId="0" fontId="3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center" indent="1"/>
    </xf>
    <xf numFmtId="0" fontId="43" fillId="125" borderId="64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0" borderId="1">
      <alignment horizontal="center"/>
      <protection locked="0"/>
    </xf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1" fillId="26" borderId="0" applyNumberFormat="0" applyBorder="0" applyAlignment="0" applyProtection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1" applyNumberFormat="0">
      <alignment horizontal="center"/>
      <protection locked="0"/>
    </xf>
    <xf numFmtId="0" fontId="1" fillId="26" borderId="0" applyNumberFormat="0" applyBorder="0" applyAlignment="0" applyProtection="0"/>
    <xf numFmtId="0" fontId="85" fillId="51" borderId="1" applyNumberFormat="0">
      <alignment horizontal="center"/>
    </xf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43" fillId="0" borderId="1">
      <alignment horizontal="center"/>
      <protection locked="0"/>
    </xf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176" fontId="91" fillId="50" borderId="1">
      <alignment horizontal="right"/>
    </xf>
    <xf numFmtId="193" fontId="91" fillId="50" borderId="1">
      <alignment horizontal="right"/>
    </xf>
    <xf numFmtId="194" fontId="91" fillId="50" borderId="1">
      <alignment horizontal="right"/>
    </xf>
    <xf numFmtId="195" fontId="91" fillId="50" borderId="1">
      <alignment horizontal="right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13" fillId="96" borderId="33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19" fillId="99" borderId="37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21" fillId="63" borderId="33" applyNumberFormat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176" fontId="43" fillId="50" borderId="1" applyNumberFormat="0" applyFon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90" fillId="99" borderId="37" applyNumberFormat="0" applyFont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13" fillId="96" borderId="33" applyNumberFormat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42" fillId="0" borderId="45">
      <alignment horizontal="center"/>
    </xf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4" fontId="132" fillId="52" borderId="4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4" fillId="52" borderId="4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32" fillId="52" borderId="4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1" fillId="28" borderId="0" applyNumberFormat="0" applyBorder="0" applyAlignment="0" applyProtection="0"/>
    <xf numFmtId="4" fontId="132" fillId="107" borderId="4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110" borderId="44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111" borderId="4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112" borderId="4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113" borderId="4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114" borderId="4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115" borderId="4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42" fillId="118" borderId="44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0" fontId="57" fillId="0" borderId="22" applyNumberFormat="0" applyFill="0" applyAlignment="0" applyProtection="0"/>
    <xf numFmtId="4" fontId="132" fillId="120" borderId="49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43" fillId="51" borderId="44" applyNumberFormat="0" applyProtection="0">
      <alignment horizontal="left" vertical="center" indent="1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20" borderId="44" applyNumberFormat="0" applyProtection="0">
      <alignment horizontal="left" vertical="center" indent="1"/>
    </xf>
    <xf numFmtId="4" fontId="132" fillId="120" borderId="44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43" fillId="124" borderId="4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5" borderId="4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25" borderId="4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27" borderId="4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43" fillId="128" borderId="1" applyNumberFormat="0">
      <protection locked="0"/>
    </xf>
    <xf numFmtId="0" fontId="43" fillId="128" borderId="1" applyNumberFormat="0">
      <protection locked="0"/>
    </xf>
    <xf numFmtId="0" fontId="43" fillId="128" borderId="1" applyNumberFormat="0">
      <protection locked="0"/>
    </xf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4" fontId="145" fillId="129" borderId="1" applyNumberFormat="0" applyProtection="0">
      <alignment vertical="center"/>
    </xf>
    <xf numFmtId="4" fontId="145" fillId="129" borderId="1" applyNumberFormat="0" applyProtection="0">
      <alignment vertical="center"/>
    </xf>
    <xf numFmtId="4" fontId="145" fillId="129" borderId="1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" fillId="20" borderId="0" applyNumberFormat="0" applyBorder="0" applyAlignment="0" applyProtection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33" fillId="131" borderId="1"/>
    <xf numFmtId="0" fontId="33" fillId="131" borderId="1"/>
    <xf numFmtId="0" fontId="33" fillId="131" borderId="1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0" borderId="57" applyNumberFormat="0" applyFont="0" applyFill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4" fontId="33" fillId="119" borderId="65" applyNumberFormat="0" applyProtection="0">
      <alignment horizontal="left" vertical="center" indent="1"/>
    </xf>
    <xf numFmtId="4" fontId="33" fillId="71" borderId="62" applyNumberFormat="0" applyProtection="0">
      <alignment horizontal="right" vertical="center"/>
    </xf>
    <xf numFmtId="0" fontId="43" fillId="0" borderId="37" applyNumberFormat="0" applyFont="0" applyFill="0" applyAlignment="0" applyProtection="0"/>
    <xf numFmtId="0" fontId="71" fillId="0" borderId="25" applyNumberFormat="0" applyFill="0" applyAlignment="0"/>
    <xf numFmtId="0" fontId="1" fillId="27" borderId="0" applyNumberFormat="0" applyBorder="0" applyAlignment="0" applyProtection="0"/>
    <xf numFmtId="0" fontId="43" fillId="121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center" indent="1"/>
    </xf>
    <xf numFmtId="0" fontId="141" fillId="96" borderId="44" applyNumberFormat="0" applyAlignment="0" applyProtection="0"/>
    <xf numFmtId="4" fontId="132" fillId="94" borderId="66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0" fontId="120" fillId="0" borderId="58" applyNumberFormat="0" applyFill="0" applyAlignment="0" applyProtection="0"/>
    <xf numFmtId="193" fontId="101" fillId="50" borderId="1">
      <alignment horizontal="center"/>
    </xf>
    <xf numFmtId="0" fontId="121" fillId="63" borderId="33" applyNumberFormat="0" applyAlignment="0" applyProtection="0"/>
    <xf numFmtId="4" fontId="132" fillId="93" borderId="66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66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0" fontId="43" fillId="121" borderId="66" applyNumberFormat="0" applyProtection="0">
      <alignment horizontal="left" vertical="top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85" fillId="53" borderId="1" applyNumberFormat="0" applyFont="0">
      <alignment horizontal="center"/>
    </xf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33" fillId="106" borderId="66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33" fillId="126" borderId="62" applyNumberFormat="0" applyProtection="0">
      <alignment horizontal="left" vertical="center" indent="1"/>
    </xf>
    <xf numFmtId="0" fontId="101" fillId="50" borderId="1">
      <alignment horizontal="center"/>
    </xf>
    <xf numFmtId="0" fontId="33" fillId="106" borderId="66" applyNumberFormat="0" applyProtection="0">
      <alignment horizontal="left" vertical="top" indent="1"/>
    </xf>
    <xf numFmtId="0" fontId="43" fillId="52" borderId="1" applyNumberFormat="0">
      <alignment horizontal="center"/>
      <protection locked="0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0" fontId="85" fillId="53" borderId="1" applyNumberFormat="0" applyFont="0">
      <alignment horizontal="center"/>
    </xf>
    <xf numFmtId="4" fontId="145" fillId="52" borderId="62" applyNumberFormat="0" applyProtection="0">
      <alignment vertical="center"/>
    </xf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0" borderId="1">
      <alignment horizontal="center"/>
      <protection locked="0"/>
    </xf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51" borderId="64" applyNumberFormat="0" applyProtection="0">
      <alignment horizontal="left" vertical="center" indent="1"/>
    </xf>
    <xf numFmtId="0" fontId="85" fillId="53" borderId="1" applyNumberFormat="0" applyFont="0">
      <alignment horizontal="center"/>
    </xf>
    <xf numFmtId="4" fontId="33" fillId="70" borderId="62" applyNumberFormat="0" applyProtection="0">
      <alignment horizontal="left" vertical="center" indent="1"/>
    </xf>
    <xf numFmtId="4" fontId="33" fillId="109" borderId="62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132" fillId="111" borderId="64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7" borderId="64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66" borderId="66" applyNumberFormat="0" applyProtection="0">
      <alignment horizontal="right" vertical="center"/>
    </xf>
    <xf numFmtId="4" fontId="33" fillId="119" borderId="65" applyNumberFormat="0" applyProtection="0">
      <alignment horizontal="left" vertical="center" indent="1"/>
    </xf>
    <xf numFmtId="4" fontId="132" fillId="66" borderId="66" applyNumberFormat="0" applyProtection="0">
      <alignment horizontal="right" vertical="center"/>
    </xf>
    <xf numFmtId="4" fontId="33" fillId="119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132" fillId="65" borderId="66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52" borderId="62" applyNumberFormat="0" applyProtection="0">
      <alignment horizontal="left" vertical="center" indent="1"/>
    </xf>
    <xf numFmtId="4" fontId="132" fillId="116" borderId="66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132" fillId="66" borderId="66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132" fillId="67" borderId="66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0" fontId="1" fillId="26" borderId="0" applyNumberFormat="0" applyBorder="0" applyAlignment="0" applyProtection="0"/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33" fillId="116" borderId="62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142" fillId="104" borderId="66" applyNumberFormat="0" applyProtection="0">
      <alignment horizontal="left" vertical="center" indent="1"/>
    </xf>
    <xf numFmtId="4" fontId="132" fillId="67" borderId="66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176" fontId="91" fillId="50" borderId="1">
      <alignment horizontal="right"/>
    </xf>
    <xf numFmtId="193" fontId="91" fillId="50" borderId="1">
      <alignment horizontal="right"/>
    </xf>
    <xf numFmtId="194" fontId="91" fillId="50" borderId="1">
      <alignment horizontal="right"/>
    </xf>
    <xf numFmtId="195" fontId="91" fillId="50" borderId="1">
      <alignment horizontal="right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13" fillId="96" borderId="33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4" fillId="97" borderId="34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15" fillId="98" borderId="33" applyNumberForma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19" fillId="99" borderId="37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21" fillId="63" borderId="33" applyNumberForma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176" fontId="43" fillId="50" borderId="1" applyNumberFormat="0" applyFon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90" fillId="99" borderId="37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4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29" fillId="89" borderId="33" applyNumberFormat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13" fillId="96" borderId="33" applyNumberFormat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33" fillId="88" borderId="34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43" fillId="88" borderId="37" applyNumberFormat="0" applyFont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7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41" fillId="98" borderId="44" applyNumberForma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42" fillId="0" borderId="45">
      <alignment horizontal="center"/>
    </xf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4" fontId="132" fillId="52" borderId="4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33" fillId="104" borderId="34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2" fillId="104" borderId="47" applyNumberFormat="0" applyProtection="0">
      <alignment vertical="center"/>
    </xf>
    <xf numFmtId="4" fontId="144" fillId="52" borderId="4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5" fillId="52" borderId="34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46" fillId="104" borderId="47" applyNumberFormat="0" applyProtection="0">
      <alignment vertical="center"/>
    </xf>
    <xf numFmtId="4" fontId="132" fillId="52" borderId="4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33" fillId="52" borderId="34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42" fillId="104" borderId="47" applyNumberFormat="0" applyProtection="0">
      <alignment horizontal="left" vertical="center" indent="1"/>
    </xf>
    <xf numFmtId="4" fontId="132" fillId="52" borderId="44" applyNumberFormat="0" applyProtection="0">
      <alignment horizontal="left" vertical="center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7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142" fillId="10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0" fontId="1" fillId="23" borderId="0" applyNumberFormat="0" applyBorder="0" applyAlignment="0" applyProtection="0"/>
    <xf numFmtId="4" fontId="132" fillId="107" borderId="4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33" fillId="59" borderId="34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59" borderId="47" applyNumberFormat="0" applyProtection="0">
      <alignment horizontal="right" vertical="center"/>
    </xf>
    <xf numFmtId="4" fontId="132" fillId="108" borderId="4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33" fillId="109" borderId="34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65" borderId="47" applyNumberFormat="0" applyProtection="0">
      <alignment horizontal="right" vertical="center"/>
    </xf>
    <xf numFmtId="4" fontId="132" fillId="110" borderId="44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33" fillId="93" borderId="45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93" borderId="47" applyNumberFormat="0" applyProtection="0">
      <alignment horizontal="right" vertical="center"/>
    </xf>
    <xf numFmtId="4" fontId="132" fillId="111" borderId="4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33" fillId="67" borderId="34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67" borderId="47" applyNumberFormat="0" applyProtection="0">
      <alignment horizontal="right" vertical="center"/>
    </xf>
    <xf numFmtId="4" fontId="132" fillId="112" borderId="4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33" fillId="71" borderId="34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71" borderId="47" applyNumberFormat="0" applyProtection="0">
      <alignment horizontal="right" vertical="center"/>
    </xf>
    <xf numFmtId="4" fontId="132" fillId="113" borderId="4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33" fillId="95" borderId="34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95" borderId="47" applyNumberFormat="0" applyProtection="0">
      <alignment horizontal="right" vertical="center"/>
    </xf>
    <xf numFmtId="4" fontId="132" fillId="114" borderId="4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33" fillId="94" borderId="34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94" borderId="47" applyNumberFormat="0" applyProtection="0">
      <alignment horizontal="right" vertical="center"/>
    </xf>
    <xf numFmtId="4" fontId="132" fillId="115" borderId="4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33" fillId="116" borderId="34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6" borderId="47" applyNumberFormat="0" applyProtection="0">
      <alignment horizontal="right" vertical="center"/>
    </xf>
    <xf numFmtId="4" fontId="132" fillId="117" borderId="4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33" fillId="66" borderId="34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32" fillId="66" borderId="47" applyNumberFormat="0" applyProtection="0">
      <alignment horizontal="right" vertical="center"/>
    </xf>
    <xf numFmtId="4" fontId="142" fillId="118" borderId="44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4" fontId="33" fillId="119" borderId="45" applyNumberFormat="0" applyProtection="0">
      <alignment horizontal="left" vertical="center" indent="1"/>
    </xf>
    <xf numFmtId="0" fontId="1" fillId="24" borderId="0" applyNumberFormat="0" applyBorder="0" applyAlignment="0" applyProtection="0"/>
    <xf numFmtId="4" fontId="132" fillId="120" borderId="49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4" fontId="43" fillId="121" borderId="45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51" borderId="44" applyNumberFormat="0" applyProtection="0">
      <alignment horizontal="left" vertical="center" indent="1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33" fillId="106" borderId="34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06" borderId="47" applyNumberFormat="0" applyProtection="0">
      <alignment horizontal="right" vertical="center"/>
    </xf>
    <xf numFmtId="4" fontId="132" fillId="120" borderId="44" applyNumberFormat="0" applyProtection="0">
      <alignment horizontal="left" vertical="center" indent="1"/>
    </xf>
    <xf numFmtId="4" fontId="132" fillId="120" borderId="44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4" fontId="33" fillId="122" borderId="45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32" fillId="124" borderId="44" applyNumberFormat="0" applyProtection="0">
      <alignment horizontal="left" vertical="center" indent="1"/>
    </xf>
    <xf numFmtId="4" fontId="132" fillId="124" borderId="44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4" fontId="33" fillId="106" borderId="45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43" fillId="124" borderId="4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33" fillId="96" borderId="34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1" borderId="47" applyNumberFormat="0" applyProtection="0">
      <alignment horizontal="left" vertical="center" indent="1"/>
    </xf>
    <xf numFmtId="0" fontId="43" fillId="124" borderId="44" applyNumberFormat="0" applyProtection="0">
      <alignment horizontal="left" vertical="center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3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1" borderId="47" applyNumberFormat="0" applyProtection="0">
      <alignment horizontal="left" vertical="top" indent="1"/>
    </xf>
    <xf numFmtId="0" fontId="43" fillId="125" borderId="4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33" fillId="126" borderId="34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06" borderId="47" applyNumberFormat="0" applyProtection="0">
      <alignment horizontal="left" vertical="center" indent="1"/>
    </xf>
    <xf numFmtId="0" fontId="43" fillId="125" borderId="44" applyNumberFormat="0" applyProtection="0">
      <alignment horizontal="left" vertical="center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3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06" borderId="47" applyNumberFormat="0" applyProtection="0">
      <alignment horizontal="left" vertical="top" indent="1"/>
    </xf>
    <xf numFmtId="0" fontId="43" fillId="127" borderId="4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33" fillId="64" borderId="34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64" borderId="47" applyNumberFormat="0" applyProtection="0">
      <alignment horizontal="left" vertical="center" indent="1"/>
    </xf>
    <xf numFmtId="0" fontId="43" fillId="127" borderId="44" applyNumberFormat="0" applyProtection="0">
      <alignment horizontal="left" vertical="center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3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64" borderId="47" applyNumberFormat="0" applyProtection="0">
      <alignment horizontal="left" vertical="top" indent="1"/>
    </xf>
    <xf numFmtId="0" fontId="43" fillId="51" borderId="4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33" fillId="122" borderId="34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122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3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43" fillId="122" borderId="47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43" fillId="128" borderId="1" applyNumberFormat="0">
      <protection locked="0"/>
    </xf>
    <xf numFmtId="0" fontId="43" fillId="128" borderId="1" applyNumberFormat="0">
      <protection locked="0"/>
    </xf>
    <xf numFmtId="0" fontId="43" fillId="128" borderId="1" applyNumberFormat="0">
      <protection locked="0"/>
    </xf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0" fontId="149" fillId="121" borderId="51" applyBorder="0"/>
    <xf numFmtId="4" fontId="132" fillId="129" borderId="44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50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32" fillId="99" borderId="47" applyNumberFormat="0" applyProtection="0">
      <alignment vertical="center"/>
    </xf>
    <xf numFmtId="4" fontId="144" fillId="129" borderId="44" applyNumberFormat="0" applyProtection="0">
      <alignment vertical="center"/>
    </xf>
    <xf numFmtId="4" fontId="145" fillId="129" borderId="1" applyNumberFormat="0" applyProtection="0">
      <alignment vertical="center"/>
    </xf>
    <xf numFmtId="4" fontId="145" fillId="129" borderId="1" applyNumberFormat="0" applyProtection="0">
      <alignment vertical="center"/>
    </xf>
    <xf numFmtId="4" fontId="145" fillId="129" borderId="1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44" fillId="99" borderId="47" applyNumberFormat="0" applyProtection="0">
      <alignment vertical="center"/>
    </xf>
    <xf numFmtId="4" fontId="132" fillId="129" borderId="44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50" fillId="96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99" borderId="47" applyNumberFormat="0" applyProtection="0">
      <alignment horizontal="left" vertical="center" indent="1"/>
    </xf>
    <xf numFmtId="4" fontId="132" fillId="129" borderId="44" applyNumberFormat="0" applyProtection="0">
      <alignment horizontal="left" vertical="center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50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0" fontId="132" fillId="99" borderId="47" applyNumberFormat="0" applyProtection="0">
      <alignment horizontal="left" vertical="top" indent="1"/>
    </xf>
    <xf numFmtId="4" fontId="132" fillId="120" borderId="4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33" fillId="0" borderId="34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32" fillId="122" borderId="47" applyNumberFormat="0" applyProtection="0">
      <alignment horizontal="right" vertical="center"/>
    </xf>
    <xf numFmtId="4" fontId="144" fillId="120" borderId="4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5" fillId="53" borderId="34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4" fontId="144" fillId="122" borderId="47" applyNumberFormat="0" applyProtection="0">
      <alignment horizontal="right" vertical="center"/>
    </xf>
    <xf numFmtId="0" fontId="43" fillId="51" borderId="4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33" fillId="70" borderId="34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4" fontId="132" fillId="106" borderId="47" applyNumberFormat="0" applyProtection="0">
      <alignment horizontal="left" vertical="center" indent="1"/>
    </xf>
    <xf numFmtId="0" fontId="43" fillId="51" borderId="44" applyNumberFormat="0" applyProtection="0">
      <alignment horizontal="left" vertical="center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50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32" fillId="106" borderId="47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4" fontId="152" fillId="130" borderId="45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3" fillId="131" borderId="1"/>
    <xf numFmtId="0" fontId="33" fillId="131" borderId="1"/>
    <xf numFmtId="0" fontId="33" fillId="131" borderId="1"/>
    <xf numFmtId="4" fontId="154" fillId="120" borderId="4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5" fillId="128" borderId="34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4" fontId="154" fillId="122" borderId="47" applyNumberFormat="0" applyProtection="0">
      <alignment horizontal="right" vertical="center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33" fillId="119" borderId="65" applyNumberFormat="0" applyProtection="0">
      <alignment horizontal="left" vertical="center" indent="1"/>
    </xf>
    <xf numFmtId="0" fontId="43" fillId="0" borderId="57" applyNumberFormat="0" applyFon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43" fillId="0" borderId="37" applyNumberFormat="0" applyFont="0" applyFill="0" applyAlignment="0" applyProtection="0"/>
    <xf numFmtId="0" fontId="1" fillId="19" borderId="0" applyNumberFormat="0" applyBorder="0" applyAlignment="0" applyProtection="0"/>
    <xf numFmtId="0" fontId="71" fillId="0" borderId="25" applyNumberFormat="0" applyFill="0" applyAlignment="0"/>
    <xf numFmtId="0" fontId="141" fillId="96" borderId="44" applyNumberFormat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20" fillId="0" borderId="58" applyNumberFormat="0" applyFill="0" applyAlignment="0" applyProtection="0"/>
    <xf numFmtId="193" fontId="101" fillId="50" borderId="1">
      <alignment horizontal="center"/>
    </xf>
    <xf numFmtId="0" fontId="121" fillId="63" borderId="33" applyNumberFormat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20" fillId="0" borderId="59" applyNumberFormat="0" applyFill="0" applyAlignment="0" applyProtection="0"/>
    <xf numFmtId="0" fontId="141" fillId="96" borderId="44" applyNumberFormat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4" fontId="142" fillId="104" borderId="66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132" fillId="52" borderId="64" applyNumberFormat="0" applyProtection="0">
      <alignment horizontal="left" vertical="center" indent="1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33" fillId="67" borderId="62" applyNumberFormat="0" applyProtection="0">
      <alignment horizontal="right" vertical="center"/>
    </xf>
    <xf numFmtId="0" fontId="43" fillId="121" borderId="66" applyNumberFormat="0" applyProtection="0">
      <alignment horizontal="left" vertical="top" indent="1"/>
    </xf>
    <xf numFmtId="0" fontId="97" fillId="0" borderId="9" applyBorder="0" applyProtection="0">
      <alignment horizontal="right" vertical="center"/>
    </xf>
    <xf numFmtId="0" fontId="43" fillId="121" borderId="66" applyNumberFormat="0" applyProtection="0">
      <alignment horizontal="left" vertical="top" indent="1"/>
    </xf>
    <xf numFmtId="0" fontId="98" fillId="57" borderId="9" applyBorder="0" applyProtection="0">
      <alignment horizontal="centerContinuous" vertical="center"/>
    </xf>
    <xf numFmtId="0" fontId="43" fillId="121" borderId="66" applyNumberFormat="0" applyProtection="0">
      <alignment horizontal="left" vertical="top" indent="1"/>
    </xf>
    <xf numFmtId="0" fontId="33" fillId="126" borderId="62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180" fontId="82" fillId="0" borderId="9">
      <alignment horizontal="right"/>
    </xf>
    <xf numFmtId="0" fontId="33" fillId="106" borderId="66" applyNumberFormat="0" applyProtection="0">
      <alignment horizontal="left" vertical="top" indent="1"/>
    </xf>
    <xf numFmtId="4" fontId="132" fillId="65" borderId="66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52" borderId="62" applyNumberFormat="0" applyProtection="0">
      <alignment horizontal="left" vertical="center" indent="1"/>
    </xf>
    <xf numFmtId="4" fontId="132" fillId="65" borderId="66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65" applyNumberFormat="0" applyProtection="0">
      <alignment horizontal="left" vertical="center" indent="1"/>
    </xf>
    <xf numFmtId="4" fontId="132" fillId="116" borderId="66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132" fillId="112" borderId="64" applyNumberFormat="0" applyProtection="0">
      <alignment horizontal="right" vertical="center"/>
    </xf>
    <xf numFmtId="0" fontId="142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4" fontId="132" fillId="52" borderId="64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0" fontId="71" fillId="0" borderId="25" applyNumberFormat="0" applyFill="0" applyAlignment="0"/>
    <xf numFmtId="4" fontId="33" fillId="109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52" borderId="62" applyNumberFormat="0" applyProtection="0">
      <alignment horizontal="left" vertical="center" indent="1"/>
    </xf>
    <xf numFmtId="4" fontId="132" fillId="66" borderId="66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33" fillId="106" borderId="66" applyNumberFormat="0" applyProtection="0">
      <alignment horizontal="left" vertical="top" indent="1"/>
    </xf>
    <xf numFmtId="0" fontId="33" fillId="106" borderId="66" applyNumberFormat="0" applyProtection="0">
      <alignment horizontal="left" vertical="top" indent="1"/>
    </xf>
    <xf numFmtId="0" fontId="33" fillId="106" borderId="66" applyNumberFormat="0" applyProtection="0">
      <alignment horizontal="left" vertical="top" indent="1"/>
    </xf>
    <xf numFmtId="0" fontId="33" fillId="106" borderId="66" applyNumberFormat="0" applyProtection="0">
      <alignment horizontal="left" vertical="top" indent="1"/>
    </xf>
    <xf numFmtId="0" fontId="33" fillId="106" borderId="66" applyNumberFormat="0" applyProtection="0">
      <alignment horizontal="left" vertical="top" indent="1"/>
    </xf>
    <xf numFmtId="0" fontId="33" fillId="106" borderId="66" applyNumberFormat="0" applyProtection="0">
      <alignment horizontal="left" vertical="top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43" fillId="125" borderId="64" applyNumberFormat="0" applyProtection="0">
      <alignment horizontal="left" vertical="center" indent="1"/>
    </xf>
    <xf numFmtId="0" fontId="43" fillId="121" borderId="66" applyNumberFormat="0" applyProtection="0">
      <alignment horizontal="left" vertical="top" indent="1"/>
    </xf>
    <xf numFmtId="0" fontId="43" fillId="124" borderId="64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43" fillId="124" borderId="64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132" fillId="124" borderId="64" applyNumberFormat="0" applyProtection="0">
      <alignment horizontal="left" vertical="center" indent="1"/>
    </xf>
    <xf numFmtId="4" fontId="132" fillId="124" borderId="64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132" fillId="120" borderId="64" applyNumberFormat="0" applyProtection="0">
      <alignment horizontal="left" vertical="center" indent="1"/>
    </xf>
    <xf numFmtId="4" fontId="132" fillId="120" borderId="64" applyNumberFormat="0" applyProtection="0">
      <alignment horizontal="left" vertical="center" indent="1"/>
    </xf>
    <xf numFmtId="4" fontId="132" fillId="106" borderId="66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0" fontId="43" fillId="51" borderId="64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0" fontId="1" fillId="25" borderId="0" applyNumberFormat="0" applyBorder="0" applyAlignment="0" applyProtection="0"/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132" fillId="120" borderId="67" applyNumberFormat="0" applyProtection="0">
      <alignment horizontal="left" vertical="center" indent="1"/>
    </xf>
    <xf numFmtId="0" fontId="1" fillId="24" borderId="0" applyNumberFormat="0" applyBorder="0" applyAlignment="0" applyProtection="0"/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142" fillId="118" borderId="64" applyNumberFormat="0" applyProtection="0">
      <alignment horizontal="left" vertical="center" indent="1"/>
    </xf>
    <xf numFmtId="4" fontId="132" fillId="66" borderId="66" applyNumberFormat="0" applyProtection="0">
      <alignment horizontal="right" vertical="center"/>
    </xf>
    <xf numFmtId="4" fontId="132" fillId="66" borderId="66" applyNumberFormat="0" applyProtection="0">
      <alignment horizontal="right" vertical="center"/>
    </xf>
    <xf numFmtId="4" fontId="132" fillId="66" borderId="66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132" fillId="115" borderId="64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132" fillId="113" borderId="64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132" fillId="110" borderId="64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132" fillId="108" borderId="64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132" fillId="107" borderId="64" applyNumberFormat="0" applyProtection="0">
      <alignment horizontal="right" vertical="center"/>
    </xf>
    <xf numFmtId="0" fontId="1" fillId="23" borderId="0" applyNumberFormat="0" applyBorder="0" applyAlignment="0" applyProtection="0"/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4" fontId="142" fillId="104" borderId="66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4" fillId="52" borderId="64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132" fillId="52" borderId="64" applyNumberFormat="0" applyProtection="0">
      <alignment vertical="center"/>
    </xf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42" fillId="0" borderId="65">
      <alignment horizontal="center"/>
    </xf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13" fillId="96" borderId="61" applyNumberFormat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90" fillId="99" borderId="63" applyNumberFormat="0" applyFont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176" fontId="43" fillId="50" borderId="1" applyNumberFormat="0" applyFon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21" fillId="63" borderId="61" applyNumberFormat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19" fillId="99" borderId="63" applyNumberFormat="0" applyFont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3" fillId="96" borderId="61" applyNumberForma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195" fontId="91" fillId="50" borderId="1">
      <alignment horizontal="right"/>
    </xf>
    <xf numFmtId="194" fontId="91" fillId="50" borderId="1">
      <alignment horizontal="right"/>
    </xf>
    <xf numFmtId="193" fontId="91" fillId="50" borderId="1">
      <alignment horizontal="right"/>
    </xf>
    <xf numFmtId="176" fontId="91" fillId="50" borderId="1">
      <alignment horizontal="right"/>
    </xf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4" fontId="132" fillId="120" borderId="64" applyNumberFormat="0" applyProtection="0">
      <alignment horizontal="left" vertical="center" indent="1"/>
    </xf>
    <xf numFmtId="0" fontId="33" fillId="106" borderId="66" applyNumberFormat="0" applyProtection="0">
      <alignment horizontal="left" vertical="top" indent="1"/>
    </xf>
    <xf numFmtId="4" fontId="33" fillId="95" borderId="62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142" fillId="104" borderId="66" applyNumberFormat="0" applyProtection="0">
      <alignment horizontal="left" vertical="center" indent="1"/>
    </xf>
    <xf numFmtId="0" fontId="57" fillId="0" borderId="22" applyNumberFormat="0" applyFill="0" applyAlignment="0" applyProtection="0"/>
    <xf numFmtId="4" fontId="132" fillId="93" borderId="66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33" fillId="71" borderId="62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33" fillId="66" borderId="62" applyNumberFormat="0" applyProtection="0">
      <alignment horizontal="right" vertical="center"/>
    </xf>
    <xf numFmtId="4" fontId="142" fillId="104" borderId="66" applyNumberFormat="0" applyProtection="0">
      <alignment horizontal="left" vertical="center" indent="1"/>
    </xf>
    <xf numFmtId="4" fontId="33" fillId="93" borderId="65" applyNumberFormat="0" applyProtection="0">
      <alignment horizontal="right" vertical="center"/>
    </xf>
    <xf numFmtId="4" fontId="132" fillId="110" borderId="64" applyNumberFormat="0" applyProtection="0">
      <alignment horizontal="right" vertical="center"/>
    </xf>
    <xf numFmtId="4" fontId="33" fillId="122" borderId="65" applyNumberFormat="0" applyProtection="0">
      <alignment horizontal="left" vertical="center" indent="1"/>
    </xf>
    <xf numFmtId="0" fontId="1" fillId="25" borderId="0" applyNumberFormat="0" applyBorder="0" applyAlignment="0" applyProtection="0"/>
    <xf numFmtId="4" fontId="132" fillId="66" borderId="66" applyNumberFormat="0" applyProtection="0">
      <alignment horizontal="right" vertical="center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66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132" fillId="117" borderId="64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70" borderId="62" applyNumberFormat="0" applyProtection="0">
      <alignment horizontal="left" vertical="center" indent="1"/>
    </xf>
    <xf numFmtId="0" fontId="85" fillId="53" borderId="1" applyNumberFormat="0" applyFont="0">
      <alignment horizontal="center"/>
    </xf>
    <xf numFmtId="4" fontId="33" fillId="70" borderId="62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85" fillId="53" borderId="1" applyNumberFormat="0" applyFont="0">
      <alignment horizontal="center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43" fillId="0" borderId="1">
      <alignment horizontal="center"/>
      <protection locked="0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01" fillId="50" borderId="1">
      <alignment horizontal="center"/>
    </xf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85" fillId="53" borderId="1" applyNumberFormat="0" applyFont="0">
      <alignment horizontal="center"/>
    </xf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1" applyNumberFormat="0">
      <alignment horizontal="center"/>
      <protection locked="0"/>
    </xf>
    <xf numFmtId="0" fontId="1" fillId="26" borderId="0" applyNumberFormat="0" applyBorder="0" applyAlignment="0" applyProtection="0"/>
    <xf numFmtId="0" fontId="85" fillId="51" borderId="1" applyNumberFormat="0">
      <alignment horizontal="center"/>
    </xf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43" fillId="0" borderId="1">
      <alignment horizontal="center"/>
      <protection locked="0"/>
    </xf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91" fillId="50" borderId="1">
      <alignment horizontal="right"/>
    </xf>
    <xf numFmtId="0" fontId="91" fillId="50" borderId="1">
      <alignment horizontal="right"/>
    </xf>
    <xf numFmtId="0" fontId="91" fillId="50" borderId="1">
      <alignment horizontal="right"/>
    </xf>
    <xf numFmtId="10" fontId="91" fillId="50" borderId="1">
      <alignment horizontal="right"/>
    </xf>
    <xf numFmtId="0" fontId="91" fillId="50" borderId="1">
      <alignment horizontal="right"/>
    </xf>
    <xf numFmtId="9" fontId="91" fillId="50" borderId="1">
      <alignment horizontal="right"/>
    </xf>
    <xf numFmtId="0" fontId="85" fillId="49" borderId="1" applyNumberFormat="0">
      <alignment horizontal="center"/>
    </xf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4" fontId="33" fillId="119" borderId="65" applyNumberFormat="0" applyProtection="0">
      <alignment horizontal="left" vertical="center" indent="1"/>
    </xf>
    <xf numFmtId="4" fontId="132" fillId="71" borderId="66" applyNumberFormat="0" applyProtection="0">
      <alignment horizontal="right" vertical="center"/>
    </xf>
    <xf numFmtId="0" fontId="71" fillId="0" borderId="72" applyNumberFormat="0" applyFill="0" applyAlignment="0"/>
    <xf numFmtId="4" fontId="132" fillId="94" borderId="66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0" fontId="57" fillId="0" borderId="22" applyNumberFormat="0" applyFill="0" applyAlignment="0" applyProtection="0"/>
    <xf numFmtId="4" fontId="132" fillId="67" borderId="66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27" borderId="64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127" borderId="64" applyNumberFormat="0" applyProtection="0">
      <alignment horizontal="left" vertical="center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51" borderId="64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51" borderId="64" applyNumberFormat="0" applyProtection="0">
      <alignment horizontal="left" vertical="center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43" fillId="128" borderId="1" applyNumberFormat="0">
      <protection locked="0"/>
    </xf>
    <xf numFmtId="0" fontId="43" fillId="128" borderId="1" applyNumberFormat="0">
      <protection locked="0"/>
    </xf>
    <xf numFmtId="0" fontId="43" fillId="128" borderId="1" applyNumberFormat="0">
      <protection locked="0"/>
    </xf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4" fontId="132" fillId="129" borderId="64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44" fillId="129" borderId="64" applyNumberFormat="0" applyProtection="0">
      <alignment vertical="center"/>
    </xf>
    <xf numFmtId="4" fontId="145" fillId="129" borderId="1" applyNumberFormat="0" applyProtection="0">
      <alignment vertical="center"/>
    </xf>
    <xf numFmtId="4" fontId="145" fillId="129" borderId="1" applyNumberFormat="0" applyProtection="0">
      <alignment vertical="center"/>
    </xf>
    <xf numFmtId="4" fontId="145" fillId="129" borderId="1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32" fillId="129" borderId="64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129" borderId="64" applyNumberFormat="0" applyProtection="0">
      <alignment horizontal="left" vertical="center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4" fontId="132" fillId="120" borderId="64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44" fillId="120" borderId="64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0" fontId="43" fillId="51" borderId="64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0" fontId="43" fillId="51" borderId="64" applyNumberFormat="0" applyProtection="0">
      <alignment horizontal="left" vertical="center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3" fillId="131" borderId="1"/>
    <xf numFmtId="0" fontId="33" fillId="131" borderId="1"/>
    <xf numFmtId="0" fontId="33" fillId="131" borderId="1"/>
    <xf numFmtId="4" fontId="154" fillId="120" borderId="64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132" fillId="120" borderId="67" applyNumberFormat="0" applyProtection="0">
      <alignment horizontal="left" vertical="center" indent="1"/>
    </xf>
    <xf numFmtId="0" fontId="43" fillId="0" borderId="69" applyNumberFormat="0" applyFon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43" fillId="0" borderId="63" applyNumberFormat="0" applyFont="0" applyFill="0" applyAlignment="0" applyProtection="0"/>
    <xf numFmtId="0" fontId="1" fillId="21" borderId="0" applyNumberFormat="0" applyBorder="0" applyAlignment="0" applyProtection="0"/>
    <xf numFmtId="0" fontId="71" fillId="0" borderId="72" applyNumberFormat="0" applyFill="0" applyAlignment="0"/>
    <xf numFmtId="0" fontId="141" fillId="96" borderId="64" applyNumberFormat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20" fillId="0" borderId="70" applyNumberFormat="0" applyFill="0" applyAlignment="0" applyProtection="0"/>
    <xf numFmtId="193" fontId="101" fillId="50" borderId="1">
      <alignment horizontal="center"/>
    </xf>
    <xf numFmtId="0" fontId="121" fillId="63" borderId="61" applyNumberForma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120" fillId="0" borderId="71" applyNumberFormat="0" applyFill="0" applyAlignment="0" applyProtection="0"/>
    <xf numFmtId="0" fontId="120" fillId="0" borderId="71" applyNumberFormat="0" applyFill="0" applyAlignment="0" applyProtection="0"/>
    <xf numFmtId="0" fontId="120" fillId="0" borderId="71" applyNumberFormat="0" applyFill="0" applyAlignment="0" applyProtection="0"/>
    <xf numFmtId="0" fontId="120" fillId="0" borderId="71" applyNumberFormat="0" applyFill="0" applyAlignment="0" applyProtection="0"/>
    <xf numFmtId="0" fontId="141" fillId="96" borderId="64" applyNumberFormat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47" fillId="104" borderId="66" applyNumberFormat="0" applyProtection="0">
      <alignment horizontal="left" vertical="top" indent="1"/>
    </xf>
    <xf numFmtId="4" fontId="132" fillId="52" borderId="64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132" fillId="52" borderId="64" applyNumberFormat="0" applyProtection="0">
      <alignment horizontal="left" vertical="center" indent="1"/>
    </xf>
    <xf numFmtId="4" fontId="146" fillId="104" borderId="66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33" fillId="67" borderId="62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132" fillId="66" borderId="66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132" fillId="66" borderId="66" applyNumberFormat="0" applyProtection="0">
      <alignment horizontal="right" vertical="center"/>
    </xf>
    <xf numFmtId="4" fontId="33" fillId="52" borderId="62" applyNumberFormat="0" applyProtection="0">
      <alignment horizontal="left" vertical="center" indent="1"/>
    </xf>
    <xf numFmtId="4" fontId="132" fillId="65" borderId="66" applyNumberFormat="0" applyProtection="0">
      <alignment horizontal="right" vertical="center"/>
    </xf>
    <xf numFmtId="4" fontId="132" fillId="66" borderId="66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65" applyNumberFormat="0" applyProtection="0">
      <alignment horizontal="left" vertical="center" indent="1"/>
    </xf>
    <xf numFmtId="4" fontId="33" fillId="66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0" borderId="62" applyNumberFormat="0" applyProtection="0">
      <alignment horizontal="left" vertical="center" indent="1"/>
    </xf>
    <xf numFmtId="0" fontId="142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4" fontId="33" fillId="52" borderId="62" applyNumberFormat="0" applyProtection="0">
      <alignment horizontal="left" vertical="center" indent="1"/>
    </xf>
    <xf numFmtId="0" fontId="71" fillId="0" borderId="72" applyNumberFormat="0" applyFill="0" applyAlignment="0"/>
    <xf numFmtId="0" fontId="71" fillId="0" borderId="72" applyNumberFormat="0" applyFill="0" applyAlignment="0"/>
    <xf numFmtId="0" fontId="71" fillId="0" borderId="72" applyNumberFormat="0" applyFill="0" applyAlignment="0"/>
    <xf numFmtId="0" fontId="71" fillId="0" borderId="72" applyNumberFormat="0" applyFill="0" applyAlignment="0"/>
    <xf numFmtId="0" fontId="71" fillId="0" borderId="72" applyNumberFormat="0" applyFill="0" applyAlignment="0"/>
    <xf numFmtId="4" fontId="132" fillId="65" borderId="66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52" borderId="62" applyNumberFormat="0" applyProtection="0">
      <alignment horizontal="left" vertical="center" indent="1"/>
    </xf>
    <xf numFmtId="4" fontId="132" fillId="66" borderId="66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0" fontId="43" fillId="127" borderId="64" applyNumberFormat="0" applyProtection="0">
      <alignment horizontal="left" vertical="center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3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1" borderId="66" applyNumberFormat="0" applyProtection="0">
      <alignment horizontal="left" vertical="top" indent="1"/>
    </xf>
    <xf numFmtId="0" fontId="33" fillId="121" borderId="66" applyNumberFormat="0" applyProtection="0">
      <alignment horizontal="left" vertical="top" indent="1"/>
    </xf>
    <xf numFmtId="0" fontId="33" fillId="121" borderId="66" applyNumberFormat="0" applyProtection="0">
      <alignment horizontal="left" vertical="top" indent="1"/>
    </xf>
    <xf numFmtId="0" fontId="33" fillId="121" borderId="66" applyNumberFormat="0" applyProtection="0">
      <alignment horizontal="left" vertical="top" indent="1"/>
    </xf>
    <xf numFmtId="0" fontId="33" fillId="121" borderId="66" applyNumberFormat="0" applyProtection="0">
      <alignment horizontal="left" vertical="top" indent="1"/>
    </xf>
    <xf numFmtId="0" fontId="43" fillId="124" borderId="64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43" fillId="124" borderId="6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132" fillId="124" borderId="64" applyNumberFormat="0" applyProtection="0">
      <alignment horizontal="left" vertical="center" indent="1"/>
    </xf>
    <xf numFmtId="4" fontId="132" fillId="124" borderId="6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132" fillId="106" borderId="66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142" fillId="118" borderId="64" applyNumberFormat="0" applyProtection="0">
      <alignment horizontal="left" vertical="center" indent="1"/>
    </xf>
    <xf numFmtId="4" fontId="132" fillId="66" borderId="66" applyNumberFormat="0" applyProtection="0">
      <alignment horizontal="right" vertical="center"/>
    </xf>
    <xf numFmtId="4" fontId="132" fillId="66" borderId="66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132" fillId="113" borderId="64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132" fillId="112" borderId="64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132" fillId="111" borderId="64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132" fillId="108" borderId="64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132" fillId="107" borderId="64" applyNumberFormat="0" applyProtection="0">
      <alignment horizontal="right" vertical="center"/>
    </xf>
    <xf numFmtId="0" fontId="1" fillId="24" borderId="0" applyNumberFormat="0" applyBorder="0" applyAlignment="0" applyProtection="0"/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0" fontId="43" fillId="51" borderId="64" applyNumberFormat="0" applyProtection="0">
      <alignment horizontal="left" vertical="center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4" fontId="142" fillId="104" borderId="66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4" fillId="52" borderId="64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132" fillId="52" borderId="64" applyNumberFormat="0" applyProtection="0">
      <alignment vertical="center"/>
    </xf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42" fillId="0" borderId="65">
      <alignment horizontal="center"/>
    </xf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13" fillId="96" borderId="61" applyNumberFormat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90" fillId="99" borderId="63" applyNumberFormat="0" applyFont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21" fillId="63" borderId="61" applyNumberForma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19" fillId="99" borderId="63" applyNumberFormat="0" applyFont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3" fillId="96" borderId="61" applyNumberFormat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4" fontId="33" fillId="95" borderId="62" applyNumberFormat="0" applyProtection="0">
      <alignment horizontal="right" vertical="center"/>
    </xf>
    <xf numFmtId="4" fontId="142" fillId="104" borderId="66" applyNumberFormat="0" applyProtection="0">
      <alignment horizontal="left" vertical="center" indent="1"/>
    </xf>
    <xf numFmtId="4" fontId="33" fillId="116" borderId="62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33" fillId="95" borderId="62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33" fillId="71" borderId="62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33" fillId="66" borderId="62" applyNumberFormat="0" applyProtection="0">
      <alignment horizontal="right" vertical="center"/>
    </xf>
    <xf numFmtId="4" fontId="142" fillId="104" borderId="66" applyNumberFormat="0" applyProtection="0">
      <alignment horizontal="left" vertical="center" indent="1"/>
    </xf>
    <xf numFmtId="4" fontId="33" fillId="93" borderId="65" applyNumberFormat="0" applyProtection="0">
      <alignment horizontal="right" vertical="center"/>
    </xf>
    <xf numFmtId="4" fontId="132" fillId="110" borderId="64" applyNumberFormat="0" applyProtection="0">
      <alignment horizontal="right" vertical="center"/>
    </xf>
    <xf numFmtId="4" fontId="33" fillId="122" borderId="65" applyNumberFormat="0" applyProtection="0">
      <alignment horizontal="left" vertical="center" indent="1"/>
    </xf>
    <xf numFmtId="4" fontId="132" fillId="120" borderId="64" applyNumberFormat="0" applyProtection="0">
      <alignment horizontal="left" vertical="center" indent="1"/>
    </xf>
    <xf numFmtId="4" fontId="132" fillId="106" borderId="66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0" fontId="43" fillId="51" borderId="64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132" fillId="66" borderId="66" applyNumberFormat="0" applyProtection="0">
      <alignment horizontal="right" vertical="center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66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132" fillId="117" borderId="64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132" fillId="115" borderId="64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70" borderId="62" applyNumberFormat="0" applyProtection="0">
      <alignment horizontal="left" vertical="center" indent="1"/>
    </xf>
    <xf numFmtId="0" fontId="147" fillId="104" borderId="66" applyNumberFormat="0" applyProtection="0">
      <alignment horizontal="left" vertical="top" indent="1"/>
    </xf>
    <xf numFmtId="4" fontId="132" fillId="52" borderId="64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132" fillId="52" borderId="64" applyNumberFormat="0" applyProtection="0">
      <alignment horizontal="left" vertical="center" indent="1"/>
    </xf>
    <xf numFmtId="4" fontId="146" fillId="104" borderId="66" applyNumberFormat="0" applyProtection="0">
      <alignment vertical="center"/>
    </xf>
    <xf numFmtId="4" fontId="145" fillId="52" borderId="62" applyNumberFormat="0" applyProtection="0">
      <alignment vertical="center"/>
    </xf>
    <xf numFmtId="4" fontId="33" fillId="93" borderId="65" applyNumberFormat="0" applyProtection="0">
      <alignment horizontal="right" vertical="center"/>
    </xf>
    <xf numFmtId="4" fontId="132" fillId="66" borderId="66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85" fillId="53" borderId="1" applyNumberFormat="0" applyFont="0">
      <alignment horizontal="center"/>
    </xf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52" borderId="1" applyNumberFormat="0">
      <alignment horizontal="center"/>
      <protection locked="0"/>
    </xf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4" fontId="132" fillId="120" borderId="64" applyNumberFormat="0" applyProtection="0">
      <alignment horizontal="left" vertical="center" indent="1"/>
    </xf>
    <xf numFmtId="4" fontId="132" fillId="67" borderId="66" applyNumberFormat="0" applyProtection="0">
      <alignment horizontal="right" vertical="center"/>
    </xf>
    <xf numFmtId="0" fontId="57" fillId="0" borderId="22" applyNumberFormat="0" applyFill="0" applyAlignment="0" applyProtection="0"/>
    <xf numFmtId="4" fontId="33" fillId="95" borderId="62" applyNumberFormat="0" applyProtection="0">
      <alignment horizontal="right" vertical="center"/>
    </xf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4" fontId="132" fillId="93" borderId="66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4" fontId="33" fillId="119" borderId="65" applyNumberFormat="0" applyProtection="0">
      <alignment horizontal="left" vertical="center" indent="1"/>
    </xf>
    <xf numFmtId="4" fontId="132" fillId="71" borderId="66" applyNumberFormat="0" applyProtection="0">
      <alignment horizontal="right" vertical="center"/>
    </xf>
    <xf numFmtId="0" fontId="71" fillId="0" borderId="72" applyNumberFormat="0" applyFill="0" applyAlignment="0"/>
    <xf numFmtId="4" fontId="132" fillId="94" borderId="66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127" borderId="64" applyNumberFormat="0" applyProtection="0">
      <alignment horizontal="left" vertical="center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51" borderId="64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51" borderId="64" applyNumberFormat="0" applyProtection="0">
      <alignment horizontal="left" vertical="center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4" fontId="132" fillId="129" borderId="64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44" fillId="129" borderId="64" applyNumberFormat="0" applyProtection="0">
      <alignment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32" fillId="129" borderId="64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129" borderId="64" applyNumberFormat="0" applyProtection="0">
      <alignment horizontal="left" vertical="center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4" fontId="132" fillId="120" borderId="64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44" fillId="120" borderId="64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0" fontId="43" fillId="51" borderId="64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0" fontId="43" fillId="51" borderId="64" applyNumberFormat="0" applyProtection="0">
      <alignment horizontal="left" vertical="center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" fillId="26" borderId="0" applyNumberFormat="0" applyBorder="0" applyAlignment="0" applyProtection="0"/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154" fillId="120" borderId="64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43" fillId="0" borderId="69" applyNumberFormat="0" applyFont="0" applyFill="0" applyAlignment="0" applyProtection="0"/>
    <xf numFmtId="4" fontId="132" fillId="120" borderId="67" applyNumberFormat="0" applyProtection="0">
      <alignment horizontal="left" vertical="center" indent="1"/>
    </xf>
    <xf numFmtId="0" fontId="43" fillId="0" borderId="63" applyNumberFormat="0" applyFont="0" applyFill="0" applyAlignment="0" applyProtection="0"/>
    <xf numFmtId="0" fontId="71" fillId="0" borderId="72" applyNumberFormat="0" applyFill="0" applyAlignment="0"/>
    <xf numFmtId="0" fontId="141" fillId="96" borderId="64" applyNumberFormat="0" applyAlignment="0" applyProtection="0"/>
    <xf numFmtId="0" fontId="120" fillId="0" borderId="70" applyNumberFormat="0" applyFill="0" applyAlignment="0" applyProtection="0"/>
    <xf numFmtId="0" fontId="121" fillId="63" borderId="61" applyNumberFormat="0" applyAlignment="0" applyProtection="0"/>
    <xf numFmtId="0" fontId="120" fillId="0" borderId="71" applyNumberFormat="0" applyFill="0" applyAlignment="0" applyProtection="0"/>
    <xf numFmtId="0" fontId="120" fillId="0" borderId="71" applyNumberFormat="0" applyFill="0" applyAlignment="0" applyProtection="0"/>
    <xf numFmtId="0" fontId="120" fillId="0" borderId="71" applyNumberFormat="0" applyFill="0" applyAlignment="0" applyProtection="0"/>
    <xf numFmtId="0" fontId="120" fillId="0" borderId="71" applyNumberFormat="0" applyFill="0" applyAlignment="0" applyProtection="0"/>
    <xf numFmtId="0" fontId="141" fillId="96" borderId="64" applyNumberFormat="0" applyAlignment="0" applyProtection="0"/>
    <xf numFmtId="4" fontId="132" fillId="65" borderId="66" applyNumberFormat="0" applyProtection="0">
      <alignment horizontal="right" vertical="center"/>
    </xf>
    <xf numFmtId="4" fontId="132" fillId="66" borderId="66" applyNumberFormat="0" applyProtection="0">
      <alignment horizontal="right" vertical="center"/>
    </xf>
    <xf numFmtId="4" fontId="33" fillId="52" borderId="62" applyNumberFormat="0" applyProtection="0">
      <alignment horizontal="left" vertical="center" indent="1"/>
    </xf>
    <xf numFmtId="4" fontId="132" fillId="65" borderId="66" applyNumberFormat="0" applyProtection="0">
      <alignment horizontal="right" vertical="center"/>
    </xf>
    <xf numFmtId="4" fontId="132" fillId="66" borderId="66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65" applyNumberFormat="0" applyProtection="0">
      <alignment horizontal="left" vertical="center" indent="1"/>
    </xf>
    <xf numFmtId="4" fontId="33" fillId="66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0" borderId="62" applyNumberFormat="0" applyProtection="0">
      <alignment horizontal="left" vertical="center" indent="1"/>
    </xf>
    <xf numFmtId="0" fontId="142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4" fontId="33" fillId="52" borderId="62" applyNumberFormat="0" applyProtection="0">
      <alignment horizontal="left" vertical="center" indent="1"/>
    </xf>
    <xf numFmtId="0" fontId="71" fillId="0" borderId="72" applyNumberFormat="0" applyFill="0" applyAlignment="0"/>
    <xf numFmtId="0" fontId="71" fillId="0" borderId="72" applyNumberFormat="0" applyFill="0" applyAlignment="0"/>
    <xf numFmtId="0" fontId="71" fillId="0" borderId="72" applyNumberFormat="0" applyFill="0" applyAlignment="0"/>
    <xf numFmtId="0" fontId="71" fillId="0" borderId="72" applyNumberFormat="0" applyFill="0" applyAlignment="0"/>
    <xf numFmtId="0" fontId="71" fillId="0" borderId="72" applyNumberFormat="0" applyFill="0" applyAlignment="0"/>
    <xf numFmtId="4" fontId="132" fillId="65" borderId="66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52" borderId="62" applyNumberFormat="0" applyProtection="0">
      <alignment horizontal="left" vertical="center" indent="1"/>
    </xf>
    <xf numFmtId="4" fontId="132" fillId="66" borderId="66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0" fontId="43" fillId="127" borderId="64" applyNumberFormat="0" applyProtection="0">
      <alignment horizontal="left" vertical="center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top" indent="1"/>
    </xf>
    <xf numFmtId="0" fontId="33" fillId="106" borderId="66" applyNumberFormat="0" applyProtection="0">
      <alignment horizontal="left" vertical="top" indent="1"/>
    </xf>
    <xf numFmtId="0" fontId="43" fillId="106" borderId="66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43" fillId="106" borderId="66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6" borderId="62" applyNumberFormat="0" applyProtection="0">
      <alignment horizontal="left" vertical="center" indent="1"/>
    </xf>
    <xf numFmtId="0" fontId="33" fillId="121" borderId="66" applyNumberFormat="0" applyProtection="0">
      <alignment horizontal="left" vertical="top" indent="1"/>
    </xf>
    <xf numFmtId="0" fontId="33" fillId="121" borderId="66" applyNumberFormat="0" applyProtection="0">
      <alignment horizontal="left" vertical="top" indent="1"/>
    </xf>
    <xf numFmtId="0" fontId="33" fillId="121" borderId="66" applyNumberFormat="0" applyProtection="0">
      <alignment horizontal="left" vertical="top" indent="1"/>
    </xf>
    <xf numFmtId="0" fontId="33" fillId="121" borderId="66" applyNumberFormat="0" applyProtection="0">
      <alignment horizontal="left" vertical="top" indent="1"/>
    </xf>
    <xf numFmtId="0" fontId="33" fillId="121" borderId="66" applyNumberFormat="0" applyProtection="0">
      <alignment horizontal="left" vertical="top" indent="1"/>
    </xf>
    <xf numFmtId="0" fontId="43" fillId="124" borderId="64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43" fillId="121" borderId="66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33" fillId="96" borderId="62" applyNumberFormat="0" applyProtection="0">
      <alignment horizontal="left" vertical="center" indent="1"/>
    </xf>
    <xf numFmtId="0" fontId="43" fillId="124" borderId="64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33" fillId="106" borderId="65" applyNumberFormat="0" applyProtection="0">
      <alignment horizontal="left" vertical="center" indent="1"/>
    </xf>
    <xf numFmtId="4" fontId="132" fillId="124" borderId="64" applyNumberFormat="0" applyProtection="0">
      <alignment horizontal="left" vertical="center" indent="1"/>
    </xf>
    <xf numFmtId="4" fontId="132" fillId="124" borderId="64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33" fillId="122" borderId="65" applyNumberFormat="0" applyProtection="0">
      <alignment horizontal="left" vertical="center" indent="1"/>
    </xf>
    <xf numFmtId="4" fontId="132" fillId="106" borderId="66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4" fontId="132" fillId="106" borderId="66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33" fillId="106" borderId="62" applyNumberFormat="0" applyProtection="0">
      <alignment horizontal="right" vertical="center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43" fillId="121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33" fillId="119" borderId="65" applyNumberFormat="0" applyProtection="0">
      <alignment horizontal="left" vertical="center" indent="1"/>
    </xf>
    <xf numFmtId="4" fontId="142" fillId="118" borderId="64" applyNumberFormat="0" applyProtection="0">
      <alignment horizontal="left" vertical="center" indent="1"/>
    </xf>
    <xf numFmtId="4" fontId="132" fillId="66" borderId="66" applyNumberFormat="0" applyProtection="0">
      <alignment horizontal="right" vertical="center"/>
    </xf>
    <xf numFmtId="4" fontId="132" fillId="66" borderId="66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33" fillId="66" borderId="62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132" fillId="116" borderId="66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33" fillId="116" borderId="62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132" fillId="94" borderId="66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33" fillId="94" borderId="62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4" fontId="132" fillId="95" borderId="66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33" fillId="95" borderId="62" applyNumberFormat="0" applyProtection="0">
      <alignment horizontal="right" vertical="center"/>
    </xf>
    <xf numFmtId="4" fontId="132" fillId="113" borderId="64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132" fillId="71" borderId="66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33" fillId="71" borderId="62" applyNumberFormat="0" applyProtection="0">
      <alignment horizontal="right" vertical="center"/>
    </xf>
    <xf numFmtId="4" fontId="132" fillId="112" borderId="64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132" fillId="67" borderId="66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33" fillId="67" borderId="62" applyNumberFormat="0" applyProtection="0">
      <alignment horizontal="right" vertical="center"/>
    </xf>
    <xf numFmtId="4" fontId="132" fillId="111" borderId="64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132" fillId="93" borderId="66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33" fillId="93" borderId="65" applyNumberFormat="0" applyProtection="0">
      <alignment horizontal="right" vertical="center"/>
    </xf>
    <xf numFmtId="4" fontId="132" fillId="65" borderId="66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33" fillId="109" borderId="62" applyNumberFormat="0" applyProtection="0">
      <alignment horizontal="right" vertical="center"/>
    </xf>
    <xf numFmtId="4" fontId="132" fillId="108" borderId="64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132" fillId="59" borderId="66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33" fillId="59" borderId="62" applyNumberFormat="0" applyProtection="0">
      <alignment horizontal="right" vertical="center"/>
    </xf>
    <xf numFmtId="4" fontId="132" fillId="107" borderId="64" applyNumberFormat="0" applyProtection="0">
      <alignment horizontal="right" vertical="center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0" fontId="43" fillId="51" borderId="64" applyNumberFormat="0" applyProtection="0">
      <alignment horizontal="left" vertical="center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2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0" fontId="147" fillId="104" borderId="66" applyNumberFormat="0" applyProtection="0">
      <alignment horizontal="left" vertical="top" indent="1"/>
    </xf>
    <xf numFmtId="4" fontId="142" fillId="104" borderId="66" applyNumberFormat="0" applyProtection="0">
      <alignment horizontal="left" vertical="center" indent="1"/>
    </xf>
    <xf numFmtId="4" fontId="142" fillId="104" borderId="66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33" fillId="52" borderId="62" applyNumberFormat="0" applyProtection="0">
      <alignment horizontal="left" vertical="center" indent="1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6" fillId="104" borderId="66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5" fillId="52" borderId="62" applyNumberFormat="0" applyProtection="0">
      <alignment vertical="center"/>
    </xf>
    <xf numFmtId="4" fontId="144" fillId="52" borderId="64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142" fillId="104" borderId="66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33" fillId="104" borderId="62" applyNumberFormat="0" applyProtection="0">
      <alignment vertical="center"/>
    </xf>
    <xf numFmtId="4" fontId="132" fillId="52" borderId="64" applyNumberFormat="0" applyProtection="0">
      <alignment vertical="center"/>
    </xf>
    <xf numFmtId="0" fontId="142" fillId="0" borderId="65">
      <alignment horizontal="center"/>
    </xf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8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141" fillId="97" borderId="64" applyNumberForma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43" fillId="88" borderId="63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33" fillId="88" borderId="62" applyNumberFormat="0" applyFont="0" applyAlignment="0" applyProtection="0"/>
    <xf numFmtId="0" fontId="113" fillId="96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1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129" fillId="89" borderId="62" applyNumberFormat="0" applyAlignment="0" applyProtection="0"/>
    <xf numFmtId="0" fontId="90" fillId="99" borderId="63" applyNumberFormat="0" applyFont="0" applyAlignment="0" applyProtection="0"/>
    <xf numFmtId="0" fontId="121" fillId="63" borderId="61" applyNumberFormat="0" applyAlignment="0" applyProtection="0"/>
    <xf numFmtId="0" fontId="119" fillId="99" borderId="63" applyNumberFormat="0" applyFon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5" fillId="98" borderId="61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4" fillId="97" borderId="62" applyNumberFormat="0" applyAlignment="0" applyProtection="0"/>
    <xf numFmtId="0" fontId="113" fillId="96" borderId="61" applyNumberFormat="0" applyAlignment="0" applyProtection="0"/>
    <xf numFmtId="0" fontId="43" fillId="52" borderId="1" applyNumberFormat="0">
      <alignment horizontal="center"/>
      <protection locked="0"/>
    </xf>
    <xf numFmtId="0" fontId="43" fillId="52" borderId="1" applyNumberFormat="0">
      <alignment horizontal="center"/>
      <protection locked="0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85" fillId="53" borderId="1" applyNumberFormat="0" applyFont="0">
      <alignment horizontal="center"/>
    </xf>
    <xf numFmtId="0" fontId="43" fillId="52" borderId="1" applyNumberFormat="0">
      <alignment horizontal="center"/>
      <protection locked="0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33" fillId="64" borderId="62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64" borderId="66" applyNumberFormat="0" applyProtection="0">
      <alignment horizontal="left" vertical="center" indent="1"/>
    </xf>
    <xf numFmtId="0" fontId="43" fillId="127" borderId="64" applyNumberFormat="0" applyProtection="0">
      <alignment horizontal="left" vertical="center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3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64" borderId="66" applyNumberFormat="0" applyProtection="0">
      <alignment horizontal="left" vertical="top" indent="1"/>
    </xf>
    <xf numFmtId="0" fontId="43" fillId="51" borderId="64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33" fillId="122" borderId="62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122" borderId="66" applyNumberFormat="0" applyProtection="0">
      <alignment horizontal="left" vertical="center" indent="1"/>
    </xf>
    <xf numFmtId="0" fontId="43" fillId="51" borderId="64" applyNumberFormat="0" applyProtection="0">
      <alignment horizontal="left" vertical="center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3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43" fillId="122" borderId="66" applyNumberFormat="0" applyProtection="0">
      <alignment horizontal="left" vertical="top" indent="1"/>
    </xf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0" fontId="149" fillId="121" borderId="68" applyBorder="0"/>
    <xf numFmtId="4" fontId="132" fillId="129" borderId="64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50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32" fillId="99" borderId="66" applyNumberFormat="0" applyProtection="0">
      <alignment vertical="center"/>
    </xf>
    <xf numFmtId="4" fontId="144" fillId="129" borderId="64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44" fillId="99" borderId="66" applyNumberFormat="0" applyProtection="0">
      <alignment vertical="center"/>
    </xf>
    <xf numFmtId="4" fontId="132" fillId="129" borderId="64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50" fillId="96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99" borderId="66" applyNumberFormat="0" applyProtection="0">
      <alignment horizontal="left" vertical="center" indent="1"/>
    </xf>
    <xf numFmtId="4" fontId="132" fillId="129" borderId="64" applyNumberFormat="0" applyProtection="0">
      <alignment horizontal="left" vertical="center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50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0" fontId="132" fillId="99" borderId="66" applyNumberFormat="0" applyProtection="0">
      <alignment horizontal="left" vertical="top" indent="1"/>
    </xf>
    <xf numFmtId="4" fontId="132" fillId="120" borderId="64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33" fillId="0" borderId="62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32" fillId="122" borderId="66" applyNumberFormat="0" applyProtection="0">
      <alignment horizontal="right" vertical="center"/>
    </xf>
    <xf numFmtId="4" fontId="144" fillId="120" borderId="64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5" fillId="53" borderId="62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4" fontId="144" fillId="122" borderId="66" applyNumberFormat="0" applyProtection="0">
      <alignment horizontal="right" vertical="center"/>
    </xf>
    <xf numFmtId="0" fontId="43" fillId="51" borderId="64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33" fillId="70" borderId="62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4" fontId="132" fillId="106" borderId="66" applyNumberFormat="0" applyProtection="0">
      <alignment horizontal="left" vertical="center" indent="1"/>
    </xf>
    <xf numFmtId="0" fontId="43" fillId="51" borderId="64" applyNumberFormat="0" applyProtection="0">
      <alignment horizontal="left" vertical="center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50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0" fontId="132" fillId="106" borderId="66" applyNumberFormat="0" applyProtection="0">
      <alignment horizontal="left" vertical="top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2" fillId="130" borderId="65" applyNumberFormat="0" applyProtection="0">
      <alignment horizontal="left" vertical="center" indent="1"/>
    </xf>
    <xf numFmtId="4" fontId="154" fillId="120" borderId="64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5" fillId="128" borderId="62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4" fontId="154" fillId="122" borderId="66" applyNumberFormat="0" applyProtection="0">
      <alignment horizontal="right" vertical="center"/>
    </xf>
    <xf numFmtId="0" fontId="43" fillId="0" borderId="69" applyNumberFormat="0" applyFont="0" applyFill="0" applyAlignment="0" applyProtection="0"/>
    <xf numFmtId="0" fontId="43" fillId="0" borderId="63" applyNumberFormat="0" applyFont="0" applyFill="0" applyAlignment="0" applyProtection="0"/>
    <xf numFmtId="0" fontId="141" fillId="96" borderId="64" applyNumberFormat="0" applyAlignment="0" applyProtection="0"/>
    <xf numFmtId="0" fontId="120" fillId="0" borderId="70" applyNumberFormat="0" applyFill="0" applyAlignment="0" applyProtection="0"/>
    <xf numFmtId="0" fontId="121" fillId="63" borderId="61" applyNumberFormat="0" applyAlignment="0" applyProtection="0"/>
    <xf numFmtId="0" fontId="120" fillId="0" borderId="71" applyNumberFormat="0" applyFill="0" applyAlignment="0" applyProtection="0"/>
    <xf numFmtId="0" fontId="120" fillId="0" borderId="71" applyNumberFormat="0" applyFill="0" applyAlignment="0" applyProtection="0"/>
    <xf numFmtId="0" fontId="120" fillId="0" borderId="71" applyNumberFormat="0" applyFill="0" applyAlignment="0" applyProtection="0"/>
    <xf numFmtId="0" fontId="120" fillId="0" borderId="71" applyNumberFormat="0" applyFill="0" applyAlignment="0" applyProtection="0"/>
    <xf numFmtId="0" fontId="141" fillId="96" borderId="64" applyNumberFormat="0" applyAlignment="0" applyProtection="0"/>
    <xf numFmtId="0" fontId="55" fillId="0" borderId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55" fillId="0" borderId="0"/>
    <xf numFmtId="9" fontId="55" fillId="0" borderId="0" applyFont="0" applyFill="0" applyBorder="0" applyAlignment="0" applyProtection="0"/>
    <xf numFmtId="0" fontId="71" fillId="0" borderId="72" applyNumberFormat="0" applyFill="0" applyAlignment="0"/>
    <xf numFmtId="43" fontId="1" fillId="0" borderId="0" applyFont="0" applyFill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43" fontId="71" fillId="0" borderId="10" applyFill="0" applyAlignment="0" applyProtection="0"/>
    <xf numFmtId="43" fontId="1" fillId="0" borderId="0" applyFont="0" applyFill="0" applyBorder="0" applyAlignment="0" applyProtection="0"/>
    <xf numFmtId="0" fontId="85" fillId="49" borderId="73" applyNumberFormat="0">
      <alignment horizontal="center"/>
    </xf>
    <xf numFmtId="9" fontId="91" fillId="50" borderId="73">
      <alignment horizontal="right"/>
    </xf>
    <xf numFmtId="0" fontId="91" fillId="50" borderId="73">
      <alignment horizontal="right"/>
    </xf>
    <xf numFmtId="10" fontId="91" fillId="50" borderId="73">
      <alignment horizontal="right"/>
    </xf>
    <xf numFmtId="0" fontId="91" fillId="50" borderId="73">
      <alignment horizontal="right"/>
    </xf>
    <xf numFmtId="0" fontId="91" fillId="50" borderId="73">
      <alignment horizontal="right"/>
    </xf>
    <xf numFmtId="0" fontId="91" fillId="50" borderId="73">
      <alignment horizontal="right"/>
    </xf>
    <xf numFmtId="0" fontId="43" fillId="0" borderId="73">
      <alignment horizontal="center"/>
      <protection locked="0"/>
    </xf>
    <xf numFmtId="43" fontId="43" fillId="0" borderId="0" applyFont="0" applyFill="0" applyBorder="0" applyAlignment="0" applyProtection="0"/>
    <xf numFmtId="44" fontId="43" fillId="0" borderId="0" applyFont="0" applyFill="0" applyBorder="0" applyAlignment="0" applyProtection="0"/>
    <xf numFmtId="0" fontId="85" fillId="51" borderId="73" applyNumberFormat="0">
      <alignment horizontal="center"/>
    </xf>
    <xf numFmtId="0" fontId="43" fillId="52" borderId="73" applyNumberFormat="0">
      <alignment horizontal="center"/>
      <protection locked="0"/>
    </xf>
    <xf numFmtId="0" fontId="85" fillId="53" borderId="73" applyNumberFormat="0" applyFont="0">
      <alignment horizontal="center"/>
    </xf>
    <xf numFmtId="0" fontId="101" fillId="50" borderId="73">
      <alignment horizontal="center"/>
    </xf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5" fillId="0" borderId="0"/>
    <xf numFmtId="43" fontId="55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0" borderId="73">
      <alignment horizontal="center"/>
      <protection locked="0"/>
    </xf>
    <xf numFmtId="44" fontId="54" fillId="0" borderId="0" applyFont="0" applyFill="0" applyBorder="0" applyAlignment="0" applyProtection="0"/>
    <xf numFmtId="0" fontId="43" fillId="52" borderId="73" applyNumberFormat="0">
      <alignment horizontal="center"/>
      <protection locked="0"/>
    </xf>
    <xf numFmtId="0" fontId="43" fillId="52" borderId="73" applyNumberFormat="0">
      <alignment horizontal="center"/>
      <protection locked="0"/>
    </xf>
    <xf numFmtId="0" fontId="43" fillId="52" borderId="73" applyNumberFormat="0">
      <alignment horizontal="center"/>
      <protection locked="0"/>
    </xf>
    <xf numFmtId="0" fontId="43" fillId="52" borderId="73" applyNumberFormat="0">
      <alignment horizontal="center"/>
      <protection locked="0"/>
    </xf>
    <xf numFmtId="0" fontId="43" fillId="52" borderId="73" applyNumberFormat="0">
      <alignment horizontal="center"/>
      <protection locked="0"/>
    </xf>
    <xf numFmtId="0" fontId="85" fillId="53" borderId="73" applyNumberFormat="0" applyFont="0">
      <alignment horizontal="center"/>
    </xf>
    <xf numFmtId="0" fontId="85" fillId="53" borderId="73" applyNumberFormat="0" applyFont="0">
      <alignment horizontal="center"/>
    </xf>
    <xf numFmtId="0" fontId="85" fillId="53" borderId="73" applyNumberFormat="0" applyFont="0">
      <alignment horizontal="center"/>
    </xf>
    <xf numFmtId="0" fontId="85" fillId="53" borderId="73" applyNumberFormat="0" applyFont="0">
      <alignment horizontal="center"/>
    </xf>
    <xf numFmtId="0" fontId="85" fillId="53" borderId="73" applyNumberFormat="0" applyFont="0">
      <alignment horizontal="center"/>
    </xf>
    <xf numFmtId="0" fontId="55" fillId="0" borderId="0"/>
    <xf numFmtId="43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0" fontId="55" fillId="0" borderId="0"/>
    <xf numFmtId="0" fontId="55" fillId="0" borderId="0"/>
    <xf numFmtId="43" fontId="43" fillId="0" borderId="0" applyFont="0" applyFill="0" applyBorder="0" applyAlignment="0" applyProtection="0"/>
    <xf numFmtId="43" fontId="55" fillId="0" borderId="0" applyFont="0" applyFill="0" applyBorder="0" applyAlignment="0" applyProtection="0"/>
    <xf numFmtId="176" fontId="91" fillId="50" borderId="73">
      <alignment horizontal="right"/>
    </xf>
    <xf numFmtId="193" fontId="91" fillId="50" borderId="73">
      <alignment horizontal="right"/>
    </xf>
    <xf numFmtId="194" fontId="91" fillId="50" borderId="73">
      <alignment horizontal="right"/>
    </xf>
    <xf numFmtId="195" fontId="91" fillId="50" borderId="73">
      <alignment horizontal="right"/>
    </xf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43" fillId="50" borderId="73" applyNumberFormat="0" applyFont="0" applyBorder="0" applyAlignment="0" applyProtection="0"/>
    <xf numFmtId="0" fontId="55" fillId="0" borderId="0"/>
    <xf numFmtId="0" fontId="55" fillId="0" borderId="0"/>
    <xf numFmtId="9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42" fillId="0" borderId="74">
      <alignment horizont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132" fillId="120" borderId="76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8" borderId="73" applyNumberFormat="0">
      <protection locked="0"/>
    </xf>
    <xf numFmtId="0" fontId="43" fillId="128" borderId="73" applyNumberFormat="0">
      <protection locked="0"/>
    </xf>
    <xf numFmtId="0" fontId="43" fillId="128" borderId="73" applyNumberFormat="0">
      <protection locked="0"/>
    </xf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45" fillId="129" borderId="73" applyNumberFormat="0" applyProtection="0">
      <alignment vertical="center"/>
    </xf>
    <xf numFmtId="4" fontId="145" fillId="129" borderId="73" applyNumberFormat="0" applyProtection="0">
      <alignment vertical="center"/>
    </xf>
    <xf numFmtId="4" fontId="145" fillId="129" borderId="73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0" fontId="33" fillId="131" borderId="73"/>
    <xf numFmtId="0" fontId="33" fillId="131" borderId="73"/>
    <xf numFmtId="0" fontId="33" fillId="131" borderId="73"/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0" fontId="43" fillId="0" borderId="78" applyNumberFormat="0" applyFont="0" applyFill="0" applyAlignment="0" applyProtection="0"/>
    <xf numFmtId="0" fontId="120" fillId="0" borderId="79" applyNumberFormat="0" applyFill="0" applyAlignment="0" applyProtection="0"/>
    <xf numFmtId="193" fontId="101" fillId="50" borderId="73">
      <alignment horizontal="center"/>
    </xf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132" fillId="65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0" fontId="1" fillId="28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132" fillId="120" borderId="76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8" borderId="0" applyNumberFormat="0" applyBorder="0" applyAlignment="0" applyProtection="0"/>
    <xf numFmtId="4" fontId="33" fillId="67" borderId="82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4" fontId="132" fillId="112" borderId="84" applyNumberFormat="0" applyProtection="0">
      <alignment horizontal="right" vertical="center"/>
    </xf>
    <xf numFmtId="43" fontId="1" fillId="0" borderId="0" applyFont="0" applyFill="0" applyBorder="0" applyAlignment="0" applyProtection="0"/>
    <xf numFmtId="0" fontId="43" fillId="106" borderId="75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" fontId="33" fillId="94" borderId="82" applyNumberFormat="0" applyProtection="0">
      <alignment horizontal="right" vertical="center"/>
    </xf>
    <xf numFmtId="4" fontId="145" fillId="52" borderId="82" applyNumberFormat="0" applyProtection="0">
      <alignment vertical="center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4" fontId="132" fillId="95" borderId="75" applyNumberFormat="0" applyProtection="0">
      <alignment horizontal="right" vertical="center"/>
    </xf>
    <xf numFmtId="0" fontId="1" fillId="21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33" fillId="67" borderId="82" applyNumberFormat="0" applyProtection="0">
      <alignment horizontal="right" vertical="center"/>
    </xf>
    <xf numFmtId="4" fontId="145" fillId="52" borderId="82" applyNumberFormat="0" applyProtection="0">
      <alignment vertical="center"/>
    </xf>
    <xf numFmtId="4" fontId="33" fillId="67" borderId="82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125" borderId="84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33" fillId="126" borderId="82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4" fontId="33" fillId="93" borderId="74" applyNumberFormat="0" applyProtection="0">
      <alignment horizontal="right" vertical="center"/>
    </xf>
    <xf numFmtId="0" fontId="1" fillId="23" borderId="0" applyNumberFormat="0" applyBorder="0" applyAlignment="0" applyProtection="0"/>
    <xf numFmtId="0" fontId="141" fillId="98" borderId="84" applyNumberFormat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4" fontId="33" fillId="67" borderId="82" applyNumberFormat="0" applyProtection="0">
      <alignment horizontal="right" vertical="center"/>
    </xf>
    <xf numFmtId="0" fontId="1" fillId="27" borderId="0" applyNumberFormat="0" applyBorder="0" applyAlignment="0" applyProtection="0"/>
    <xf numFmtId="4" fontId="33" fillId="94" borderId="82" applyNumberFormat="0" applyProtection="0">
      <alignment horizontal="right" vertical="center"/>
    </xf>
    <xf numFmtId="0" fontId="57" fillId="0" borderId="22" applyNumberFormat="0" applyFill="0" applyAlignment="0" applyProtection="0"/>
    <xf numFmtId="0" fontId="33" fillId="126" borderId="82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33" fillId="121" borderId="75" applyNumberFormat="0" applyProtection="0">
      <alignment horizontal="left" vertical="top" indent="1"/>
    </xf>
    <xf numFmtId="0" fontId="1" fillId="27" borderId="0" applyNumberFormat="0" applyBorder="0" applyAlignment="0" applyProtection="0"/>
    <xf numFmtId="4" fontId="132" fillId="93" borderId="75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06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3" fillId="126" borderId="82" applyNumberFormat="0" applyProtection="0">
      <alignment horizontal="left" vertical="center" indent="1"/>
    </xf>
    <xf numFmtId="0" fontId="43" fillId="121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43" fillId="125" borderId="84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33" fillId="94" borderId="82" applyNumberFormat="0" applyProtection="0">
      <alignment horizontal="right" vertical="center"/>
    </xf>
    <xf numFmtId="4" fontId="145" fillId="52" borderId="82" applyNumberFormat="0" applyProtection="0">
      <alignment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4" fontId="132" fillId="67" borderId="75" applyNumberFormat="0" applyProtection="0">
      <alignment horizontal="right" vertical="center"/>
    </xf>
    <xf numFmtId="0" fontId="1" fillId="21" borderId="0" applyNumberFormat="0" applyBorder="0" applyAlignment="0" applyProtection="0"/>
    <xf numFmtId="4" fontId="33" fillId="67" borderId="82" applyNumberFormat="0" applyProtection="0">
      <alignment horizontal="right" vertical="center"/>
    </xf>
    <xf numFmtId="0" fontId="1" fillId="20" borderId="0" applyNumberFormat="0" applyBorder="0" applyAlignment="0" applyProtection="0"/>
    <xf numFmtId="4" fontId="33" fillId="109" borderId="82" applyNumberFormat="0" applyProtection="0">
      <alignment horizontal="right" vertical="center"/>
    </xf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33" fillId="121" borderId="75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43" fillId="121" borderId="75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33" fillId="126" borderId="82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33" fillId="126" borderId="82" applyNumberFormat="0" applyProtection="0">
      <alignment horizontal="left" vertical="center" indent="1"/>
    </xf>
    <xf numFmtId="0" fontId="43" fillId="106" borderId="75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43" fillId="106" borderId="75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4" fontId="132" fillId="95" borderId="75" applyNumberFormat="0" applyProtection="0">
      <alignment horizontal="right" vertical="center"/>
    </xf>
    <xf numFmtId="0" fontId="33" fillId="106" borderId="75" applyNumberFormat="0" applyProtection="0">
      <alignment horizontal="left" vertical="top" indent="1"/>
    </xf>
    <xf numFmtId="4" fontId="132" fillId="67" borderId="75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33" fillId="96" borderId="82" applyNumberFormat="0" applyProtection="0">
      <alignment horizontal="left" vertical="center" indent="1"/>
    </xf>
    <xf numFmtId="0" fontId="43" fillId="121" borderId="75" applyNumberFormat="0" applyProtection="0">
      <alignment horizontal="left" vertical="top" indent="1"/>
    </xf>
    <xf numFmtId="0" fontId="33" fillId="96" borderId="82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33" fillId="96" borderId="82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33" fillId="121" borderId="75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4" fontId="145" fillId="52" borderId="82" applyNumberFormat="0" applyProtection="0">
      <alignment vertical="center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15" fillId="98" borderId="81" applyNumberFormat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41" fillId="98" borderId="84" applyNumberFormat="0" applyAlignment="0" applyProtection="0"/>
    <xf numFmtId="0" fontId="1" fillId="28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33" fillId="96" borderId="82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42" fillId="0" borderId="74">
      <alignment horizontal="center"/>
    </xf>
    <xf numFmtId="0" fontId="43" fillId="121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33" fillId="106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80" fillId="0" borderId="30" applyNumberFormat="0" applyFont="0" applyFill="0" applyAlignment="0" applyProtection="0"/>
    <xf numFmtId="0" fontId="43" fillId="121" borderId="75" applyNumberFormat="0" applyProtection="0">
      <alignment horizontal="left" vertical="top" indent="1"/>
    </xf>
    <xf numFmtId="0" fontId="33" fillId="96" borderId="82" applyNumberFormat="0" applyProtection="0">
      <alignment horizontal="left" vertical="center" indent="1"/>
    </xf>
    <xf numFmtId="0" fontId="33" fillId="121" borderId="75" applyNumberFormat="0" applyProtection="0">
      <alignment horizontal="left" vertical="top" indent="1"/>
    </xf>
    <xf numFmtId="0" fontId="33" fillId="96" borderId="82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43" fillId="124" borderId="84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33" fillId="121" borderId="75" applyNumberFormat="0" applyProtection="0">
      <alignment horizontal="left" vertical="top" indent="1"/>
    </xf>
    <xf numFmtId="4" fontId="33" fillId="106" borderId="74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43" fillId="121" borderId="75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4" fontId="132" fillId="120" borderId="84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15" fillId="98" borderId="81" applyNumberFormat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29" fillId="89" borderId="82" applyNumberFormat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3" fillId="121" borderId="75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33" fillId="106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43" fillId="125" borderId="84" applyNumberFormat="0" applyProtection="0">
      <alignment horizontal="left" vertical="center" indent="1"/>
    </xf>
    <xf numFmtId="0" fontId="43" fillId="121" borderId="75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4" fontId="132" fillId="116" borderId="75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4" fontId="43" fillId="121" borderId="7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4" fontId="132" fillId="71" borderId="75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0" fontId="57" fillId="0" borderId="22" applyNumberFormat="0" applyFill="0" applyAlignment="0" applyProtection="0"/>
    <xf numFmtId="4" fontId="33" fillId="52" borderId="82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4" fontId="33" fillId="93" borderId="74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4" fontId="132" fillId="94" borderId="75" applyNumberFormat="0" applyProtection="0">
      <alignment horizontal="right" vertical="center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33" fillId="67" borderId="82" applyNumberFormat="0" applyProtection="0">
      <alignment horizontal="right" vertical="center"/>
    </xf>
    <xf numFmtId="43" fontId="71" fillId="0" borderId="10" applyFill="0" applyAlignment="0" applyProtection="0"/>
    <xf numFmtId="4" fontId="33" fillId="119" borderId="74" applyNumberFormat="0" applyProtection="0">
      <alignment horizontal="left" vertical="center" indent="1"/>
    </xf>
    <xf numFmtId="43" fontId="1" fillId="0" borderId="0" applyFont="0" applyFill="0" applyBorder="0" applyAlignment="0" applyProtection="0"/>
    <xf numFmtId="4" fontId="43" fillId="121" borderId="74" applyNumberFormat="0" applyProtection="0">
      <alignment horizontal="left" vertical="center" indent="1"/>
    </xf>
    <xf numFmtId="4" fontId="33" fillId="116" borderId="82" applyNumberFormat="0" applyProtection="0">
      <alignment horizontal="right" vertical="center"/>
    </xf>
    <xf numFmtId="0" fontId="1" fillId="21" borderId="0" applyNumberFormat="0" applyBorder="0" applyAlignment="0" applyProtection="0"/>
    <xf numFmtId="4" fontId="33" fillId="109" borderId="82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132" fillId="116" borderId="75" applyNumberFormat="0" applyProtection="0">
      <alignment horizontal="right" vertical="center"/>
    </xf>
    <xf numFmtId="43" fontId="43" fillId="0" borderId="0" applyFont="0" applyFill="0" applyBorder="0" applyAlignment="0" applyProtection="0"/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4" fontId="43" fillId="0" borderId="0" applyFont="0" applyFill="0" applyBorder="0" applyAlignment="0" applyProtection="0"/>
    <xf numFmtId="4" fontId="132" fillId="116" borderId="75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114" borderId="84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111" borderId="8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110" borderId="84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70" borderId="82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42" fillId="104" borderId="75" applyNumberFormat="0" applyProtection="0">
      <alignment horizontal="left" vertical="top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32" fillId="52" borderId="84" applyNumberFormat="0" applyProtection="0">
      <alignment horizontal="left" vertical="center" indent="1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0" fontId="1" fillId="23" borderId="0" applyNumberFormat="0" applyBorder="0" applyAlignment="0" applyProtection="0"/>
    <xf numFmtId="0" fontId="115" fillId="98" borderId="81" applyNumberFormat="0" applyAlignment="0" applyProtection="0"/>
    <xf numFmtId="4" fontId="33" fillId="67" borderId="82" applyNumberFormat="0" applyProtection="0">
      <alignment horizontal="right" vertical="center"/>
    </xf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43" fillId="121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80" fillId="0" borderId="30" applyNumberFormat="0" applyFont="0" applyFill="0" applyAlignment="0" applyProtection="0"/>
    <xf numFmtId="4" fontId="132" fillId="65" borderId="75" applyNumberFormat="0" applyProtection="0">
      <alignment horizontal="right" vertical="center"/>
    </xf>
    <xf numFmtId="43" fontId="108" fillId="0" borderId="0" applyFont="0" applyFill="0" applyBorder="0" applyAlignment="0" applyProtection="0"/>
    <xf numFmtId="4" fontId="33" fillId="109" borderId="82" applyNumberFormat="0" applyProtection="0">
      <alignment horizontal="right" vertical="center"/>
    </xf>
    <xf numFmtId="43" fontId="1" fillId="0" borderId="0" applyFont="0" applyFill="0" applyBorder="0" applyAlignment="0" applyProtection="0"/>
    <xf numFmtId="4" fontId="33" fillId="52" borderId="82" applyNumberFormat="0" applyProtection="0">
      <alignment horizontal="left" vertical="center" indent="1"/>
    </xf>
    <xf numFmtId="0" fontId="55" fillId="0" borderId="0"/>
    <xf numFmtId="43" fontId="55" fillId="0" borderId="0" applyFont="0" applyFill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33" fillId="119" borderId="74" applyNumberFormat="0" applyProtection="0">
      <alignment horizontal="left" vertical="center" indent="1"/>
    </xf>
    <xf numFmtId="44" fontId="54" fillId="0" borderId="0" applyFont="0" applyFill="0" applyBorder="0" applyAlignment="0" applyProtection="0"/>
    <xf numFmtId="4" fontId="132" fillId="95" borderId="75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0" fontId="142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0" fontId="55" fillId="0" borderId="0"/>
    <xf numFmtId="43" fontId="55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55" fillId="0" borderId="0"/>
    <xf numFmtId="4" fontId="132" fillId="65" borderId="75" applyNumberFormat="0" applyProtection="0">
      <alignment horizontal="right" vertical="center"/>
    </xf>
    <xf numFmtId="0" fontId="55" fillId="0" borderId="0"/>
    <xf numFmtId="0" fontId="55" fillId="0" borderId="0"/>
    <xf numFmtId="43" fontId="43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43" fillId="125" borderId="84" applyNumberFormat="0" applyProtection="0">
      <alignment horizontal="left" vertical="center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43" fillId="124" borderId="84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132" fillId="120" borderId="84" applyNumberFormat="0" applyProtection="0">
      <alignment horizontal="left" vertical="center" indent="1"/>
    </xf>
    <xf numFmtId="4" fontId="132" fillId="120" borderId="84" applyNumberFormat="0" applyProtection="0">
      <alignment horizontal="left" vertical="center" indent="1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0" fontId="43" fillId="51" borderId="8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142" fillId="118" borderId="84" applyNumberFormat="0" applyProtection="0">
      <alignment horizontal="left" vertical="center" indent="1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132" fillId="117" borderId="84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3" fontId="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55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32" fillId="116" borderId="75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115" borderId="84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113" borderId="84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0" fontId="55" fillId="0" borderId="0"/>
    <xf numFmtId="0" fontId="55" fillId="0" borderId="0"/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132" fillId="108" borderId="84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132" fillId="107" borderId="84" applyNumberFormat="0" applyProtection="0">
      <alignment horizontal="right" vertical="center"/>
    </xf>
    <xf numFmtId="0" fontId="1" fillId="27" borderId="0" applyNumberFormat="0" applyBorder="0" applyAlignment="0" applyProtection="0"/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4" fontId="132" fillId="52" borderId="84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9" fontId="55" fillId="0" borderId="0" applyFont="0" applyFill="0" applyBorder="0" applyAlignment="0" applyProtection="0"/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9" fontId="55" fillId="0" borderId="0" applyFont="0" applyFill="0" applyBorder="0" applyAlignment="0" applyProtection="0"/>
    <xf numFmtId="4" fontId="33" fillId="52" borderId="82" applyNumberFormat="0" applyProtection="0">
      <alignment horizontal="left" vertical="center" indent="1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4" fillId="52" borderId="84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132" fillId="52" borderId="84" applyNumberFormat="0" applyProtection="0">
      <alignment vertical="center"/>
    </xf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42" fillId="0" borderId="74">
      <alignment horizontal="center"/>
    </xf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13" fillId="96" borderId="81" applyNumberFormat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90" fillId="99" borderId="83" applyNumberFormat="0" applyFont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21" fillId="63" borderId="81" applyNumberForma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19" fillId="99" borderId="83" applyNumberFormat="0" applyFont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3" fillId="96" borderId="81" applyNumberFormat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4" fontId="33" fillId="122" borderId="74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4" fontId="132" fillId="93" borderId="75" applyNumberFormat="0" applyProtection="0">
      <alignment horizontal="right" vertical="center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33" fillId="116" borderId="82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33" fillId="71" borderId="82" applyNumberFormat="0" applyProtection="0">
      <alignment horizontal="right" vertical="center"/>
    </xf>
    <xf numFmtId="0" fontId="33" fillId="121" borderId="75" applyNumberFormat="0" applyProtection="0">
      <alignment horizontal="left" vertical="top" indent="1"/>
    </xf>
    <xf numFmtId="4" fontId="43" fillId="121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66" borderId="82" applyNumberFormat="0" applyProtection="0">
      <alignment horizontal="right" vertical="center"/>
    </xf>
    <xf numFmtId="4" fontId="142" fillId="104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0" fontId="1" fillId="18" borderId="0" applyNumberFormat="0" applyBorder="0" applyAlignment="0" applyProtection="0"/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132" fillId="120" borderId="84" applyNumberFormat="0" applyProtection="0">
      <alignment horizontal="left" vertical="center" indent="1"/>
    </xf>
    <xf numFmtId="4" fontId="132" fillId="120" borderId="84" applyNumberFormat="0" applyProtection="0">
      <alignment horizontal="left" vertical="center" indent="1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0" fontId="43" fillId="51" borderId="84" applyNumberFormat="0" applyProtection="0">
      <alignment horizontal="left" vertical="center" indent="1"/>
    </xf>
    <xf numFmtId="0" fontId="1" fillId="17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132" fillId="120" borderId="76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132" fillId="117" borderId="84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0" fontId="147" fillId="104" borderId="75" applyNumberFormat="0" applyProtection="0">
      <alignment horizontal="left" vertical="top" indent="1"/>
    </xf>
    <xf numFmtId="4" fontId="132" fillId="52" borderId="84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32" fillId="52" borderId="84" applyNumberFormat="0" applyProtection="0">
      <alignment horizontal="left" vertical="center" indent="1"/>
    </xf>
    <xf numFmtId="4" fontId="146" fillId="104" borderId="75" applyNumberFormat="0" applyProtection="0">
      <alignment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43" fillId="125" borderId="84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43" fillId="125" borderId="84" applyNumberFormat="0" applyProtection="0">
      <alignment horizontal="left" vertical="center" indent="1"/>
    </xf>
    <xf numFmtId="4" fontId="33" fillId="93" borderId="74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180" fontId="82" fillId="0" borderId="9">
      <alignment horizontal="right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98" fillId="57" borderId="9" applyBorder="0" applyProtection="0">
      <alignment horizontal="centerContinuous" vertical="center"/>
    </xf>
    <xf numFmtId="0" fontId="1" fillId="21" borderId="0" applyNumberFormat="0" applyBorder="0" applyAlignment="0" applyProtection="0"/>
    <xf numFmtId="0" fontId="97" fillId="0" borderId="9" applyBorder="0" applyProtection="0">
      <alignment horizontal="right" vertical="center"/>
    </xf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80" fillId="0" borderId="30" applyNumberFormat="0" applyFont="0" applyFill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01" fillId="50" borderId="60">
      <alignment horizontal="center"/>
    </xf>
    <xf numFmtId="4" fontId="132" fillId="95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42" fillId="104" borderId="75" applyNumberFormat="0" applyProtection="0">
      <alignment horizontal="left" vertical="center" indent="1"/>
    </xf>
    <xf numFmtId="0" fontId="1" fillId="22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4" fontId="132" fillId="114" borderId="84" applyNumberFormat="0" applyProtection="0">
      <alignment horizontal="right" vertical="center"/>
    </xf>
    <xf numFmtId="0" fontId="1" fillId="23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4" fontId="145" fillId="52" borderId="82" applyNumberFormat="0" applyProtection="0">
      <alignment vertical="center"/>
    </xf>
    <xf numFmtId="4" fontId="43" fillId="121" borderId="74" applyNumberFormat="0" applyProtection="0">
      <alignment horizontal="left" vertical="center" indent="1"/>
    </xf>
    <xf numFmtId="4" fontId="132" fillId="71" borderId="75" applyNumberFormat="0" applyProtection="0">
      <alignment horizontal="right" vertical="center"/>
    </xf>
    <xf numFmtId="0" fontId="71" fillId="0" borderId="85" applyNumberFormat="0" applyFill="0" applyAlignment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4" fontId="33" fillId="116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112" borderId="84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33" fillId="126" borderId="82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95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25" borderId="84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27" borderId="84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127" borderId="84" applyNumberFormat="0" applyProtection="0">
      <alignment horizontal="left" vertical="center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4" fontId="132" fillId="129" borderId="84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44" fillId="129" borderId="84" applyNumberFormat="0" applyProtection="0">
      <alignment vertical="center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32" fillId="129" borderId="84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129" borderId="84" applyNumberFormat="0" applyProtection="0">
      <alignment horizontal="left" vertical="center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4" fontId="132" fillId="120" borderId="84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44" fillId="120" borderId="84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" fillId="23" borderId="0" applyNumberFormat="0" applyBorder="0" applyAlignment="0" applyProtection="0"/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4" fontId="154" fillId="120" borderId="84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43" fillId="121" borderId="74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0" borderId="78" applyNumberFormat="0" applyFont="0" applyFill="0" applyAlignment="0" applyProtection="0"/>
    <xf numFmtId="0" fontId="33" fillId="106" borderId="75" applyNumberFormat="0" applyProtection="0">
      <alignment horizontal="left" vertical="top" indent="1"/>
    </xf>
    <xf numFmtId="0" fontId="1" fillId="20" borderId="0" applyNumberFormat="0" applyBorder="0" applyAlignment="0" applyProtection="0"/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26" borderId="82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43" fillId="106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43" fillId="0" borderId="83" applyNumberFormat="0" applyFont="0" applyFill="0" applyAlignment="0" applyProtection="0"/>
    <xf numFmtId="0" fontId="1" fillId="22" borderId="0" applyNumberFormat="0" applyBorder="0" applyAlignment="0" applyProtection="0"/>
    <xf numFmtId="0" fontId="71" fillId="0" borderId="85" applyNumberFormat="0" applyFill="0" applyAlignment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41" fillId="96" borderId="84" applyNumberFormat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20" fillId="0" borderId="79" applyNumberFormat="0" applyFill="0" applyAlignment="0" applyProtection="0"/>
    <xf numFmtId="0" fontId="1" fillId="23" borderId="0" applyNumberFormat="0" applyBorder="0" applyAlignment="0" applyProtection="0"/>
    <xf numFmtId="0" fontId="121" fillId="63" borderId="81" applyNumberFormat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14" fillId="97" borderId="82" applyNumberFormat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41" fillId="96" borderId="84" applyNumberFormat="0" applyAlignment="0" applyProtection="0"/>
    <xf numFmtId="0" fontId="33" fillId="121" borderId="75" applyNumberFormat="0" applyProtection="0">
      <alignment horizontal="left" vertical="top" indent="1"/>
    </xf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4" fontId="132" fillId="66" borderId="75" applyNumberFormat="0" applyProtection="0">
      <alignment horizontal="right" vertical="center"/>
    </xf>
    <xf numFmtId="4" fontId="132" fillId="110" borderId="84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33" fillId="52" borderId="82" applyNumberFormat="0" applyProtection="0">
      <alignment horizontal="left" vertical="center" indent="1"/>
    </xf>
    <xf numFmtId="4" fontId="132" fillId="65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33" fillId="66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0" borderId="82" applyNumberFormat="0" applyProtection="0">
      <alignment horizontal="left" vertical="center" indent="1"/>
    </xf>
    <xf numFmtId="0" fontId="142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4" fontId="33" fillId="52" borderId="82" applyNumberFormat="0" applyProtection="0">
      <alignment horizontal="left" vertical="center" indent="1"/>
    </xf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4" fontId="132" fillId="65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33" fillId="52" borderId="82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132" fillId="65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43" fillId="127" borderId="84" applyNumberFormat="0" applyProtection="0">
      <alignment horizontal="left" vertical="center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43" fillId="124" borderId="84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43" fillId="124" borderId="8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0" fontId="1" fillId="28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5" borderId="0" applyNumberFormat="0" applyBorder="0" applyAlignment="0" applyProtection="0"/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142" fillId="118" borderId="84" applyNumberFormat="0" applyProtection="0">
      <alignment horizontal="left" vertical="center" indent="1"/>
    </xf>
    <xf numFmtId="4" fontId="132" fillId="66" borderId="75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115" borderId="84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114" borderId="84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113" borderId="84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111" borderId="8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132" fillId="108" borderId="84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132" fillId="107" borderId="84" applyNumberFormat="0" applyProtection="0">
      <alignment horizontal="right" vertical="center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4" fillId="52" borderId="84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132" fillId="52" borderId="84" applyNumberFormat="0" applyProtection="0">
      <alignment vertical="center"/>
    </xf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42" fillId="0" borderId="74">
      <alignment horizontal="center"/>
    </xf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13" fillId="96" borderId="81" applyNumberFormat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90" fillId="99" borderId="83" applyNumberFormat="0" applyFont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21" fillId="63" borderId="81" applyNumberForma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19" fillId="99" borderId="83" applyNumberFormat="0" applyFont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3" fillId="96" borderId="81" applyNumberFormat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85" fillId="51" borderId="60" applyNumberFormat="0">
      <alignment horizontal="center"/>
    </xf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43" fillId="88" borderId="83" applyNumberFormat="0" applyFont="0" applyAlignment="0" applyProtection="0"/>
    <xf numFmtId="0" fontId="115" fillId="98" borderId="81" applyNumberFormat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4" fontId="33" fillId="71" borderId="82" applyNumberFormat="0" applyProtection="0">
      <alignment horizontal="right" vertical="center"/>
    </xf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43" fillId="106" borderId="75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4" fontId="33" fillId="66" borderId="82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4" fontId="33" fillId="116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45" fillId="52" borderId="82" applyNumberFormat="0" applyProtection="0">
      <alignment vertical="center"/>
    </xf>
    <xf numFmtId="0" fontId="1" fillId="23" borderId="0" applyNumberFormat="0" applyBorder="0" applyAlignment="0" applyProtection="0"/>
    <xf numFmtId="4" fontId="132" fillId="93" borderId="75" applyNumberFormat="0" applyProtection="0">
      <alignment horizontal="right" vertical="center"/>
    </xf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43" fillId="52" borderId="60" applyNumberFormat="0">
      <alignment horizontal="center"/>
      <protection locked="0"/>
    </xf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71" fillId="0" borderId="85" applyNumberFormat="0" applyFill="0" applyAlignment="0"/>
    <xf numFmtId="0" fontId="33" fillId="126" borderId="82" applyNumberFormat="0" applyProtection="0">
      <alignment horizontal="left" vertical="center" indent="1"/>
    </xf>
    <xf numFmtId="4" fontId="132" fillId="93" borderId="75" applyNumberFormat="0" applyProtection="0">
      <alignment horizontal="right" vertical="center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43" fillId="121" borderId="75" applyNumberFormat="0" applyProtection="0">
      <alignment horizontal="left" vertical="top" indent="1"/>
    </xf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127" borderId="84" applyNumberFormat="0" applyProtection="0">
      <alignment horizontal="left" vertical="center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4" fontId="132" fillId="129" borderId="84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44" fillId="129" borderId="84" applyNumberFormat="0" applyProtection="0">
      <alignment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32" fillId="129" borderId="84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129" borderId="84" applyNumberFormat="0" applyProtection="0">
      <alignment horizontal="left" vertical="center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4" fontId="132" fillId="120" borderId="84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44" fillId="120" borderId="84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" fillId="26" borderId="0" applyNumberFormat="0" applyBorder="0" applyAlignment="0" applyProtection="0"/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154" fillId="120" borderId="84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43" fillId="0" borderId="78" applyNumberFormat="0" applyFont="0" applyFill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0" borderId="83" applyNumberFormat="0" applyFont="0" applyFill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71" fillId="0" borderId="85" applyNumberFormat="0" applyFill="0" applyAlignment="0"/>
    <xf numFmtId="0" fontId="43" fillId="106" borderId="75" applyNumberFormat="0" applyProtection="0">
      <alignment horizontal="left" vertical="center" indent="1"/>
    </xf>
    <xf numFmtId="0" fontId="141" fillId="96" borderId="84" applyNumberFormat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20" fillId="0" borderId="79" applyNumberFormat="0" applyFill="0" applyAlignment="0" applyProtection="0"/>
    <xf numFmtId="0" fontId="1" fillId="22" borderId="0" applyNumberFormat="0" applyBorder="0" applyAlignment="0" applyProtection="0"/>
    <xf numFmtId="0" fontId="121" fillId="63" borderId="81" applyNumberFormat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15" fillId="98" borderId="81" applyNumberFormat="0" applyAlignment="0" applyProtection="0"/>
    <xf numFmtId="0" fontId="33" fillId="126" borderId="82" applyNumberFormat="0" applyProtection="0">
      <alignment horizontal="left" vertical="center" indent="1"/>
    </xf>
    <xf numFmtId="0" fontId="43" fillId="121" borderId="75" applyNumberFormat="0" applyProtection="0">
      <alignment horizontal="left" vertical="top" indent="1"/>
    </xf>
    <xf numFmtId="0" fontId="43" fillId="125" borderId="84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41" fillId="96" borderId="84" applyNumberFormat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33" fillId="106" borderId="75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4" fontId="132" fillId="120" borderId="84" applyNumberFormat="0" applyProtection="0">
      <alignment horizontal="left" vertical="center" indent="1"/>
    </xf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" fillId="22" borderId="0" applyNumberFormat="0" applyBorder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4" fontId="33" fillId="67" borderId="82" applyNumberFormat="0" applyProtection="0">
      <alignment horizontal="right" vertical="center"/>
    </xf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4" fontId="132" fillId="95" borderId="75" applyNumberFormat="0" applyProtection="0">
      <alignment horizontal="right" vertical="center"/>
    </xf>
    <xf numFmtId="0" fontId="43" fillId="88" borderId="83" applyNumberFormat="0" applyFont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15" fillId="98" borderId="81" applyNumberFormat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3" fillId="96" borderId="81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19" fillId="99" borderId="83" applyNumberFormat="0" applyFont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21" fillId="63" borderId="81" applyNumberForma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90" fillId="99" borderId="83" applyNumberFormat="0" applyFont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13" fillId="96" borderId="81" applyNumberFormat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42" fillId="0" borderId="74">
      <alignment horizontal="center"/>
    </xf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4" fontId="132" fillId="52" borderId="84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4" fillId="52" borderId="84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32" fillId="52" borderId="84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32" fillId="52" borderId="84" applyNumberFormat="0" applyProtection="0">
      <alignment horizontal="left" vertical="center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0" fontId="1" fillId="17" borderId="0" applyNumberFormat="0" applyBorder="0" applyAlignment="0" applyProtection="0"/>
    <xf numFmtId="4" fontId="132" fillId="107" borderId="84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108" borderId="84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110" borderId="8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111" borderId="84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112" borderId="84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113" borderId="84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114" borderId="84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115" borderId="84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7" borderId="84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42" fillId="118" borderId="8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0" fontId="1" fillId="18" borderId="0" applyNumberFormat="0" applyBorder="0" applyAlignment="0" applyProtection="0"/>
    <xf numFmtId="4" fontId="132" fillId="120" borderId="76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3" fillId="51" borderId="84" applyNumberFormat="0" applyProtection="0">
      <alignment horizontal="left" vertical="center" indent="1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20" borderId="84" applyNumberFormat="0" applyProtection="0">
      <alignment horizontal="left" vertical="center" indent="1"/>
    </xf>
    <xf numFmtId="4" fontId="132" fillId="120" borderId="8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" fontId="132" fillId="124" borderId="8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124" borderId="84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4" borderId="84" applyNumberFormat="0" applyProtection="0">
      <alignment horizontal="left" vertical="center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5" borderId="84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25" borderId="84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27" borderId="84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127" borderId="84" applyNumberFormat="0" applyProtection="0">
      <alignment horizontal="left" vertical="center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4" fontId="132" fillId="129" borderId="84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44" fillId="129" borderId="84" applyNumberFormat="0" applyProtection="0">
      <alignment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32" fillId="129" borderId="84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129" borderId="84" applyNumberFormat="0" applyProtection="0">
      <alignment horizontal="left" vertical="center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4" fontId="132" fillId="120" borderId="84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44" fillId="120" borderId="84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4" fontId="154" fillId="120" borderId="84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43" fillId="0" borderId="78" applyNumberFormat="0" applyFont="0" applyFill="0" applyAlignment="0" applyProtection="0"/>
    <xf numFmtId="0" fontId="1" fillId="23" borderId="0" applyNumberFormat="0" applyBorder="0" applyAlignment="0" applyProtection="0"/>
    <xf numFmtId="4" fontId="33" fillId="71" borderId="82" applyNumberFormat="0" applyProtection="0">
      <alignment horizontal="right" vertical="center"/>
    </xf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4" fontId="33" fillId="119" borderId="74" applyNumberFormat="0" applyProtection="0">
      <alignment horizontal="left" vertical="center" indent="1"/>
    </xf>
    <xf numFmtId="0" fontId="43" fillId="0" borderId="83" applyNumberFormat="0" applyFont="0" applyFill="0" applyAlignment="0" applyProtection="0"/>
    <xf numFmtId="4" fontId="33" fillId="71" borderId="82" applyNumberFormat="0" applyProtection="0">
      <alignment horizontal="right" vertical="center"/>
    </xf>
    <xf numFmtId="0" fontId="71" fillId="0" borderId="85" applyNumberFormat="0" applyFill="0" applyAlignment="0"/>
    <xf numFmtId="0" fontId="1" fillId="27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41" fillId="96" borderId="84" applyNumberFormat="0" applyAlignment="0" applyProtection="0"/>
    <xf numFmtId="0" fontId="33" fillId="106" borderId="75" applyNumberFormat="0" applyProtection="0">
      <alignment horizontal="left" vertical="top" indent="1"/>
    </xf>
    <xf numFmtId="4" fontId="132" fillId="94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0" fontId="120" fillId="0" borderId="79" applyNumberFormat="0" applyFill="0" applyAlignment="0" applyProtection="0"/>
    <xf numFmtId="4" fontId="33" fillId="94" borderId="82" applyNumberFormat="0" applyProtection="0">
      <alignment horizontal="right" vertical="center"/>
    </xf>
    <xf numFmtId="0" fontId="121" fillId="63" borderId="81" applyNumberFormat="0" applyAlignment="0" applyProtection="0"/>
    <xf numFmtId="4" fontId="132" fillId="111" borderId="84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41" fillId="96" borderId="84" applyNumberFormat="0" applyAlignment="0" applyProtection="0"/>
    <xf numFmtId="0" fontId="33" fillId="126" borderId="82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43" fillId="88" borderId="83" applyNumberFormat="0" applyFont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33" fillId="106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33" fillId="126" borderId="82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" fillId="27" borderId="0" applyNumberFormat="0" applyBorder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43" fillId="88" borderId="83" applyNumberFormat="0" applyFont="0" applyAlignment="0" applyProtection="0"/>
    <xf numFmtId="0" fontId="43" fillId="106" borderId="75" applyNumberFormat="0" applyProtection="0">
      <alignment horizontal="left" vertical="top" indent="1"/>
    </xf>
    <xf numFmtId="0" fontId="57" fillId="0" borderId="22" applyNumberFormat="0" applyFill="0" applyAlignment="0" applyProtection="0"/>
    <xf numFmtId="4" fontId="33" fillId="109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01" fillId="50" borderId="73">
      <alignment horizontal="center"/>
    </xf>
    <xf numFmtId="4" fontId="145" fillId="52" borderId="82" applyNumberFormat="0" applyProtection="0">
      <alignment vertical="center"/>
    </xf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" fillId="20" borderId="0" applyNumberFormat="0" applyBorder="0" applyAlignment="0" applyProtection="0"/>
    <xf numFmtId="0" fontId="97" fillId="0" borderId="9" applyBorder="0" applyProtection="0">
      <alignment horizontal="right" vertical="center"/>
    </xf>
    <xf numFmtId="0" fontId="33" fillId="121" borderId="75" applyNumberFormat="0" applyProtection="0">
      <alignment horizontal="left" vertical="top" indent="1"/>
    </xf>
    <xf numFmtId="0" fontId="98" fillId="57" borderId="9" applyBorder="0" applyProtection="0">
      <alignment horizontal="centerContinuous" vertical="center"/>
    </xf>
    <xf numFmtId="0" fontId="1" fillId="21" borderId="0" applyNumberFormat="0" applyBorder="0" applyAlignment="0" applyProtection="0"/>
    <xf numFmtId="180" fontId="82" fillId="0" borderId="9">
      <alignment horizontal="right"/>
    </xf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10" fontId="91" fillId="50" borderId="86">
      <alignment horizontal="right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33" fillId="106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4" fontId="132" fillId="95" borderId="75" applyNumberFormat="0" applyProtection="0">
      <alignment horizontal="right" vertical="center"/>
    </xf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13" fillId="96" borderId="81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19" fillId="99" borderId="83" applyNumberFormat="0" applyFont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21" fillId="63" borderId="81" applyNumberFormat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90" fillId="99" borderId="83" applyNumberFormat="0" applyFont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13" fillId="96" borderId="81" applyNumberForma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4" fontId="132" fillId="52" borderId="84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4" fillId="52" borderId="84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0" fontId="1" fillId="27" borderId="0" applyNumberFormat="0" applyBorder="0" applyAlignment="0" applyProtection="0"/>
    <xf numFmtId="4" fontId="132" fillId="107" borderId="84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108" borderId="84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112" borderId="84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113" borderId="84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42" fillId="118" borderId="8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20" borderId="8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4" fontId="132" fillId="124" borderId="8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43" fillId="124" borderId="84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4" borderId="84" applyNumberFormat="0" applyProtection="0">
      <alignment horizontal="left" vertical="center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33" fillId="52" borderId="82" applyNumberFormat="0" applyProtection="0">
      <alignment horizontal="left" vertical="center" indent="1"/>
    </xf>
    <xf numFmtId="4" fontId="33" fillId="66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4" fontId="33" fillId="52" borderId="82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32" fillId="52" borderId="84" applyNumberFormat="0" applyProtection="0">
      <alignment horizontal="left" vertical="center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4" fontId="132" fillId="66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33" fillId="52" borderId="82" applyNumberFormat="0" applyProtection="0">
      <alignment horizontal="left" vertical="center" indent="1"/>
    </xf>
    <xf numFmtId="4" fontId="132" fillId="66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110" borderId="84" applyNumberFormat="0" applyProtection="0">
      <alignment horizontal="right" vertical="center"/>
    </xf>
    <xf numFmtId="4" fontId="145" fillId="52" borderId="82" applyNumberFormat="0" applyProtection="0">
      <alignment vertical="center"/>
    </xf>
    <xf numFmtId="180" fontId="82" fillId="0" borderId="9">
      <alignment horizontal="right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4" fontId="132" fillId="67" borderId="75" applyNumberFormat="0" applyProtection="0">
      <alignment horizontal="right" vertical="center"/>
    </xf>
    <xf numFmtId="0" fontId="1" fillId="21" borderId="0" applyNumberFormat="0" applyBorder="0" applyAlignment="0" applyProtection="0"/>
    <xf numFmtId="4" fontId="33" fillId="67" borderId="82" applyNumberFormat="0" applyProtection="0">
      <alignment horizontal="right" vertical="center"/>
    </xf>
    <xf numFmtId="0" fontId="1" fillId="27" borderId="0" applyNumberFormat="0" applyBorder="0" applyAlignment="0" applyProtection="0"/>
    <xf numFmtId="0" fontId="98" fillId="57" borderId="9" applyBorder="0" applyProtection="0">
      <alignment horizontal="centerContinuous" vertical="center"/>
    </xf>
    <xf numFmtId="4" fontId="33" fillId="70" borderId="82" applyNumberFormat="0" applyProtection="0">
      <alignment horizontal="left" vertical="center" indent="1"/>
    </xf>
    <xf numFmtId="0" fontId="97" fillId="0" borderId="9" applyBorder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0" fontId="33" fillId="126" borderId="82" applyNumberFormat="0" applyProtection="0">
      <alignment horizontal="left" vertical="center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43" fillId="125" borderId="84" applyNumberFormat="0" applyProtection="0">
      <alignment horizontal="left" vertical="center" indent="1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32" fillId="52" borderId="84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109" borderId="82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114" borderId="84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115" borderId="84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7" borderId="84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132" fillId="66" borderId="75" applyNumberFormat="0" applyProtection="0">
      <alignment horizontal="right" vertical="center"/>
    </xf>
    <xf numFmtId="0" fontId="1" fillId="28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80" fillId="0" borderId="30" applyNumberFormat="0" applyFont="0" applyFill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51" borderId="84" applyNumberFormat="0" applyProtection="0">
      <alignment horizontal="left" vertical="center" indent="1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33" fillId="122" borderId="74" applyNumberFormat="0" applyProtection="0">
      <alignment horizontal="left" vertical="center" indent="1"/>
    </xf>
    <xf numFmtId="4" fontId="132" fillId="65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0" fontId="33" fillId="126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66" borderId="82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4" fontId="132" fillId="67" borderId="75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116" borderId="82" applyNumberFormat="0" applyProtection="0">
      <alignment horizontal="right" vertical="center"/>
    </xf>
    <xf numFmtId="0" fontId="85" fillId="49" borderId="86" applyNumberFormat="0">
      <alignment horizontal="center"/>
    </xf>
    <xf numFmtId="0" fontId="33" fillId="106" borderId="75" applyNumberFormat="0" applyProtection="0">
      <alignment horizontal="left" vertical="top" indent="1"/>
    </xf>
    <xf numFmtId="4" fontId="132" fillId="93" borderId="75" applyNumberFormat="0" applyProtection="0">
      <alignment horizontal="right" vertical="center"/>
    </xf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4" fontId="142" fillId="104" borderId="75" applyNumberFormat="0" applyProtection="0">
      <alignment horizontal="left" vertical="center" indent="1"/>
    </xf>
    <xf numFmtId="0" fontId="1" fillId="21" borderId="0" applyNumberFormat="0" applyBorder="0" applyAlignment="0" applyProtection="0"/>
    <xf numFmtId="4" fontId="132" fillId="67" borderId="75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0" fontId="3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4" fontId="132" fillId="120" borderId="84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132" fillId="120" borderId="76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25" borderId="84" applyNumberFormat="0" applyProtection="0">
      <alignment horizontal="left" vertical="center" indent="1"/>
    </xf>
    <xf numFmtId="4" fontId="33" fillId="116" borderId="101" applyNumberFormat="0" applyProtection="0">
      <alignment horizontal="right" vertical="center"/>
    </xf>
    <xf numFmtId="0" fontId="1" fillId="28" borderId="0" applyNumberFormat="0" applyBorder="0" applyAlignment="0" applyProtection="0"/>
    <xf numFmtId="0" fontId="91" fillId="50" borderId="86">
      <alignment horizontal="right"/>
    </xf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71" fillId="0" borderId="85" applyNumberFormat="0" applyFill="0" applyAlignment="0"/>
    <xf numFmtId="0" fontId="1" fillId="22" borderId="0" applyNumberFormat="0" applyBorder="0" applyAlignment="0" applyProtection="0"/>
    <xf numFmtId="0" fontId="85" fillId="51" borderId="73" applyNumberFormat="0">
      <alignment horizontal="center"/>
    </xf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33" fillId="121" borderId="105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43" fillId="106" borderId="105" applyNumberFormat="0" applyProtection="0">
      <alignment horizontal="left" vertical="center" indent="1"/>
    </xf>
    <xf numFmtId="0" fontId="1" fillId="21" borderId="0" applyNumberFormat="0" applyBorder="0" applyAlignment="0" applyProtection="0"/>
    <xf numFmtId="4" fontId="33" fillId="106" borderId="101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71" fillId="0" borderId="85" applyNumberFormat="0" applyFill="0" applyAlignment="0"/>
    <xf numFmtId="0" fontId="43" fillId="121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26" borderId="82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33" fillId="106" borderId="75" applyNumberFormat="0" applyProtection="0">
      <alignment horizontal="left" vertical="top" indent="1"/>
    </xf>
    <xf numFmtId="0" fontId="1" fillId="22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43" fillId="127" borderId="84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127" borderId="84" applyNumberFormat="0" applyProtection="0">
      <alignment horizontal="left" vertical="center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4" fontId="132" fillId="129" borderId="84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44" fillId="129" borderId="84" applyNumberFormat="0" applyProtection="0">
      <alignment vertical="center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32" fillId="129" borderId="84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129" borderId="84" applyNumberFormat="0" applyProtection="0">
      <alignment horizontal="left" vertical="center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4" fontId="132" fillId="120" borderId="84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44" fillId="120" borderId="84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" fillId="23" borderId="0" applyNumberFormat="0" applyBorder="0" applyAlignment="0" applyProtection="0"/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4" fontId="154" fillId="120" borderId="84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0" fontId="43" fillId="0" borderId="78" applyNumberFormat="0" applyFont="0" applyFill="0" applyAlignment="0" applyProtection="0"/>
    <xf numFmtId="0" fontId="85" fillId="53" borderId="60" applyNumberFormat="0" applyFont="0">
      <alignment horizontal="center"/>
    </xf>
    <xf numFmtId="0" fontId="85" fillId="49" borderId="86" applyNumberFormat="0">
      <alignment horizontal="center"/>
    </xf>
    <xf numFmtId="4" fontId="145" fillId="52" borderId="82" applyNumberFormat="0" applyProtection="0">
      <alignment vertical="center"/>
    </xf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43" fillId="0" borderId="83" applyNumberFormat="0" applyFont="0" applyFill="0" applyAlignment="0" applyProtection="0"/>
    <xf numFmtId="0" fontId="1" fillId="19" borderId="0" applyNumberFormat="0" applyBorder="0" applyAlignment="0" applyProtection="0"/>
    <xf numFmtId="0" fontId="71" fillId="0" borderId="85" applyNumberFormat="0" applyFill="0" applyAlignment="0"/>
    <xf numFmtId="0" fontId="1" fillId="24" borderId="0" applyNumberFormat="0" applyBorder="0" applyAlignment="0" applyProtection="0"/>
    <xf numFmtId="4" fontId="43" fillId="121" borderId="104" applyNumberFormat="0" applyProtection="0">
      <alignment horizontal="left" vertical="center" indent="1"/>
    </xf>
    <xf numFmtId="0" fontId="141" fillId="96" borderId="84" applyNumberFormat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20" fillId="0" borderId="79" applyNumberFormat="0" applyFill="0" applyAlignment="0" applyProtection="0"/>
    <xf numFmtId="0" fontId="57" fillId="0" borderId="22" applyNumberFormat="0" applyFill="0" applyAlignment="0" applyProtection="0"/>
    <xf numFmtId="0" fontId="121" fillId="63" borderId="81" applyNumberFormat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4" fontId="33" fillId="94" borderId="101" applyNumberFormat="0" applyProtection="0">
      <alignment horizontal="right" vertical="center"/>
    </xf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41" fillId="96" borderId="84" applyNumberFormat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4" fontId="132" fillId="95" borderId="105" applyNumberFormat="0" applyProtection="0">
      <alignment horizontal="right" vertical="center"/>
    </xf>
    <xf numFmtId="0" fontId="1" fillId="27" borderId="0" applyNumberFormat="0" applyBorder="0" applyAlignment="0" applyProtection="0"/>
    <xf numFmtId="0" fontId="91" fillId="50" borderId="86">
      <alignment horizontal="right"/>
    </xf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85" fillId="53" borderId="60" applyNumberFormat="0" applyFont="0">
      <alignment horizontal="center"/>
    </xf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43" fillId="0" borderId="60">
      <alignment horizontal="center"/>
      <protection locked="0"/>
    </xf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91" fillId="50" borderId="60">
      <alignment horizontal="right"/>
    </xf>
    <xf numFmtId="0" fontId="91" fillId="50" borderId="60">
      <alignment horizontal="right"/>
    </xf>
    <xf numFmtId="0" fontId="91" fillId="50" borderId="60">
      <alignment horizontal="right"/>
    </xf>
    <xf numFmtId="10" fontId="91" fillId="50" borderId="60">
      <alignment horizontal="right"/>
    </xf>
    <xf numFmtId="0" fontId="91" fillId="50" borderId="60">
      <alignment horizontal="right"/>
    </xf>
    <xf numFmtId="9" fontId="91" fillId="50" borderId="60">
      <alignment horizontal="right"/>
    </xf>
    <xf numFmtId="0" fontId="85" fillId="49" borderId="60" applyNumberFormat="0">
      <alignment horizontal="center"/>
    </xf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4" fontId="132" fillId="120" borderId="103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4" fontId="33" fillId="67" borderId="82" applyNumberFormat="0" applyProtection="0">
      <alignment horizontal="right" vertical="center"/>
    </xf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13" fillId="96" borderId="81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19" fillId="99" borderId="83" applyNumberFormat="0" applyFont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21" fillId="63" borderId="81" applyNumberFormat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90" fillId="99" borderId="83" applyNumberFormat="0" applyFont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13" fillId="96" borderId="81" applyNumberFormat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42" fillId="0" borderId="74">
      <alignment horizontal="center"/>
    </xf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4" fontId="132" fillId="52" borderId="84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4" fillId="52" borderId="84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32" fillId="52" borderId="84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32" fillId="52" borderId="84" applyNumberFormat="0" applyProtection="0">
      <alignment horizontal="left" vertical="center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0" fontId="1" fillId="17" borderId="0" applyNumberFormat="0" applyBorder="0" applyAlignment="0" applyProtection="0"/>
    <xf numFmtId="4" fontId="132" fillId="107" borderId="84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108" borderId="84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110" borderId="8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111" borderId="84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112" borderId="84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113" borderId="84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114" borderId="84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115" borderId="84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7" borderId="84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42" fillId="118" borderId="8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0" fontId="1" fillId="18" borderId="0" applyNumberFormat="0" applyBorder="0" applyAlignment="0" applyProtection="0"/>
    <xf numFmtId="4" fontId="132" fillId="120" borderId="76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43" fillId="51" borderId="84" applyNumberFormat="0" applyProtection="0">
      <alignment horizontal="left" vertical="center" indent="1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20" borderId="84" applyNumberFormat="0" applyProtection="0">
      <alignment horizontal="left" vertical="center" indent="1"/>
    </xf>
    <xf numFmtId="4" fontId="132" fillId="120" borderId="8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4" fontId="132" fillId="124" borderId="8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124" borderId="84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4" borderId="84" applyNumberFormat="0" applyProtection="0">
      <alignment horizontal="left" vertical="center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5" borderId="84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25" borderId="84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27" borderId="84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127" borderId="84" applyNumberFormat="0" applyProtection="0">
      <alignment horizontal="left" vertical="center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4" fontId="132" fillId="129" borderId="84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44" fillId="129" borderId="84" applyNumberFormat="0" applyProtection="0">
      <alignment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32" fillId="129" borderId="84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129" borderId="84" applyNumberFormat="0" applyProtection="0">
      <alignment horizontal="left" vertical="center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4" fontId="132" fillId="120" borderId="84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44" fillId="120" borderId="84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4" fontId="154" fillId="120" borderId="84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43" fillId="0" borderId="78" applyNumberFormat="0" applyFont="0" applyFill="0" applyAlignment="0" applyProtection="0"/>
    <xf numFmtId="0" fontId="1" fillId="19" borderId="0" applyNumberFormat="0" applyBorder="0" applyAlignment="0" applyProtection="0"/>
    <xf numFmtId="0" fontId="33" fillId="121" borderId="10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4" fontId="33" fillId="116" borderId="101" applyNumberFormat="0" applyProtection="0">
      <alignment horizontal="right" vertical="center"/>
    </xf>
    <xf numFmtId="0" fontId="43" fillId="121" borderId="75" applyNumberFormat="0" applyProtection="0">
      <alignment horizontal="left" vertical="top" indent="1"/>
    </xf>
    <xf numFmtId="0" fontId="1" fillId="27" borderId="0" applyNumberFormat="0" applyBorder="0" applyAlignment="0" applyProtection="0"/>
    <xf numFmtId="0" fontId="43" fillId="121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43" fillId="0" borderId="83" applyNumberFormat="0" applyFont="0" applyFill="0" applyAlignment="0" applyProtection="0"/>
    <xf numFmtId="0" fontId="115" fillId="98" borderId="81" applyNumberFormat="0" applyAlignment="0" applyProtection="0"/>
    <xf numFmtId="0" fontId="71" fillId="0" borderId="85" applyNumberFormat="0" applyFill="0" applyAlignment="0"/>
    <xf numFmtId="0" fontId="43" fillId="121" borderId="75" applyNumberFormat="0" applyProtection="0">
      <alignment horizontal="left" vertical="top" indent="1"/>
    </xf>
    <xf numFmtId="0" fontId="33" fillId="126" borderId="82" applyNumberFormat="0" applyProtection="0">
      <alignment horizontal="left" vertical="center" indent="1"/>
    </xf>
    <xf numFmtId="0" fontId="141" fillId="96" borderId="84" applyNumberFormat="0" applyAlignment="0" applyProtection="0"/>
    <xf numFmtId="0" fontId="43" fillId="121" borderId="105" applyNumberFormat="0" applyProtection="0">
      <alignment horizontal="left" vertical="top" indent="1"/>
    </xf>
    <xf numFmtId="0" fontId="91" fillId="50" borderId="86">
      <alignment horizontal="right"/>
    </xf>
    <xf numFmtId="0" fontId="113" fillId="96" borderId="81" applyNumberFormat="0" applyAlignment="0" applyProtection="0"/>
    <xf numFmtId="0" fontId="120" fillId="0" borderId="79" applyNumberFormat="0" applyFill="0" applyAlignment="0" applyProtection="0"/>
    <xf numFmtId="0" fontId="1" fillId="26" borderId="0" applyNumberFormat="0" applyBorder="0" applyAlignment="0" applyProtection="0"/>
    <xf numFmtId="0" fontId="121" fillId="63" borderId="81" applyNumberFormat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43" fillId="106" borderId="75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33" fillId="106" borderId="75" applyNumberFormat="0" applyProtection="0">
      <alignment horizontal="left" vertical="top" indent="1"/>
    </xf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41" fillId="96" borderId="84" applyNumberFormat="0" applyAlignment="0" applyProtection="0"/>
    <xf numFmtId="0" fontId="33" fillId="106" borderId="75" applyNumberFormat="0" applyProtection="0">
      <alignment horizontal="left" vertical="top" indent="1"/>
    </xf>
    <xf numFmtId="0" fontId="43" fillId="121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90" fillId="99" borderId="83" applyNumberFormat="0" applyFon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0" borderId="60">
      <alignment horizontal="center"/>
      <protection locked="0"/>
    </xf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85" fillId="53" borderId="60" applyNumberFormat="0" applyFont="0">
      <alignment horizontal="center"/>
    </xf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88" borderId="83" applyNumberFormat="0" applyFont="0" applyAlignment="0" applyProtection="0"/>
    <xf numFmtId="0" fontId="85" fillId="53" borderId="60" applyNumberFormat="0" applyFont="0">
      <alignment horizontal="center"/>
    </xf>
    <xf numFmtId="0" fontId="33" fillId="88" borderId="82" applyNumberFormat="0" applyFont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19" fillId="99" borderId="83" applyNumberFormat="0" applyFont="0" applyAlignment="0" applyProtection="0"/>
    <xf numFmtId="4" fontId="132" fillId="106" borderId="75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0" fontId="1" fillId="17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116" borderId="82" applyNumberFormat="0" applyProtection="0">
      <alignment horizontal="right" vertical="center"/>
    </xf>
    <xf numFmtId="4" fontId="33" fillId="70" borderId="82" applyNumberFormat="0" applyProtection="0">
      <alignment horizontal="left" vertical="center" indent="1"/>
    </xf>
    <xf numFmtId="4" fontId="132" fillId="116" borderId="75" applyNumberFormat="0" applyProtection="0">
      <alignment horizontal="right" vertical="center"/>
    </xf>
    <xf numFmtId="4" fontId="142" fillId="104" borderId="75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33" fillId="121" borderId="105" applyNumberFormat="0" applyProtection="0">
      <alignment horizontal="left" vertical="top" indent="1"/>
    </xf>
    <xf numFmtId="0" fontId="141" fillId="98" borderId="84" applyNumberForma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4" fontId="132" fillId="115" borderId="84" applyNumberFormat="0" applyProtection="0">
      <alignment horizontal="right" vertical="center"/>
    </xf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41" fillId="97" borderId="84" applyNumberFormat="0" applyAlignment="0" applyProtection="0"/>
    <xf numFmtId="4" fontId="132" fillId="106" borderId="105" applyNumberFormat="0" applyProtection="0">
      <alignment horizontal="right" vertical="center"/>
    </xf>
    <xf numFmtId="0" fontId="1" fillId="21" borderId="0" applyNumberFormat="0" applyBorder="0" applyAlignment="0" applyProtection="0"/>
    <xf numFmtId="0" fontId="114" fillId="97" borderId="82" applyNumberFormat="0" applyAlignment="0" applyProtection="0"/>
    <xf numFmtId="0" fontId="1" fillId="21" borderId="0" applyNumberFormat="0" applyBorder="0" applyAlignment="0" applyProtection="0"/>
    <xf numFmtId="9" fontId="91" fillId="50" borderId="86">
      <alignment horizontal="right"/>
    </xf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176" fontId="91" fillId="50" borderId="60">
      <alignment horizontal="right"/>
    </xf>
    <xf numFmtId="193" fontId="91" fillId="50" borderId="60">
      <alignment horizontal="right"/>
    </xf>
    <xf numFmtId="194" fontId="91" fillId="50" borderId="60">
      <alignment horizontal="right"/>
    </xf>
    <xf numFmtId="195" fontId="91" fillId="50" borderId="60">
      <alignment horizontal="right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13" fillId="96" borderId="81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19" fillId="99" borderId="83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21" fillId="63" borderId="81" applyNumberForma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176" fontId="43" fillId="50" borderId="60" applyNumberFormat="0" applyFon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90" fillId="99" borderId="83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13" fillId="96" borderId="81" applyNumberFormat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42" fillId="0" borderId="74">
      <alignment horizontal="center"/>
    </xf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4" fontId="132" fillId="52" borderId="84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4" fillId="52" borderId="84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32" fillId="52" borderId="84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32" fillId="52" borderId="84" applyNumberFormat="0" applyProtection="0">
      <alignment horizontal="left" vertical="center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0" fontId="1" fillId="23" borderId="0" applyNumberFormat="0" applyBorder="0" applyAlignment="0" applyProtection="0"/>
    <xf numFmtId="4" fontId="132" fillId="107" borderId="84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108" borderId="84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110" borderId="8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111" borderId="84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112" borderId="84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113" borderId="84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114" borderId="84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115" borderId="84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7" borderId="84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42" fillId="118" borderId="8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0" fontId="1" fillId="24" borderId="0" applyNumberFormat="0" applyBorder="0" applyAlignment="0" applyProtection="0"/>
    <xf numFmtId="4" fontId="132" fillId="120" borderId="76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51" borderId="84" applyNumberFormat="0" applyProtection="0">
      <alignment horizontal="left" vertical="center" indent="1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20" borderId="84" applyNumberFormat="0" applyProtection="0">
      <alignment horizontal="left" vertical="center" indent="1"/>
    </xf>
    <xf numFmtId="4" fontId="132" fillId="120" borderId="8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32" fillId="124" borderId="8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43" fillId="124" borderId="84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4" borderId="84" applyNumberFormat="0" applyProtection="0">
      <alignment horizontal="left" vertical="center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5" borderId="84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25" borderId="84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27" borderId="84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127" borderId="84" applyNumberFormat="0" applyProtection="0">
      <alignment horizontal="left" vertical="center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43" fillId="128" borderId="60" applyNumberFormat="0">
      <protection locked="0"/>
    </xf>
    <xf numFmtId="0" fontId="43" fillId="128" borderId="60" applyNumberFormat="0">
      <protection locked="0"/>
    </xf>
    <xf numFmtId="0" fontId="43" fillId="128" borderId="60" applyNumberFormat="0">
      <protection locked="0"/>
    </xf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4" fontId="132" fillId="129" borderId="84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44" fillId="129" borderId="84" applyNumberFormat="0" applyProtection="0">
      <alignment vertical="center"/>
    </xf>
    <xf numFmtId="4" fontId="145" fillId="129" borderId="60" applyNumberFormat="0" applyProtection="0">
      <alignment vertical="center"/>
    </xf>
    <xf numFmtId="4" fontId="145" fillId="129" borderId="60" applyNumberFormat="0" applyProtection="0">
      <alignment vertical="center"/>
    </xf>
    <xf numFmtId="4" fontId="145" fillId="129" borderId="60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32" fillId="129" borderId="84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129" borderId="84" applyNumberFormat="0" applyProtection="0">
      <alignment horizontal="left" vertical="center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4" fontId="132" fillId="120" borderId="84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44" fillId="120" borderId="84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3" fillId="131" borderId="60"/>
    <xf numFmtId="0" fontId="33" fillId="131" borderId="60"/>
    <xf numFmtId="0" fontId="33" fillId="131" borderId="60"/>
    <xf numFmtId="4" fontId="154" fillId="120" borderId="84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142" fillId="104" borderId="75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43" fillId="0" borderId="78" applyNumberFormat="0" applyFont="0" applyFill="0" applyAlignment="0" applyProtection="0"/>
    <xf numFmtId="0" fontId="91" fillId="50" borderId="86">
      <alignment horizontal="right"/>
    </xf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9" fontId="91" fillId="50" borderId="86">
      <alignment horizontal="right"/>
    </xf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43" fillId="106" borderId="105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43" fillId="0" borderId="83" applyNumberFormat="0" applyFont="0" applyFill="0" applyAlignment="0" applyProtection="0"/>
    <xf numFmtId="4" fontId="132" fillId="113" borderId="84" applyNumberFormat="0" applyProtection="0">
      <alignment horizontal="right" vertical="center"/>
    </xf>
    <xf numFmtId="0" fontId="71" fillId="0" borderId="85" applyNumberFormat="0" applyFill="0" applyAlignment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41" fillId="96" borderId="84" applyNumberFormat="0" applyAlignment="0" applyProtection="0"/>
    <xf numFmtId="4" fontId="43" fillId="121" borderId="104" applyNumberFormat="0" applyProtection="0">
      <alignment horizontal="left" vertical="center" indent="1"/>
    </xf>
    <xf numFmtId="4" fontId="33" fillId="116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0" fontId="120" fillId="0" borderId="79" applyNumberFormat="0" applyFill="0" applyAlignment="0" applyProtection="0"/>
    <xf numFmtId="193" fontId="101" fillId="50" borderId="60">
      <alignment horizontal="center"/>
    </xf>
    <xf numFmtId="0" fontId="121" fillId="63" borderId="81" applyNumberFormat="0" applyAlignment="0" applyProtection="0"/>
    <xf numFmtId="4" fontId="33" fillId="94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0" fontId="1" fillId="27" borderId="0" applyNumberFormat="0" applyBorder="0" applyAlignment="0" applyProtection="0"/>
    <xf numFmtId="4" fontId="132" fillId="106" borderId="105" applyNumberFormat="0" applyProtection="0">
      <alignment horizontal="right" vertical="center"/>
    </xf>
    <xf numFmtId="0" fontId="43" fillId="51" borderId="103" applyNumberFormat="0" applyProtection="0">
      <alignment horizontal="left" vertical="center" indent="1"/>
    </xf>
    <xf numFmtId="0" fontId="43" fillId="52" borderId="73" applyNumberFormat="0">
      <alignment horizontal="center"/>
      <protection locked="0"/>
    </xf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41" fillId="96" borderId="84" applyNumberFormat="0" applyAlignment="0" applyProtection="0"/>
    <xf numFmtId="4" fontId="132" fillId="94" borderId="105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95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0" fontId="1" fillId="21" borderId="0" applyNumberFormat="0" applyBorder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8" borderId="84" applyNumberFormat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42" fillId="0" borderId="74">
      <alignment horizontal="center"/>
    </xf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4" fontId="132" fillId="52" borderId="84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85" fillId="53" borderId="73" applyNumberFormat="0" applyFont="0">
      <alignment horizontal="center"/>
    </xf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97" fillId="0" borderId="9" applyBorder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0" fontId="98" fillId="57" borderId="9" applyBorder="0" applyProtection="0">
      <alignment horizontal="centerContinuous" vertical="center"/>
    </xf>
    <xf numFmtId="0" fontId="1" fillId="24" borderId="0" applyNumberFormat="0" applyBorder="0" applyAlignment="0" applyProtection="0"/>
    <xf numFmtId="4" fontId="132" fillId="95" borderId="105" applyNumberFormat="0" applyProtection="0">
      <alignment horizontal="right" vertical="center"/>
    </xf>
    <xf numFmtId="0" fontId="97" fillId="0" borderId="9" applyBorder="0" applyProtection="0">
      <alignment horizontal="right" vertical="center"/>
    </xf>
    <xf numFmtId="4" fontId="33" fillId="95" borderId="101" applyNumberFormat="0" applyProtection="0">
      <alignment horizontal="right" vertical="center"/>
    </xf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180" fontId="82" fillId="0" borderId="9">
      <alignment horizontal="right"/>
    </xf>
    <xf numFmtId="0" fontId="1" fillId="27" borderId="0" applyNumberFormat="0" applyBorder="0" applyAlignment="0" applyProtection="0"/>
    <xf numFmtId="0" fontId="129" fillId="89" borderId="82" applyNumberFormat="0" applyAlignment="0" applyProtection="0"/>
    <xf numFmtId="4" fontId="33" fillId="66" borderId="82" applyNumberFormat="0" applyProtection="0">
      <alignment horizontal="right" vertical="center"/>
    </xf>
    <xf numFmtId="0" fontId="129" fillId="89" borderId="81" applyNumberFormat="0" applyAlignment="0" applyProtection="0"/>
    <xf numFmtId="4" fontId="33" fillId="66" borderId="82" applyNumberFormat="0" applyProtection="0">
      <alignment horizontal="right" vertical="center"/>
    </xf>
    <xf numFmtId="0" fontId="141" fillId="98" borderId="84" applyNumberFormat="0" applyAlignment="0" applyProtection="0"/>
    <xf numFmtId="0" fontId="129" fillId="89" borderId="81" applyNumberFormat="0" applyAlignment="0" applyProtection="0"/>
    <xf numFmtId="4" fontId="33" fillId="66" borderId="82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41" fillId="98" borderId="84" applyNumberFormat="0" applyAlignment="0" applyProtection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129" fillId="89" borderId="81" applyNumberFormat="0" applyAlignment="0" applyProtection="0"/>
    <xf numFmtId="4" fontId="33" fillId="119" borderId="74" applyNumberFormat="0" applyProtection="0">
      <alignment horizontal="left" vertical="center" indent="1"/>
    </xf>
    <xf numFmtId="0" fontId="141" fillId="98" borderId="84" applyNumberFormat="0" applyAlignment="0" applyProtection="0"/>
    <xf numFmtId="4" fontId="132" fillId="116" borderId="75" applyNumberFormat="0" applyProtection="0">
      <alignment horizontal="right" vertical="center"/>
    </xf>
    <xf numFmtId="0" fontId="129" fillId="89" borderId="81" applyNumberFormat="0" applyAlignment="0" applyProtection="0"/>
    <xf numFmtId="0" fontId="129" fillId="89" borderId="82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4" fontId="33" fillId="119" borderId="74" applyNumberFormat="0" applyProtection="0">
      <alignment horizontal="left" vertical="center" indent="1"/>
    </xf>
    <xf numFmtId="4" fontId="132" fillId="66" borderId="75" applyNumberFormat="0" applyProtection="0">
      <alignment horizontal="right" vertical="center"/>
    </xf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4" fontId="43" fillId="121" borderId="104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4" fontId="33" fillId="95" borderId="82" applyNumberFormat="0" applyProtection="0">
      <alignment horizontal="right" vertical="center"/>
    </xf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4" fontId="33" fillId="106" borderId="101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85" fillId="53" borderId="60" applyNumberFormat="0" applyFont="0">
      <alignment horizontal="center"/>
    </xf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91" fillId="50" borderId="86">
      <alignment horizontal="right"/>
    </xf>
    <xf numFmtId="0" fontId="1" fillId="21" borderId="0" applyNumberFormat="0" applyBorder="0" applyAlignment="0" applyProtection="0"/>
    <xf numFmtId="0" fontId="91" fillId="50" borderId="86">
      <alignment horizontal="right"/>
    </xf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4" fontId="132" fillId="94" borderId="105" applyNumberFormat="0" applyProtection="0">
      <alignment horizontal="right" vertical="center"/>
    </xf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4" fontId="132" fillId="66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0" fontId="1" fillId="19" borderId="0" applyNumberFormat="0" applyBorder="0" applyAlignment="0" applyProtection="0"/>
    <xf numFmtId="0" fontId="91" fillId="50" borderId="86">
      <alignment horizontal="right"/>
    </xf>
    <xf numFmtId="0" fontId="91" fillId="50" borderId="86">
      <alignment horizontal="right"/>
    </xf>
    <xf numFmtId="4" fontId="132" fillId="114" borderId="103" applyNumberFormat="0" applyProtection="0">
      <alignment horizontal="right" vertical="center"/>
    </xf>
    <xf numFmtId="0" fontId="1" fillId="22" borderId="0" applyNumberFormat="0" applyBorder="0" applyAlignment="0" applyProtection="0"/>
    <xf numFmtId="0" fontId="43" fillId="121" borderId="105" applyNumberFormat="0" applyProtection="0">
      <alignment horizontal="left" vertical="top" indent="1"/>
    </xf>
    <xf numFmtId="0" fontId="43" fillId="121" borderId="105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8" borderId="0" applyNumberFormat="0" applyBorder="0" applyAlignment="0" applyProtection="0"/>
    <xf numFmtId="4" fontId="145" fillId="52" borderId="82" applyNumberFormat="0" applyProtection="0">
      <alignment vertical="center"/>
    </xf>
    <xf numFmtId="4" fontId="146" fillId="104" borderId="75" applyNumberFormat="0" applyProtection="0">
      <alignment vertical="center"/>
    </xf>
    <xf numFmtId="4" fontId="132" fillId="52" borderId="84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32" fillId="52" borderId="84" applyNumberFormat="0" applyProtection="0">
      <alignment horizontal="left" vertical="center" indent="1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7" borderId="84" applyNumberFormat="0" applyProtection="0">
      <alignment horizontal="right" vertical="center"/>
    </xf>
    <xf numFmtId="0" fontId="1" fillId="25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33" fillId="122" borderId="74" applyNumberFormat="0" applyProtection="0">
      <alignment horizontal="left" vertical="center" indent="1"/>
    </xf>
    <xf numFmtId="4" fontId="132" fillId="110" borderId="8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42" fillId="104" borderId="75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95" borderId="82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33" fillId="121" borderId="105" applyNumberFormat="0" applyProtection="0">
      <alignment horizontal="left" vertical="top" indent="1"/>
    </xf>
    <xf numFmtId="4" fontId="142" fillId="104" borderId="75" applyNumberFormat="0" applyProtection="0">
      <alignment horizontal="left" vertical="center" indent="1"/>
    </xf>
    <xf numFmtId="4" fontId="33" fillId="95" borderId="82" applyNumberFormat="0" applyProtection="0">
      <alignment horizontal="right" vertical="center"/>
    </xf>
    <xf numFmtId="4" fontId="145" fillId="52" borderId="101" applyNumberFormat="0" applyProtection="0">
      <alignment vertical="center"/>
    </xf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21" fillId="63" borderId="81" applyNumberFormat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13" fillId="96" borderId="81" applyNumberFormat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4" fillId="52" borderId="84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32" fillId="52" borderId="84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32" fillId="52" borderId="84" applyNumberFormat="0" applyProtection="0">
      <alignment horizontal="left" vertical="center" indent="1"/>
    </xf>
    <xf numFmtId="0" fontId="147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0" fontId="1" fillId="24" borderId="0" applyNumberFormat="0" applyBorder="0" applyAlignment="0" applyProtection="0"/>
    <xf numFmtId="4" fontId="132" fillId="107" borderId="84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108" borderId="84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111" borderId="84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114" borderId="84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115" borderId="84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0" fontId="1" fillId="25" borderId="0" applyNumberFormat="0" applyBorder="0" applyAlignment="0" applyProtection="0"/>
    <xf numFmtId="4" fontId="132" fillId="120" borderId="76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20" borderId="8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4" fontId="132" fillId="124" borderId="8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3" fillId="124" borderId="84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4" borderId="84" applyNumberFormat="0" applyProtection="0">
      <alignment horizontal="left" vertical="center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27" borderId="84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119" borderId="74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32" fillId="66" borderId="75" applyNumberFormat="0" applyProtection="0">
      <alignment horizontal="right" vertical="center"/>
    </xf>
    <xf numFmtId="4" fontId="132" fillId="110" borderId="84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105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4" fontId="142" fillId="104" borderId="75" applyNumberFormat="0" applyProtection="0">
      <alignment horizontal="left" vertical="center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1" borderId="82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4" fontId="132" fillId="66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42" fillId="104" borderId="75" applyNumberFormat="0" applyProtection="0">
      <alignment horizontal="left" vertical="center" indent="1"/>
    </xf>
    <xf numFmtId="4" fontId="142" fillId="118" borderId="84" applyNumberFormat="0" applyProtection="0">
      <alignment horizontal="left" vertical="center" indent="1"/>
    </xf>
    <xf numFmtId="4" fontId="33" fillId="93" borderId="74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0" fontId="43" fillId="106" borderId="105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43" fillId="125" borderId="103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43" fillId="121" borderId="105" applyNumberFormat="0" applyProtection="0">
      <alignment horizontal="left" vertical="top" indent="1"/>
    </xf>
    <xf numFmtId="0" fontId="33" fillId="121" borderId="105" applyNumberFormat="0" applyProtection="0">
      <alignment horizontal="left" vertical="top" indent="1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33" fillId="106" borderId="101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4" fontId="43" fillId="121" borderId="104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4" fontId="33" fillId="70" borderId="82" applyNumberFormat="0" applyProtection="0">
      <alignment horizontal="left" vertical="center" indent="1"/>
    </xf>
    <xf numFmtId="0" fontId="85" fillId="53" borderId="60" applyNumberFormat="0" applyFont="0">
      <alignment horizontal="center"/>
    </xf>
    <xf numFmtId="4" fontId="33" fillId="59" borderId="82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112" borderId="84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0" fontId="43" fillId="52" borderId="60" applyNumberFormat="0">
      <alignment horizontal="center"/>
      <protection locked="0"/>
    </xf>
    <xf numFmtId="4" fontId="132" fillId="95" borderId="75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7" borderId="84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119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20" borderId="8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0" fontId="1" fillId="19" borderId="0" applyNumberFormat="0" applyBorder="0" applyAlignment="0" applyProtection="0"/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33" fillId="66" borderId="82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132" fillId="114" borderId="103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116" borderId="82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0" fontId="43" fillId="52" borderId="86" applyNumberFormat="0">
      <alignment horizontal="center"/>
      <protection locked="0"/>
    </xf>
    <xf numFmtId="4" fontId="33" fillId="67" borderId="82" applyNumberFormat="0" applyProtection="0">
      <alignment horizontal="right" vertical="center"/>
    </xf>
    <xf numFmtId="0" fontId="33" fillId="106" borderId="105" applyNumberFormat="0" applyProtection="0">
      <alignment horizontal="left" vertical="top" indent="1"/>
    </xf>
    <xf numFmtId="4" fontId="33" fillId="67" borderId="82" applyNumberFormat="0" applyProtection="0">
      <alignment horizontal="right" vertical="center"/>
    </xf>
    <xf numFmtId="0" fontId="147" fillId="104" borderId="75" applyNumberFormat="0" applyProtection="0">
      <alignment horizontal="left" vertical="top" indent="1"/>
    </xf>
    <xf numFmtId="0" fontId="1" fillId="28" borderId="0" applyNumberFormat="0" applyBorder="0" applyAlignment="0" applyProtection="0"/>
    <xf numFmtId="4" fontId="33" fillId="71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0" fontId="1" fillId="24" borderId="0" applyNumberFormat="0" applyBorder="0" applyAlignment="0" applyProtection="0"/>
    <xf numFmtId="0" fontId="43" fillId="106" borderId="105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43" fillId="121" borderId="74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10" fontId="91" fillId="50" borderId="86">
      <alignment horizontal="right"/>
    </xf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33" fillId="121" borderId="105" applyNumberFormat="0" applyProtection="0">
      <alignment horizontal="left" vertical="top" indent="1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4" fontId="33" fillId="71" borderId="101" applyNumberFormat="0" applyProtection="0">
      <alignment horizontal="right" vertical="center"/>
    </xf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4" fontId="132" fillId="106" borderId="105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71" fillId="0" borderId="85" applyNumberFormat="0" applyFill="0" applyAlignment="0"/>
    <xf numFmtId="0" fontId="1" fillId="21" borderId="0" applyNumberFormat="0" applyBorder="0" applyAlignment="0" applyProtection="0"/>
    <xf numFmtId="0" fontId="43" fillId="106" borderId="105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4" fontId="33" fillId="67" borderId="101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4" fontId="132" fillId="95" borderId="105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4" fontId="145" fillId="52" borderId="101" applyNumberFormat="0" applyProtection="0">
      <alignment vertical="center"/>
    </xf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4" fontId="43" fillId="121" borderId="104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32" fillId="93" borderId="75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33" fillId="121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33" fillId="121" borderId="105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43" fillId="121" borderId="105" applyNumberFormat="0" applyProtection="0">
      <alignment horizontal="left" vertical="top" indent="1"/>
    </xf>
    <xf numFmtId="4" fontId="33" fillId="119" borderId="74" applyNumberFormat="0" applyProtection="0">
      <alignment horizontal="left" vertical="center" indent="1"/>
    </xf>
    <xf numFmtId="4" fontId="132" fillId="71" borderId="75" applyNumberFormat="0" applyProtection="0">
      <alignment horizontal="right" vertical="center"/>
    </xf>
    <xf numFmtId="0" fontId="71" fillId="0" borderId="85" applyNumberFormat="0" applyFill="0" applyAlignment="0"/>
    <xf numFmtId="0" fontId="43" fillId="106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top" indent="1"/>
    </xf>
    <xf numFmtId="0" fontId="1" fillId="28" borderId="0" applyNumberFormat="0" applyBorder="0" applyAlignment="0" applyProtection="0"/>
    <xf numFmtId="4" fontId="132" fillId="94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0" fontId="43" fillId="125" borderId="103" applyNumberFormat="0" applyProtection="0">
      <alignment horizontal="left" vertical="center" indent="1"/>
    </xf>
    <xf numFmtId="4" fontId="33" fillId="106" borderId="101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0" fontId="1" fillId="28" borderId="0" applyNumberFormat="0" applyBorder="0" applyAlignment="0" applyProtection="0"/>
    <xf numFmtId="4" fontId="33" fillId="106" borderId="101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127" borderId="84" applyNumberFormat="0" applyProtection="0">
      <alignment horizontal="left" vertical="center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4" fontId="132" fillId="129" borderId="84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44" fillId="129" borderId="84" applyNumberFormat="0" applyProtection="0">
      <alignment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32" fillId="129" borderId="84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129" borderId="84" applyNumberFormat="0" applyProtection="0">
      <alignment horizontal="left" vertical="center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4" fontId="132" fillId="120" borderId="84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44" fillId="120" borderId="84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" fillId="26" borderId="0" applyNumberFormat="0" applyBorder="0" applyAlignment="0" applyProtection="0"/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154" fillId="120" borderId="84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43" fillId="0" borderId="78" applyNumberFormat="0" applyFont="0" applyFill="0" applyAlignment="0" applyProtection="0"/>
    <xf numFmtId="4" fontId="132" fillId="120" borderId="76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33" fillId="116" borderId="101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0" fontId="1" fillId="24" borderId="0" applyNumberFormat="0" applyBorder="0" applyAlignment="0" applyProtection="0"/>
    <xf numFmtId="0" fontId="43" fillId="0" borderId="83" applyNumberFormat="0" applyFont="0" applyFill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71" fillId="0" borderId="85" applyNumberFormat="0" applyFill="0" applyAlignment="0"/>
    <xf numFmtId="4" fontId="132" fillId="95" borderId="105" applyNumberFormat="0" applyProtection="0">
      <alignment horizontal="right" vertical="center"/>
    </xf>
    <xf numFmtId="0" fontId="141" fillId="96" borderId="84" applyNumberFormat="0" applyAlignment="0" applyProtection="0"/>
    <xf numFmtId="4" fontId="132" fillId="67" borderId="105" applyNumberFormat="0" applyProtection="0">
      <alignment horizontal="right" vertical="center"/>
    </xf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20" fillId="0" borderId="79" applyNumberFormat="0" applyFill="0" applyAlignment="0" applyProtection="0"/>
    <xf numFmtId="0" fontId="57" fillId="0" borderId="22" applyNumberFormat="0" applyFill="0" applyAlignment="0" applyProtection="0"/>
    <xf numFmtId="0" fontId="121" fillId="63" borderId="81" applyNumberForma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43" fillId="121" borderId="105" applyNumberFormat="0" applyProtection="0">
      <alignment horizontal="left" vertical="top" indent="1"/>
    </xf>
    <xf numFmtId="0" fontId="43" fillId="121" borderId="105" applyNumberFormat="0" applyProtection="0">
      <alignment horizontal="left" vertical="top" indent="1"/>
    </xf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41" fillId="96" borderId="84" applyNumberFormat="0" applyAlignment="0" applyProtection="0"/>
    <xf numFmtId="0" fontId="33" fillId="121" borderId="105" applyNumberFormat="0" applyProtection="0">
      <alignment horizontal="left" vertical="top" indent="1"/>
    </xf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4" fontId="132" fillId="65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33" fillId="52" borderId="82" applyNumberFormat="0" applyProtection="0">
      <alignment horizontal="left" vertical="center" indent="1"/>
    </xf>
    <xf numFmtId="4" fontId="132" fillId="65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33" fillId="66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0" borderId="82" applyNumberFormat="0" applyProtection="0">
      <alignment horizontal="left" vertical="center" indent="1"/>
    </xf>
    <xf numFmtId="0" fontId="142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4" fontId="33" fillId="52" borderId="82" applyNumberFormat="0" applyProtection="0">
      <alignment horizontal="left" vertical="center" indent="1"/>
    </xf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4" fontId="132" fillId="65" borderId="75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52" borderId="82" applyNumberFormat="0" applyProtection="0">
      <alignment horizontal="left" vertical="center" indent="1"/>
    </xf>
    <xf numFmtId="4" fontId="132" fillId="66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0" fontId="43" fillId="127" borderId="84" applyNumberFormat="0" applyProtection="0">
      <alignment horizontal="left" vertical="center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43" fillId="124" borderId="84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43" fillId="124" borderId="8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142" fillId="118" borderId="84" applyNumberFormat="0" applyProtection="0">
      <alignment horizontal="left" vertical="center" indent="1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113" borderId="84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132" fillId="112" borderId="84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111" borderId="8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132" fillId="108" borderId="84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132" fillId="107" borderId="84" applyNumberFormat="0" applyProtection="0">
      <alignment horizontal="right" vertical="center"/>
    </xf>
    <xf numFmtId="0" fontId="1" fillId="24" borderId="0" applyNumberFormat="0" applyBorder="0" applyAlignment="0" applyProtection="0"/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4" fillId="52" borderId="84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132" fillId="52" borderId="84" applyNumberFormat="0" applyProtection="0">
      <alignment vertical="center"/>
    </xf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42" fillId="0" borderId="74">
      <alignment horizontal="center"/>
    </xf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13" fillId="96" borderId="81" applyNumberFormat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90" fillId="99" borderId="83" applyNumberFormat="0" applyFont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21" fillId="63" borderId="81" applyNumberForma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19" fillId="99" borderId="83" applyNumberFormat="0" applyFont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3" fillId="96" borderId="81" applyNumberFormat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85" fillId="49" borderId="73" applyNumberFormat="0">
      <alignment horizontal="center"/>
    </xf>
    <xf numFmtId="9" fontId="91" fillId="50" borderId="73">
      <alignment horizontal="right"/>
    </xf>
    <xf numFmtId="0" fontId="91" fillId="50" borderId="73">
      <alignment horizontal="right"/>
    </xf>
    <xf numFmtId="10" fontId="91" fillId="50" borderId="73">
      <alignment horizontal="right"/>
    </xf>
    <xf numFmtId="0" fontId="91" fillId="50" borderId="73">
      <alignment horizontal="right"/>
    </xf>
    <xf numFmtId="0" fontId="91" fillId="50" borderId="73">
      <alignment horizontal="right"/>
    </xf>
    <xf numFmtId="0" fontId="91" fillId="50" borderId="73">
      <alignment horizontal="right"/>
    </xf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80" fillId="0" borderId="30" applyNumberFormat="0" applyFont="0" applyFill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43" fillId="0" borderId="73">
      <alignment horizontal="center"/>
      <protection locked="0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98" fillId="57" borderId="9" applyBorder="0" applyProtection="0">
      <alignment horizontal="centerContinuous" vertical="center"/>
    </xf>
    <xf numFmtId="0" fontId="43" fillId="121" borderId="105" applyNumberFormat="0" applyProtection="0">
      <alignment horizontal="left" vertical="top" indent="1"/>
    </xf>
    <xf numFmtId="0" fontId="33" fillId="106" borderId="105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43" fillId="106" borderId="105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180" fontId="82" fillId="0" borderId="9">
      <alignment horizontal="right"/>
    </xf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4" fontId="132" fillId="106" borderId="105" applyNumberFormat="0" applyProtection="0">
      <alignment horizontal="right" vertical="center"/>
    </xf>
    <xf numFmtId="4" fontId="132" fillId="115" borderId="103" applyNumberFormat="0" applyProtection="0">
      <alignment horizontal="right" vertical="center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4" fontId="33" fillId="106" borderId="101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60" applyNumberFormat="0">
      <alignment horizontal="center"/>
      <protection locked="0"/>
    </xf>
    <xf numFmtId="0" fontId="43" fillId="52" borderId="60" applyNumberFormat="0">
      <alignment horizontal="center"/>
      <protection locked="0"/>
    </xf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4" fontId="33" fillId="94" borderId="101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0" fontId="43" fillId="52" borderId="99" applyNumberFormat="0">
      <alignment horizontal="center"/>
      <protection locked="0"/>
    </xf>
    <xf numFmtId="0" fontId="33" fillId="126" borderId="101" applyNumberFormat="0" applyProtection="0">
      <alignment horizontal="left" vertical="center" indent="1"/>
    </xf>
    <xf numFmtId="0" fontId="43" fillId="121" borderId="105" applyNumberFormat="0" applyProtection="0">
      <alignment horizontal="left" vertical="top" indent="1"/>
    </xf>
    <xf numFmtId="0" fontId="33" fillId="121" borderId="105" applyNumberFormat="0" applyProtection="0">
      <alignment horizontal="left" vertical="top" indent="1"/>
    </xf>
    <xf numFmtId="0" fontId="43" fillId="125" borderId="103" applyNumberFormat="0" applyProtection="0">
      <alignment horizontal="left" vertical="center" indent="1"/>
    </xf>
    <xf numFmtId="0" fontId="43" fillId="121" borderId="105" applyNumberFormat="0" applyProtection="0">
      <alignment horizontal="left" vertical="top" indent="1"/>
    </xf>
    <xf numFmtId="0" fontId="43" fillId="121" borderId="105" applyNumberFormat="0" applyProtection="0">
      <alignment horizontal="left" vertical="top" indent="1"/>
    </xf>
    <xf numFmtId="0" fontId="43" fillId="121" borderId="105" applyNumberFormat="0" applyProtection="0">
      <alignment horizontal="left" vertical="top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43" fillId="106" borderId="105" applyNumberFormat="0" applyProtection="0">
      <alignment horizontal="left" vertical="center" indent="1"/>
    </xf>
    <xf numFmtId="0" fontId="3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center" indent="1"/>
    </xf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85" fillId="53" borderId="60" applyNumberFormat="0" applyFont="0">
      <alignment horizontal="center"/>
    </xf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52" borderId="60" applyNumberFormat="0">
      <alignment horizontal="center"/>
      <protection locked="0"/>
    </xf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106" borderId="105" applyNumberFormat="0" applyProtection="0">
      <alignment horizontal="left" vertical="center" indent="1"/>
    </xf>
    <xf numFmtId="0" fontId="33" fillId="106" borderId="105" applyNumberFormat="0" applyProtection="0">
      <alignment horizontal="left" vertical="top" indent="1"/>
    </xf>
    <xf numFmtId="0" fontId="43" fillId="125" borderId="103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4" fontId="33" fillId="67" borderId="101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4" fontId="132" fillId="95" borderId="105" applyNumberFormat="0" applyProtection="0">
      <alignment horizontal="right" vertical="center"/>
    </xf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71" fillId="0" borderId="85" applyNumberFormat="0" applyFill="0" applyAlignment="0"/>
    <xf numFmtId="0" fontId="1" fillId="27" borderId="0" applyNumberFormat="0" applyBorder="0" applyAlignment="0" applyProtection="0"/>
    <xf numFmtId="0" fontId="43" fillId="121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105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127" borderId="84" applyNumberFormat="0" applyProtection="0">
      <alignment horizontal="left" vertical="center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4" fontId="132" fillId="129" borderId="84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44" fillId="129" borderId="84" applyNumberFormat="0" applyProtection="0">
      <alignment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32" fillId="129" borderId="84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129" borderId="84" applyNumberFormat="0" applyProtection="0">
      <alignment horizontal="left" vertical="center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4" fontId="132" fillId="120" borderId="84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44" fillId="120" borderId="84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" fillId="26" borderId="0" applyNumberFormat="0" applyBorder="0" applyAlignment="0" applyProtection="0"/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154" fillId="120" borderId="84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43" fillId="0" borderId="78" applyNumberFormat="0" applyFont="0" applyFill="0" applyAlignment="0" applyProtection="0"/>
    <xf numFmtId="0" fontId="1" fillId="28" borderId="0" applyNumberFormat="0" applyBorder="0" applyAlignment="0" applyProtection="0"/>
    <xf numFmtId="0" fontId="43" fillId="121" borderId="105" applyNumberFormat="0" applyProtection="0">
      <alignment horizontal="left" vertical="top" indent="1"/>
    </xf>
    <xf numFmtId="0" fontId="33" fillId="106" borderId="105" applyNumberFormat="0" applyProtection="0">
      <alignment horizontal="left" vertical="top" indent="1"/>
    </xf>
    <xf numFmtId="0" fontId="33" fillId="126" borderId="101" applyNumberFormat="0" applyProtection="0">
      <alignment horizontal="left" vertical="center" indent="1"/>
    </xf>
    <xf numFmtId="0" fontId="33" fillId="106" borderId="105" applyNumberFormat="0" applyProtection="0">
      <alignment horizontal="left" vertical="top" indent="1"/>
    </xf>
    <xf numFmtId="4" fontId="33" fillId="109" borderId="101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0" fontId="43" fillId="0" borderId="83" applyNumberFormat="0" applyFont="0" applyFill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71" fillId="0" borderId="85" applyNumberFormat="0" applyFill="0" applyAlignment="0"/>
    <xf numFmtId="4" fontId="43" fillId="121" borderId="104" applyNumberFormat="0" applyProtection="0">
      <alignment horizontal="left" vertical="center" indent="1"/>
    </xf>
    <xf numFmtId="0" fontId="141" fillId="96" borderId="84" applyNumberFormat="0" applyAlignment="0" applyProtection="0"/>
    <xf numFmtId="4" fontId="43" fillId="121" borderId="104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20" fillId="0" borderId="79" applyNumberFormat="0" applyFill="0" applyAlignment="0" applyProtection="0"/>
    <xf numFmtId="0" fontId="1" fillId="22" borderId="0" applyNumberFormat="0" applyBorder="0" applyAlignment="0" applyProtection="0"/>
    <xf numFmtId="0" fontId="121" fillId="63" borderId="81" applyNumberFormat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4" fontId="132" fillId="94" borderId="105" applyNumberFormat="0" applyProtection="0">
      <alignment horizontal="right" vertical="center"/>
    </xf>
    <xf numFmtId="0" fontId="1" fillId="28" borderId="0" applyNumberFormat="0" applyBorder="0" applyAlignment="0" applyProtection="0"/>
    <xf numFmtId="4" fontId="132" fillId="114" borderId="103" applyNumberFormat="0" applyProtection="0">
      <alignment horizontal="right" vertical="center"/>
    </xf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41" fillId="96" borderId="84" applyNumberFormat="0" applyAlignment="0" applyProtection="0"/>
    <xf numFmtId="4" fontId="33" fillId="71" borderId="101" applyNumberFormat="0" applyProtection="0">
      <alignment horizontal="right" vertical="center"/>
    </xf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0" borderId="73">
      <alignment horizontal="center"/>
      <protection locked="0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43" fillId="52" borderId="73" applyNumberFormat="0">
      <alignment horizontal="center"/>
      <protection locked="0"/>
    </xf>
    <xf numFmtId="0" fontId="43" fillId="52" borderId="73" applyNumberFormat="0">
      <alignment horizontal="center"/>
      <protection locked="0"/>
    </xf>
    <xf numFmtId="0" fontId="43" fillId="52" borderId="73" applyNumberFormat="0">
      <alignment horizontal="center"/>
      <protection locked="0"/>
    </xf>
    <xf numFmtId="0" fontId="43" fillId="52" borderId="73" applyNumberFormat="0">
      <alignment horizontal="center"/>
      <protection locked="0"/>
    </xf>
    <xf numFmtId="0" fontId="43" fillId="52" borderId="73" applyNumberFormat="0">
      <alignment horizontal="center"/>
      <protection locked="0"/>
    </xf>
    <xf numFmtId="0" fontId="85" fillId="53" borderId="73" applyNumberFormat="0" applyFont="0">
      <alignment horizontal="center"/>
    </xf>
    <xf numFmtId="0" fontId="85" fillId="53" borderId="73" applyNumberFormat="0" applyFont="0">
      <alignment horizontal="center"/>
    </xf>
    <xf numFmtId="0" fontId="85" fillId="53" borderId="73" applyNumberFormat="0" applyFont="0">
      <alignment horizontal="center"/>
    </xf>
    <xf numFmtId="0" fontId="85" fillId="53" borderId="73" applyNumberFormat="0" applyFont="0">
      <alignment horizontal="center"/>
    </xf>
    <xf numFmtId="0" fontId="85" fillId="53" borderId="73" applyNumberFormat="0" applyFont="0">
      <alignment horizontal="center"/>
    </xf>
    <xf numFmtId="0" fontId="1" fillId="18" borderId="0" applyNumberFormat="0" applyBorder="0" applyAlignment="0" applyProtection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43" fillId="52" borderId="86" applyNumberFormat="0">
      <alignment horizontal="center"/>
      <protection locked="0"/>
    </xf>
    <xf numFmtId="0" fontId="1" fillId="21" borderId="0" applyNumberFormat="0" applyBorder="0" applyAlignment="0" applyProtection="0"/>
    <xf numFmtId="0" fontId="85" fillId="51" borderId="86" applyNumberFormat="0">
      <alignment horizontal="center"/>
    </xf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43" fillId="0" borderId="86">
      <alignment horizontal="center"/>
      <protection locked="0"/>
    </xf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4" fontId="145" fillId="52" borderId="101" applyNumberFormat="0" applyProtection="0">
      <alignment vertical="center"/>
    </xf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43" fillId="121" borderId="105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176" fontId="91" fillId="50" borderId="73">
      <alignment horizontal="right"/>
    </xf>
    <xf numFmtId="193" fontId="91" fillId="50" borderId="73">
      <alignment horizontal="right"/>
    </xf>
    <xf numFmtId="194" fontId="91" fillId="50" borderId="73">
      <alignment horizontal="right"/>
    </xf>
    <xf numFmtId="195" fontId="91" fillId="50" borderId="73">
      <alignment horizontal="right"/>
    </xf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13" fillId="96" borderId="81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4" fillId="97" borderId="82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15" fillId="98" borderId="81" applyNumberFormat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19" fillId="99" borderId="83" applyNumberFormat="0" applyFont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21" fillId="63" borderId="81" applyNumberFormat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176" fontId="43" fillId="50" borderId="73" applyNumberFormat="0" applyFon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90" fillId="99" borderId="83" applyNumberFormat="0" applyFont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2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29" fillId="89" borderId="81" applyNumberFormat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13" fillId="96" borderId="81" applyNumberFormat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33" fillId="88" borderId="82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43" fillId="88" borderId="83" applyNumberFormat="0" applyFont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7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41" fillId="98" borderId="84" applyNumberFormat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42" fillId="0" borderId="74">
      <alignment horizontal="center"/>
    </xf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4" fontId="132" fillId="52" borderId="84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33" fillId="104" borderId="82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2" fillId="104" borderId="75" applyNumberFormat="0" applyProtection="0">
      <alignment vertical="center"/>
    </xf>
    <xf numFmtId="4" fontId="144" fillId="52" borderId="84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5" fillId="52" borderId="82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46" fillId="104" borderId="75" applyNumberFormat="0" applyProtection="0">
      <alignment vertical="center"/>
    </xf>
    <xf numFmtId="4" fontId="132" fillId="52" borderId="84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33" fillId="52" borderId="82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42" fillId="104" borderId="75" applyNumberFormat="0" applyProtection="0">
      <alignment horizontal="left" vertical="center" indent="1"/>
    </xf>
    <xf numFmtId="4" fontId="132" fillId="52" borderId="84" applyNumberFormat="0" applyProtection="0">
      <alignment horizontal="left" vertical="center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7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142" fillId="10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0" fontId="1" fillId="27" borderId="0" applyNumberFormat="0" applyBorder="0" applyAlignment="0" applyProtection="0"/>
    <xf numFmtId="4" fontId="132" fillId="107" borderId="84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33" fillId="59" borderId="82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59" borderId="75" applyNumberFormat="0" applyProtection="0">
      <alignment horizontal="right" vertical="center"/>
    </xf>
    <xf numFmtId="4" fontId="132" fillId="108" borderId="84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33" fillId="109" borderId="82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65" borderId="75" applyNumberFormat="0" applyProtection="0">
      <alignment horizontal="right" vertical="center"/>
    </xf>
    <xf numFmtId="4" fontId="132" fillId="110" borderId="8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33" fillId="93" borderId="74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93" borderId="75" applyNumberFormat="0" applyProtection="0">
      <alignment horizontal="right" vertical="center"/>
    </xf>
    <xf numFmtId="4" fontId="132" fillId="111" borderId="84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33" fillId="67" borderId="82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67" borderId="75" applyNumberFormat="0" applyProtection="0">
      <alignment horizontal="right" vertical="center"/>
    </xf>
    <xf numFmtId="4" fontId="132" fillId="112" borderId="84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33" fillId="71" borderId="82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71" borderId="75" applyNumberFormat="0" applyProtection="0">
      <alignment horizontal="right" vertical="center"/>
    </xf>
    <xf numFmtId="4" fontId="132" fillId="113" borderId="84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33" fillId="95" borderId="82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95" borderId="75" applyNumberFormat="0" applyProtection="0">
      <alignment horizontal="right" vertical="center"/>
    </xf>
    <xf numFmtId="4" fontId="132" fillId="114" borderId="84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33" fillId="94" borderId="82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94" borderId="75" applyNumberFormat="0" applyProtection="0">
      <alignment horizontal="right" vertical="center"/>
    </xf>
    <xf numFmtId="4" fontId="132" fillId="115" borderId="84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33" fillId="116" borderId="82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6" borderId="75" applyNumberFormat="0" applyProtection="0">
      <alignment horizontal="right" vertical="center"/>
    </xf>
    <xf numFmtId="4" fontId="132" fillId="117" borderId="84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33" fillId="66" borderId="82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32" fillId="66" borderId="75" applyNumberFormat="0" applyProtection="0">
      <alignment horizontal="right" vertical="center"/>
    </xf>
    <xf numFmtId="4" fontId="142" fillId="118" borderId="8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4" fontId="33" fillId="119" borderId="74" applyNumberFormat="0" applyProtection="0">
      <alignment horizontal="left" vertical="center" indent="1"/>
    </xf>
    <xf numFmtId="0" fontId="1" fillId="26" borderId="0" applyNumberFormat="0" applyBorder="0" applyAlignment="0" applyProtection="0"/>
    <xf numFmtId="4" fontId="132" fillId="120" borderId="76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4" fontId="43" fillId="121" borderId="74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43" fillId="51" borderId="84" applyNumberFormat="0" applyProtection="0">
      <alignment horizontal="left" vertical="center" indent="1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33" fillId="106" borderId="82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06" borderId="75" applyNumberFormat="0" applyProtection="0">
      <alignment horizontal="right" vertical="center"/>
    </xf>
    <xf numFmtId="4" fontId="132" fillId="120" borderId="84" applyNumberFormat="0" applyProtection="0">
      <alignment horizontal="left" vertical="center" indent="1"/>
    </xf>
    <xf numFmtId="4" fontId="132" fillId="120" borderId="8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4" fontId="33" fillId="122" borderId="74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4" fontId="132" fillId="124" borderId="84" applyNumberFormat="0" applyProtection="0">
      <alignment horizontal="left" vertical="center" indent="1"/>
    </xf>
    <xf numFmtId="4" fontId="132" fillId="124" borderId="8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4" fontId="33" fillId="106" borderId="74" applyNumberFormat="0" applyProtection="0">
      <alignment horizontal="left" vertical="center" indent="1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43" fillId="124" borderId="84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33" fillId="96" borderId="82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1" borderId="75" applyNumberFormat="0" applyProtection="0">
      <alignment horizontal="left" vertical="center" indent="1"/>
    </xf>
    <xf numFmtId="0" fontId="43" fillId="124" borderId="84" applyNumberFormat="0" applyProtection="0">
      <alignment horizontal="left" vertical="center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3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1" borderId="75" applyNumberFormat="0" applyProtection="0">
      <alignment horizontal="left" vertical="top" indent="1"/>
    </xf>
    <xf numFmtId="0" fontId="43" fillId="125" borderId="84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33" fillId="126" borderId="82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06" borderId="75" applyNumberFormat="0" applyProtection="0">
      <alignment horizontal="left" vertical="center" indent="1"/>
    </xf>
    <xf numFmtId="0" fontId="43" fillId="125" borderId="84" applyNumberFormat="0" applyProtection="0">
      <alignment horizontal="left" vertical="center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3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06" borderId="75" applyNumberFormat="0" applyProtection="0">
      <alignment horizontal="left" vertical="top" indent="1"/>
    </xf>
    <xf numFmtId="0" fontId="43" fillId="127" borderId="84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33" fillId="64" borderId="82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64" borderId="75" applyNumberFormat="0" applyProtection="0">
      <alignment horizontal="left" vertical="center" indent="1"/>
    </xf>
    <xf numFmtId="0" fontId="43" fillId="127" borderId="84" applyNumberFormat="0" applyProtection="0">
      <alignment horizontal="left" vertical="center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3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64" borderId="75" applyNumberFormat="0" applyProtection="0">
      <alignment horizontal="left" vertical="top" indent="1"/>
    </xf>
    <xf numFmtId="0" fontId="43" fillId="51" borderId="84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33" fillId="122" borderId="82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122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3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43" fillId="122" borderId="75" applyNumberFormat="0" applyProtection="0">
      <alignment horizontal="left" vertical="top" indent="1"/>
    </xf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43" fillId="128" borderId="73" applyNumberFormat="0">
      <protection locked="0"/>
    </xf>
    <xf numFmtId="0" fontId="43" fillId="128" borderId="73" applyNumberFormat="0">
      <protection locked="0"/>
    </xf>
    <xf numFmtId="0" fontId="43" fillId="128" borderId="73" applyNumberFormat="0">
      <protection locked="0"/>
    </xf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0" fontId="149" fillId="121" borderId="77" applyBorder="0"/>
    <xf numFmtId="4" fontId="132" fillId="129" borderId="84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50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32" fillId="99" borderId="75" applyNumberFormat="0" applyProtection="0">
      <alignment vertical="center"/>
    </xf>
    <xf numFmtId="4" fontId="144" fillId="129" borderId="84" applyNumberFormat="0" applyProtection="0">
      <alignment vertical="center"/>
    </xf>
    <xf numFmtId="4" fontId="145" fillId="129" borderId="73" applyNumberFormat="0" applyProtection="0">
      <alignment vertical="center"/>
    </xf>
    <xf numFmtId="4" fontId="145" fillId="129" borderId="73" applyNumberFormat="0" applyProtection="0">
      <alignment vertical="center"/>
    </xf>
    <xf numFmtId="4" fontId="145" fillId="129" borderId="73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44" fillId="99" borderId="75" applyNumberFormat="0" applyProtection="0">
      <alignment vertical="center"/>
    </xf>
    <xf numFmtId="4" fontId="132" fillId="129" borderId="84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50" fillId="96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99" borderId="75" applyNumberFormat="0" applyProtection="0">
      <alignment horizontal="left" vertical="center" indent="1"/>
    </xf>
    <xf numFmtId="4" fontId="132" fillId="129" borderId="84" applyNumberFormat="0" applyProtection="0">
      <alignment horizontal="left" vertical="center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50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0" fontId="132" fillId="99" borderId="75" applyNumberFormat="0" applyProtection="0">
      <alignment horizontal="left" vertical="top" indent="1"/>
    </xf>
    <xf numFmtId="4" fontId="132" fillId="120" borderId="84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33" fillId="0" borderId="82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32" fillId="122" borderId="75" applyNumberFormat="0" applyProtection="0">
      <alignment horizontal="right" vertical="center"/>
    </xf>
    <xf numFmtId="4" fontId="144" fillId="120" borderId="84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5" fillId="53" borderId="82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4" fontId="144" fillId="122" borderId="75" applyNumberFormat="0" applyProtection="0">
      <alignment horizontal="right" vertical="center"/>
    </xf>
    <xf numFmtId="0" fontId="43" fillId="51" borderId="84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33" fillId="70" borderId="82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4" fontId="132" fillId="106" borderId="75" applyNumberFormat="0" applyProtection="0">
      <alignment horizontal="left" vertical="center" indent="1"/>
    </xf>
    <xf numFmtId="0" fontId="43" fillId="51" borderId="84" applyNumberFormat="0" applyProtection="0">
      <alignment horizontal="left" vertical="center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50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32" fillId="106" borderId="75" applyNumberFormat="0" applyProtection="0">
      <alignment horizontal="left" vertical="top" indent="1"/>
    </xf>
    <xf numFmtId="0" fontId="1" fillId="24" borderId="0" applyNumberFormat="0" applyBorder="0" applyAlignment="0" applyProtection="0"/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4" fontId="152" fillId="130" borderId="74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33" fillId="131" borderId="73"/>
    <xf numFmtId="0" fontId="33" fillId="131" borderId="73"/>
    <xf numFmtId="0" fontId="33" fillId="131" borderId="73"/>
    <xf numFmtId="4" fontId="154" fillId="120" borderId="84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5" fillId="128" borderId="82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4" fontId="154" fillId="122" borderId="75" applyNumberFormat="0" applyProtection="0">
      <alignment horizontal="right" vertical="center"/>
    </xf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33" fillId="121" borderId="105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43" fillId="0" borderId="78" applyNumberFormat="0" applyFont="0" applyFill="0" applyAlignment="0" applyProtection="0"/>
    <xf numFmtId="0" fontId="33" fillId="106" borderId="105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32" fillId="95" borderId="105" applyNumberFormat="0" applyProtection="0">
      <alignment horizontal="right" vertical="center"/>
    </xf>
    <xf numFmtId="0" fontId="1" fillId="18" borderId="0" applyNumberFormat="0" applyBorder="0" applyAlignment="0" applyProtection="0"/>
    <xf numFmtId="0" fontId="43" fillId="0" borderId="83" applyNumberFormat="0" applyFont="0" applyFill="0" applyAlignment="0" applyProtection="0"/>
    <xf numFmtId="0" fontId="1" fillId="19" borderId="0" applyNumberFormat="0" applyBorder="0" applyAlignment="0" applyProtection="0"/>
    <xf numFmtId="0" fontId="71" fillId="0" borderId="85" applyNumberFormat="0" applyFill="0" applyAlignment="0"/>
    <xf numFmtId="4" fontId="145" fillId="52" borderId="101" applyNumberFormat="0" applyProtection="0">
      <alignment vertical="center"/>
    </xf>
    <xf numFmtId="0" fontId="1" fillId="24" borderId="0" applyNumberFormat="0" applyBorder="0" applyAlignment="0" applyProtection="0"/>
    <xf numFmtId="0" fontId="141" fillId="96" borderId="84" applyNumberFormat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20" fillId="0" borderId="79" applyNumberFormat="0" applyFill="0" applyAlignment="0" applyProtection="0"/>
    <xf numFmtId="193" fontId="101" fillId="50" borderId="73">
      <alignment horizontal="center"/>
    </xf>
    <xf numFmtId="0" fontId="121" fillId="63" borderId="81" applyNumberFormat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4" fontId="132" fillId="67" borderId="105" applyNumberFormat="0" applyProtection="0">
      <alignment horizontal="right" vertical="center"/>
    </xf>
    <xf numFmtId="0" fontId="1" fillId="21" borderId="0" applyNumberFormat="0" applyBorder="0" applyAlignment="0" applyProtection="0"/>
    <xf numFmtId="4" fontId="33" fillId="67" borderId="101" applyNumberFormat="0" applyProtection="0">
      <alignment horizontal="right" vertical="center"/>
    </xf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20" fillId="0" borderId="80" applyNumberFormat="0" applyFill="0" applyAlignment="0" applyProtection="0"/>
    <xf numFmtId="0" fontId="141" fillId="96" borderId="84" applyNumberFormat="0" applyAlignment="0" applyProtection="0"/>
    <xf numFmtId="4" fontId="33" fillId="70" borderId="101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85" fillId="53" borderId="86" applyNumberFormat="0" applyFont="0">
      <alignment horizontal="center"/>
    </xf>
    <xf numFmtId="0" fontId="1" fillId="1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4" fontId="132" fillId="93" borderId="105" applyNumberFormat="0" applyProtection="0">
      <alignment horizontal="right" vertical="center"/>
    </xf>
    <xf numFmtId="0" fontId="33" fillId="126" borderId="101" applyNumberFormat="0" applyProtection="0">
      <alignment horizontal="left" vertical="center" indent="1"/>
    </xf>
    <xf numFmtId="0" fontId="101" fillId="50" borderId="86">
      <alignment horizontal="center"/>
    </xf>
    <xf numFmtId="0" fontId="43" fillId="121" borderId="105" applyNumberFormat="0" applyProtection="0">
      <alignment horizontal="left" vertical="top" indent="1"/>
    </xf>
    <xf numFmtId="0" fontId="43" fillId="121" borderId="105" applyNumberFormat="0" applyProtection="0">
      <alignment horizontal="left" vertical="top" indent="1"/>
    </xf>
    <xf numFmtId="0" fontId="43" fillId="121" borderId="105" applyNumberFormat="0" applyProtection="0">
      <alignment horizontal="left" vertical="top" indent="1"/>
    </xf>
    <xf numFmtId="0" fontId="43" fillId="121" borderId="105" applyNumberFormat="0" applyProtection="0">
      <alignment horizontal="left" vertical="top" indent="1"/>
    </xf>
    <xf numFmtId="0" fontId="33" fillId="126" borderId="101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33" fillId="106" borderId="105" applyNumberFormat="0" applyProtection="0">
      <alignment horizontal="left" vertical="top" indent="1"/>
    </xf>
    <xf numFmtId="0" fontId="3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center" indent="1"/>
    </xf>
    <xf numFmtId="0" fontId="43" fillId="125" borderId="103" applyNumberFormat="0" applyProtection="0">
      <alignment horizontal="left" vertical="center" indent="1"/>
    </xf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0" borderId="86">
      <alignment horizontal="center"/>
      <protection locked="0"/>
    </xf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43" fillId="52" borderId="86" applyNumberFormat="0">
      <alignment horizontal="center"/>
      <protection locked="0"/>
    </xf>
    <xf numFmtId="0" fontId="43" fillId="52" borderId="86" applyNumberFormat="0">
      <alignment horizontal="center"/>
      <protection locked="0"/>
    </xf>
    <xf numFmtId="0" fontId="43" fillId="52" borderId="86" applyNumberFormat="0">
      <alignment horizontal="center"/>
      <protection locked="0"/>
    </xf>
    <xf numFmtId="0" fontId="43" fillId="52" borderId="86" applyNumberFormat="0">
      <alignment horizontal="center"/>
      <protection locked="0"/>
    </xf>
    <xf numFmtId="0" fontId="43" fillId="52" borderId="86" applyNumberFormat="0">
      <alignment horizontal="center"/>
      <protection locked="0"/>
    </xf>
    <xf numFmtId="0" fontId="85" fillId="53" borderId="86" applyNumberFormat="0" applyFont="0">
      <alignment horizontal="center"/>
    </xf>
    <xf numFmtId="0" fontId="85" fillId="53" borderId="86" applyNumberFormat="0" applyFont="0">
      <alignment horizontal="center"/>
    </xf>
    <xf numFmtId="0" fontId="85" fillId="53" borderId="86" applyNumberFormat="0" applyFont="0">
      <alignment horizontal="center"/>
    </xf>
    <xf numFmtId="0" fontId="85" fillId="53" borderId="86" applyNumberFormat="0" applyFont="0">
      <alignment horizontal="center"/>
    </xf>
    <xf numFmtId="0" fontId="85" fillId="53" borderId="86" applyNumberFormat="0" applyFont="0">
      <alignment horizontal="center"/>
    </xf>
    <xf numFmtId="0" fontId="1" fillId="26" borderId="0" applyNumberFormat="0" applyBorder="0" applyAlignment="0" applyProtection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71" fillId="0" borderId="85" applyNumberFormat="0" applyFill="0" applyAlignment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86" applyNumberFormat="0">
      <alignment horizontal="center"/>
      <protection locked="0"/>
    </xf>
    <xf numFmtId="0" fontId="1" fillId="26" borderId="0" applyNumberFormat="0" applyBorder="0" applyAlignment="0" applyProtection="0"/>
    <xf numFmtId="0" fontId="85" fillId="51" borderId="86" applyNumberFormat="0">
      <alignment horizontal="center"/>
    </xf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43" fillId="0" borderId="86">
      <alignment horizontal="center"/>
      <protection locked="0"/>
    </xf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176" fontId="91" fillId="50" borderId="86">
      <alignment horizontal="right"/>
    </xf>
    <xf numFmtId="193" fontId="91" fillId="50" borderId="86">
      <alignment horizontal="right"/>
    </xf>
    <xf numFmtId="194" fontId="91" fillId="50" borderId="86">
      <alignment horizontal="right"/>
    </xf>
    <xf numFmtId="195" fontId="91" fillId="50" borderId="86">
      <alignment horizontal="right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13" fillId="96" borderId="87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3" borderId="0" applyNumberFormat="0" applyBorder="0" applyAlignment="0" applyProtection="0"/>
    <xf numFmtId="0" fontId="119" fillId="99" borderId="89" applyNumberFormat="0" applyFont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21" fillId="63" borderId="87" applyNumberFormat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176" fontId="43" fillId="50" borderId="86" applyNumberFormat="0" applyFon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90" fillId="99" borderId="89" applyNumberFormat="0" applyFont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7" applyNumberFormat="0" applyAlignment="0" applyProtection="0"/>
    <xf numFmtId="0" fontId="129" fillId="89" borderId="87" applyNumberFormat="0" applyAlignment="0" applyProtection="0"/>
    <xf numFmtId="0" fontId="129" fillId="89" borderId="87" applyNumberFormat="0" applyAlignment="0" applyProtection="0"/>
    <xf numFmtId="0" fontId="129" fillId="89" borderId="87" applyNumberFormat="0" applyAlignment="0" applyProtection="0"/>
    <xf numFmtId="0" fontId="129" fillId="89" borderId="87" applyNumberFormat="0" applyAlignment="0" applyProtection="0"/>
    <xf numFmtId="0" fontId="129" fillId="89" borderId="87" applyNumberFormat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13" fillId="96" borderId="87" applyNumberFormat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57" fillId="0" borderId="22" applyNumberFormat="0" applyFill="0" applyAlignment="0" applyProtection="0"/>
    <xf numFmtId="0" fontId="141" fillId="97" borderId="90" applyNumberFormat="0" applyAlignment="0" applyProtection="0"/>
    <xf numFmtId="0" fontId="141" fillId="97" borderId="90" applyNumberFormat="0" applyAlignment="0" applyProtection="0"/>
    <xf numFmtId="0" fontId="141" fillId="97" borderId="90" applyNumberFormat="0" applyAlignment="0" applyProtection="0"/>
    <xf numFmtId="0" fontId="141" fillId="97" borderId="90" applyNumberFormat="0" applyAlignment="0" applyProtection="0"/>
    <xf numFmtId="0" fontId="141" fillId="97" borderId="90" applyNumberFormat="0" applyAlignment="0" applyProtection="0"/>
    <xf numFmtId="0" fontId="141" fillId="97" borderId="90" applyNumberFormat="0" applyAlignment="0" applyProtection="0"/>
    <xf numFmtId="0" fontId="141" fillId="98" borderId="90" applyNumberFormat="0" applyAlignment="0" applyProtection="0"/>
    <xf numFmtId="0" fontId="141" fillId="98" borderId="90" applyNumberFormat="0" applyAlignment="0" applyProtection="0"/>
    <xf numFmtId="0" fontId="141" fillId="98" borderId="90" applyNumberFormat="0" applyAlignment="0" applyProtection="0"/>
    <xf numFmtId="0" fontId="141" fillId="98" borderId="90" applyNumberFormat="0" applyAlignment="0" applyProtection="0"/>
    <xf numFmtId="0" fontId="141" fillId="98" borderId="90" applyNumberFormat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42" fillId="0" borderId="91">
      <alignment horizontal="center"/>
    </xf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4" fontId="132" fillId="52" borderId="90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4" fillId="52" borderId="90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32" fillId="52" borderId="90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32" fillId="52" borderId="90" applyNumberFormat="0" applyProtection="0">
      <alignment horizontal="left" vertical="center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43" fillId="51" borderId="90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0" fontId="1" fillId="28" borderId="0" applyNumberFormat="0" applyBorder="0" applyAlignment="0" applyProtection="0"/>
    <xf numFmtId="4" fontId="132" fillId="107" borderId="90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108" borderId="90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110" borderId="90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111" borderId="90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112" borderId="90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113" borderId="90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114" borderId="90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115" borderId="90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7" borderId="90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42" fillId="118" borderId="90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0" fontId="57" fillId="0" borderId="22" applyNumberFormat="0" applyFill="0" applyAlignment="0" applyProtection="0"/>
    <xf numFmtId="4" fontId="132" fillId="120" borderId="93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43" fillId="51" borderId="90" applyNumberFormat="0" applyProtection="0">
      <alignment horizontal="left" vertical="center" indent="1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20" borderId="90" applyNumberFormat="0" applyProtection="0">
      <alignment horizontal="left" vertical="center" indent="1"/>
    </xf>
    <xf numFmtId="4" fontId="132" fillId="120" borderId="90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4" fontId="132" fillId="124" borderId="90" applyNumberFormat="0" applyProtection="0">
      <alignment horizontal="left" vertical="center" indent="1"/>
    </xf>
    <xf numFmtId="4" fontId="132" fillId="124" borderId="90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43" fillId="124" borderId="90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4" borderId="90" applyNumberFormat="0" applyProtection="0">
      <alignment horizontal="left" vertical="center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5" borderId="90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25" borderId="90" applyNumberFormat="0" applyProtection="0">
      <alignment horizontal="left" vertical="center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27" borderId="90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127" borderId="90" applyNumberFormat="0" applyProtection="0">
      <alignment horizontal="left" vertical="center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51" borderId="90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51" borderId="90" applyNumberFormat="0" applyProtection="0">
      <alignment horizontal="left" vertical="center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43" fillId="128" borderId="86" applyNumberFormat="0">
      <protection locked="0"/>
    </xf>
    <xf numFmtId="0" fontId="43" fillId="128" borderId="86" applyNumberFormat="0">
      <protection locked="0"/>
    </xf>
    <xf numFmtId="0" fontId="43" fillId="128" borderId="86" applyNumberFormat="0">
      <protection locked="0"/>
    </xf>
    <xf numFmtId="0" fontId="149" fillId="121" borderId="94" applyBorder="0"/>
    <xf numFmtId="0" fontId="149" fillId="121" borderId="94" applyBorder="0"/>
    <xf numFmtId="0" fontId="149" fillId="121" borderId="94" applyBorder="0"/>
    <xf numFmtId="0" fontId="149" fillId="121" borderId="94" applyBorder="0"/>
    <xf numFmtId="0" fontId="149" fillId="121" borderId="94" applyBorder="0"/>
    <xf numFmtId="0" fontId="149" fillId="121" borderId="94" applyBorder="0"/>
    <xf numFmtId="0" fontId="149" fillId="121" borderId="94" applyBorder="0"/>
    <xf numFmtId="4" fontId="132" fillId="129" borderId="90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44" fillId="129" borderId="90" applyNumberFormat="0" applyProtection="0">
      <alignment vertical="center"/>
    </xf>
    <xf numFmtId="4" fontId="145" fillId="129" borderId="86" applyNumberFormat="0" applyProtection="0">
      <alignment vertical="center"/>
    </xf>
    <xf numFmtId="4" fontId="145" fillId="129" borderId="86" applyNumberFormat="0" applyProtection="0">
      <alignment vertical="center"/>
    </xf>
    <xf numFmtId="4" fontId="145" fillId="129" borderId="86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32" fillId="129" borderId="90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129" borderId="90" applyNumberFormat="0" applyProtection="0">
      <alignment horizontal="left" vertical="center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4" fontId="132" fillId="120" borderId="90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44" fillId="120" borderId="90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0" fontId="43" fillId="51" borderId="90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0" fontId="43" fillId="51" borderId="90" applyNumberFormat="0" applyProtection="0">
      <alignment horizontal="left" vertical="center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" fillId="20" borderId="0" applyNumberFormat="0" applyBorder="0" applyAlignment="0" applyProtection="0"/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33" fillId="131" borderId="86"/>
    <xf numFmtId="0" fontId="33" fillId="131" borderId="86"/>
    <xf numFmtId="0" fontId="33" fillId="131" borderId="86"/>
    <xf numFmtId="4" fontId="154" fillId="120" borderId="90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43" fillId="0" borderId="95" applyNumberFormat="0" applyFont="0" applyFill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4" fontId="33" fillId="119" borderId="104" applyNumberFormat="0" applyProtection="0">
      <alignment horizontal="left" vertical="center" indent="1"/>
    </xf>
    <xf numFmtId="4" fontId="33" fillId="71" borderId="101" applyNumberFormat="0" applyProtection="0">
      <alignment horizontal="right" vertical="center"/>
    </xf>
    <xf numFmtId="0" fontId="43" fillId="0" borderId="89" applyNumberFormat="0" applyFont="0" applyFill="0" applyAlignment="0" applyProtection="0"/>
    <xf numFmtId="0" fontId="71" fillId="0" borderId="98" applyNumberFormat="0" applyFill="0" applyAlignment="0"/>
    <xf numFmtId="0" fontId="1" fillId="27" borderId="0" applyNumberFormat="0" applyBorder="0" applyAlignment="0" applyProtection="0"/>
    <xf numFmtId="0" fontId="43" fillId="121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center" indent="1"/>
    </xf>
    <xf numFmtId="0" fontId="141" fillId="96" borderId="90" applyNumberFormat="0" applyAlignment="0" applyProtection="0"/>
    <xf numFmtId="4" fontId="132" fillId="94" borderId="105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0" fontId="120" fillId="0" borderId="96" applyNumberFormat="0" applyFill="0" applyAlignment="0" applyProtection="0"/>
    <xf numFmtId="193" fontId="101" fillId="50" borderId="86">
      <alignment horizontal="center"/>
    </xf>
    <xf numFmtId="0" fontId="121" fillId="63" borderId="87" applyNumberFormat="0" applyAlignment="0" applyProtection="0"/>
    <xf numFmtId="4" fontId="132" fillId="93" borderId="105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43" fillId="121" borderId="105" applyNumberFormat="0" applyProtection="0">
      <alignment horizontal="left" vertical="top" indent="1"/>
    </xf>
    <xf numFmtId="0" fontId="1" fillId="21" borderId="0" applyNumberFormat="0" applyBorder="0" applyAlignment="0" applyProtection="0"/>
    <xf numFmtId="0" fontId="120" fillId="0" borderId="97" applyNumberFormat="0" applyFill="0" applyAlignment="0" applyProtection="0"/>
    <xf numFmtId="0" fontId="120" fillId="0" borderId="97" applyNumberFormat="0" applyFill="0" applyAlignment="0" applyProtection="0"/>
    <xf numFmtId="0" fontId="120" fillId="0" borderId="97" applyNumberFormat="0" applyFill="0" applyAlignment="0" applyProtection="0"/>
    <xf numFmtId="0" fontId="120" fillId="0" borderId="97" applyNumberFormat="0" applyFill="0" applyAlignment="0" applyProtection="0"/>
    <xf numFmtId="0" fontId="141" fillId="96" borderId="90" applyNumberFormat="0" applyAlignment="0" applyProtection="0"/>
    <xf numFmtId="0" fontId="43" fillId="121" borderId="105" applyNumberFormat="0" applyProtection="0">
      <alignment horizontal="left" vertical="top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85" fillId="53" borderId="86" applyNumberFormat="0" applyFont="0">
      <alignment horizontal="center"/>
    </xf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33" fillId="106" borderId="105" applyNumberFormat="0" applyProtection="0">
      <alignment horizontal="left" vertical="top" indent="1"/>
    </xf>
    <xf numFmtId="0" fontId="1" fillId="25" borderId="0" applyNumberFormat="0" applyBorder="0" applyAlignment="0" applyProtection="0"/>
    <xf numFmtId="0" fontId="33" fillId="126" borderId="101" applyNumberFormat="0" applyProtection="0">
      <alignment horizontal="left" vertical="center" indent="1"/>
    </xf>
    <xf numFmtId="0" fontId="101" fillId="50" borderId="86">
      <alignment horizontal="center"/>
    </xf>
    <xf numFmtId="0" fontId="33" fillId="106" borderId="105" applyNumberFormat="0" applyProtection="0">
      <alignment horizontal="left" vertical="top" indent="1"/>
    </xf>
    <xf numFmtId="0" fontId="43" fillId="52" borderId="99" applyNumberFormat="0">
      <alignment horizontal="center"/>
      <protection locked="0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0" fontId="85" fillId="53" borderId="99" applyNumberFormat="0" applyFont="0">
      <alignment horizontal="center"/>
    </xf>
    <xf numFmtId="4" fontId="145" fillId="52" borderId="101" applyNumberFormat="0" applyProtection="0">
      <alignment vertical="center"/>
    </xf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3" fillId="0" borderId="86">
      <alignment horizontal="center"/>
      <protection locked="0"/>
    </xf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52" borderId="86" applyNumberFormat="0">
      <alignment horizontal="center"/>
      <protection locked="0"/>
    </xf>
    <xf numFmtId="0" fontId="43" fillId="52" borderId="86" applyNumberFormat="0">
      <alignment horizontal="center"/>
      <protection locked="0"/>
    </xf>
    <xf numFmtId="0" fontId="43" fillId="52" borderId="86" applyNumberFormat="0">
      <alignment horizontal="center"/>
      <protection locked="0"/>
    </xf>
    <xf numFmtId="0" fontId="43" fillId="52" borderId="86" applyNumberFormat="0">
      <alignment horizontal="center"/>
      <protection locked="0"/>
    </xf>
    <xf numFmtId="0" fontId="43" fillId="52" borderId="86" applyNumberFormat="0">
      <alignment horizontal="center"/>
      <protection locked="0"/>
    </xf>
    <xf numFmtId="0" fontId="85" fillId="53" borderId="86" applyNumberFormat="0" applyFont="0">
      <alignment horizontal="center"/>
    </xf>
    <xf numFmtId="0" fontId="85" fillId="53" borderId="86" applyNumberFormat="0" applyFont="0">
      <alignment horizontal="center"/>
    </xf>
    <xf numFmtId="0" fontId="85" fillId="53" borderId="86" applyNumberFormat="0" applyFont="0">
      <alignment horizontal="center"/>
    </xf>
    <xf numFmtId="0" fontId="85" fillId="53" borderId="86" applyNumberFormat="0" applyFont="0">
      <alignment horizontal="center"/>
    </xf>
    <xf numFmtId="0" fontId="85" fillId="53" borderId="86" applyNumberFormat="0" applyFont="0">
      <alignment horizontal="center"/>
    </xf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51" borderId="103" applyNumberFormat="0" applyProtection="0">
      <alignment horizontal="left" vertical="center" indent="1"/>
    </xf>
    <xf numFmtId="0" fontId="85" fillId="53" borderId="86" applyNumberFormat="0" applyFont="0">
      <alignment horizontal="center"/>
    </xf>
    <xf numFmtId="4" fontId="33" fillId="70" borderId="101" applyNumberFormat="0" applyProtection="0">
      <alignment horizontal="left" vertical="center" indent="1"/>
    </xf>
    <xf numFmtId="4" fontId="33" fillId="109" borderId="101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132" fillId="111" borderId="103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7" borderId="103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66" borderId="105" applyNumberFormat="0" applyProtection="0">
      <alignment horizontal="right" vertical="center"/>
    </xf>
    <xf numFmtId="4" fontId="33" fillId="119" borderId="104" applyNumberFormat="0" applyProtection="0">
      <alignment horizontal="left" vertical="center" indent="1"/>
    </xf>
    <xf numFmtId="4" fontId="132" fillId="66" borderId="105" applyNumberFormat="0" applyProtection="0">
      <alignment horizontal="right" vertical="center"/>
    </xf>
    <xf numFmtId="4" fontId="33" fillId="119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132" fillId="65" borderId="105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52" borderId="101" applyNumberFormat="0" applyProtection="0">
      <alignment horizontal="left" vertical="center" indent="1"/>
    </xf>
    <xf numFmtId="4" fontId="132" fillId="116" borderId="105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132" fillId="66" borderId="105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132" fillId="67" borderId="105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0" fontId="1" fillId="26" borderId="0" applyNumberFormat="0" applyBorder="0" applyAlignment="0" applyProtection="0"/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33" fillId="116" borderId="101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142" fillId="104" borderId="105" applyNumberFormat="0" applyProtection="0">
      <alignment horizontal="left" vertical="center" indent="1"/>
    </xf>
    <xf numFmtId="4" fontId="132" fillId="67" borderId="105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176" fontId="91" fillId="50" borderId="86">
      <alignment horizontal="right"/>
    </xf>
    <xf numFmtId="193" fontId="91" fillId="50" borderId="86">
      <alignment horizontal="right"/>
    </xf>
    <xf numFmtId="194" fontId="91" fillId="50" borderId="86">
      <alignment horizontal="right"/>
    </xf>
    <xf numFmtId="195" fontId="91" fillId="50" borderId="86">
      <alignment horizontal="right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13" fillId="96" borderId="87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4" fillId="97" borderId="88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15" fillId="98" borderId="87" applyNumberFormat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8" borderId="0" applyNumberFormat="0" applyBorder="0" applyAlignment="0" applyProtection="0"/>
    <xf numFmtId="0" fontId="119" fillId="99" borderId="89" applyNumberFormat="0" applyFont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21" fillId="63" borderId="87" applyNumberForma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176" fontId="43" fillId="50" borderId="86" applyNumberFormat="0" applyFon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90" fillId="99" borderId="89" applyNumberFormat="0" applyFont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8" applyNumberFormat="0" applyAlignment="0" applyProtection="0"/>
    <xf numFmtId="0" fontId="129" fillId="89" borderId="87" applyNumberFormat="0" applyAlignment="0" applyProtection="0"/>
    <xf numFmtId="0" fontId="129" fillId="89" borderId="87" applyNumberFormat="0" applyAlignment="0" applyProtection="0"/>
    <xf numFmtId="0" fontId="129" fillId="89" borderId="87" applyNumberFormat="0" applyAlignment="0" applyProtection="0"/>
    <xf numFmtId="0" fontId="129" fillId="89" borderId="87" applyNumberFormat="0" applyAlignment="0" applyProtection="0"/>
    <xf numFmtId="0" fontId="129" fillId="89" borderId="87" applyNumberFormat="0" applyAlignment="0" applyProtection="0"/>
    <xf numFmtId="0" fontId="129" fillId="89" borderId="87" applyNumberFormat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13" fillId="96" borderId="87" applyNumberFormat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33" fillId="88" borderId="88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43" fillId="88" borderId="89" applyNumberFormat="0" applyFont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41" fillId="97" borderId="90" applyNumberFormat="0" applyAlignment="0" applyProtection="0"/>
    <xf numFmtId="0" fontId="141" fillId="97" borderId="90" applyNumberFormat="0" applyAlignment="0" applyProtection="0"/>
    <xf numFmtId="0" fontId="141" fillId="97" borderId="90" applyNumberFormat="0" applyAlignment="0" applyProtection="0"/>
    <xf numFmtId="0" fontId="141" fillId="97" borderId="90" applyNumberFormat="0" applyAlignment="0" applyProtection="0"/>
    <xf numFmtId="0" fontId="141" fillId="97" borderId="90" applyNumberFormat="0" applyAlignment="0" applyProtection="0"/>
    <xf numFmtId="0" fontId="141" fillId="97" borderId="90" applyNumberFormat="0" applyAlignment="0" applyProtection="0"/>
    <xf numFmtId="0" fontId="141" fillId="98" borderId="90" applyNumberFormat="0" applyAlignment="0" applyProtection="0"/>
    <xf numFmtId="0" fontId="141" fillId="98" borderId="90" applyNumberFormat="0" applyAlignment="0" applyProtection="0"/>
    <xf numFmtId="0" fontId="141" fillId="98" borderId="90" applyNumberFormat="0" applyAlignment="0" applyProtection="0"/>
    <xf numFmtId="0" fontId="141" fillId="98" borderId="90" applyNumberFormat="0" applyAlignment="0" applyProtection="0"/>
    <xf numFmtId="0" fontId="141" fillId="98" borderId="90" applyNumberFormat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0" borderId="0" applyNumberFormat="0" applyBorder="0" applyAlignment="0" applyProtection="0"/>
    <xf numFmtId="0" fontId="142" fillId="0" borderId="91">
      <alignment horizontal="center"/>
    </xf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4" fontId="132" fillId="52" borderId="90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33" fillId="104" borderId="88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2" fillId="104" borderId="92" applyNumberFormat="0" applyProtection="0">
      <alignment vertical="center"/>
    </xf>
    <xf numFmtId="4" fontId="144" fillId="52" borderId="90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5" fillId="52" borderId="88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46" fillId="104" borderId="92" applyNumberFormat="0" applyProtection="0">
      <alignment vertical="center"/>
    </xf>
    <xf numFmtId="4" fontId="132" fillId="52" borderId="90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33" fillId="52" borderId="88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42" fillId="104" borderId="92" applyNumberFormat="0" applyProtection="0">
      <alignment horizontal="left" vertical="center" indent="1"/>
    </xf>
    <xf numFmtId="4" fontId="132" fillId="52" borderId="90" applyNumberFormat="0" applyProtection="0">
      <alignment horizontal="left" vertical="center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7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142" fillId="104" borderId="92" applyNumberFormat="0" applyProtection="0">
      <alignment horizontal="left" vertical="top" indent="1"/>
    </xf>
    <xf numFmtId="0" fontId="43" fillId="51" borderId="90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0" fontId="1" fillId="23" borderId="0" applyNumberFormat="0" applyBorder="0" applyAlignment="0" applyProtection="0"/>
    <xf numFmtId="4" fontId="132" fillId="107" borderId="90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33" fillId="59" borderId="88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59" borderId="92" applyNumberFormat="0" applyProtection="0">
      <alignment horizontal="right" vertical="center"/>
    </xf>
    <xf numFmtId="4" fontId="132" fillId="108" borderId="90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33" fillId="109" borderId="88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65" borderId="92" applyNumberFormat="0" applyProtection="0">
      <alignment horizontal="right" vertical="center"/>
    </xf>
    <xf numFmtId="4" fontId="132" fillId="110" borderId="90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33" fillId="93" borderId="91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93" borderId="92" applyNumberFormat="0" applyProtection="0">
      <alignment horizontal="right" vertical="center"/>
    </xf>
    <xf numFmtId="4" fontId="132" fillId="111" borderId="90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33" fillId="67" borderId="88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67" borderId="92" applyNumberFormat="0" applyProtection="0">
      <alignment horizontal="right" vertical="center"/>
    </xf>
    <xf numFmtId="4" fontId="132" fillId="112" borderId="90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33" fillId="71" borderId="88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71" borderId="92" applyNumberFormat="0" applyProtection="0">
      <alignment horizontal="right" vertical="center"/>
    </xf>
    <xf numFmtId="4" fontId="132" fillId="113" borderId="90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33" fillId="95" borderId="88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95" borderId="92" applyNumberFormat="0" applyProtection="0">
      <alignment horizontal="right" vertical="center"/>
    </xf>
    <xf numFmtId="4" fontId="132" fillId="114" borderId="90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33" fillId="94" borderId="88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94" borderId="92" applyNumberFormat="0" applyProtection="0">
      <alignment horizontal="right" vertical="center"/>
    </xf>
    <xf numFmtId="4" fontId="132" fillId="115" borderId="90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33" fillId="116" borderId="88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6" borderId="92" applyNumberFormat="0" applyProtection="0">
      <alignment horizontal="right" vertical="center"/>
    </xf>
    <xf numFmtId="4" fontId="132" fillId="117" borderId="90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33" fillId="66" borderId="88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32" fillId="66" borderId="92" applyNumberFormat="0" applyProtection="0">
      <alignment horizontal="right" vertical="center"/>
    </xf>
    <xf numFmtId="4" fontId="142" fillId="118" borderId="90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4" fontId="33" fillId="119" borderId="91" applyNumberFormat="0" applyProtection="0">
      <alignment horizontal="left" vertical="center" indent="1"/>
    </xf>
    <xf numFmtId="0" fontId="1" fillId="24" borderId="0" applyNumberFormat="0" applyBorder="0" applyAlignment="0" applyProtection="0"/>
    <xf numFmtId="4" fontId="132" fillId="120" borderId="93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4" fontId="43" fillId="121" borderId="91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43" fillId="51" borderId="90" applyNumberFormat="0" applyProtection="0">
      <alignment horizontal="left" vertical="center" indent="1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33" fillId="106" borderId="88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06" borderId="92" applyNumberFormat="0" applyProtection="0">
      <alignment horizontal="right" vertical="center"/>
    </xf>
    <xf numFmtId="4" fontId="132" fillId="120" borderId="90" applyNumberFormat="0" applyProtection="0">
      <alignment horizontal="left" vertical="center" indent="1"/>
    </xf>
    <xf numFmtId="4" fontId="132" fillId="120" borderId="90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4" fontId="33" fillId="122" borderId="91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32" fillId="124" borderId="90" applyNumberFormat="0" applyProtection="0">
      <alignment horizontal="left" vertical="center" indent="1"/>
    </xf>
    <xf numFmtId="4" fontId="132" fillId="124" borderId="90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4" fontId="33" fillId="106" borderId="91" applyNumberFormat="0" applyProtection="0">
      <alignment horizontal="left" vertical="center" indent="1"/>
    </xf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43" fillId="124" borderId="90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33" fillId="96" borderId="88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1" borderId="92" applyNumberFormat="0" applyProtection="0">
      <alignment horizontal="left" vertical="center" indent="1"/>
    </xf>
    <xf numFmtId="0" fontId="43" fillId="124" borderId="90" applyNumberFormat="0" applyProtection="0">
      <alignment horizontal="left" vertical="center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3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1" borderId="92" applyNumberFormat="0" applyProtection="0">
      <alignment horizontal="left" vertical="top" indent="1"/>
    </xf>
    <xf numFmtId="0" fontId="43" fillId="125" borderId="90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33" fillId="126" borderId="88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06" borderId="92" applyNumberFormat="0" applyProtection="0">
      <alignment horizontal="left" vertical="center" indent="1"/>
    </xf>
    <xf numFmtId="0" fontId="43" fillId="125" borderId="90" applyNumberFormat="0" applyProtection="0">
      <alignment horizontal="left" vertical="center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3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06" borderId="92" applyNumberFormat="0" applyProtection="0">
      <alignment horizontal="left" vertical="top" indent="1"/>
    </xf>
    <xf numFmtId="0" fontId="43" fillId="127" borderId="90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33" fillId="64" borderId="88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64" borderId="92" applyNumberFormat="0" applyProtection="0">
      <alignment horizontal="left" vertical="center" indent="1"/>
    </xf>
    <xf numFmtId="0" fontId="43" fillId="127" borderId="90" applyNumberFormat="0" applyProtection="0">
      <alignment horizontal="left" vertical="center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3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64" borderId="92" applyNumberFormat="0" applyProtection="0">
      <alignment horizontal="left" vertical="top" indent="1"/>
    </xf>
    <xf numFmtId="0" fontId="43" fillId="51" borderId="90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33" fillId="122" borderId="88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122" borderId="92" applyNumberFormat="0" applyProtection="0">
      <alignment horizontal="left" vertical="center" indent="1"/>
    </xf>
    <xf numFmtId="0" fontId="43" fillId="51" borderId="90" applyNumberFormat="0" applyProtection="0">
      <alignment horizontal="left" vertical="center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3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43" fillId="122" borderId="92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43" fillId="128" borderId="86" applyNumberFormat="0">
      <protection locked="0"/>
    </xf>
    <xf numFmtId="0" fontId="43" fillId="128" borderId="86" applyNumberFormat="0">
      <protection locked="0"/>
    </xf>
    <xf numFmtId="0" fontId="43" fillId="128" borderId="86" applyNumberFormat="0">
      <protection locked="0"/>
    </xf>
    <xf numFmtId="0" fontId="149" fillId="121" borderId="94" applyBorder="0"/>
    <xf numFmtId="0" fontId="149" fillId="121" borderId="94" applyBorder="0"/>
    <xf numFmtId="0" fontId="149" fillId="121" borderId="94" applyBorder="0"/>
    <xf numFmtId="0" fontId="149" fillId="121" borderId="94" applyBorder="0"/>
    <xf numFmtId="0" fontId="149" fillId="121" borderId="94" applyBorder="0"/>
    <xf numFmtId="0" fontId="149" fillId="121" borderId="94" applyBorder="0"/>
    <xf numFmtId="0" fontId="149" fillId="121" borderId="94" applyBorder="0"/>
    <xf numFmtId="4" fontId="132" fillId="129" borderId="90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50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32" fillId="99" borderId="92" applyNumberFormat="0" applyProtection="0">
      <alignment vertical="center"/>
    </xf>
    <xf numFmtId="4" fontId="144" fillId="129" borderId="90" applyNumberFormat="0" applyProtection="0">
      <alignment vertical="center"/>
    </xf>
    <xf numFmtId="4" fontId="145" fillId="129" borderId="86" applyNumberFormat="0" applyProtection="0">
      <alignment vertical="center"/>
    </xf>
    <xf numFmtId="4" fontId="145" fillId="129" borderId="86" applyNumberFormat="0" applyProtection="0">
      <alignment vertical="center"/>
    </xf>
    <xf numFmtId="4" fontId="145" fillId="129" borderId="86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44" fillId="99" borderId="92" applyNumberFormat="0" applyProtection="0">
      <alignment vertical="center"/>
    </xf>
    <xf numFmtId="4" fontId="132" fillId="129" borderId="90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50" fillId="96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99" borderId="92" applyNumberFormat="0" applyProtection="0">
      <alignment horizontal="left" vertical="center" indent="1"/>
    </xf>
    <xf numFmtId="4" fontId="132" fillId="129" borderId="90" applyNumberFormat="0" applyProtection="0">
      <alignment horizontal="left" vertical="center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50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0" fontId="132" fillId="99" borderId="92" applyNumberFormat="0" applyProtection="0">
      <alignment horizontal="left" vertical="top" indent="1"/>
    </xf>
    <xf numFmtId="4" fontId="132" fillId="120" borderId="90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33" fillId="0" borderId="88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32" fillId="122" borderId="92" applyNumberFormat="0" applyProtection="0">
      <alignment horizontal="right" vertical="center"/>
    </xf>
    <xf numFmtId="4" fontId="144" fillId="120" borderId="90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5" fillId="53" borderId="88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4" fontId="144" fillId="122" borderId="92" applyNumberFormat="0" applyProtection="0">
      <alignment horizontal="right" vertical="center"/>
    </xf>
    <xf numFmtId="0" fontId="43" fillId="51" borderId="90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33" fillId="70" borderId="88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4" fontId="132" fillId="106" borderId="92" applyNumberFormat="0" applyProtection="0">
      <alignment horizontal="left" vertical="center" indent="1"/>
    </xf>
    <xf numFmtId="0" fontId="43" fillId="51" borderId="90" applyNumberFormat="0" applyProtection="0">
      <alignment horizontal="left" vertical="center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50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32" fillId="106" borderId="92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4" fontId="152" fillId="130" borderId="91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3" fillId="131" borderId="86"/>
    <xf numFmtId="0" fontId="33" fillId="131" borderId="86"/>
    <xf numFmtId="0" fontId="33" fillId="131" borderId="86"/>
    <xf numFmtId="4" fontId="154" fillId="120" borderId="90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5" fillId="128" borderId="88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4" fontId="154" fillId="122" borderId="92" applyNumberFormat="0" applyProtection="0">
      <alignment horizontal="right" vertical="center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33" fillId="119" borderId="104" applyNumberFormat="0" applyProtection="0">
      <alignment horizontal="left" vertical="center" indent="1"/>
    </xf>
    <xf numFmtId="0" fontId="43" fillId="0" borderId="95" applyNumberFormat="0" applyFon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43" fillId="0" borderId="89" applyNumberFormat="0" applyFont="0" applyFill="0" applyAlignment="0" applyProtection="0"/>
    <xf numFmtId="0" fontId="1" fillId="19" borderId="0" applyNumberFormat="0" applyBorder="0" applyAlignment="0" applyProtection="0"/>
    <xf numFmtId="0" fontId="71" fillId="0" borderId="85" applyNumberFormat="0" applyFill="0" applyAlignment="0"/>
    <xf numFmtId="0" fontId="141" fillId="96" borderId="90" applyNumberFormat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20" fillId="0" borderId="96" applyNumberFormat="0" applyFill="0" applyAlignment="0" applyProtection="0"/>
    <xf numFmtId="193" fontId="101" fillId="50" borderId="86">
      <alignment horizontal="center"/>
    </xf>
    <xf numFmtId="0" fontId="121" fillId="63" borderId="87" applyNumberFormat="0" applyAlignment="0" applyProtection="0"/>
    <xf numFmtId="0" fontId="57" fillId="0" borderId="22" applyNumberFormat="0" applyFill="0" applyAlignment="0" applyProtection="0"/>
    <xf numFmtId="0" fontId="1" fillId="27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20" fillId="0" borderId="97" applyNumberFormat="0" applyFill="0" applyAlignment="0" applyProtection="0"/>
    <xf numFmtId="0" fontId="120" fillId="0" borderId="97" applyNumberFormat="0" applyFill="0" applyAlignment="0" applyProtection="0"/>
    <xf numFmtId="0" fontId="120" fillId="0" borderId="97" applyNumberFormat="0" applyFill="0" applyAlignment="0" applyProtection="0"/>
    <xf numFmtId="0" fontId="120" fillId="0" borderId="97" applyNumberFormat="0" applyFill="0" applyAlignment="0" applyProtection="0"/>
    <xf numFmtId="0" fontId="141" fillId="96" borderId="90" applyNumberFormat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4" fontId="142" fillId="104" borderId="105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132" fillId="52" borderId="103" applyNumberFormat="0" applyProtection="0">
      <alignment horizontal="left" vertical="center" indent="1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33" fillId="67" borderId="101" applyNumberFormat="0" applyProtection="0">
      <alignment horizontal="right" vertical="center"/>
    </xf>
    <xf numFmtId="0" fontId="43" fillId="121" borderId="105" applyNumberFormat="0" applyProtection="0">
      <alignment horizontal="left" vertical="top" indent="1"/>
    </xf>
    <xf numFmtId="0" fontId="43" fillId="121" borderId="105" applyNumberFormat="0" applyProtection="0">
      <alignment horizontal="left" vertical="top" indent="1"/>
    </xf>
    <xf numFmtId="0" fontId="43" fillId="121" borderId="105" applyNumberFormat="0" applyProtection="0">
      <alignment horizontal="left" vertical="top" indent="1"/>
    </xf>
    <xf numFmtId="0" fontId="33" fillId="126" borderId="101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33" fillId="106" borderId="105" applyNumberFormat="0" applyProtection="0">
      <alignment horizontal="left" vertical="top" indent="1"/>
    </xf>
    <xf numFmtId="4" fontId="132" fillId="65" borderId="105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52" borderId="101" applyNumberFormat="0" applyProtection="0">
      <alignment horizontal="left" vertical="center" indent="1"/>
    </xf>
    <xf numFmtId="4" fontId="132" fillId="65" borderId="105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104" applyNumberFormat="0" applyProtection="0">
      <alignment horizontal="left" vertical="center" indent="1"/>
    </xf>
    <xf numFmtId="4" fontId="132" fillId="116" borderId="105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0" fontId="43" fillId="52" borderId="86" applyNumberFormat="0">
      <alignment horizontal="center"/>
      <protection locked="0"/>
    </xf>
    <xf numFmtId="0" fontId="43" fillId="52" borderId="86" applyNumberFormat="0">
      <alignment horizontal="center"/>
      <protection locked="0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132" fillId="112" borderId="103" applyNumberFormat="0" applyProtection="0">
      <alignment horizontal="right" vertical="center"/>
    </xf>
    <xf numFmtId="0" fontId="142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4" fontId="132" fillId="52" borderId="103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0" fontId="71" fillId="0" borderId="98" applyNumberFormat="0" applyFill="0" applyAlignment="0"/>
    <xf numFmtId="0" fontId="71" fillId="0" borderId="98" applyNumberFormat="0" applyFill="0" applyAlignment="0"/>
    <xf numFmtId="0" fontId="71" fillId="0" borderId="98" applyNumberFormat="0" applyFill="0" applyAlignment="0"/>
    <xf numFmtId="0" fontId="71" fillId="0" borderId="98" applyNumberFormat="0" applyFill="0" applyAlignment="0"/>
    <xf numFmtId="0" fontId="71" fillId="0" borderId="98" applyNumberFormat="0" applyFill="0" applyAlignment="0"/>
    <xf numFmtId="4" fontId="33" fillId="109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52" borderId="101" applyNumberFormat="0" applyProtection="0">
      <alignment horizontal="left" vertical="center" indent="1"/>
    </xf>
    <xf numFmtId="4" fontId="132" fillId="66" borderId="105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33" fillId="106" borderId="105" applyNumberFormat="0" applyProtection="0">
      <alignment horizontal="left" vertical="top" indent="1"/>
    </xf>
    <xf numFmtId="0" fontId="33" fillId="106" borderId="105" applyNumberFormat="0" applyProtection="0">
      <alignment horizontal="left" vertical="top" indent="1"/>
    </xf>
    <xf numFmtId="0" fontId="33" fillId="106" borderId="105" applyNumberFormat="0" applyProtection="0">
      <alignment horizontal="left" vertical="top" indent="1"/>
    </xf>
    <xf numFmtId="0" fontId="33" fillId="106" borderId="105" applyNumberFormat="0" applyProtection="0">
      <alignment horizontal="left" vertical="top" indent="1"/>
    </xf>
    <xf numFmtId="0" fontId="33" fillId="106" borderId="105" applyNumberFormat="0" applyProtection="0">
      <alignment horizontal="left" vertical="top" indent="1"/>
    </xf>
    <xf numFmtId="0" fontId="33" fillId="106" borderId="105" applyNumberFormat="0" applyProtection="0">
      <alignment horizontal="left" vertical="top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43" fillId="125" borderId="103" applyNumberFormat="0" applyProtection="0">
      <alignment horizontal="left" vertical="center" indent="1"/>
    </xf>
    <xf numFmtId="0" fontId="43" fillId="121" borderId="105" applyNumberFormat="0" applyProtection="0">
      <alignment horizontal="left" vertical="top" indent="1"/>
    </xf>
    <xf numFmtId="0" fontId="43" fillId="124" borderId="103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43" fillId="124" borderId="103" applyNumberFormat="0" applyProtection="0">
      <alignment horizontal="left" vertical="center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132" fillId="124" borderId="103" applyNumberFormat="0" applyProtection="0">
      <alignment horizontal="left" vertical="center" indent="1"/>
    </xf>
    <xf numFmtId="4" fontId="132" fillId="124" borderId="103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132" fillId="120" borderId="103" applyNumberFormat="0" applyProtection="0">
      <alignment horizontal="left" vertical="center" indent="1"/>
    </xf>
    <xf numFmtId="4" fontId="132" fillId="120" borderId="103" applyNumberFormat="0" applyProtection="0">
      <alignment horizontal="left" vertical="center" indent="1"/>
    </xf>
    <xf numFmtId="4" fontId="132" fillId="106" borderId="105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0" fontId="43" fillId="51" borderId="103" applyNumberFormat="0" applyProtection="0">
      <alignment horizontal="left" vertical="center" indent="1"/>
    </xf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0" fontId="1" fillId="25" borderId="0" applyNumberFormat="0" applyBorder="0" applyAlignment="0" applyProtection="0"/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132" fillId="120" borderId="106" applyNumberFormat="0" applyProtection="0">
      <alignment horizontal="left" vertical="center" indent="1"/>
    </xf>
    <xf numFmtId="0" fontId="1" fillId="24" borderId="0" applyNumberFormat="0" applyBorder="0" applyAlignment="0" applyProtection="0"/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142" fillId="118" borderId="103" applyNumberFormat="0" applyProtection="0">
      <alignment horizontal="left" vertical="center" indent="1"/>
    </xf>
    <xf numFmtId="4" fontId="132" fillId="66" borderId="105" applyNumberFormat="0" applyProtection="0">
      <alignment horizontal="right" vertical="center"/>
    </xf>
    <xf numFmtId="4" fontId="132" fillId="66" borderId="105" applyNumberFormat="0" applyProtection="0">
      <alignment horizontal="right" vertical="center"/>
    </xf>
    <xf numFmtId="4" fontId="132" fillId="66" borderId="105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132" fillId="115" borderId="103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132" fillId="113" borderId="103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132" fillId="110" borderId="103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132" fillId="108" borderId="103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132" fillId="107" borderId="103" applyNumberFormat="0" applyProtection="0">
      <alignment horizontal="right" vertical="center"/>
    </xf>
    <xf numFmtId="0" fontId="1" fillId="23" borderId="0" applyNumberFormat="0" applyBorder="0" applyAlignment="0" applyProtection="0"/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4" fontId="142" fillId="104" borderId="105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4" fillId="52" borderId="103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132" fillId="52" borderId="103" applyNumberFormat="0" applyProtection="0">
      <alignment vertical="center"/>
    </xf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42" fillId="0" borderId="104">
      <alignment horizontal="center"/>
    </xf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5" borderId="0" applyNumberFormat="0" applyBorder="0" applyAlignment="0" applyProtection="0"/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13" fillId="96" borderId="100" applyNumberFormat="0" applyAlignment="0" applyProtection="0"/>
    <xf numFmtId="0" fontId="1" fillId="26" borderId="0" applyNumberFormat="0" applyBorder="0" applyAlignment="0" applyProtection="0"/>
    <xf numFmtId="0" fontId="1" fillId="18" borderId="0" applyNumberFormat="0" applyBorder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90" fillId="99" borderId="102" applyNumberFormat="0" applyFont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176" fontId="43" fillId="50" borderId="99" applyNumberFormat="0" applyFon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21" fillId="63" borderId="100" applyNumberFormat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19" fillId="99" borderId="102" applyNumberFormat="0" applyFont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3" fillId="96" borderId="100" applyNumberFormat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195" fontId="91" fillId="50" borderId="99">
      <alignment horizontal="right"/>
    </xf>
    <xf numFmtId="194" fontId="91" fillId="50" borderId="99">
      <alignment horizontal="right"/>
    </xf>
    <xf numFmtId="193" fontId="91" fillId="50" borderId="99">
      <alignment horizontal="right"/>
    </xf>
    <xf numFmtId="176" fontId="91" fillId="50" borderId="99">
      <alignment horizontal="right"/>
    </xf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4" fontId="132" fillId="120" borderId="103" applyNumberFormat="0" applyProtection="0">
      <alignment horizontal="left" vertical="center" indent="1"/>
    </xf>
    <xf numFmtId="0" fontId="33" fillId="106" borderId="105" applyNumberFormat="0" applyProtection="0">
      <alignment horizontal="left" vertical="top" indent="1"/>
    </xf>
    <xf numFmtId="4" fontId="33" fillId="95" borderId="101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142" fillId="104" borderId="105" applyNumberFormat="0" applyProtection="0">
      <alignment horizontal="left" vertical="center" indent="1"/>
    </xf>
    <xf numFmtId="0" fontId="57" fillId="0" borderId="22" applyNumberFormat="0" applyFill="0" applyAlignment="0" applyProtection="0"/>
    <xf numFmtId="4" fontId="132" fillId="93" borderId="105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33" fillId="71" borderId="101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33" fillId="66" borderId="101" applyNumberFormat="0" applyProtection="0">
      <alignment horizontal="right" vertical="center"/>
    </xf>
    <xf numFmtId="4" fontId="142" fillId="104" borderId="105" applyNumberFormat="0" applyProtection="0">
      <alignment horizontal="left" vertical="center" indent="1"/>
    </xf>
    <xf numFmtId="4" fontId="33" fillId="93" borderId="104" applyNumberFormat="0" applyProtection="0">
      <alignment horizontal="right" vertical="center"/>
    </xf>
    <xf numFmtId="4" fontId="132" fillId="110" borderId="103" applyNumberFormat="0" applyProtection="0">
      <alignment horizontal="right" vertical="center"/>
    </xf>
    <xf numFmtId="4" fontId="33" fillId="122" borderId="104" applyNumberFormat="0" applyProtection="0">
      <alignment horizontal="left" vertical="center" indent="1"/>
    </xf>
    <xf numFmtId="0" fontId="1" fillId="25" borderId="0" applyNumberFormat="0" applyBorder="0" applyAlignment="0" applyProtection="0"/>
    <xf numFmtId="4" fontId="132" fillId="66" borderId="105" applyNumberFormat="0" applyProtection="0">
      <alignment horizontal="right" vertical="center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66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132" fillId="117" borderId="103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70" borderId="101" applyNumberFormat="0" applyProtection="0">
      <alignment horizontal="left" vertical="center" indent="1"/>
    </xf>
    <xf numFmtId="0" fontId="85" fillId="53" borderId="99" applyNumberFormat="0" applyFont="0">
      <alignment horizontal="center"/>
    </xf>
    <xf numFmtId="4" fontId="33" fillId="70" borderId="101" applyNumberFormat="0" applyProtection="0">
      <alignment horizontal="left" vertical="center" indent="1"/>
    </xf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24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7" borderId="0" applyNumberFormat="0" applyBorder="0" applyAlignment="0" applyProtection="0"/>
    <xf numFmtId="0" fontId="85" fillId="53" borderId="99" applyNumberFormat="0" applyFont="0">
      <alignment horizontal="center"/>
    </xf>
    <xf numFmtId="0" fontId="85" fillId="53" borderId="99" applyNumberFormat="0" applyFont="0">
      <alignment horizontal="center"/>
    </xf>
    <xf numFmtId="0" fontId="85" fillId="53" borderId="99" applyNumberFormat="0" applyFont="0">
      <alignment horizontal="center"/>
    </xf>
    <xf numFmtId="0" fontId="85" fillId="53" borderId="99" applyNumberFormat="0" applyFont="0">
      <alignment horizontal="center"/>
    </xf>
    <xf numFmtId="0" fontId="85" fillId="53" borderId="99" applyNumberFormat="0" applyFont="0">
      <alignment horizontal="center"/>
    </xf>
    <xf numFmtId="0" fontId="43" fillId="52" borderId="99" applyNumberFormat="0">
      <alignment horizontal="center"/>
      <protection locked="0"/>
    </xf>
    <xf numFmtId="0" fontId="43" fillId="52" borderId="99" applyNumberFormat="0">
      <alignment horizontal="center"/>
      <protection locked="0"/>
    </xf>
    <xf numFmtId="0" fontId="43" fillId="52" borderId="99" applyNumberFormat="0">
      <alignment horizontal="center"/>
      <protection locked="0"/>
    </xf>
    <xf numFmtId="0" fontId="43" fillId="52" borderId="99" applyNumberFormat="0">
      <alignment horizontal="center"/>
      <protection locked="0"/>
    </xf>
    <xf numFmtId="0" fontId="43" fillId="52" borderId="99" applyNumberFormat="0">
      <alignment horizontal="center"/>
      <protection locked="0"/>
    </xf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4" borderId="0" applyNumberFormat="0" applyBorder="0" applyAlignment="0" applyProtection="0"/>
    <xf numFmtId="0" fontId="43" fillId="0" borderId="99">
      <alignment horizontal="center"/>
      <protection locked="0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01" fillId="50" borderId="99">
      <alignment horizontal="center"/>
    </xf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7" borderId="0" applyNumberFormat="0" applyBorder="0" applyAlignment="0" applyProtection="0"/>
    <xf numFmtId="0" fontId="85" fillId="53" borderId="99" applyNumberFormat="0" applyFont="0">
      <alignment horizontal="center"/>
    </xf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99" applyNumberFormat="0">
      <alignment horizontal="center"/>
      <protection locked="0"/>
    </xf>
    <xf numFmtId="0" fontId="1" fillId="26" borderId="0" applyNumberFormat="0" applyBorder="0" applyAlignment="0" applyProtection="0"/>
    <xf numFmtId="0" fontId="85" fillId="51" borderId="99" applyNumberFormat="0">
      <alignment horizontal="center"/>
    </xf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43" fillId="0" borderId="99">
      <alignment horizontal="center"/>
      <protection locked="0"/>
    </xf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91" fillId="50" borderId="99">
      <alignment horizontal="right"/>
    </xf>
    <xf numFmtId="0" fontId="91" fillId="50" borderId="99">
      <alignment horizontal="right"/>
    </xf>
    <xf numFmtId="0" fontId="91" fillId="50" borderId="99">
      <alignment horizontal="right"/>
    </xf>
    <xf numFmtId="10" fontId="91" fillId="50" borderId="99">
      <alignment horizontal="right"/>
    </xf>
    <xf numFmtId="0" fontId="91" fillId="50" borderId="99">
      <alignment horizontal="right"/>
    </xf>
    <xf numFmtId="9" fontId="91" fillId="50" borderId="99">
      <alignment horizontal="right"/>
    </xf>
    <xf numFmtId="0" fontId="85" fillId="49" borderId="99" applyNumberFormat="0">
      <alignment horizontal="center"/>
    </xf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8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4" fontId="33" fillId="119" borderId="104" applyNumberFormat="0" applyProtection="0">
      <alignment horizontal="left" vertical="center" indent="1"/>
    </xf>
    <xf numFmtId="4" fontId="132" fillId="71" borderId="105" applyNumberFormat="0" applyProtection="0">
      <alignment horizontal="right" vertical="center"/>
    </xf>
    <xf numFmtId="0" fontId="71" fillId="0" borderId="111" applyNumberFormat="0" applyFill="0" applyAlignment="0"/>
    <xf numFmtId="4" fontId="132" fillId="94" borderId="105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0" fontId="57" fillId="0" borderId="22" applyNumberFormat="0" applyFill="0" applyAlignment="0" applyProtection="0"/>
    <xf numFmtId="4" fontId="132" fillId="67" borderId="105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27" borderId="103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127" borderId="103" applyNumberFormat="0" applyProtection="0">
      <alignment horizontal="left" vertical="center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51" borderId="103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51" borderId="103" applyNumberFormat="0" applyProtection="0">
      <alignment horizontal="left" vertical="center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43" fillId="128" borderId="99" applyNumberFormat="0">
      <protection locked="0"/>
    </xf>
    <xf numFmtId="0" fontId="43" fillId="128" borderId="99" applyNumberFormat="0">
      <protection locked="0"/>
    </xf>
    <xf numFmtId="0" fontId="43" fillId="128" borderId="99" applyNumberFormat="0">
      <protection locked="0"/>
    </xf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4" fontId="132" fillId="129" borderId="103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44" fillId="129" borderId="103" applyNumberFormat="0" applyProtection="0">
      <alignment vertical="center"/>
    </xf>
    <xf numFmtId="4" fontId="145" fillId="129" borderId="99" applyNumberFormat="0" applyProtection="0">
      <alignment vertical="center"/>
    </xf>
    <xf numFmtId="4" fontId="145" fillId="129" borderId="99" applyNumberFormat="0" applyProtection="0">
      <alignment vertical="center"/>
    </xf>
    <xf numFmtId="4" fontId="145" fillId="129" borderId="99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32" fillId="129" borderId="103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129" borderId="103" applyNumberFormat="0" applyProtection="0">
      <alignment horizontal="left" vertical="center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4" fontId="132" fillId="120" borderId="103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44" fillId="120" borderId="103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0" fontId="43" fillId="51" borderId="103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0" fontId="43" fillId="51" borderId="103" applyNumberFormat="0" applyProtection="0">
      <alignment horizontal="left" vertical="center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" fillId="21" borderId="0" applyNumberFormat="0" applyBorder="0" applyAlignment="0" applyProtection="0"/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33" fillId="131" borderId="99"/>
    <xf numFmtId="0" fontId="33" fillId="131" borderId="99"/>
    <xf numFmtId="0" fontId="33" fillId="131" borderId="99"/>
    <xf numFmtId="4" fontId="154" fillId="120" borderId="103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4" fontId="132" fillId="120" borderId="106" applyNumberFormat="0" applyProtection="0">
      <alignment horizontal="left" vertical="center" indent="1"/>
    </xf>
    <xf numFmtId="0" fontId="43" fillId="0" borderId="108" applyNumberFormat="0" applyFont="0" applyFill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43" fillId="0" borderId="102" applyNumberFormat="0" applyFont="0" applyFill="0" applyAlignment="0" applyProtection="0"/>
    <xf numFmtId="0" fontId="1" fillId="21" borderId="0" applyNumberFormat="0" applyBorder="0" applyAlignment="0" applyProtection="0"/>
    <xf numFmtId="0" fontId="71" fillId="0" borderId="111" applyNumberFormat="0" applyFill="0" applyAlignment="0"/>
    <xf numFmtId="0" fontId="141" fillId="96" borderId="103" applyNumberFormat="0" applyAlignment="0" applyProtection="0"/>
    <xf numFmtId="0" fontId="1" fillId="26" borderId="0" applyNumberFormat="0" applyBorder="0" applyAlignment="0" applyProtection="0"/>
    <xf numFmtId="0" fontId="57" fillId="0" borderId="22" applyNumberFormat="0" applyFill="0" applyAlignment="0" applyProtection="0"/>
    <xf numFmtId="0" fontId="120" fillId="0" borderId="109" applyNumberFormat="0" applyFill="0" applyAlignment="0" applyProtection="0"/>
    <xf numFmtId="193" fontId="101" fillId="50" borderId="99">
      <alignment horizontal="center"/>
    </xf>
    <xf numFmtId="0" fontId="121" fillId="63" borderId="100" applyNumberFormat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57" fillId="0" borderId="22" applyNumberFormat="0" applyFill="0" applyAlignment="0" applyProtection="0"/>
    <xf numFmtId="0" fontId="120" fillId="0" borderId="110" applyNumberFormat="0" applyFill="0" applyAlignment="0" applyProtection="0"/>
    <xf numFmtId="0" fontId="120" fillId="0" borderId="110" applyNumberFormat="0" applyFill="0" applyAlignment="0" applyProtection="0"/>
    <xf numFmtId="0" fontId="120" fillId="0" borderId="110" applyNumberFormat="0" applyFill="0" applyAlignment="0" applyProtection="0"/>
    <xf numFmtId="0" fontId="120" fillId="0" borderId="110" applyNumberFormat="0" applyFill="0" applyAlignment="0" applyProtection="0"/>
    <xf numFmtId="0" fontId="141" fillId="96" borderId="103" applyNumberFormat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5" borderId="0" applyNumberFormat="0" applyBorder="0" applyAlignment="0" applyProtection="0"/>
    <xf numFmtId="0" fontId="1" fillId="22" borderId="0" applyNumberFormat="0" applyBorder="0" applyAlignment="0" applyProtection="0"/>
    <xf numFmtId="0" fontId="147" fillId="104" borderId="105" applyNumberFormat="0" applyProtection="0">
      <alignment horizontal="left" vertical="top" indent="1"/>
    </xf>
    <xf numFmtId="4" fontId="132" fillId="52" borderId="103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132" fillId="52" borderId="103" applyNumberFormat="0" applyProtection="0">
      <alignment horizontal="left" vertical="center" indent="1"/>
    </xf>
    <xf numFmtId="4" fontId="146" fillId="104" borderId="105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33" fillId="67" borderId="101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132" fillId="66" borderId="105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132" fillId="66" borderId="105" applyNumberFormat="0" applyProtection="0">
      <alignment horizontal="right" vertical="center"/>
    </xf>
    <xf numFmtId="4" fontId="33" fillId="52" borderId="101" applyNumberFormat="0" applyProtection="0">
      <alignment horizontal="left" vertical="center" indent="1"/>
    </xf>
    <xf numFmtId="4" fontId="132" fillId="65" borderId="105" applyNumberFormat="0" applyProtection="0">
      <alignment horizontal="right" vertical="center"/>
    </xf>
    <xf numFmtId="4" fontId="132" fillId="66" borderId="105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104" applyNumberFormat="0" applyProtection="0">
      <alignment horizontal="left" vertical="center" indent="1"/>
    </xf>
    <xf numFmtId="4" fontId="33" fillId="66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0" fontId="43" fillId="52" borderId="99" applyNumberFormat="0">
      <alignment horizontal="center"/>
      <protection locked="0"/>
    </xf>
    <xf numFmtId="0" fontId="43" fillId="52" borderId="99" applyNumberFormat="0">
      <alignment horizontal="center"/>
      <protection locked="0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0" borderId="101" applyNumberFormat="0" applyProtection="0">
      <alignment horizontal="left" vertical="center" indent="1"/>
    </xf>
    <xf numFmtId="0" fontId="142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4" fontId="33" fillId="52" borderId="101" applyNumberFormat="0" applyProtection="0">
      <alignment horizontal="left" vertical="center" indent="1"/>
    </xf>
    <xf numFmtId="0" fontId="71" fillId="0" borderId="111" applyNumberFormat="0" applyFill="0" applyAlignment="0"/>
    <xf numFmtId="0" fontId="71" fillId="0" borderId="111" applyNumberFormat="0" applyFill="0" applyAlignment="0"/>
    <xf numFmtId="0" fontId="71" fillId="0" borderId="111" applyNumberFormat="0" applyFill="0" applyAlignment="0"/>
    <xf numFmtId="0" fontId="71" fillId="0" borderId="111" applyNumberFormat="0" applyFill="0" applyAlignment="0"/>
    <xf numFmtId="0" fontId="71" fillId="0" borderId="111" applyNumberFormat="0" applyFill="0" applyAlignment="0"/>
    <xf numFmtId="4" fontId="132" fillId="65" borderId="105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52" borderId="101" applyNumberFormat="0" applyProtection="0">
      <alignment horizontal="left" vertical="center" indent="1"/>
    </xf>
    <xf numFmtId="4" fontId="132" fillId="66" borderId="105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0" fontId="43" fillId="127" borderId="103" applyNumberFormat="0" applyProtection="0">
      <alignment horizontal="left" vertical="center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3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1" borderId="105" applyNumberFormat="0" applyProtection="0">
      <alignment horizontal="left" vertical="top" indent="1"/>
    </xf>
    <xf numFmtId="0" fontId="33" fillId="121" borderId="105" applyNumberFormat="0" applyProtection="0">
      <alignment horizontal="left" vertical="top" indent="1"/>
    </xf>
    <xf numFmtId="0" fontId="33" fillId="121" borderId="105" applyNumberFormat="0" applyProtection="0">
      <alignment horizontal="left" vertical="top" indent="1"/>
    </xf>
    <xf numFmtId="0" fontId="33" fillId="121" borderId="105" applyNumberFormat="0" applyProtection="0">
      <alignment horizontal="left" vertical="top" indent="1"/>
    </xf>
    <xf numFmtId="0" fontId="33" fillId="121" borderId="105" applyNumberFormat="0" applyProtection="0">
      <alignment horizontal="left" vertical="top" indent="1"/>
    </xf>
    <xf numFmtId="0" fontId="43" fillId="124" borderId="103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43" fillId="124" borderId="103" applyNumberFormat="0" applyProtection="0">
      <alignment horizontal="left" vertical="center" indent="1"/>
    </xf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132" fillId="124" borderId="103" applyNumberFormat="0" applyProtection="0">
      <alignment horizontal="left" vertical="center" indent="1"/>
    </xf>
    <xf numFmtId="4" fontId="132" fillId="124" borderId="103" applyNumberFormat="0" applyProtection="0">
      <alignment horizontal="left" vertical="center" indent="1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132" fillId="106" borderId="105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142" fillId="118" borderId="103" applyNumberFormat="0" applyProtection="0">
      <alignment horizontal="left" vertical="center" indent="1"/>
    </xf>
    <xf numFmtId="4" fontId="132" fillId="66" borderId="105" applyNumberFormat="0" applyProtection="0">
      <alignment horizontal="right" vertical="center"/>
    </xf>
    <xf numFmtId="4" fontId="132" fillId="66" borderId="105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132" fillId="113" borderId="103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132" fillId="112" borderId="103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132" fillId="111" borderId="103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132" fillId="108" borderId="103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132" fillId="107" borderId="103" applyNumberFormat="0" applyProtection="0">
      <alignment horizontal="right" vertical="center"/>
    </xf>
    <xf numFmtId="0" fontId="1" fillId="24" borderId="0" applyNumberFormat="0" applyBorder="0" applyAlignment="0" applyProtection="0"/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0" fontId="43" fillId="51" borderId="103" applyNumberFormat="0" applyProtection="0">
      <alignment horizontal="left" vertical="center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4" fontId="142" fillId="104" borderId="105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4" fillId="52" borderId="103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132" fillId="52" borderId="103" applyNumberFormat="0" applyProtection="0">
      <alignment vertical="center"/>
    </xf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42" fillId="0" borderId="104">
      <alignment horizontal="center"/>
    </xf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13" fillId="96" borderId="100" applyNumberFormat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90" fillId="99" borderId="102" applyNumberFormat="0" applyFont="0" applyAlignment="0" applyProtection="0"/>
    <xf numFmtId="0" fontId="1" fillId="28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21" fillId="63" borderId="100" applyNumberForma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19" fillId="99" borderId="102" applyNumberFormat="0" applyFont="0" applyAlignment="0" applyProtection="0"/>
    <xf numFmtId="0" fontId="1" fillId="21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18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3" fillId="96" borderId="100" applyNumberFormat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4" fontId="33" fillId="95" borderId="101" applyNumberFormat="0" applyProtection="0">
      <alignment horizontal="right" vertical="center"/>
    </xf>
    <xf numFmtId="4" fontId="142" fillId="104" borderId="105" applyNumberFormat="0" applyProtection="0">
      <alignment horizontal="left" vertical="center" indent="1"/>
    </xf>
    <xf numFmtId="4" fontId="33" fillId="116" borderId="101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33" fillId="95" borderId="101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33" fillId="71" borderId="101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33" fillId="66" borderId="101" applyNumberFormat="0" applyProtection="0">
      <alignment horizontal="right" vertical="center"/>
    </xf>
    <xf numFmtId="4" fontId="142" fillId="104" borderId="105" applyNumberFormat="0" applyProtection="0">
      <alignment horizontal="left" vertical="center" indent="1"/>
    </xf>
    <xf numFmtId="4" fontId="33" fillId="93" borderId="104" applyNumberFormat="0" applyProtection="0">
      <alignment horizontal="right" vertical="center"/>
    </xf>
    <xf numFmtId="4" fontId="132" fillId="110" borderId="103" applyNumberFormat="0" applyProtection="0">
      <alignment horizontal="right" vertical="center"/>
    </xf>
    <xf numFmtId="4" fontId="33" fillId="122" borderId="104" applyNumberFormat="0" applyProtection="0">
      <alignment horizontal="left" vertical="center" indent="1"/>
    </xf>
    <xf numFmtId="4" fontId="132" fillId="120" borderId="103" applyNumberFormat="0" applyProtection="0">
      <alignment horizontal="left" vertical="center" indent="1"/>
    </xf>
    <xf numFmtId="4" fontId="132" fillId="106" borderId="105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0" fontId="43" fillId="51" borderId="103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132" fillId="66" borderId="105" applyNumberFormat="0" applyProtection="0">
      <alignment horizontal="right" vertical="center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66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132" fillId="117" borderId="103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132" fillId="115" borderId="103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70" borderId="101" applyNumberFormat="0" applyProtection="0">
      <alignment horizontal="left" vertical="center" indent="1"/>
    </xf>
    <xf numFmtId="0" fontId="147" fillId="104" borderId="105" applyNumberFormat="0" applyProtection="0">
      <alignment horizontal="left" vertical="top" indent="1"/>
    </xf>
    <xf numFmtId="4" fontId="132" fillId="52" borderId="103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132" fillId="52" borderId="103" applyNumberFormat="0" applyProtection="0">
      <alignment horizontal="left" vertical="center" indent="1"/>
    </xf>
    <xf numFmtId="4" fontId="146" fillId="104" borderId="105" applyNumberFormat="0" applyProtection="0">
      <alignment vertical="center"/>
    </xf>
    <xf numFmtId="4" fontId="145" fillId="52" borderId="101" applyNumberFormat="0" applyProtection="0">
      <alignment vertical="center"/>
    </xf>
    <xf numFmtId="4" fontId="33" fillId="93" borderId="104" applyNumberFormat="0" applyProtection="0">
      <alignment horizontal="right" vertical="center"/>
    </xf>
    <xf numFmtId="4" fontId="132" fillId="66" borderId="105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43" fillId="52" borderId="99" applyNumberFormat="0">
      <alignment horizontal="center"/>
      <protection locked="0"/>
    </xf>
    <xf numFmtId="0" fontId="43" fillId="52" borderId="99" applyNumberFormat="0">
      <alignment horizontal="center"/>
      <protection locked="0"/>
    </xf>
    <xf numFmtId="0" fontId="1" fillId="22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0" borderId="0" applyNumberFormat="0" applyBorder="0" applyAlignment="0" applyProtection="0"/>
    <xf numFmtId="0" fontId="85" fillId="53" borderId="99" applyNumberFormat="0" applyFont="0">
      <alignment horizontal="center"/>
    </xf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43" fillId="52" borderId="99" applyNumberFormat="0">
      <alignment horizontal="center"/>
      <protection locked="0"/>
    </xf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24" borderId="0" applyNumberFormat="0" applyBorder="0" applyAlignment="0" applyProtection="0"/>
    <xf numFmtId="0" fontId="1" fillId="19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2" borderId="0" applyNumberFormat="0" applyBorder="0" applyAlignment="0" applyProtection="0"/>
    <xf numFmtId="0" fontId="1" fillId="24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1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4" fontId="132" fillId="120" borderId="103" applyNumberFormat="0" applyProtection="0">
      <alignment horizontal="left" vertical="center" indent="1"/>
    </xf>
    <xf numFmtId="4" fontId="132" fillId="67" borderId="105" applyNumberFormat="0" applyProtection="0">
      <alignment horizontal="right" vertical="center"/>
    </xf>
    <xf numFmtId="0" fontId="57" fillId="0" borderId="22" applyNumberFormat="0" applyFill="0" applyAlignment="0" applyProtection="0"/>
    <xf numFmtId="4" fontId="33" fillId="95" borderId="101" applyNumberFormat="0" applyProtection="0">
      <alignment horizontal="right" vertical="center"/>
    </xf>
    <xf numFmtId="0" fontId="1" fillId="22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17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57" fillId="0" borderId="22" applyNumberFormat="0" applyFill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57" fillId="0" borderId="22" applyNumberFormat="0" applyFill="0" applyAlignment="0" applyProtection="0"/>
    <xf numFmtId="0" fontId="1" fillId="25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4" fontId="132" fillId="93" borderId="105" applyNumberFormat="0" applyProtection="0">
      <alignment horizontal="right"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1" fillId="20" borderId="0" applyNumberFormat="0" applyBorder="0" applyAlignment="0" applyProtection="0"/>
    <xf numFmtId="4" fontId="33" fillId="119" borderId="104" applyNumberFormat="0" applyProtection="0">
      <alignment horizontal="left" vertical="center" indent="1"/>
    </xf>
    <xf numFmtId="4" fontId="132" fillId="71" borderId="105" applyNumberFormat="0" applyProtection="0">
      <alignment horizontal="right" vertical="center"/>
    </xf>
    <xf numFmtId="0" fontId="71" fillId="0" borderId="111" applyNumberFormat="0" applyFill="0" applyAlignment="0"/>
    <xf numFmtId="4" fontId="132" fillId="94" borderId="105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127" borderId="103" applyNumberFormat="0" applyProtection="0">
      <alignment horizontal="left" vertical="center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51" borderId="103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51" borderId="103" applyNumberFormat="0" applyProtection="0">
      <alignment horizontal="left" vertical="center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4" fontId="132" fillId="129" borderId="103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44" fillId="129" borderId="103" applyNumberFormat="0" applyProtection="0">
      <alignment vertical="center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32" fillId="129" borderId="103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129" borderId="103" applyNumberFormat="0" applyProtection="0">
      <alignment horizontal="left" vertical="center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4" fontId="132" fillId="120" borderId="103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44" fillId="120" borderId="103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0" fontId="43" fillId="51" borderId="103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0" fontId="43" fillId="51" borderId="103" applyNumberFormat="0" applyProtection="0">
      <alignment horizontal="left" vertical="center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" fillId="26" borderId="0" applyNumberFormat="0" applyBorder="0" applyAlignment="0" applyProtection="0"/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4" fontId="154" fillId="120" borderId="103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43" fillId="0" borderId="108" applyNumberFormat="0" applyFont="0" applyFill="0" applyAlignment="0" applyProtection="0"/>
    <xf numFmtId="4" fontId="132" fillId="120" borderId="106" applyNumberFormat="0" applyProtection="0">
      <alignment horizontal="left" vertical="center" indent="1"/>
    </xf>
    <xf numFmtId="0" fontId="43" fillId="0" borderId="102" applyNumberFormat="0" applyFont="0" applyFill="0" applyAlignment="0" applyProtection="0"/>
    <xf numFmtId="0" fontId="71" fillId="0" borderId="111" applyNumberFormat="0" applyFill="0" applyAlignment="0"/>
    <xf numFmtId="0" fontId="141" fillId="96" borderId="103" applyNumberFormat="0" applyAlignment="0" applyProtection="0"/>
    <xf numFmtId="0" fontId="120" fillId="0" borderId="109" applyNumberFormat="0" applyFill="0" applyAlignment="0" applyProtection="0"/>
    <xf numFmtId="0" fontId="121" fillId="63" borderId="100" applyNumberFormat="0" applyAlignment="0" applyProtection="0"/>
    <xf numFmtId="0" fontId="120" fillId="0" borderId="110" applyNumberFormat="0" applyFill="0" applyAlignment="0" applyProtection="0"/>
    <xf numFmtId="0" fontId="120" fillId="0" borderId="110" applyNumberFormat="0" applyFill="0" applyAlignment="0" applyProtection="0"/>
    <xf numFmtId="0" fontId="120" fillId="0" borderId="110" applyNumberFormat="0" applyFill="0" applyAlignment="0" applyProtection="0"/>
    <xf numFmtId="0" fontId="120" fillId="0" borderId="110" applyNumberFormat="0" applyFill="0" applyAlignment="0" applyProtection="0"/>
    <xf numFmtId="0" fontId="141" fillId="96" borderId="103" applyNumberFormat="0" applyAlignment="0" applyProtection="0"/>
    <xf numFmtId="4" fontId="132" fillId="65" borderId="105" applyNumberFormat="0" applyProtection="0">
      <alignment horizontal="right" vertical="center"/>
    </xf>
    <xf numFmtId="4" fontId="132" fillId="66" borderId="105" applyNumberFormat="0" applyProtection="0">
      <alignment horizontal="right" vertical="center"/>
    </xf>
    <xf numFmtId="4" fontId="33" fillId="52" borderId="101" applyNumberFormat="0" applyProtection="0">
      <alignment horizontal="left" vertical="center" indent="1"/>
    </xf>
    <xf numFmtId="4" fontId="132" fillId="65" borderId="105" applyNumberFormat="0" applyProtection="0">
      <alignment horizontal="right" vertical="center"/>
    </xf>
    <xf numFmtId="4" fontId="132" fillId="66" borderId="105" applyNumberFormat="0" applyProtection="0">
      <alignment horizontal="right" vertical="center"/>
    </xf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4" fontId="43" fillId="121" borderId="104" applyNumberFormat="0" applyProtection="0">
      <alignment horizontal="left" vertical="center" indent="1"/>
    </xf>
    <xf numFmtId="4" fontId="33" fillId="66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0" fontId="43" fillId="52" borderId="99" applyNumberFormat="0">
      <alignment horizontal="center"/>
      <protection locked="0"/>
    </xf>
    <xf numFmtId="0" fontId="43" fillId="52" borderId="99" applyNumberFormat="0">
      <alignment horizontal="center"/>
      <protection locked="0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0" borderId="101" applyNumberFormat="0" applyProtection="0">
      <alignment horizontal="left" vertical="center" indent="1"/>
    </xf>
    <xf numFmtId="0" fontId="142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4" fontId="33" fillId="52" borderId="101" applyNumberFormat="0" applyProtection="0">
      <alignment horizontal="left" vertical="center" indent="1"/>
    </xf>
    <xf numFmtId="0" fontId="71" fillId="0" borderId="111" applyNumberFormat="0" applyFill="0" applyAlignment="0"/>
    <xf numFmtId="0" fontId="71" fillId="0" borderId="111" applyNumberFormat="0" applyFill="0" applyAlignment="0"/>
    <xf numFmtId="0" fontId="71" fillId="0" borderId="111" applyNumberFormat="0" applyFill="0" applyAlignment="0"/>
    <xf numFmtId="0" fontId="71" fillId="0" borderId="111" applyNumberFormat="0" applyFill="0" applyAlignment="0"/>
    <xf numFmtId="0" fontId="71" fillId="0" borderId="111" applyNumberFormat="0" applyFill="0" applyAlignment="0"/>
    <xf numFmtId="4" fontId="132" fillId="65" borderId="105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52" borderId="101" applyNumberFormat="0" applyProtection="0">
      <alignment horizontal="left" vertical="center" indent="1"/>
    </xf>
    <xf numFmtId="4" fontId="132" fillId="66" borderId="105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0" fontId="43" fillId="127" borderId="103" applyNumberFormat="0" applyProtection="0">
      <alignment horizontal="left" vertical="center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top" indent="1"/>
    </xf>
    <xf numFmtId="0" fontId="33" fillId="106" borderId="105" applyNumberFormat="0" applyProtection="0">
      <alignment horizontal="left" vertical="top" indent="1"/>
    </xf>
    <xf numFmtId="0" fontId="43" fillId="106" borderId="105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43" fillId="106" borderId="105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6" borderId="101" applyNumberFormat="0" applyProtection="0">
      <alignment horizontal="left" vertical="center" indent="1"/>
    </xf>
    <xf numFmtId="0" fontId="33" fillId="121" borderId="105" applyNumberFormat="0" applyProtection="0">
      <alignment horizontal="left" vertical="top" indent="1"/>
    </xf>
    <xf numFmtId="0" fontId="33" fillId="121" borderId="105" applyNumberFormat="0" applyProtection="0">
      <alignment horizontal="left" vertical="top" indent="1"/>
    </xf>
    <xf numFmtId="0" fontId="33" fillId="121" borderId="105" applyNumberFormat="0" applyProtection="0">
      <alignment horizontal="left" vertical="top" indent="1"/>
    </xf>
    <xf numFmtId="0" fontId="33" fillId="121" borderId="105" applyNumberFormat="0" applyProtection="0">
      <alignment horizontal="left" vertical="top" indent="1"/>
    </xf>
    <xf numFmtId="0" fontId="33" fillId="121" borderId="105" applyNumberFormat="0" applyProtection="0">
      <alignment horizontal="left" vertical="top" indent="1"/>
    </xf>
    <xf numFmtId="0" fontId="43" fillId="124" borderId="103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43" fillId="121" borderId="105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33" fillId="96" borderId="101" applyNumberFormat="0" applyProtection="0">
      <alignment horizontal="left" vertical="center" indent="1"/>
    </xf>
    <xf numFmtId="0" fontId="43" fillId="124" borderId="103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33" fillId="106" borderId="104" applyNumberFormat="0" applyProtection="0">
      <alignment horizontal="left" vertical="center" indent="1"/>
    </xf>
    <xf numFmtId="4" fontId="132" fillId="124" borderId="103" applyNumberFormat="0" applyProtection="0">
      <alignment horizontal="left" vertical="center" indent="1"/>
    </xf>
    <xf numFmtId="4" fontId="132" fillId="124" borderId="103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33" fillId="122" borderId="104" applyNumberFormat="0" applyProtection="0">
      <alignment horizontal="left" vertical="center" indent="1"/>
    </xf>
    <xf numFmtId="4" fontId="132" fillId="106" borderId="105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4" fontId="132" fillId="106" borderId="105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33" fillId="106" borderId="101" applyNumberFormat="0" applyProtection="0">
      <alignment horizontal="right" vertical="center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43" fillId="121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33" fillId="119" borderId="104" applyNumberFormat="0" applyProtection="0">
      <alignment horizontal="left" vertical="center" indent="1"/>
    </xf>
    <xf numFmtId="4" fontId="142" fillId="118" borderId="103" applyNumberFormat="0" applyProtection="0">
      <alignment horizontal="left" vertical="center" indent="1"/>
    </xf>
    <xf numFmtId="4" fontId="132" fillId="66" borderId="105" applyNumberFormat="0" applyProtection="0">
      <alignment horizontal="right" vertical="center"/>
    </xf>
    <xf numFmtId="4" fontId="132" fillId="66" borderId="105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33" fillId="66" borderId="101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132" fillId="116" borderId="105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33" fillId="116" borderId="101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132" fillId="94" borderId="105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33" fillId="94" borderId="101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4" fontId="132" fillId="95" borderId="105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33" fillId="95" borderId="101" applyNumberFormat="0" applyProtection="0">
      <alignment horizontal="right" vertical="center"/>
    </xf>
    <xf numFmtId="4" fontId="132" fillId="113" borderId="103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132" fillId="71" borderId="105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33" fillId="71" borderId="101" applyNumberFormat="0" applyProtection="0">
      <alignment horizontal="right" vertical="center"/>
    </xf>
    <xf numFmtId="4" fontId="132" fillId="112" borderId="103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132" fillId="67" borderId="105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33" fillId="67" borderId="101" applyNumberFormat="0" applyProtection="0">
      <alignment horizontal="right" vertical="center"/>
    </xf>
    <xf numFmtId="4" fontId="132" fillId="111" borderId="103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132" fillId="93" borderId="105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33" fillId="93" borderId="104" applyNumberFormat="0" applyProtection="0">
      <alignment horizontal="right" vertical="center"/>
    </xf>
    <xf numFmtId="4" fontId="132" fillId="65" borderId="105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33" fillId="109" borderId="101" applyNumberFormat="0" applyProtection="0">
      <alignment horizontal="right" vertical="center"/>
    </xf>
    <xf numFmtId="4" fontId="132" fillId="108" borderId="103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132" fillId="59" borderId="105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33" fillId="59" borderId="101" applyNumberFormat="0" applyProtection="0">
      <alignment horizontal="right" vertical="center"/>
    </xf>
    <xf numFmtId="4" fontId="132" fillId="107" borderId="103" applyNumberFormat="0" applyProtection="0">
      <alignment horizontal="right" vertical="center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0" fontId="43" fillId="51" borderId="103" applyNumberFormat="0" applyProtection="0">
      <alignment horizontal="left" vertical="center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2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0" fontId="147" fillId="104" borderId="105" applyNumberFormat="0" applyProtection="0">
      <alignment horizontal="left" vertical="top" indent="1"/>
    </xf>
    <xf numFmtId="4" fontId="142" fillId="104" borderId="105" applyNumberFormat="0" applyProtection="0">
      <alignment horizontal="left" vertical="center" indent="1"/>
    </xf>
    <xf numFmtId="4" fontId="142" fillId="104" borderId="105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33" fillId="52" borderId="101" applyNumberFormat="0" applyProtection="0">
      <alignment horizontal="left" vertical="center" indent="1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6" fillId="104" borderId="105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5" fillId="52" borderId="101" applyNumberFormat="0" applyProtection="0">
      <alignment vertical="center"/>
    </xf>
    <xf numFmtId="4" fontId="144" fillId="52" borderId="103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142" fillId="104" borderId="105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33" fillId="104" borderId="101" applyNumberFormat="0" applyProtection="0">
      <alignment vertical="center"/>
    </xf>
    <xf numFmtId="4" fontId="132" fillId="52" borderId="103" applyNumberFormat="0" applyProtection="0">
      <alignment vertical="center"/>
    </xf>
    <xf numFmtId="0" fontId="142" fillId="0" borderId="104">
      <alignment horizontal="center"/>
    </xf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8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141" fillId="97" borderId="103" applyNumberForma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43" fillId="88" borderId="102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33" fillId="88" borderId="101" applyNumberFormat="0" applyFont="0" applyAlignment="0" applyProtection="0"/>
    <xf numFmtId="0" fontId="113" fillId="96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0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129" fillId="89" borderId="101" applyNumberFormat="0" applyAlignment="0" applyProtection="0"/>
    <xf numFmtId="0" fontId="90" fillId="99" borderId="102" applyNumberFormat="0" applyFont="0" applyAlignment="0" applyProtection="0"/>
    <xf numFmtId="0" fontId="121" fillId="63" borderId="100" applyNumberFormat="0" applyAlignment="0" applyProtection="0"/>
    <xf numFmtId="0" fontId="119" fillId="99" borderId="102" applyNumberFormat="0" applyFon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5" fillId="98" borderId="100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4" fillId="97" borderId="101" applyNumberFormat="0" applyAlignment="0" applyProtection="0"/>
    <xf numFmtId="0" fontId="113" fillId="96" borderId="100" applyNumberFormat="0" applyAlignment="0" applyProtection="0"/>
    <xf numFmtId="0" fontId="43" fillId="52" borderId="99" applyNumberFormat="0">
      <alignment horizontal="center"/>
      <protection locked="0"/>
    </xf>
    <xf numFmtId="0" fontId="43" fillId="52" borderId="99" applyNumberFormat="0">
      <alignment horizontal="center"/>
      <protection locked="0"/>
    </xf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85" fillId="53" borderId="99" applyNumberFormat="0" applyFont="0">
      <alignment horizontal="center"/>
    </xf>
    <xf numFmtId="0" fontId="43" fillId="52" borderId="99" applyNumberFormat="0">
      <alignment horizontal="center"/>
      <protection locked="0"/>
    </xf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4" borderId="0" applyNumberFormat="0" applyBorder="0" applyAlignment="0" applyProtection="0"/>
    <xf numFmtId="0" fontId="1" fillId="22" borderId="0" applyNumberFormat="0" applyBorder="0" applyAlignment="0" applyProtection="0"/>
    <xf numFmtId="0" fontId="1" fillId="20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5" borderId="0" applyNumberFormat="0" applyBorder="0" applyAlignment="0" applyProtection="0"/>
    <xf numFmtId="0" fontId="1" fillId="23" borderId="0" applyNumberFormat="0" applyBorder="0" applyAlignment="0" applyProtection="0"/>
    <xf numFmtId="0" fontId="1" fillId="21" borderId="0" applyNumberFormat="0" applyBorder="0" applyAlignment="0" applyProtection="0"/>
    <xf numFmtId="0" fontId="1" fillId="19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57" fillId="0" borderId="22" applyNumberFormat="0" applyFill="0" applyAlignment="0" applyProtection="0"/>
    <xf numFmtId="0" fontId="1" fillId="19" borderId="0" applyNumberFormat="0" applyBorder="0" applyAlignment="0" applyProtection="0"/>
    <xf numFmtId="0" fontId="1" fillId="25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0" borderId="0" applyNumberFormat="0" applyBorder="0" applyAlignment="0" applyProtection="0"/>
    <xf numFmtId="0" fontId="1" fillId="28" borderId="0" applyNumberFormat="0" applyBorder="0" applyAlignment="0" applyProtection="0"/>
    <xf numFmtId="0" fontId="1" fillId="22" borderId="0" applyNumberFormat="0" applyBorder="0" applyAlignment="0" applyProtection="0"/>
    <xf numFmtId="0" fontId="1" fillId="18" borderId="0" applyNumberFormat="0" applyBorder="0" applyAlignment="0" applyProtection="0"/>
    <xf numFmtId="0" fontId="1" fillId="27" borderId="0" applyNumberFormat="0" applyBorder="0" applyAlignment="0" applyProtection="0"/>
    <xf numFmtId="0" fontId="1" fillId="21" borderId="0" applyNumberFormat="0" applyBorder="0" applyAlignment="0" applyProtection="0"/>
    <xf numFmtId="0" fontId="1" fillId="17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0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1" fillId="20" borderId="0" applyNumberFormat="0" applyBorder="0" applyAlignment="0" applyProtection="0"/>
    <xf numFmtId="0" fontId="1" fillId="26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8" borderId="0" applyNumberFormat="0" applyBorder="0" applyAlignment="0" applyProtection="0"/>
    <xf numFmtId="0" fontId="1" fillId="25" borderId="0" applyNumberFormat="0" applyBorder="0" applyAlignment="0" applyProtection="0"/>
    <xf numFmtId="0" fontId="1" fillId="19" borderId="0" applyNumberFormat="0" applyBorder="0" applyAlignment="0" applyProtection="0"/>
    <xf numFmtId="0" fontId="57" fillId="0" borderId="22" applyNumberFormat="0" applyFill="0" applyAlignment="0" applyProtection="0"/>
    <xf numFmtId="0" fontId="1" fillId="28" borderId="0" applyNumberFormat="0" applyBorder="0" applyAlignment="0" applyProtection="0"/>
    <xf numFmtId="0" fontId="1" fillId="27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24" borderId="0" applyNumberFormat="0" applyBorder="0" applyAlignment="0" applyProtection="0"/>
    <xf numFmtId="0" fontId="1" fillId="23" borderId="0" applyNumberFormat="0" applyBorder="0" applyAlignment="0" applyProtection="0"/>
    <xf numFmtId="0" fontId="1" fillId="22" borderId="0" applyNumberFormat="0" applyBorder="0" applyAlignment="0" applyProtection="0"/>
    <xf numFmtId="0" fontId="1" fillId="21" borderId="0" applyNumberFormat="0" applyBorder="0" applyAlignment="0" applyProtection="0"/>
    <xf numFmtId="0" fontId="1" fillId="20" borderId="0" applyNumberFormat="0" applyBorder="0" applyAlignment="0" applyProtection="0"/>
    <xf numFmtId="0" fontId="1" fillId="19" borderId="0" applyNumberFormat="0" applyBorder="0" applyAlignment="0" applyProtection="0"/>
    <xf numFmtId="0" fontId="1" fillId="18" borderId="0" applyNumberFormat="0" applyBorder="0" applyAlignment="0" applyProtection="0"/>
    <xf numFmtId="0" fontId="1" fillId="17" borderId="0" applyNumberFormat="0" applyBorder="0" applyAlignment="0" applyProtection="0"/>
    <xf numFmtId="0" fontId="57" fillId="0" borderId="22" applyNumberFormat="0" applyFill="0" applyAlignment="0" applyProtection="0"/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33" fillId="64" borderId="101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64" borderId="105" applyNumberFormat="0" applyProtection="0">
      <alignment horizontal="left" vertical="center" indent="1"/>
    </xf>
    <xf numFmtId="0" fontId="43" fillId="127" borderId="103" applyNumberFormat="0" applyProtection="0">
      <alignment horizontal="left" vertical="center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3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64" borderId="105" applyNumberFormat="0" applyProtection="0">
      <alignment horizontal="left" vertical="top" indent="1"/>
    </xf>
    <xf numFmtId="0" fontId="43" fillId="51" borderId="103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33" fillId="122" borderId="101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122" borderId="105" applyNumberFormat="0" applyProtection="0">
      <alignment horizontal="left" vertical="center" indent="1"/>
    </xf>
    <xf numFmtId="0" fontId="43" fillId="51" borderId="103" applyNumberFormat="0" applyProtection="0">
      <alignment horizontal="left" vertical="center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3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43" fillId="122" borderId="105" applyNumberFormat="0" applyProtection="0">
      <alignment horizontal="left" vertical="top" indent="1"/>
    </xf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0" fontId="149" fillId="121" borderId="107" applyBorder="0"/>
    <xf numFmtId="4" fontId="132" fillId="129" borderId="103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50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32" fillId="99" borderId="105" applyNumberFormat="0" applyProtection="0">
      <alignment vertical="center"/>
    </xf>
    <xf numFmtId="4" fontId="144" fillId="129" borderId="103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44" fillId="99" borderId="105" applyNumberFormat="0" applyProtection="0">
      <alignment vertical="center"/>
    </xf>
    <xf numFmtId="4" fontId="132" fillId="129" borderId="103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50" fillId="96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99" borderId="105" applyNumberFormat="0" applyProtection="0">
      <alignment horizontal="left" vertical="center" indent="1"/>
    </xf>
    <xf numFmtId="4" fontId="132" fillId="129" borderId="103" applyNumberFormat="0" applyProtection="0">
      <alignment horizontal="left" vertical="center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50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0" fontId="132" fillId="99" borderId="105" applyNumberFormat="0" applyProtection="0">
      <alignment horizontal="left" vertical="top" indent="1"/>
    </xf>
    <xf numFmtId="4" fontId="132" fillId="120" borderId="103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33" fillId="0" borderId="101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32" fillId="122" borderId="105" applyNumberFormat="0" applyProtection="0">
      <alignment horizontal="right" vertical="center"/>
    </xf>
    <xf numFmtId="4" fontId="144" fillId="120" borderId="103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5" fillId="53" borderId="101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4" fontId="144" fillId="122" borderId="105" applyNumberFormat="0" applyProtection="0">
      <alignment horizontal="right" vertical="center"/>
    </xf>
    <xf numFmtId="0" fontId="43" fillId="51" borderId="103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33" fillId="70" borderId="101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4" fontId="132" fillId="106" borderId="105" applyNumberFormat="0" applyProtection="0">
      <alignment horizontal="left" vertical="center" indent="1"/>
    </xf>
    <xf numFmtId="0" fontId="43" fillId="51" borderId="103" applyNumberFormat="0" applyProtection="0">
      <alignment horizontal="left" vertical="center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50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0" fontId="132" fillId="106" borderId="105" applyNumberFormat="0" applyProtection="0">
      <alignment horizontal="left" vertical="top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2" fillId="130" borderId="104" applyNumberFormat="0" applyProtection="0">
      <alignment horizontal="left" vertical="center" indent="1"/>
    </xf>
    <xf numFmtId="4" fontId="154" fillId="120" borderId="103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5" fillId="128" borderId="101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4" fontId="154" fillId="122" borderId="105" applyNumberFormat="0" applyProtection="0">
      <alignment horizontal="right" vertical="center"/>
    </xf>
    <xf numFmtId="0" fontId="43" fillId="0" borderId="108" applyNumberFormat="0" applyFont="0" applyFill="0" applyAlignment="0" applyProtection="0"/>
    <xf numFmtId="0" fontId="43" fillId="0" borderId="102" applyNumberFormat="0" applyFont="0" applyFill="0" applyAlignment="0" applyProtection="0"/>
    <xf numFmtId="0" fontId="141" fillId="96" borderId="103" applyNumberFormat="0" applyAlignment="0" applyProtection="0"/>
    <xf numFmtId="0" fontId="120" fillId="0" borderId="109" applyNumberFormat="0" applyFill="0" applyAlignment="0" applyProtection="0"/>
    <xf numFmtId="0" fontId="121" fillId="63" borderId="100" applyNumberFormat="0" applyAlignment="0" applyProtection="0"/>
    <xf numFmtId="0" fontId="120" fillId="0" borderId="110" applyNumberFormat="0" applyFill="0" applyAlignment="0" applyProtection="0"/>
    <xf numFmtId="0" fontId="120" fillId="0" borderId="110" applyNumberFormat="0" applyFill="0" applyAlignment="0" applyProtection="0"/>
    <xf numFmtId="0" fontId="120" fillId="0" borderId="110" applyNumberFormat="0" applyFill="0" applyAlignment="0" applyProtection="0"/>
    <xf numFmtId="0" fontId="120" fillId="0" borderId="110" applyNumberFormat="0" applyFill="0" applyAlignment="0" applyProtection="0"/>
    <xf numFmtId="0" fontId="141" fillId="96" borderId="103" applyNumberFormat="0" applyAlignment="0" applyProtection="0"/>
    <xf numFmtId="0" fontId="55" fillId="0" borderId="0"/>
    <xf numFmtId="43" fontId="1" fillId="0" borderId="0" applyFont="0" applyFill="0" applyBorder="0" applyAlignment="0" applyProtection="0"/>
    <xf numFmtId="43" fontId="55" fillId="0" borderId="0" applyFont="0" applyFill="0" applyBorder="0" applyAlignment="0" applyProtection="0"/>
    <xf numFmtId="0" fontId="3" fillId="0" borderId="0" applyNumberFormat="0" applyProtection="0"/>
  </cellStyleXfs>
  <cellXfs count="232">
    <xf numFmtId="0" fontId="0" fillId="0" borderId="0" xfId="0"/>
    <xf numFmtId="0" fontId="2" fillId="0" borderId="0" xfId="2" applyAlignment="1">
      <alignment vertical="center"/>
    </xf>
    <xf numFmtId="0" fontId="2" fillId="0" borderId="0" xfId="2" applyAlignment="1">
      <alignment vertical="center" wrapText="1"/>
    </xf>
    <xf numFmtId="0" fontId="0" fillId="0" borderId="0" xfId="0" applyAlignment="1">
      <alignment vertical="center"/>
    </xf>
    <xf numFmtId="0" fontId="4" fillId="0" borderId="0" xfId="3" applyAlignment="1">
      <alignment vertical="center"/>
    </xf>
    <xf numFmtId="0" fontId="5" fillId="0" borderId="0" xfId="0" applyFont="1" applyAlignment="1">
      <alignment vertical="center"/>
    </xf>
    <xf numFmtId="0" fontId="6" fillId="0" borderId="0" xfId="3" applyFont="1" applyAlignment="1">
      <alignment vertical="center"/>
    </xf>
    <xf numFmtId="0" fontId="4" fillId="0" borderId="0" xfId="3" applyAlignment="1">
      <alignment vertical="center" wrapText="1"/>
    </xf>
    <xf numFmtId="0" fontId="7" fillId="0" borderId="0" xfId="6" applyAlignment="1">
      <alignment vertical="center"/>
    </xf>
    <xf numFmtId="0" fontId="7" fillId="0" borderId="0" xfId="6"/>
    <xf numFmtId="164" fontId="9" fillId="0" borderId="0" xfId="9" applyNumberFormat="1" applyFont="1" applyAlignment="1">
      <alignment horizontal="right"/>
    </xf>
    <xf numFmtId="165" fontId="10" fillId="0" borderId="0" xfId="0" applyNumberFormat="1" applyFont="1" applyAlignment="1">
      <alignment horizontal="center"/>
    </xf>
    <xf numFmtId="0" fontId="9" fillId="0" borderId="0" xfId="9" applyNumberFormat="1" applyFont="1" applyAlignment="1">
      <alignment horizontal="right" vertical="center" wrapText="1"/>
    </xf>
    <xf numFmtId="164" fontId="12" fillId="0" borderId="0" xfId="10" applyNumberFormat="1" applyFont="1" applyAlignment="1">
      <alignment horizontal="left" vertical="center"/>
    </xf>
    <xf numFmtId="0" fontId="0" fillId="0" borderId="0" xfId="0" applyAlignment="1">
      <alignment vertical="center" wrapText="1"/>
    </xf>
    <xf numFmtId="0" fontId="14" fillId="3" borderId="0" xfId="4" applyAlignment="1">
      <alignment vertical="center"/>
    </xf>
    <xf numFmtId="0" fontId="14" fillId="3" borderId="0" xfId="4" applyAlignment="1">
      <alignment vertical="center" wrapText="1"/>
    </xf>
    <xf numFmtId="0" fontId="15" fillId="4" borderId="0" xfId="12" applyAlignment="1">
      <alignment vertical="center"/>
    </xf>
    <xf numFmtId="0" fontId="15" fillId="4" borderId="0" xfId="12" applyAlignment="1">
      <alignment vertical="center" wrapText="1"/>
    </xf>
    <xf numFmtId="168" fontId="15" fillId="4" borderId="0" xfId="13" applyNumberFormat="1" applyFont="1" applyFill="1" applyAlignment="1">
      <alignment vertical="center"/>
    </xf>
    <xf numFmtId="0" fontId="15" fillId="4" borderId="0" xfId="12" applyAlignment="1">
      <alignment horizontal="right" vertical="center"/>
    </xf>
    <xf numFmtId="0" fontId="15" fillId="0" borderId="0" xfId="12" applyFill="1" applyAlignment="1">
      <alignment vertical="center"/>
    </xf>
    <xf numFmtId="169" fontId="0" fillId="0" borderId="0" xfId="0" applyNumberFormat="1" applyAlignment="1">
      <alignment vertical="center"/>
    </xf>
    <xf numFmtId="0" fontId="16" fillId="0" borderId="0" xfId="0" applyFont="1" applyAlignment="1">
      <alignment vertical="center"/>
    </xf>
    <xf numFmtId="0" fontId="18" fillId="0" borderId="0" xfId="11" applyFont="1" applyAlignment="1">
      <alignment vertical="center"/>
    </xf>
    <xf numFmtId="0" fontId="19" fillId="0" borderId="0" xfId="11" applyFont="1" applyAlignment="1">
      <alignment vertical="center"/>
    </xf>
    <xf numFmtId="0" fontId="18" fillId="0" borderId="0" xfId="11" applyFont="1" applyAlignment="1">
      <alignment vertical="center" wrapText="1"/>
    </xf>
    <xf numFmtId="0" fontId="20" fillId="5" borderId="0" xfId="0" applyFont="1" applyFill="1" applyAlignment="1">
      <alignment vertical="center"/>
    </xf>
    <xf numFmtId="0" fontId="16" fillId="5" borderId="0" xfId="0" applyFont="1" applyFill="1" applyAlignment="1">
      <alignment vertical="center"/>
    </xf>
    <xf numFmtId="0" fontId="17" fillId="5" borderId="0" xfId="11" applyFill="1" applyAlignment="1">
      <alignment vertical="center"/>
    </xf>
    <xf numFmtId="0" fontId="0" fillId="5" borderId="0" xfId="0" applyFill="1" applyAlignment="1">
      <alignment vertical="center"/>
    </xf>
    <xf numFmtId="0" fontId="17" fillId="5" borderId="0" xfId="11" applyFill="1" applyAlignment="1">
      <alignment horizontal="center" vertical="center"/>
    </xf>
    <xf numFmtId="0" fontId="0" fillId="5" borderId="0" xfId="0" applyFill="1" applyAlignment="1">
      <alignment horizontal="center" vertical="center" wrapText="1"/>
    </xf>
    <xf numFmtId="0" fontId="21" fillId="6" borderId="0" xfId="5" applyAlignment="1">
      <alignment vertical="center"/>
    </xf>
    <xf numFmtId="0" fontId="21" fillId="6" borderId="0" xfId="5" applyAlignment="1">
      <alignment vertical="center" wrapText="1"/>
    </xf>
    <xf numFmtId="0" fontId="0" fillId="0" borderId="0" xfId="0" applyNumberFormat="1" applyAlignment="1">
      <alignment vertical="center" wrapText="1"/>
    </xf>
    <xf numFmtId="167" fontId="0" fillId="0" borderId="0" xfId="0" applyNumberFormat="1" applyAlignment="1">
      <alignment vertical="center"/>
    </xf>
    <xf numFmtId="0" fontId="13" fillId="2" borderId="2" xfId="7">
      <protection locked="0"/>
    </xf>
    <xf numFmtId="0" fontId="13" fillId="2" borderId="2" xfId="7" applyAlignment="1">
      <alignment vertical="center" wrapText="1"/>
      <protection locked="0"/>
    </xf>
    <xf numFmtId="0" fontId="5" fillId="0" borderId="0" xfId="0" applyFont="1" applyAlignment="1">
      <alignment vertical="center" wrapText="1"/>
    </xf>
    <xf numFmtId="0" fontId="13" fillId="2" borderId="2" xfId="7" applyAlignment="1">
      <alignment horizontal="center" vertical="center" wrapText="1"/>
      <protection locked="0"/>
    </xf>
    <xf numFmtId="167" fontId="5" fillId="0" borderId="0" xfId="0" applyNumberFormat="1" applyFont="1" applyAlignment="1">
      <alignment vertical="center"/>
    </xf>
    <xf numFmtId="167" fontId="13" fillId="2" borderId="2" xfId="7" applyNumberFormat="1">
      <protection locked="0"/>
    </xf>
    <xf numFmtId="1" fontId="13" fillId="2" borderId="2" xfId="7" applyNumberFormat="1">
      <protection locked="0"/>
    </xf>
    <xf numFmtId="167" fontId="13" fillId="2" borderId="2" xfId="7" applyNumberFormat="1" applyAlignment="1">
      <alignment vertical="center"/>
      <protection locked="0"/>
    </xf>
    <xf numFmtId="170" fontId="13" fillId="2" borderId="2" xfId="7" applyNumberFormat="1" applyAlignment="1">
      <alignment vertical="center"/>
      <protection locked="0"/>
    </xf>
    <xf numFmtId="0" fontId="5" fillId="0" borderId="0" xfId="9" applyFont="1"/>
    <xf numFmtId="0" fontId="8" fillId="0" borderId="0" xfId="9"/>
    <xf numFmtId="0" fontId="22" fillId="0" borderId="0" xfId="9" applyFont="1"/>
    <xf numFmtId="167" fontId="8" fillId="0" borderId="0" xfId="9" applyNumberFormat="1"/>
    <xf numFmtId="0" fontId="8" fillId="0" borderId="0" xfId="9" applyAlignment="1">
      <alignment vertical="center"/>
    </xf>
    <xf numFmtId="168" fontId="8" fillId="0" borderId="0" xfId="9" applyNumberFormat="1" applyAlignment="1">
      <alignment vertical="center"/>
    </xf>
    <xf numFmtId="0" fontId="5" fillId="0" borderId="0" xfId="9" applyFont="1" applyAlignment="1">
      <alignment vertical="center"/>
    </xf>
    <xf numFmtId="165" fontId="0" fillId="0" borderId="0" xfId="0" applyNumberFormat="1" applyAlignment="1">
      <alignment horizontal="center" vertical="center"/>
    </xf>
    <xf numFmtId="171" fontId="0" fillId="0" borderId="0" xfId="0" applyNumberFormat="1" applyAlignment="1">
      <alignment vertical="center"/>
    </xf>
    <xf numFmtId="0" fontId="8" fillId="7" borderId="0" xfId="9" applyFill="1"/>
    <xf numFmtId="171" fontId="8" fillId="0" borderId="0" xfId="9" applyNumberFormat="1" applyAlignment="1">
      <alignment vertical="center"/>
    </xf>
    <xf numFmtId="0" fontId="8" fillId="0" borderId="0" xfId="9" applyNumberFormat="1"/>
    <xf numFmtId="0" fontId="0" fillId="0" borderId="0" xfId="0" applyNumberFormat="1" applyAlignment="1" applyProtection="1">
      <alignment vertical="center" wrapText="1"/>
      <protection locked="0"/>
    </xf>
    <xf numFmtId="167" fontId="0" fillId="0" borderId="0" xfId="0" applyNumberFormat="1" applyAlignment="1" applyProtection="1">
      <alignment vertical="center"/>
      <protection locked="0"/>
    </xf>
    <xf numFmtId="0" fontId="13" fillId="0" borderId="0" xfId="7" applyFill="1" applyBorder="1" applyAlignment="1">
      <alignment vertical="center" wrapText="1"/>
      <protection locked="0"/>
    </xf>
    <xf numFmtId="0" fontId="13" fillId="0" borderId="0" xfId="7" applyFill="1" applyBorder="1" applyAlignment="1">
      <alignment horizontal="center" vertical="center" wrapText="1"/>
      <protection locked="0"/>
    </xf>
    <xf numFmtId="167" fontId="13" fillId="0" borderId="0" xfId="7" applyNumberFormat="1" applyFill="1" applyBorder="1" applyAlignment="1">
      <alignment vertical="center"/>
      <protection locked="0"/>
    </xf>
    <xf numFmtId="0" fontId="13" fillId="2" borderId="2" xfId="7" quotePrefix="1" applyAlignment="1">
      <alignment vertical="center" wrapText="1"/>
      <protection locked="0"/>
    </xf>
    <xf numFmtId="0" fontId="13" fillId="0" borderId="0" xfId="7" applyFill="1" applyBorder="1" applyAlignment="1">
      <alignment vertical="center"/>
      <protection locked="0"/>
    </xf>
    <xf numFmtId="0" fontId="23" fillId="0" borderId="0" xfId="8" applyAlignment="1">
      <alignment vertical="center"/>
    </xf>
    <xf numFmtId="0" fontId="5" fillId="0" borderId="0" xfId="8" applyFont="1" applyAlignment="1">
      <alignment vertical="center"/>
    </xf>
    <xf numFmtId="2" fontId="3" fillId="0" borderId="0" xfId="1" applyNumberFormat="1" applyAlignment="1">
      <alignment vertical="center"/>
    </xf>
    <xf numFmtId="0" fontId="24" fillId="0" borderId="0" xfId="0" applyFont="1" applyAlignment="1">
      <alignment vertical="center"/>
    </xf>
    <xf numFmtId="0" fontId="5" fillId="8" borderId="0" xfId="0" applyFont="1" applyFill="1" applyAlignment="1">
      <alignment vertical="center"/>
    </xf>
    <xf numFmtId="0" fontId="5" fillId="2" borderId="2" xfId="7" quotePrefix="1" applyFont="1" applyAlignment="1">
      <alignment vertical="center" wrapText="1"/>
      <protection locked="0"/>
    </xf>
    <xf numFmtId="0" fontId="16" fillId="2" borderId="2" xfId="7" applyFont="1" applyAlignment="1">
      <alignment vertical="center" wrapText="1"/>
      <protection locked="0"/>
    </xf>
    <xf numFmtId="172" fontId="13" fillId="2" borderId="2" xfId="7" applyNumberFormat="1" applyAlignment="1">
      <alignment vertical="center"/>
      <protection locked="0"/>
    </xf>
    <xf numFmtId="172" fontId="0" fillId="0" borderId="0" xfId="0" applyNumberFormat="1" applyAlignment="1">
      <alignment vertical="center"/>
    </xf>
    <xf numFmtId="167" fontId="5" fillId="0" borderId="0" xfId="9" applyNumberFormat="1" applyFont="1"/>
    <xf numFmtId="172" fontId="13" fillId="0" borderId="0" xfId="7" applyNumberFormat="1" applyFill="1" applyBorder="1">
      <protection locked="0"/>
    </xf>
    <xf numFmtId="0" fontId="0" fillId="0" borderId="0" xfId="0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167" fontId="0" fillId="0" borderId="0" xfId="0" applyNumberFormat="1" applyAlignment="1">
      <alignment horizontal="center" vertical="center"/>
    </xf>
    <xf numFmtId="0" fontId="0" fillId="8" borderId="0" xfId="0" applyFill="1" applyAlignment="1">
      <alignment vertical="center"/>
    </xf>
    <xf numFmtId="167" fontId="13" fillId="2" borderId="2" xfId="7" applyNumberFormat="1" applyAlignment="1">
      <alignment vertical="center" wrapText="1"/>
      <protection locked="0"/>
    </xf>
    <xf numFmtId="0" fontId="21" fillId="0" borderId="0" xfId="0" applyFont="1" applyAlignment="1">
      <alignment vertical="center"/>
    </xf>
    <xf numFmtId="173" fontId="13" fillId="2" borderId="2" xfId="7" applyNumberFormat="1">
      <protection locked="0"/>
    </xf>
    <xf numFmtId="167" fontId="0" fillId="0" borderId="0" xfId="0" applyNumberFormat="1"/>
    <xf numFmtId="0" fontId="13" fillId="2" borderId="2" xfId="7" applyAlignment="1">
      <alignment horizontal="left" vertical="top" wrapText="1"/>
      <protection locked="0"/>
    </xf>
    <xf numFmtId="167" fontId="5" fillId="0" borderId="0" xfId="0" applyNumberFormat="1" applyFont="1" applyAlignment="1">
      <alignment vertical="center" wrapText="1"/>
    </xf>
    <xf numFmtId="167" fontId="13" fillId="2" borderId="2" xfId="7" applyNumberFormat="1" applyAlignment="1">
      <alignment horizontal="center" vertical="center" wrapText="1"/>
      <protection locked="0"/>
    </xf>
    <xf numFmtId="0" fontId="27" fillId="8" borderId="0" xfId="0" applyFont="1" applyFill="1" applyAlignment="1">
      <alignment vertical="center"/>
    </xf>
    <xf numFmtId="0" fontId="5" fillId="8" borderId="0" xfId="0" applyFont="1" applyFill="1" applyAlignment="1">
      <alignment vertical="center" wrapText="1"/>
    </xf>
    <xf numFmtId="164" fontId="9" fillId="0" borderId="0" xfId="9" applyNumberFormat="1" applyFont="1" applyAlignment="1">
      <alignment horizontal="right" vertical="center"/>
    </xf>
    <xf numFmtId="165" fontId="10" fillId="0" borderId="0" xfId="0" applyNumberFormat="1" applyFont="1" applyAlignment="1">
      <alignment horizontal="center" vertical="center"/>
    </xf>
    <xf numFmtId="0" fontId="28" fillId="0" borderId="0" xfId="0" applyFont="1" applyAlignment="1">
      <alignment vertical="center"/>
    </xf>
    <xf numFmtId="0" fontId="17" fillId="0" borderId="0" xfId="11" applyAlignment="1">
      <alignment vertical="center"/>
    </xf>
    <xf numFmtId="0" fontId="17" fillId="0" borderId="0" xfId="11" applyAlignment="1">
      <alignment vertical="center" wrapText="1"/>
    </xf>
    <xf numFmtId="0" fontId="0" fillId="9" borderId="0" xfId="0" applyFill="1" applyAlignment="1">
      <alignment vertical="center"/>
    </xf>
    <xf numFmtId="0" fontId="16" fillId="2" borderId="2" xfId="7" quotePrefix="1" applyFont="1" applyAlignment="1">
      <alignment vertical="center" wrapText="1"/>
      <protection locked="0"/>
    </xf>
    <xf numFmtId="167" fontId="13" fillId="2" borderId="3" xfId="14" applyNumberFormat="1" applyProtection="1">
      <protection locked="0"/>
    </xf>
    <xf numFmtId="172" fontId="13" fillId="2" borderId="2" xfId="7" applyNumberFormat="1">
      <protection locked="0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7" fontId="5" fillId="0" borderId="0" xfId="0" applyNumberFormat="1" applyFont="1" applyAlignment="1">
      <alignment horizontal="center" vertical="center"/>
    </xf>
    <xf numFmtId="167" fontId="8" fillId="8" borderId="0" xfId="9" applyNumberFormat="1" applyFill="1"/>
    <xf numFmtId="0" fontId="0" fillId="0" borderId="0" xfId="0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0" fontId="21" fillId="0" borderId="0" xfId="5" applyFill="1" applyAlignment="1">
      <alignment vertical="center"/>
    </xf>
    <xf numFmtId="0" fontId="21" fillId="0" borderId="0" xfId="5" applyFill="1" applyAlignment="1">
      <alignment vertical="center" wrapText="1"/>
    </xf>
    <xf numFmtId="172" fontId="0" fillId="0" borderId="0" xfId="0" applyNumberFormat="1" applyAlignment="1">
      <alignment horizontal="center" vertical="center"/>
    </xf>
    <xf numFmtId="172" fontId="5" fillId="0" borderId="0" xfId="9" applyNumberFormat="1" applyFont="1"/>
    <xf numFmtId="172" fontId="8" fillId="0" borderId="0" xfId="9" applyNumberFormat="1"/>
    <xf numFmtId="172" fontId="16" fillId="2" borderId="2" xfId="7" applyNumberFormat="1" applyFont="1" applyAlignment="1">
      <alignment vertical="center" wrapText="1"/>
      <protection locked="0"/>
    </xf>
    <xf numFmtId="172" fontId="5" fillId="0" borderId="0" xfId="0" applyNumberFormat="1" applyFont="1" applyAlignment="1">
      <alignment vertical="center" wrapText="1"/>
    </xf>
    <xf numFmtId="172" fontId="13" fillId="2" borderId="2" xfId="7" applyNumberFormat="1" applyAlignment="1">
      <alignment horizontal="center" vertical="center" wrapText="1"/>
      <protection locked="0"/>
    </xf>
    <xf numFmtId="173" fontId="0" fillId="0" borderId="0" xfId="0" applyNumberFormat="1" applyAlignment="1">
      <alignment vertical="center"/>
    </xf>
    <xf numFmtId="173" fontId="8" fillId="0" borderId="0" xfId="9" applyNumberFormat="1"/>
    <xf numFmtId="173" fontId="5" fillId="0" borderId="0" xfId="0" applyNumberFormat="1" applyFont="1" applyAlignment="1">
      <alignment vertical="center"/>
    </xf>
    <xf numFmtId="173" fontId="5" fillId="0" borderId="0" xfId="0" applyNumberFormat="1" applyFont="1" applyAlignment="1">
      <alignment vertical="center" wrapText="1"/>
    </xf>
    <xf numFmtId="0" fontId="0" fillId="0" borderId="0" xfId="0" applyAlignment="1">
      <alignment horizontal="left" vertical="top"/>
    </xf>
    <xf numFmtId="172" fontId="16" fillId="0" borderId="0" xfId="0" applyNumberFormat="1" applyFont="1" applyAlignment="1">
      <alignment vertical="center"/>
    </xf>
    <xf numFmtId="172" fontId="5" fillId="0" borderId="0" xfId="8" applyNumberFormat="1" applyFont="1" applyAlignment="1">
      <alignment vertical="center"/>
    </xf>
    <xf numFmtId="172" fontId="13" fillId="0" borderId="0" xfId="7" quotePrefix="1" applyNumberFormat="1" applyFill="1" applyBorder="1" applyAlignment="1">
      <alignment horizontal="center" vertical="center" wrapText="1"/>
      <protection locked="0"/>
    </xf>
    <xf numFmtId="172" fontId="13" fillId="2" borderId="4" xfId="7" applyNumberFormat="1" applyBorder="1" applyAlignment="1">
      <alignment vertical="center" wrapText="1"/>
      <protection locked="0"/>
    </xf>
    <xf numFmtId="172" fontId="5" fillId="0" borderId="0" xfId="0" applyNumberFormat="1" applyFont="1" applyAlignment="1">
      <alignment vertical="center"/>
    </xf>
    <xf numFmtId="173" fontId="13" fillId="2" borderId="2" xfId="7" applyNumberFormat="1" applyAlignment="1">
      <alignment vertical="center"/>
      <protection locked="0"/>
    </xf>
    <xf numFmtId="172" fontId="13" fillId="0" borderId="0" xfId="7" applyNumberFormat="1" applyFill="1" applyBorder="1" applyAlignment="1">
      <alignment horizontal="center" vertical="center" wrapText="1"/>
      <protection locked="0"/>
    </xf>
    <xf numFmtId="172" fontId="16" fillId="0" borderId="0" xfId="7" applyNumberFormat="1" applyFont="1" applyFill="1" applyBorder="1" applyAlignment="1">
      <alignment horizontal="center" vertical="center" wrapText="1"/>
      <protection locked="0"/>
    </xf>
    <xf numFmtId="165" fontId="0" fillId="0" borderId="0" xfId="0" applyNumberFormat="1" applyAlignment="1">
      <alignment vertical="center"/>
    </xf>
    <xf numFmtId="0" fontId="13" fillId="0" borderId="2" xfId="7" applyFill="1" applyAlignment="1">
      <alignment horizontal="center" vertical="center" wrapText="1"/>
      <protection locked="0"/>
    </xf>
    <xf numFmtId="167" fontId="13" fillId="0" borderId="2" xfId="7" applyNumberFormat="1" applyFill="1" applyAlignment="1">
      <alignment vertical="center"/>
      <protection locked="0"/>
    </xf>
    <xf numFmtId="0" fontId="14" fillId="3" borderId="0" xfId="4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13" fillId="0" borderId="2" xfId="7" applyFill="1" applyAlignment="1">
      <alignment horizontal="left" vertical="top" wrapText="1"/>
      <protection locked="0"/>
    </xf>
    <xf numFmtId="0" fontId="8" fillId="10" borderId="0" xfId="9" applyFill="1"/>
    <xf numFmtId="0" fontId="5" fillId="11" borderId="0" xfId="0" applyFont="1" applyFill="1" applyAlignment="1">
      <alignment vertical="center"/>
    </xf>
    <xf numFmtId="167" fontId="32" fillId="12" borderId="2" xfId="7" applyNumberFormat="1" applyFont="1" applyFill="1">
      <protection locked="0"/>
    </xf>
    <xf numFmtId="167" fontId="8" fillId="11" borderId="0" xfId="9" applyNumberFormat="1" applyFill="1"/>
    <xf numFmtId="0" fontId="32" fillId="12" borderId="2" xfId="7" applyFont="1" applyFill="1">
      <protection locked="0"/>
    </xf>
    <xf numFmtId="0" fontId="5" fillId="11" borderId="0" xfId="9" applyFont="1" applyFill="1"/>
    <xf numFmtId="0" fontId="16" fillId="2" borderId="4" xfId="7" quotePrefix="1" applyFont="1" applyBorder="1" applyAlignment="1">
      <alignment vertical="center" wrapText="1"/>
      <protection locked="0"/>
    </xf>
    <xf numFmtId="0" fontId="16" fillId="2" borderId="5" xfId="7" quotePrefix="1" applyFont="1" applyBorder="1" applyAlignment="1">
      <alignment vertical="center" wrapText="1"/>
      <protection locked="0"/>
    </xf>
    <xf numFmtId="0" fontId="16" fillId="2" borderId="6" xfId="7" quotePrefix="1" applyFont="1" applyBorder="1" applyAlignment="1">
      <alignment vertical="center" wrapText="1"/>
      <protection locked="0"/>
    </xf>
    <xf numFmtId="0" fontId="16" fillId="2" borderId="7" xfId="7" quotePrefix="1" applyFont="1" applyBorder="1" applyAlignment="1">
      <alignment vertical="center" wrapText="1"/>
      <protection locked="0"/>
    </xf>
    <xf numFmtId="0" fontId="16" fillId="2" borderId="8" xfId="7" quotePrefix="1" applyFont="1" applyBorder="1" applyAlignment="1">
      <alignment vertical="center" wrapText="1"/>
      <protection locked="0"/>
    </xf>
    <xf numFmtId="172" fontId="0" fillId="0" borderId="0" xfId="0" applyNumberFormat="1"/>
    <xf numFmtId="0" fontId="35" fillId="0" borderId="0" xfId="2" applyFont="1" applyAlignment="1">
      <alignment vertical="center"/>
    </xf>
    <xf numFmtId="0" fontId="36" fillId="0" borderId="0" xfId="3" applyFont="1" applyAlignment="1">
      <alignment vertical="center"/>
    </xf>
    <xf numFmtId="0" fontId="8" fillId="0" borderId="0" xfId="9" applyNumberFormat="1" applyAlignment="1">
      <alignment horizontal="right" vertical="center"/>
    </xf>
    <xf numFmtId="164" fontId="12" fillId="0" borderId="0" xfId="10" applyNumberFormat="1" applyFont="1" applyAlignment="1">
      <alignment horizontal="center" vertical="center"/>
    </xf>
    <xf numFmtId="22" fontId="0" fillId="0" borderId="0" xfId="0" applyNumberFormat="1" applyAlignment="1">
      <alignment vertical="center"/>
    </xf>
    <xf numFmtId="0" fontId="9" fillId="0" borderId="0" xfId="9" applyNumberFormat="1" applyFont="1" applyAlignment="1">
      <alignment horizontal="right" vertical="center"/>
    </xf>
    <xf numFmtId="0" fontId="16" fillId="0" borderId="0" xfId="0" applyFont="1" applyAlignment="1">
      <alignment horizontal="left" vertical="center" indent="5"/>
    </xf>
    <xf numFmtId="0" fontId="37" fillId="3" borderId="0" xfId="4" applyFont="1" applyAlignment="1">
      <alignment vertical="center"/>
    </xf>
    <xf numFmtId="0" fontId="3" fillId="0" borderId="0" xfId="0" applyFont="1" applyAlignment="1">
      <alignment vertical="center"/>
    </xf>
    <xf numFmtId="0" fontId="31" fillId="0" borderId="0" xfId="0" applyFont="1"/>
    <xf numFmtId="0" fontId="3" fillId="0" borderId="0" xfId="0" applyFont="1"/>
    <xf numFmtId="167" fontId="8" fillId="0" borderId="9" xfId="9" applyNumberFormat="1" applyBorder="1"/>
    <xf numFmtId="0" fontId="38" fillId="0" borderId="0" xfId="0" applyFont="1" applyAlignment="1">
      <alignment vertical="center"/>
    </xf>
    <xf numFmtId="0" fontId="39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170" fontId="0" fillId="0" borderId="0" xfId="0" applyNumberFormat="1"/>
    <xf numFmtId="0" fontId="37" fillId="3" borderId="0" xfId="4" applyNumberFormat="1" applyFont="1" applyAlignment="1">
      <alignment vertical="center"/>
    </xf>
    <xf numFmtId="0" fontId="21" fillId="0" borderId="0" xfId="0" applyFont="1"/>
    <xf numFmtId="0" fontId="29" fillId="0" borderId="0" xfId="0" applyFont="1" applyAlignment="1">
      <alignment vertical="center"/>
    </xf>
    <xf numFmtId="0" fontId="25" fillId="0" borderId="0" xfId="0" applyFont="1" applyAlignment="1">
      <alignment vertical="center"/>
    </xf>
    <xf numFmtId="167" fontId="0" fillId="8" borderId="0" xfId="0" applyNumberFormat="1" applyFill="1" applyAlignment="1">
      <alignment vertical="center"/>
    </xf>
    <xf numFmtId="0" fontId="26" fillId="0" borderId="0" xfId="0" applyFont="1" applyAlignment="1">
      <alignment vertical="center"/>
    </xf>
    <xf numFmtId="167" fontId="25" fillId="0" borderId="0" xfId="0" applyNumberFormat="1" applyFont="1" applyAlignment="1">
      <alignment vertical="center"/>
    </xf>
    <xf numFmtId="0" fontId="41" fillId="0" borderId="0" xfId="0" applyFont="1"/>
    <xf numFmtId="0" fontId="0" fillId="0" borderId="112" xfId="0" applyBorder="1" applyAlignment="1">
      <alignment horizontal="left"/>
    </xf>
    <xf numFmtId="0" fontId="0" fillId="0" borderId="113" xfId="0" applyBorder="1" applyAlignment="1">
      <alignment horizontal="left"/>
    </xf>
    <xf numFmtId="0" fontId="0" fillId="0" borderId="114" xfId="0" applyBorder="1" applyAlignment="1">
      <alignment horizontal="left"/>
    </xf>
    <xf numFmtId="167" fontId="0" fillId="0" borderId="115" xfId="0" applyNumberFormat="1" applyBorder="1" applyAlignment="1">
      <alignment horizontal="center"/>
    </xf>
    <xf numFmtId="1" fontId="5" fillId="0" borderId="115" xfId="7" applyNumberFormat="1" applyFont="1" applyFill="1" applyBorder="1" applyAlignment="1">
      <alignment horizontal="center"/>
      <protection locked="0"/>
    </xf>
    <xf numFmtId="165" fontId="0" fillId="0" borderId="115" xfId="0" applyNumberFormat="1" applyBorder="1" applyAlignment="1">
      <alignment horizontal="center"/>
    </xf>
    <xf numFmtId="0" fontId="0" fillId="0" borderId="115" xfId="0" applyNumberFormat="1" applyBorder="1" applyAlignment="1">
      <alignment wrapText="1"/>
    </xf>
    <xf numFmtId="0" fontId="34" fillId="0" borderId="114" xfId="0" applyNumberFormat="1" applyFont="1" applyBorder="1" applyAlignment="1">
      <alignment wrapText="1"/>
    </xf>
    <xf numFmtId="0" fontId="34" fillId="0" borderId="115" xfId="0" applyNumberFormat="1" applyFont="1" applyBorder="1" applyAlignment="1">
      <alignment wrapText="1"/>
    </xf>
    <xf numFmtId="0" fontId="0" fillId="0" borderId="115" xfId="0" applyBorder="1"/>
    <xf numFmtId="0" fontId="31" fillId="0" borderId="115" xfId="0" applyFont="1" applyBorder="1"/>
    <xf numFmtId="170" fontId="0" fillId="0" borderId="112" xfId="0" applyNumberFormat="1" applyBorder="1" applyAlignment="1">
      <alignment vertical="center"/>
    </xf>
    <xf numFmtId="0" fontId="0" fillId="0" borderId="113" xfId="0" applyBorder="1" applyAlignment="1">
      <alignment vertical="center"/>
    </xf>
    <xf numFmtId="0" fontId="3" fillId="0" borderId="114" xfId="0" applyFont="1" applyBorder="1" applyAlignment="1">
      <alignment vertical="center"/>
    </xf>
    <xf numFmtId="165" fontId="0" fillId="0" borderId="115" xfId="0" applyNumberFormat="1" applyBorder="1" applyAlignment="1">
      <alignment horizontal="center" vertical="center"/>
    </xf>
    <xf numFmtId="0" fontId="27" fillId="0" borderId="0" xfId="0" applyFont="1"/>
    <xf numFmtId="0" fontId="14" fillId="0" borderId="0" xfId="4" applyFill="1" applyAlignment="1">
      <alignment vertical="center"/>
    </xf>
    <xf numFmtId="0" fontId="14" fillId="0" borderId="0" xfId="4" applyFill="1" applyAlignment="1">
      <alignment vertical="center" wrapText="1"/>
    </xf>
    <xf numFmtId="0" fontId="0" fillId="0" borderId="0" xfId="0" applyFill="1" applyAlignment="1">
      <alignment vertical="center"/>
    </xf>
    <xf numFmtId="172" fontId="13" fillId="0" borderId="2" xfId="7" applyNumberFormat="1" applyFill="1" applyAlignment="1">
      <alignment vertical="center"/>
      <protection locked="0"/>
    </xf>
    <xf numFmtId="0" fontId="16" fillId="2" borderId="116" xfId="7" quotePrefix="1" applyFont="1" applyBorder="1" applyAlignment="1">
      <alignment vertical="center" wrapText="1"/>
      <protection locked="0"/>
    </xf>
    <xf numFmtId="0" fontId="5" fillId="0" borderId="0" xfId="0" applyFont="1" applyFill="1" applyAlignment="1">
      <alignment vertical="center"/>
    </xf>
    <xf numFmtId="0" fontId="0" fillId="0" borderId="0" xfId="0" applyFill="1" applyAlignment="1">
      <alignment vertical="center" wrapText="1"/>
    </xf>
    <xf numFmtId="0" fontId="5" fillId="0" borderId="0" xfId="0" applyFont="1" applyFill="1" applyAlignment="1">
      <alignment vertical="center" wrapText="1"/>
    </xf>
    <xf numFmtId="172" fontId="13" fillId="2" borderId="0" xfId="7" applyNumberFormat="1" applyBorder="1" applyAlignment="1">
      <alignment vertical="center" wrapText="1"/>
      <protection locked="0"/>
    </xf>
    <xf numFmtId="0" fontId="2" fillId="0" borderId="0" xfId="2" applyAlignment="1">
      <alignment horizontal="left" vertical="center"/>
    </xf>
    <xf numFmtId="0" fontId="9" fillId="0" borderId="0" xfId="9" applyNumberFormat="1" applyFont="1" applyAlignment="1">
      <alignment horizontal="left" vertical="center" wrapText="1"/>
    </xf>
    <xf numFmtId="0" fontId="14" fillId="3" borderId="0" xfId="4" applyAlignment="1">
      <alignment horizontal="left" vertical="center"/>
    </xf>
    <xf numFmtId="0" fontId="15" fillId="4" borderId="0" xfId="12" applyAlignment="1">
      <alignment horizontal="left" vertical="center" wrapText="1"/>
    </xf>
    <xf numFmtId="0" fontId="18" fillId="0" borderId="0" xfId="11" applyFont="1" applyAlignment="1">
      <alignment horizontal="left" vertical="center"/>
    </xf>
    <xf numFmtId="0" fontId="17" fillId="5" borderId="0" xfId="11" applyFill="1" applyAlignment="1">
      <alignment horizontal="left" vertical="center"/>
    </xf>
    <xf numFmtId="0" fontId="14" fillId="0" borderId="0" xfId="4" applyFill="1" applyAlignment="1">
      <alignment horizontal="left" vertical="center"/>
    </xf>
    <xf numFmtId="172" fontId="13" fillId="0" borderId="0" xfId="7" quotePrefix="1" applyNumberFormat="1" applyFill="1" applyBorder="1" applyAlignment="1">
      <alignment horizontal="left" vertical="center" wrapText="1"/>
      <protection locked="0"/>
    </xf>
    <xf numFmtId="172" fontId="13" fillId="0" borderId="0" xfId="7" applyNumberFormat="1" applyFill="1" applyBorder="1" applyAlignment="1">
      <alignment horizontal="left" vertical="center" wrapText="1"/>
      <protection locked="0"/>
    </xf>
    <xf numFmtId="0" fontId="5" fillId="8" borderId="0" xfId="0" applyFont="1" applyFill="1" applyAlignment="1">
      <alignment horizontal="left" vertical="center"/>
    </xf>
    <xf numFmtId="0" fontId="8" fillId="0" borderId="0" xfId="9" applyFill="1"/>
    <xf numFmtId="0" fontId="8" fillId="0" borderId="0" xfId="9" applyNumberFormat="1" applyFill="1"/>
    <xf numFmtId="167" fontId="5" fillId="0" borderId="0" xfId="0" applyNumberFormat="1" applyFont="1" applyFill="1" applyAlignment="1">
      <alignment vertical="center"/>
    </xf>
    <xf numFmtId="167" fontId="0" fillId="0" borderId="0" xfId="0" applyNumberFormat="1" applyFill="1" applyAlignment="1">
      <alignment vertical="center"/>
    </xf>
    <xf numFmtId="0" fontId="172" fillId="0" borderId="0" xfId="2" applyFont="1" applyAlignment="1">
      <alignment vertical="center"/>
    </xf>
    <xf numFmtId="0" fontId="22" fillId="0" borderId="0" xfId="0" applyFont="1" applyAlignment="1">
      <alignment vertical="center"/>
    </xf>
    <xf numFmtId="0" fontId="173" fillId="0" borderId="0" xfId="9" applyNumberFormat="1" applyFont="1" applyAlignment="1">
      <alignment horizontal="right" vertical="center" wrapText="1"/>
    </xf>
    <xf numFmtId="0" fontId="174" fillId="3" borderId="0" xfId="4" applyFont="1" applyAlignment="1">
      <alignment vertical="center"/>
    </xf>
    <xf numFmtId="0" fontId="175" fillId="4" borderId="0" xfId="12" applyFont="1" applyAlignment="1">
      <alignment vertical="center" wrapText="1"/>
    </xf>
    <xf numFmtId="0" fontId="27" fillId="0" borderId="0" xfId="0" applyFont="1" applyAlignment="1">
      <alignment vertical="center"/>
    </xf>
    <xf numFmtId="0" fontId="17" fillId="0" borderId="0" xfId="11" applyFont="1" applyAlignment="1">
      <alignment vertical="center"/>
    </xf>
    <xf numFmtId="0" fontId="17" fillId="5" borderId="0" xfId="11" applyFont="1" applyFill="1" applyAlignment="1">
      <alignment vertical="center"/>
    </xf>
    <xf numFmtId="0" fontId="176" fillId="6" borderId="0" xfId="5" applyFont="1" applyAlignment="1">
      <alignment vertical="center"/>
    </xf>
    <xf numFmtId="0" fontId="177" fillId="0" borderId="0" xfId="9" applyFont="1"/>
    <xf numFmtId="0" fontId="177" fillId="0" borderId="0" xfId="9" applyFont="1" applyFill="1"/>
    <xf numFmtId="0" fontId="27" fillId="0" borderId="0" xfId="0" applyFont="1" applyAlignment="1">
      <alignment horizontal="center" vertical="center"/>
    </xf>
    <xf numFmtId="172" fontId="177" fillId="0" borderId="0" xfId="9" applyNumberFormat="1" applyFont="1"/>
    <xf numFmtId="173" fontId="22" fillId="0" borderId="0" xfId="0" applyNumberFormat="1" applyFont="1" applyAlignment="1">
      <alignment vertical="center"/>
    </xf>
    <xf numFmtId="167" fontId="22" fillId="0" borderId="0" xfId="9" applyNumberFormat="1" applyFont="1"/>
    <xf numFmtId="0" fontId="176" fillId="0" borderId="0" xfId="5" applyFont="1" applyFill="1" applyAlignment="1">
      <alignment vertical="center"/>
    </xf>
    <xf numFmtId="0" fontId="22" fillId="8" borderId="0" xfId="0" applyFont="1" applyFill="1" applyAlignment="1">
      <alignment vertical="center"/>
    </xf>
    <xf numFmtId="0" fontId="16" fillId="0" borderId="2" xfId="7" applyFont="1" applyFill="1" applyAlignment="1">
      <alignment vertical="center" wrapText="1"/>
      <protection locked="0"/>
    </xf>
    <xf numFmtId="167" fontId="5" fillId="0" borderId="0" xfId="9" applyNumberFormat="1" applyFont="1" applyFill="1"/>
    <xf numFmtId="0" fontId="27" fillId="0" borderId="0" xfId="5" applyFont="1" applyFill="1" applyAlignment="1">
      <alignment vertical="center"/>
    </xf>
    <xf numFmtId="2" fontId="5" fillId="0" borderId="0" xfId="1" applyNumberFormat="1" applyFont="1" applyAlignment="1">
      <alignment vertical="center"/>
    </xf>
    <xf numFmtId="0" fontId="178" fillId="0" borderId="0" xfId="0" applyFont="1" applyAlignment="1">
      <alignment vertical="center"/>
    </xf>
    <xf numFmtId="0" fontId="27" fillId="0" borderId="0" xfId="0" applyFont="1" applyAlignment="1">
      <alignment horizontal="left" vertical="center"/>
    </xf>
    <xf numFmtId="0" fontId="27" fillId="0" borderId="0" xfId="0" applyFont="1" applyFill="1" applyAlignment="1">
      <alignment horizontal="left" vertical="center"/>
    </xf>
    <xf numFmtId="0" fontId="0" fillId="0" borderId="0" xfId="0" applyFill="1" applyAlignment="1">
      <alignment horizontal="center" vertical="center"/>
    </xf>
  </cellXfs>
  <cellStyles count="39203">
    <cellStyle name="20 % - Aksentti1" xfId="553" xr:uid="{BF15DE2D-0741-4DD6-BF99-B1E5649BB484}"/>
    <cellStyle name="20 % - Aksentti2" xfId="554" xr:uid="{1BA6DA57-533B-4B65-9E49-76F39F5FCD52}"/>
    <cellStyle name="20 % - Aksentti3" xfId="555" xr:uid="{97DEBD96-8BC0-4C63-B67A-50CAF6E844CA}"/>
    <cellStyle name="20 % - Aksentti4" xfId="556" xr:uid="{CACDDF97-57E3-4FF0-8625-EEB34616B23A}"/>
    <cellStyle name="20 % - Aksentti5" xfId="557" xr:uid="{FFD5FE8F-A258-41AB-B04E-F2FC7CD9728E}"/>
    <cellStyle name="20 % - Aksentti6" xfId="558" xr:uid="{CEC04BA1-C9C1-4499-BC0D-863C5DB128CC}"/>
    <cellStyle name="20 % - Accent1" xfId="559" xr:uid="{A4B051F5-4E7B-4672-B0F5-3C62C961B78A}"/>
    <cellStyle name="20 % - Accent2" xfId="560" xr:uid="{6FAB4237-1CE0-4502-B83A-BC901FD5AF5D}"/>
    <cellStyle name="20 % - Accent3" xfId="561" xr:uid="{08C44C5C-7F9D-48BC-BCCA-BEB6F5C1978D}"/>
    <cellStyle name="20 % - Accent4" xfId="562" xr:uid="{9BC84437-3029-4C84-BE0B-0550D008BE0D}"/>
    <cellStyle name="20 % - Accent5" xfId="563" xr:uid="{25530E3E-5CB8-40B4-AE6F-902A67CCDD02}"/>
    <cellStyle name="20 % - Accent6" xfId="564" xr:uid="{FCFD7D66-63BB-4DCD-B359-56869409AFBE}"/>
    <cellStyle name="20% - Accent1" xfId="18" builtinId="30" customBuiltin="1"/>
    <cellStyle name="20% - Accent1 2" xfId="36950" hidden="1" xr:uid="{5E53B42A-3448-4C63-A9A2-B534ED23948D}"/>
    <cellStyle name="20% - Accent1 2" xfId="3428" hidden="1" xr:uid="{ACB790CD-E339-4552-B1CD-B4A006DF7504}"/>
    <cellStyle name="20% - Accent1 2" xfId="10214" hidden="1" xr:uid="{9E8784CA-05D8-4C5E-B0D1-5C67A9FA219C}"/>
    <cellStyle name="20% - Accent1 2" xfId="11871" hidden="1" xr:uid="{33714B55-ED86-4095-A019-586EE195805B}"/>
    <cellStyle name="20% - Accent1 2" xfId="13217" hidden="1" xr:uid="{3D3AD45F-8C95-47D8-B986-8C6C61207EBC}"/>
    <cellStyle name="20% - Accent1 2" xfId="18136" hidden="1" xr:uid="{0B8AFA0B-EF89-4E62-A5E2-35DBA98476AC}"/>
    <cellStyle name="20% - Accent1 2" xfId="20110" hidden="1" xr:uid="{57CA8CDE-D0B9-4461-B9EA-94E34B52E2B4}"/>
    <cellStyle name="20% - Accent1 2" xfId="3191" hidden="1" xr:uid="{9067296B-1E3A-4153-921F-F887D13F6B75}"/>
    <cellStyle name="20% - Accent1 2" xfId="37352" hidden="1" xr:uid="{3FDDBAE7-DB2B-4A9E-AC50-4DA941E28680}"/>
    <cellStyle name="20% - Accent1 2" xfId="2286" hidden="1" xr:uid="{683E741B-0F69-4EDE-9085-41AD513F45A5}"/>
    <cellStyle name="20% - Accent1 2" xfId="24564" hidden="1" xr:uid="{B2B97FC6-0E36-4DD0-8DD3-38FA8E2A71EA}"/>
    <cellStyle name="20% - Accent1 2" xfId="19636" hidden="1" xr:uid="{7E51D0CC-DF1B-406E-9F02-42DDC6AAB562}"/>
    <cellStyle name="20% - Accent1 2" xfId="26697" hidden="1" xr:uid="{0512F89E-3EB8-4E4E-A1D7-8FC21514F1F1}"/>
    <cellStyle name="20% - Accent1 2" xfId="17436" hidden="1" xr:uid="{0632C2DB-5EA9-4212-8423-DB7B7BDEE172}"/>
    <cellStyle name="20% - Accent1 2" xfId="4755" hidden="1" xr:uid="{DFC0E970-CEE6-41ED-853A-184E34D60459}"/>
    <cellStyle name="20% - Accent1 2" xfId="11237" hidden="1" xr:uid="{67D18FF2-09CD-4D66-84C8-F64683CFE1E0}"/>
    <cellStyle name="20% - Accent1 2" xfId="7305" hidden="1" xr:uid="{A8BB60CB-AA0C-4486-B3C6-7EC6E62018A9}"/>
    <cellStyle name="20% - Accent1 2" xfId="30660" hidden="1" xr:uid="{8B85C583-1F95-4E74-8E31-2C80AEE6CECF}"/>
    <cellStyle name="20% - Accent1 2" xfId="20898" hidden="1" xr:uid="{F67BF0FF-B322-45E2-B5CC-1F076C5C6FDE}"/>
    <cellStyle name="20% - Accent1 2" xfId="37849" hidden="1" xr:uid="{5D3704C1-EBBE-49DF-BB46-0DA95105FF02}"/>
    <cellStyle name="20% - Accent1 2" xfId="27539" hidden="1" xr:uid="{B77E165C-F0F4-43CF-8562-91766F1C06F9}"/>
    <cellStyle name="20% - Accent1 2" xfId="34632" hidden="1" xr:uid="{1B7DB4D4-68D8-46F0-8ED1-A078B1C3068E}"/>
    <cellStyle name="20% - Accent1 2" xfId="25751" hidden="1" xr:uid="{5C2DB216-BAE9-474F-9DEB-D80CE913C815}"/>
    <cellStyle name="20% - Accent1 2" xfId="20899" hidden="1" xr:uid="{C2DCE237-ACB7-485C-9A55-5FB7734D3EE5}"/>
    <cellStyle name="20% - Accent1 2" xfId="37351" hidden="1" xr:uid="{36F6D95D-E83E-4836-93FA-42013B059979}"/>
    <cellStyle name="20% - Accent1 2" xfId="36457" hidden="1" xr:uid="{56C76D80-BF86-405A-AECB-3D66415E95C5}"/>
    <cellStyle name="20% - Accent1 2" xfId="37962" hidden="1" xr:uid="{33448585-17CC-42AE-AA49-BCECE14E168B}"/>
    <cellStyle name="20% - Accent1 2" xfId="23548" hidden="1" xr:uid="{2E3ADCA5-3F56-4D8F-90A2-655EB26E0A84}"/>
    <cellStyle name="20% - Accent1 2" xfId="7611" hidden="1" xr:uid="{16982DE3-B40E-4571-86D3-1CE84801DCC9}"/>
    <cellStyle name="20% - Accent1 2" xfId="111" hidden="1" xr:uid="{EB4078F7-DD35-41F9-8617-A42F108BA480}"/>
    <cellStyle name="20% - Accent1 2" xfId="211" hidden="1" xr:uid="{F67B2770-ED64-4A86-8082-FEA3804EC6CB}"/>
    <cellStyle name="20% - Accent1 2" xfId="7711" hidden="1" xr:uid="{0EF8EA92-4143-4FFE-B3BC-29A1E7BC6A9C}"/>
    <cellStyle name="20% - Accent1 2" xfId="4541" hidden="1" xr:uid="{7DC6638D-6251-44FC-8CD4-9E06FD5BE1B7}"/>
    <cellStyle name="20% - Accent1 2" xfId="32026" hidden="1" xr:uid="{93D51BC1-BBB3-4412-8F19-91717A14EE1D}"/>
    <cellStyle name="20% - Accent1 2" xfId="27247" hidden="1" xr:uid="{6ECCDEAE-92D1-4EEC-836F-B37048289A6F}"/>
    <cellStyle name="20% - Accent1 2" xfId="18379" hidden="1" xr:uid="{DC648E29-BACA-4F54-A855-776CD7860918}"/>
    <cellStyle name="20% - Accent1 2" xfId="38953" hidden="1" xr:uid="{AEC7818C-77CE-48B7-9D94-475812CCF0FE}"/>
    <cellStyle name="20% - Accent1 2" xfId="33779" hidden="1" xr:uid="{18B30B23-F122-4032-AFA6-AAE008C29449}"/>
    <cellStyle name="20% - Accent1 2" xfId="22384" hidden="1" xr:uid="{4950C576-51D8-4D20-A998-52C145C7D12D}"/>
    <cellStyle name="20% - Accent1 2" xfId="29348" hidden="1" xr:uid="{EDB8A281-F535-43B6-9BCD-947D668D61D2}"/>
    <cellStyle name="20% - Accent1 2" xfId="32483" hidden="1" xr:uid="{1353AAD4-C3DE-4267-8897-10A70DEEED4B}"/>
    <cellStyle name="20% - Accent1 2" xfId="8320" hidden="1" xr:uid="{47F5D61E-075C-41E8-B018-C879BAE2F029}"/>
    <cellStyle name="20% - Accent1 2" xfId="11118" hidden="1" xr:uid="{C133EBCC-F94B-4E57-81FA-C4BFACB0A814}"/>
    <cellStyle name="20% - Accent1 2" xfId="14415" hidden="1" xr:uid="{88D9C74E-F1F4-4CD2-BD97-94ED84CA5B68}"/>
    <cellStyle name="20% - Accent1 2" xfId="24804" hidden="1" xr:uid="{8DA63355-B2B4-4BED-9D46-C9C798736739}"/>
    <cellStyle name="20% - Accent1 2" xfId="18343" hidden="1" xr:uid="{C19F55EA-FC2C-4DA5-BC73-DDE830C04747}"/>
    <cellStyle name="20% - Accent1 2" xfId="13488" hidden="1" xr:uid="{97FD4892-7010-4217-A99E-F90ED8B6C3CB}"/>
    <cellStyle name="20% - Accent1 2" xfId="30489" hidden="1" xr:uid="{8F0EB53B-827B-41C6-8BC1-918151D32601}"/>
    <cellStyle name="20% - Accent1 2" xfId="17241" hidden="1" xr:uid="{C58E9A4D-AF71-4E4D-B078-15329A035E9C}"/>
    <cellStyle name="20% - Accent1 2" xfId="26626" hidden="1" xr:uid="{CF33F723-4A60-41BC-9061-B94000B415B4}"/>
    <cellStyle name="20% - Accent1 2" xfId="34669" hidden="1" xr:uid="{41FC3499-090F-4699-97EA-CC42F965BDA8}"/>
    <cellStyle name="20% - Accent1 2" xfId="3164" hidden="1" xr:uid="{BE5E34B6-A482-4E2B-9215-86C18CA5A2CA}"/>
    <cellStyle name="20% - Accent1 2" xfId="3389" hidden="1" xr:uid="{A2D11405-2DAE-44A3-BA9C-020C1550D119}"/>
    <cellStyle name="20% - Accent1 2" xfId="1725" hidden="1" xr:uid="{2F9513E8-28D8-4D64-BD03-54AD73D8EEEA}"/>
    <cellStyle name="20% - Accent1 2" xfId="20798" hidden="1" xr:uid="{7D829BE6-3D47-497C-8F82-D075E0E33395}"/>
    <cellStyle name="20% - Accent1 2" xfId="19581" hidden="1" xr:uid="{20C6BE87-0744-4990-B979-B07F1C48E336}"/>
    <cellStyle name="20% - Accent1 2" xfId="8027" hidden="1" xr:uid="{15EA775C-B795-4981-AB17-943A79DF5277}"/>
    <cellStyle name="20% - Accent1 2" xfId="16398" hidden="1" xr:uid="{1E0A967E-55EC-47B1-8C2C-F017FE3E99E6}"/>
    <cellStyle name="20% - Accent1 2" xfId="23148" hidden="1" xr:uid="{BF916290-3F0B-4E29-BD1E-CA1C32E3F6B7}"/>
    <cellStyle name="20% - Accent1 2" xfId="8073" hidden="1" xr:uid="{74157FC9-7F75-4FF9-A618-1D3F27CA3DB7}"/>
    <cellStyle name="20% - Accent1 2" xfId="36652" hidden="1" xr:uid="{312648B4-3694-4FAB-BBB1-76F85F19FE1B}"/>
    <cellStyle name="20% - Accent1 2" xfId="10247" hidden="1" xr:uid="{7A3AFDE8-6E9E-4B53-8141-90248FB0876F}"/>
    <cellStyle name="20% - Accent1 2" xfId="502" hidden="1" xr:uid="{C2E02B34-9D49-4A15-9A36-D1D27D1AFD3D}"/>
    <cellStyle name="20% - Accent1 2" xfId="22704" hidden="1" xr:uid="{CEF5025D-B23B-4485-BCCD-BEA0C0E32EB4}"/>
    <cellStyle name="20% - Accent1 2" xfId="4427" hidden="1" xr:uid="{05CB686E-AE9B-4FC3-82A6-97CB1824FFB3}"/>
    <cellStyle name="20% - Accent1 2" xfId="23201" hidden="1" xr:uid="{2F7C1DB1-1D70-4B3C-B3CA-FB1BE8C1FF36}"/>
    <cellStyle name="20% - Accent1 2" xfId="3350" hidden="1" xr:uid="{2F12AF7F-45D6-4039-B339-6BB9CC81C055}"/>
    <cellStyle name="20% - Accent1 2" xfId="32664" hidden="1" xr:uid="{A628C72E-B223-4894-96B6-687E8BA9B15D}"/>
    <cellStyle name="20% - Accent1 2" xfId="28295" hidden="1" xr:uid="{0A90AACA-5934-495F-A470-16760DDDBA70}"/>
    <cellStyle name="20% - Accent1 2" xfId="33514" hidden="1" xr:uid="{D4E0B0E7-73A0-49B9-864D-27C9AD982724}"/>
    <cellStyle name="20% - Accent1 2" xfId="17323" hidden="1" xr:uid="{9EE50E57-CCBD-4973-9DDC-D083715D6709}"/>
    <cellStyle name="20% - Accent1 2" xfId="8321" hidden="1" xr:uid="{900A90F2-1242-446A-9E78-A8514D4C840F}"/>
    <cellStyle name="20% - Accent1 2" xfId="1841" hidden="1" xr:uid="{FD7162C9-8E7B-4ADF-8704-94ACF9887834}"/>
    <cellStyle name="20% - Accent1 2" xfId="9130" hidden="1" xr:uid="{487E1328-22D4-4F1A-B632-F6EE093E6094}"/>
    <cellStyle name="20% - Accent1 2" xfId="3471" hidden="1" xr:uid="{641A4450-81C6-4910-A299-6962D69D9CCD}"/>
    <cellStyle name="20% - Accent1 2" xfId="6340" hidden="1" xr:uid="{B754B8DB-D32A-4434-95C0-D698EC606630}"/>
    <cellStyle name="20% - Accent1 2" xfId="15413" hidden="1" xr:uid="{7FDE5DEB-E7FD-40C6-B281-105159485F9B}"/>
    <cellStyle name="20% - Accent1 2" xfId="25888" hidden="1" xr:uid="{5FBB8F7E-15FA-4E74-BF23-F47AFC2AECB6}"/>
    <cellStyle name="20% - Accent1 2" xfId="12794" hidden="1" xr:uid="{742A25FC-C6F8-4D02-B1CD-B4EC68D75620}"/>
    <cellStyle name="20% - Accent1 2" xfId="38852" hidden="1" xr:uid="{DE2021E1-8F1E-47AC-8209-3125E3B883EE}"/>
    <cellStyle name="20% - Accent1 2" xfId="12712" hidden="1" xr:uid="{00A83707-B410-4209-8A06-E749A8F25671}"/>
    <cellStyle name="20% - Accent1 2" xfId="33634" hidden="1" xr:uid="{9358AB81-B43C-4C94-AAEB-2E95830DB916}"/>
    <cellStyle name="20% - Accent1 2" xfId="22570" hidden="1" xr:uid="{53A5992D-F7B4-4191-BF56-CCC72AFCF2EE}"/>
    <cellStyle name="20% - Accent1 2" xfId="3193" hidden="1" xr:uid="{6CAC924A-3EDB-4D57-99C6-CB543C4991D9}"/>
    <cellStyle name="20% - Accent1 2" xfId="37862" hidden="1" xr:uid="{7C48097D-9530-4B4E-8597-D239EE29851F}"/>
    <cellStyle name="20% - Accent1 2" xfId="28347" hidden="1" xr:uid="{9B63A1FA-E17A-4258-AE13-AEA8110FAD4B}"/>
    <cellStyle name="20% - Accent1 2" xfId="1670" hidden="1" xr:uid="{931A5B42-4444-4C6F-8715-575A29FEF14F}"/>
    <cellStyle name="20% - Accent1 2" xfId="3928" hidden="1" xr:uid="{E6EEB2C4-502D-4377-A6CD-1BA996197144}"/>
    <cellStyle name="20% - Accent1 2" xfId="8262" hidden="1" xr:uid="{AE4B018C-E9F7-4389-A1C6-8F4724163439}"/>
    <cellStyle name="20% - Accent1 2" xfId="15329" hidden="1" xr:uid="{5B99F80A-D61F-4825-AE87-31F0B1F5D8A2}"/>
    <cellStyle name="20% - Accent1 2" xfId="29668" hidden="1" xr:uid="{E0246B21-C270-43C9-B6A5-FFD5FF5B7CC5}"/>
    <cellStyle name="20% - Accent1 2" xfId="24014" hidden="1" xr:uid="{266D8727-9EC4-47F1-9797-00B99B232675}"/>
    <cellStyle name="20% - Accent1 2" xfId="19503" hidden="1" xr:uid="{9F29E145-0137-4066-BA14-AF785FD88F3B}"/>
    <cellStyle name="20% - Accent1 2" xfId="27464" hidden="1" xr:uid="{B7AA14C7-289A-4054-9D8D-8CB26CF706D4}"/>
    <cellStyle name="20% - Accent1 2" xfId="11554" hidden="1" xr:uid="{C89531D8-4B21-49EF-BC68-DA2CEE7456A7}"/>
    <cellStyle name="20% - Accent1 2" xfId="12751" hidden="1" xr:uid="{CF319741-AD40-46F3-BFEA-C2C579C48F0D}"/>
    <cellStyle name="20% - Accent1 2" xfId="18135" hidden="1" xr:uid="{F7F079D3-8DEA-4FAA-A5E1-90E9F0923BB8}"/>
    <cellStyle name="20% - Accent1 2" xfId="10985" hidden="1" xr:uid="{883A9819-7477-4FAE-831D-23165E3DAA24}"/>
    <cellStyle name="20% - Accent1 2" xfId="21513" hidden="1" xr:uid="{E08B7C8B-A1D0-4FA5-84C9-9EFBB5C3F17F}"/>
    <cellStyle name="20% - Accent1 2" xfId="30204" hidden="1" xr:uid="{A0492D20-8244-4130-AB2E-93AFCDE43AEA}"/>
    <cellStyle name="20% - Accent1 2" xfId="31472" hidden="1" xr:uid="{F6AF44F1-4819-4E1E-8DB9-BDA638AEE832}"/>
    <cellStyle name="20% - Accent1 2" xfId="4547" hidden="1" xr:uid="{6434F281-EB4A-4C5D-A7BB-2B57E4BD8645}"/>
    <cellStyle name="20% - Accent1 2" xfId="26931" hidden="1" xr:uid="{A8AF89FE-001C-4054-83BB-935B0C53370A}"/>
    <cellStyle name="20% - Accent1 2" xfId="36281" hidden="1" xr:uid="{FE66874B-9B65-45A8-9A65-85B393E8E968}"/>
    <cellStyle name="20% - Accent1 2" xfId="37559" hidden="1" xr:uid="{D986945E-50E3-48A1-9A0C-DE4A58224D4C}"/>
    <cellStyle name="20% - Accent1 2" xfId="24109" hidden="1" xr:uid="{F6A7A667-F8B0-4A4F-8B89-F0F3C1F81E05}"/>
    <cellStyle name="20% - Accent1 2" xfId="30325" hidden="1" xr:uid="{78C25EB5-0681-43C6-9E42-712EF73B0E35}"/>
    <cellStyle name="20% - Accent1 2" xfId="25749" hidden="1" xr:uid="{3701604A-44AF-48D1-BF07-907F6DC6C1FE}"/>
    <cellStyle name="20% - Accent1 2" xfId="13393" hidden="1" xr:uid="{1302B50C-8C2A-47B4-87C4-8C599DCD23C2}"/>
    <cellStyle name="20% - Accent1 2" xfId="26392" hidden="1" xr:uid="{577253B8-203F-4A55-88F8-8D4E7A00F236}"/>
    <cellStyle name="20% - Accent1 2" xfId="33562" hidden="1" xr:uid="{28652430-97CE-4A8D-B22C-76132AA9C653}"/>
    <cellStyle name="20% - Accent1 2" xfId="20954" hidden="1" xr:uid="{E9438793-96F5-4DED-BC87-23EB80541B9B}"/>
    <cellStyle name="20% - Accent1 2" xfId="24729" hidden="1" xr:uid="{814C90C9-CE97-4C2F-85CF-FC9467913E82}"/>
    <cellStyle name="20% - Accent1 2" xfId="17028" hidden="1" xr:uid="{AA4B440F-52B1-4F9E-AC64-B3BC4AF772D3}"/>
    <cellStyle name="20% - Accent1 2" xfId="7172" hidden="1" xr:uid="{F85D8401-4F4F-49CF-BBA0-929946E18E61}"/>
    <cellStyle name="20% - Accent1 2" xfId="24108" hidden="1" xr:uid="{4A0B5B8D-9216-4E96-9A8B-B756299CC1E5}"/>
    <cellStyle name="20% - Accent1 2" xfId="6668" hidden="1" xr:uid="{A5A16355-B95F-4D75-B9AF-214DF4528F80}"/>
    <cellStyle name="20% - Accent1 2" xfId="11398" hidden="1" xr:uid="{59871272-3F97-41F8-A44A-26DC96D935A5}"/>
    <cellStyle name="20% - Accent1 2" xfId="7014" hidden="1" xr:uid="{CB46A428-2EF9-413E-B15C-E51E20B683DD}"/>
    <cellStyle name="20% - Accent1 2" xfId="38256" hidden="1" xr:uid="{DB508C17-494D-4EA6-8095-B970F5D9584C}"/>
    <cellStyle name="20% - Accent1 2" xfId="2950" hidden="1" xr:uid="{D9B37A81-1697-4394-A4B8-FD8F18476BFF}"/>
    <cellStyle name="20% - Accent1 2" xfId="26831" hidden="1" xr:uid="{CC92B3BD-E856-40E3-85F2-2E0B9413DD28}"/>
    <cellStyle name="20% - Accent1 2" xfId="36418" hidden="1" xr:uid="{E8075502-F2C0-4071-8D24-220C008A0318}"/>
    <cellStyle name="20% - Accent1 2" xfId="11454" hidden="1" xr:uid="{201B497A-2FDF-4887-81C7-747BCD726662}"/>
    <cellStyle name="20% - Accent1 2" xfId="38797" hidden="1" xr:uid="{58E3BA16-0C2E-4C83-A0BD-E79034BCEA49}"/>
    <cellStyle name="20% - Accent1 2" xfId="29433" hidden="1" xr:uid="{B4E08A6F-2956-4BBB-8F1C-473556F5596B}"/>
    <cellStyle name="20% - Accent1 2" xfId="17065" hidden="1" xr:uid="{4E454F27-35AE-40C4-A006-59F746BB6C83}"/>
    <cellStyle name="20% - Accent1 2" xfId="12806" hidden="1" xr:uid="{C79DEFD6-BF97-4DF8-84D7-D624592D5523}"/>
    <cellStyle name="20% - Accent1 2" xfId="31124" hidden="1" xr:uid="{B7A594E1-F09C-4A69-AE23-782C737DE6B3}"/>
    <cellStyle name="20% - Accent1 2" xfId="4327" hidden="1" xr:uid="{89672B82-4C39-40D3-BC0B-3AF0702F50FA}"/>
    <cellStyle name="20% - Accent1 2" xfId="30456" hidden="1" xr:uid="{3DA6FFA6-9F7B-42C1-9752-A554E75C6A3D}"/>
    <cellStyle name="20% - Accent1 2" xfId="12626" hidden="1" xr:uid="{B668B060-DC32-4200-9F96-FB751560D944}"/>
    <cellStyle name="20% - Accent1 2" xfId="20122" hidden="1" xr:uid="{0D06BD17-3D0B-404D-8A6F-6F37AE54E5D1}"/>
    <cellStyle name="20% - Accent1 2" xfId="26431" hidden="1" xr:uid="{046D9D8B-0E68-401E-AB06-34441839F227}"/>
    <cellStyle name="20% - Accent1 2" xfId="5509" hidden="1" xr:uid="{36159EEE-62B5-4E8F-979D-26B673C52C47}"/>
    <cellStyle name="20% - Accent1 2" xfId="26775" hidden="1" xr:uid="{074755DB-85FB-4EAC-894E-28CD14770655}"/>
    <cellStyle name="20% - Accent1 2" xfId="23761" hidden="1" xr:uid="{2FF71230-846D-44DC-9946-5DA2D30EBD11}"/>
    <cellStyle name="20% - Accent1 2" xfId="11219" hidden="1" xr:uid="{FBC0EF13-B6C9-4519-A5E9-37FD2313F3F3}"/>
    <cellStyle name="20% - Accent1 2" xfId="3484" hidden="1" xr:uid="{4F1519A5-1864-415D-8853-A7B04656AEC2}"/>
    <cellStyle name="20% - Accent1 2" xfId="11119" hidden="1" xr:uid="{28BE73E8-3E13-474E-864B-56DA4BB5056B}"/>
    <cellStyle name="20% - Accent1 2" xfId="31931" hidden="1" xr:uid="{1D57EA9D-C0A2-41C0-89A3-04C60A4C071F}"/>
    <cellStyle name="20% - Accent1 2" xfId="27292" hidden="1" xr:uid="{E8011136-B15F-408A-B700-2D9DD8932D19}"/>
    <cellStyle name="20% - Accent1 2" xfId="10494" hidden="1" xr:uid="{8B4C780E-5852-40F3-815D-D4FBA799A755}"/>
    <cellStyle name="20% - Accent1 2" xfId="13264" hidden="1" xr:uid="{CDC604FB-39A0-4D25-B24C-182A55B5F171}"/>
    <cellStyle name="20% - Accent1 2" xfId="30773" hidden="1" xr:uid="{703781DF-D091-4923-8D2A-88825F8B1167}"/>
    <cellStyle name="20% - Accent1 2" xfId="36283" hidden="1" xr:uid="{FDCE19E2-683F-4B16-BF53-A6ECDEE6DD1F}"/>
    <cellStyle name="20% - Accent1 2" xfId="7610" hidden="1" xr:uid="{614FECC2-4FAB-42D1-9D1E-73EB564CB31D}"/>
    <cellStyle name="20% - Accent1 2" xfId="17335" hidden="1" xr:uid="{FB1DE3E6-9B9C-4127-A9F7-FD8BAAFEBE62}"/>
    <cellStyle name="20% - Accent1 2" xfId="11063" hidden="1" xr:uid="{24E766F3-9831-41DE-978F-489770DD6719}"/>
    <cellStyle name="20% - Accent1 2" xfId="345" hidden="1" xr:uid="{EE93C1F5-F64A-4BB0-8B27-BDA8360849A0}"/>
    <cellStyle name="20% - Accent1 2" xfId="21032" hidden="1" xr:uid="{6A72829F-7DDD-4648-8CA8-4FBC1EF666E0}"/>
    <cellStyle name="20% - Accent1 2" xfId="15450" hidden="1" xr:uid="{49E88517-C332-441F-9873-20490EB32554}"/>
    <cellStyle name="20% - Accent1 2" xfId="7516" hidden="1" xr:uid="{130B2E3D-BBFE-44FA-A5D5-233563061DFC}"/>
    <cellStyle name="20% - Accent1 2" xfId="6395" hidden="1" xr:uid="{17FBA396-8ABE-42BA-AF8C-EB6BEAEF911D}"/>
    <cellStyle name="20% - Accent1 2" xfId="29411" hidden="1" xr:uid="{C923605A-C039-4695-9F41-C64759261F14}"/>
    <cellStyle name="20% - Accent1 2" xfId="34630" hidden="1" xr:uid="{E608C0F3-8212-4AA6-B139-433EEF63B6D9}"/>
    <cellStyle name="20% - Accent1 2" xfId="19624" hidden="1" xr:uid="{81D754F2-181D-4C12-9711-0341A9C6C881}"/>
    <cellStyle name="20% - Accent1 2" xfId="21526" hidden="1" xr:uid="{DEE90605-07C0-4F9C-B38A-98C9FC9C9B6F}"/>
    <cellStyle name="20% - Accent1 2" xfId="4889" hidden="1" xr:uid="{66426394-3674-4051-ACC7-FD9AB1C95DD2}"/>
    <cellStyle name="20% - Accent1 2" xfId="37861" hidden="1" xr:uid="{5AB8B5BE-07B7-457F-9336-B3A02E220EA6}"/>
    <cellStyle name="20% - Accent1 2" xfId="19637" hidden="1" xr:uid="{8B47FB80-306F-4F0A-B8D8-655A353BF654}"/>
    <cellStyle name="20% - Accent1 2" xfId="7417" hidden="1" xr:uid="{72F9DFDB-8F56-4E3D-BB84-0001115A1690}"/>
    <cellStyle name="20% - Accent1 2" xfId="7293" hidden="1" xr:uid="{0DDFE335-F728-40DE-B680-74BE25F98FE6}"/>
    <cellStyle name="20% - Accent1 2" xfId="17280" hidden="1" xr:uid="{ADADCC60-CF6C-4B18-BE7B-BF2679E3FBBC}"/>
    <cellStyle name="20% - Accent1 2" xfId="11905" hidden="1" xr:uid="{DE5F7D69-3969-4331-8984-FD66FBD0F420}"/>
    <cellStyle name="20% - Accent1 2" xfId="267" hidden="1" xr:uid="{15C8A641-FC45-4CFA-8F43-A083040DB571}"/>
    <cellStyle name="20% - Accent1 2" xfId="29466" hidden="1" xr:uid="{C3D28ABB-8D05-486F-9D28-57FE22454CA2}"/>
    <cellStyle name="20% - Accent1 2" xfId="5526" hidden="1" xr:uid="{0074B341-5E3F-4CC7-9AA0-C4380AD0F627}"/>
    <cellStyle name="20% - Accent1 2" xfId="22804" hidden="1" xr:uid="{374199FC-EF47-4C73-BAE7-E8181D99CAF5}"/>
    <cellStyle name="20% - Accent1 2" xfId="14343" hidden="1" xr:uid="{15148B8B-143E-4DA9-A511-45CB7195D284}"/>
    <cellStyle name="20% - Accent1 2" xfId="26513" hidden="1" xr:uid="{C3139582-79D4-4E1E-A9BA-33D7378AD493}"/>
    <cellStyle name="20% - Accent1 2" xfId="4657" hidden="1" xr:uid="{F9C9A180-3CAB-44F8-AAA7-BF0488728127}"/>
    <cellStyle name="20% - Accent1 2" xfId="224" hidden="1" xr:uid="{F7C758AE-B11D-470C-BA6E-FCFFC4753452}"/>
    <cellStyle name="20% - Accent1 2" xfId="21805" hidden="1" xr:uid="{3E349E84-9EDB-42FA-A62E-A8B7ADB47884}"/>
    <cellStyle name="20% - Accent1 2" xfId="26234" hidden="1" xr:uid="{0C845B09-7EFA-4368-BE1E-862D33767E4B}"/>
    <cellStyle name="20% - Accent1 2" xfId="13336" hidden="1" xr:uid="{DE32BEA3-6D0E-4282-8182-57977EEBFC3C}"/>
    <cellStyle name="20% - Accent1 2" xfId="7250" hidden="1" xr:uid="{75947C27-4FFF-41DF-8AEC-515D5273CFB4}"/>
    <cellStyle name="20% - Accent1 2" xfId="27294" hidden="1" xr:uid="{B79242CE-C1A7-4CE8-9794-5BF6F60B52B5}"/>
    <cellStyle name="20% - Accent1 2" xfId="31970" hidden="1" xr:uid="{CBE3D497-CAF0-42A9-A26B-1075EF06F4F9}"/>
    <cellStyle name="20% - Accent1 2" xfId="36286" hidden="1" xr:uid="{3E989165-7417-4C31-A2FA-4CB4891DD181}"/>
    <cellStyle name="20% - Accent1 2" xfId="6529" hidden="1" xr:uid="{DC839517-131E-44B2-9973-57620D68C145}"/>
    <cellStyle name="20% - Accent1 2" xfId="31471" hidden="1" xr:uid="{53EB0CCA-3460-4B37-949E-A7D05B560510}"/>
    <cellStyle name="20% - Accent1 2" xfId="2381" hidden="1" xr:uid="{C7E2829F-D3C2-45D1-93AD-745A740002C0}"/>
    <cellStyle name="20% - Accent1 2" xfId="14507" hidden="1" xr:uid="{4A5CFAFB-516F-4D2A-B598-3E0EF446535B}"/>
    <cellStyle name="20% - Accent1 2" xfId="18468" hidden="1" xr:uid="{A0600690-595D-4A0C-AA6E-558912A9B3A7}"/>
    <cellStyle name="20% - Accent1 2" xfId="12907" hidden="1" xr:uid="{0BD8A0AA-EAEE-4143-95A6-941E7095EA07}"/>
    <cellStyle name="20% - Accent1 2" xfId="3233" hidden="1" xr:uid="{A51BDD10-40C0-4D8F-8B16-B19536E09EC0}"/>
    <cellStyle name="20% - Accent1 2" xfId="36244" hidden="1" xr:uid="{D3E06E6C-4511-4A67-B21E-FBF9647EF3FC}"/>
    <cellStyle name="20% - Accent1 2" xfId="6531" hidden="1" xr:uid="{4BD0EA28-223A-45F7-A04E-E0FFD3AC4EBB}"/>
    <cellStyle name="20% - Accent1 2" xfId="7555" hidden="1" xr:uid="{D864A3FC-A8EB-41D1-8709-FCA4B327A674}"/>
    <cellStyle name="20% - Accent1 2" xfId="19059" hidden="1" xr:uid="{F42BBFE4-02BC-415C-A4F0-27F8D3E56E30}"/>
    <cellStyle name="20% - Accent1 2" xfId="9128" hidden="1" xr:uid="{FD7877F2-A62C-4934-89D7-D4447FDA14DF}"/>
    <cellStyle name="20% - Accent1 2" xfId="30044" hidden="1" xr:uid="{0146F041-D7D8-4E6F-8A04-E0D5089BC046}"/>
    <cellStyle name="20% - Accent1 2" xfId="7306" hidden="1" xr:uid="{CA8F45A7-B1FD-4A74-A1EF-ABF5CE517863}"/>
    <cellStyle name="20% - Accent1 2" xfId="14525" hidden="1" xr:uid="{4BC48C8D-BDF1-424B-826F-AFA960A483ED}"/>
    <cellStyle name="20% - Accent1 2" xfId="32612" hidden="1" xr:uid="{09CBC882-E484-431C-92C8-9E5B0C61CD11}"/>
    <cellStyle name="20% - Accent1 2" xfId="27395" hidden="1" xr:uid="{91DF9B9E-DC5E-4F85-B0F2-4305898BAA61}"/>
    <cellStyle name="20% - Accent1 2" xfId="34548" hidden="1" xr:uid="{CAEFA523-DC71-4B69-9035-81F025360059}"/>
    <cellStyle name="20% - Accent1 2" xfId="37403" hidden="1" xr:uid="{E681ED23-AD8A-48B2-921E-79DC1A7BBACE}"/>
    <cellStyle name="20% - Accent1 2" xfId="35652" hidden="1" xr:uid="{E9BCFE7C-2D06-418F-925F-3A70346D869D}"/>
    <cellStyle name="20% - Accent1 2" xfId="20165" hidden="1" xr:uid="{C6992427-CB0E-4F14-9506-AB656D7A5A94}"/>
    <cellStyle name="20% - Accent1 2" xfId="9172" hidden="1" xr:uid="{DA410AE9-5BDF-4B14-A0A1-B757EF558B84}"/>
    <cellStyle name="20% - Accent1 2" xfId="22411" hidden="1" xr:uid="{CB61E4F3-19C4-4776-BDD1-E98C2EDE6CAF}"/>
    <cellStyle name="20% - Accent1 2" xfId="33744" hidden="1" xr:uid="{2CBA57F7-9E03-4DE6-89F2-7DB9ADE7A615}"/>
    <cellStyle name="20% - Accent1 2" xfId="26525" hidden="1" xr:uid="{B16B4E52-695C-43A3-A9C5-1EB44C57ED5D}"/>
    <cellStyle name="20% - Accent1 2" xfId="31694" hidden="1" xr:uid="{9BFB3A43-399B-436B-A4E1-0C7A163E777E}"/>
    <cellStyle name="20% - Accent1 2" xfId="38840" hidden="1" xr:uid="{45F3C708-3194-414D-8EA2-F477068C8E63}"/>
    <cellStyle name="20% - Accent1 2" xfId="11235" hidden="1" xr:uid="{E76AE380-AD66-4EA4-99B5-AF64BD7D16FB}"/>
    <cellStyle name="20% - Accent1 2" xfId="22703" hidden="1" xr:uid="{E62DA2B9-409B-4D3A-A57A-3BB7F810CFA8}"/>
    <cellStyle name="20% - Accent1 2" xfId="8080" hidden="1" xr:uid="{48110C0A-51AE-4BC8-8D84-DE1A08F476C8}"/>
    <cellStyle name="20% - Accent1 2" xfId="32647" hidden="1" xr:uid="{A6D21FB3-C3AB-427F-A3DF-306551E4E44D}"/>
    <cellStyle name="20% - Accent1 2" xfId="31523" hidden="1" xr:uid="{9BB229BC-C812-4257-8CF4-EE9B29EAB9A2}"/>
    <cellStyle name="20% - Accent1 2" xfId="17107" hidden="1" xr:uid="{A8C6C2FA-9CFD-41D8-810A-F973AD98CD2E}"/>
    <cellStyle name="20% - Accent1 2" xfId="33786" hidden="1" xr:uid="{014CD4F0-B04A-480F-9850-10A95BCEF23F}"/>
    <cellStyle name="20% - Accent1 2" xfId="11859" hidden="1" xr:uid="{A016E790-5F22-48BD-A631-B932B1C27909}"/>
    <cellStyle name="20% - Accent1 2" xfId="22453" hidden="1" xr:uid="{76B60EE9-187D-4CA1-AA6B-2EF68CB0FABE}"/>
    <cellStyle name="20% - Accent1 2" xfId="11441" hidden="1" xr:uid="{42BD89B4-422A-4CAE-AE6D-6BE610098F98}"/>
    <cellStyle name="20% - Accent1 2" xfId="20204" hidden="1" xr:uid="{AE1ECF9D-EAB7-4D3A-BD88-EF6EBA2653D9}"/>
    <cellStyle name="20% - Accent1 2" xfId="23975" hidden="1" xr:uid="{E483A023-C792-4345-9B48-AFF58B44E15C}"/>
    <cellStyle name="20% - Accent1 2" xfId="1669" hidden="1" xr:uid="{6DD5E5BE-57AB-49FF-BBDD-21C88F441BEF}"/>
    <cellStyle name="20% - Accent1 2" xfId="5299" hidden="1" xr:uid="{471807E0-E563-4ADD-8A1B-A6548F05B286}"/>
    <cellStyle name="20% - Accent1 2" xfId="22506" hidden="1" xr:uid="{61BF2D37-2E3D-41F7-BBD9-0ED56D1454DE}"/>
    <cellStyle name="20% - Accent1 2" xfId="1764" hidden="1" xr:uid="{3BED5A6D-33F3-4200-84AF-15B0BFE3E339}"/>
    <cellStyle name="20% - Accent1 2" xfId="17129" hidden="1" xr:uid="{A9C5D636-7640-4F15-882A-F18D60F383F9}"/>
    <cellStyle name="20% - Accent1 2" xfId="28391" hidden="1" xr:uid="{5837A55E-34BB-4CAF-9D5B-03743243BD54}"/>
    <cellStyle name="20% - Accent1 2" xfId="36955" hidden="1" xr:uid="{042F8FE7-94EE-43FE-BCB5-737DACDCF665}"/>
    <cellStyle name="20% - Accent1 2" xfId="18551" hidden="1" xr:uid="{5BE00A26-7639-4C00-B255-47943E04628D}"/>
    <cellStyle name="20% - Accent1 2" xfId="12807" hidden="1" xr:uid="{6E9DF1B6-0C35-484C-A6AA-06B42F698DFA}"/>
    <cellStyle name="20% - Accent1 2" xfId="22609" hidden="1" xr:uid="{048C1524-E976-496D-AC9E-FB0DAD2BBF5B}"/>
    <cellStyle name="20% - Accent1 2" xfId="26830" hidden="1" xr:uid="{58F1FD41-377B-4E41-BAD2-0D0CDF472C7E}"/>
    <cellStyle name="20% - Accent1 2" xfId="30337" hidden="1" xr:uid="{1DAD3301-7F0F-47A2-AC41-8FE8368228B7}"/>
    <cellStyle name="20% - Accent1 2" xfId="5585" hidden="1" xr:uid="{98CA8BE4-E8E2-425F-A727-9A759E8F8BD8}"/>
    <cellStyle name="20% - Accent1 2" xfId="23918" hidden="1" xr:uid="{0E162259-2F48-4CF3-9523-6EAC58C17369}"/>
    <cellStyle name="20% - Accent1 2" xfId="31845" hidden="1" xr:uid="{B7C340ED-3D0A-4061-9364-7DF36AF5BDC1}"/>
    <cellStyle name="20% - Accent1 2" xfId="10129" hidden="1" xr:uid="{D4B220E8-C415-4FF8-884C-4C8CFCF74EB7}"/>
    <cellStyle name="20% - Accent1 2" xfId="2342" hidden="1" xr:uid="{5B90BB30-A2E4-489E-B2A3-5A03CD637EC0}"/>
    <cellStyle name="20% - Accent1 2" xfId="36496" hidden="1" xr:uid="{9ABF485A-A902-4A0E-BB78-3777F586F7DC}"/>
    <cellStyle name="20% - Accent1 2" xfId="14295" hidden="1" xr:uid="{8BCF3AF0-43CE-4806-A836-03F360FA8A0D}"/>
    <cellStyle name="20% - Accent1 2" xfId="26470" hidden="1" xr:uid="{97023553-B542-4A92-921C-EE38D941A80A}"/>
    <cellStyle name="20% - Accent1 2" xfId="2186" hidden="1" xr:uid="{B8E91D22-B814-4AC3-A0B4-901E35D8A6C0}"/>
    <cellStyle name="20% - Accent1 2" xfId="35681" hidden="1" xr:uid="{4334156E-4A08-4B9B-A9F5-321572992B32}"/>
    <cellStyle name="20% - Accent1 2" xfId="35617" hidden="1" xr:uid="{80649120-288A-427F-9DC5-6FAAA2B782BA}"/>
    <cellStyle name="20% - Accent1 2" xfId="14567" hidden="1" xr:uid="{E47D8189-9249-4E0A-B587-7C52F9517632}"/>
    <cellStyle name="20% - Accent1 2" xfId="6537" hidden="1" xr:uid="{2FE59642-58DB-4002-92AD-6471543F057E}"/>
    <cellStyle name="20% - Accent1 2" xfId="30438" hidden="1" xr:uid="{73FA2551-D2BC-40F0-8B6D-42EC3423E6E1}"/>
    <cellStyle name="20% - Accent1 2" xfId="21389" hidden="1" xr:uid="{A060BF13-CC55-4D81-8256-420271AE373A}"/>
    <cellStyle name="20% - Accent1 2" xfId="17067" hidden="1" xr:uid="{235771C8-73CE-4185-BFB9-5D99F141A977}"/>
    <cellStyle name="20% - Accent1 2" xfId="17788" hidden="1" xr:uid="{26E29FC8-C69A-4598-AFF8-CD30E57FC9CA}"/>
    <cellStyle name="20% - Accent1 2" xfId="22170" hidden="1" xr:uid="{F9A52BE4-3A60-488B-862E-1F490F592AA8}"/>
    <cellStyle name="20% - Accent1 2" xfId="30282" hidden="1" xr:uid="{031225FF-8E94-42BA-BC9E-DBEE999971FD}"/>
    <cellStyle name="20% - Accent1 2" xfId="14336" hidden="1" xr:uid="{2B6A311F-DD2A-4B5D-8078-B41A6A7AAB12}"/>
    <cellStyle name="20% - Accent1 2" xfId="9125" hidden="1" xr:uid="{0C5E0CCF-08ED-44DF-A682-673CD971F8F5}"/>
    <cellStyle name="20% - Accent1 2" xfId="1803" hidden="1" xr:uid="{5D0D5944-B816-4F04-A1B2-991C6FC37A0D}"/>
    <cellStyle name="20% - Accent1 2" xfId="25717" hidden="1" xr:uid="{A86B5429-F5DD-4F4D-AF9D-D0861837667C}"/>
    <cellStyle name="20% - Accent1 2" xfId="6497" hidden="1" xr:uid="{30AE099A-18A7-45C9-8609-240A3319F12A}"/>
    <cellStyle name="20% - Accent1 2" xfId="26637" hidden="1" xr:uid="{77C184EF-8A4D-44D4-B1F1-B08407510489}"/>
    <cellStyle name="20% - Accent1 2" xfId="22520" hidden="1" xr:uid="{1C4515B0-1EF5-4D44-90AC-ECE582FAD9E8}"/>
    <cellStyle name="20% - Accent1 2" xfId="25757" hidden="1" xr:uid="{AC97E4A7-3115-48AB-A4FC-988A9557CBD0}"/>
    <cellStyle name="20% - Accent1 2" xfId="4698" hidden="1" xr:uid="{B9DF016A-D884-4B62-B312-22C9F36FFE32}"/>
    <cellStyle name="20% - Accent1 2" xfId="38719" hidden="1" xr:uid="{ECDD3096-0495-4E56-AEF3-5AB5C8285981}"/>
    <cellStyle name="20% - Accent1 2" xfId="24096" hidden="1" xr:uid="{40D5031F-0AB0-4217-808F-D2F0395D6D2A}"/>
    <cellStyle name="20% - Accent1 2" xfId="2420" hidden="1" xr:uid="{DF99E6F7-7DD1-459B-A921-EB97951485B2}"/>
    <cellStyle name="20% - Accent1 2" xfId="306" hidden="1" xr:uid="{962C10E5-43A1-444B-B873-994523A83065}"/>
    <cellStyle name="20% - Accent1 2" xfId="20009" hidden="1" xr:uid="{50CFFE7A-3E9A-445B-83C2-7244558EC1F5}"/>
    <cellStyle name="20% - Accent1 2" xfId="19040" hidden="1" xr:uid="{92695811-E85C-4683-A670-9E4C9ABFE6D1}"/>
    <cellStyle name="20% - Accent1 2" xfId="21413" hidden="1" xr:uid="{70B75D3A-0AEB-48EC-9FA3-11A800BFEA49}"/>
    <cellStyle name="20% - Accent1 2" xfId="33555" hidden="1" xr:uid="{ED61AF46-12C2-4E57-BAD5-82DE9C39D7B0}"/>
    <cellStyle name="20% - Accent1 2" xfId="36323" hidden="1" xr:uid="{CEDB5BDE-8AC6-46E5-9712-A33DCD9A13C0}"/>
    <cellStyle name="20% - Accent1 2" xfId="26526" hidden="1" xr:uid="{F9E83C23-1344-4606-B002-D28250FFDAFF}"/>
    <cellStyle name="20% - Accent1 2" xfId="28344" hidden="1" xr:uid="{09638442-D192-4E1A-8FDF-FBD73C37FB83}"/>
    <cellStyle name="20% - Accent1 2" xfId="14249" hidden="1" xr:uid="{D069E5C4-5144-4B68-B2A6-158B8976437D}"/>
    <cellStyle name="20% - Accent1 2" xfId="27481" hidden="1" xr:uid="{26F399DF-98A7-42D3-B7AD-ABB578D9A34C}"/>
    <cellStyle name="20% - Accent1 2" xfId="9221" hidden="1" xr:uid="{E8CACE90-E6EC-4531-B624-288EEC9BABFA}"/>
    <cellStyle name="20% - Accent1 2" xfId="23767" hidden="1" xr:uid="{B2F0467C-6C7F-4B0D-B3A3-03A64BFB839E}"/>
    <cellStyle name="20% - Accent1 2" xfId="13445" hidden="1" xr:uid="{AB2D8983-0D4E-4917-98BB-D85636467F44}"/>
    <cellStyle name="20% - Accent1 2" xfId="20243" hidden="1" xr:uid="{8A028DE8-3283-4FB3-A1FB-B3F027474989}"/>
    <cellStyle name="20% - Accent1 2" xfId="27299" hidden="1" xr:uid="{422E1528-4E5E-492D-8B86-2F9DFEA3FEAB}"/>
    <cellStyle name="20% - Accent1 2" xfId="28349" hidden="1" xr:uid="{BE8B0A73-DBE0-4688-AA7C-4D2A15FD4590}"/>
    <cellStyle name="20% - Accent1 2" xfId="37767" hidden="1" xr:uid="{39327A73-53B0-40EF-8586-A198BC816091}"/>
    <cellStyle name="20% - Accent1 2" xfId="19737" hidden="1" xr:uid="{E625BD90-C74B-4103-9C8D-9DA88E9C4BCB}"/>
    <cellStyle name="20% - Accent1 2" xfId="23647" hidden="1" xr:uid="{E4862ABB-2A2C-4A60-99C5-5EDCCDD98111}"/>
    <cellStyle name="20% - Accent1 2" xfId="23877" hidden="1" xr:uid="{5A737981-78DF-4450-85AF-C351292B6446}"/>
    <cellStyle name="20% - Accent1 2" xfId="12253" hidden="1" xr:uid="{B691D98A-AF71-4536-A66A-DD8C8CB60500}"/>
    <cellStyle name="20% - Accent1 2" xfId="4833" hidden="1" xr:uid="{EBE95C9E-FD49-4A41-A5BE-9FFDABA48378}"/>
    <cellStyle name="20% - Accent1 2" xfId="24053" hidden="1" xr:uid="{EF1BC333-EC47-4631-8412-693282348C54}"/>
    <cellStyle name="20% - Accent1 2" xfId="3286" hidden="1" xr:uid="{F9A382F1-2390-4285-BE4B-A4053E96A8DB}"/>
    <cellStyle name="20% - Accent1 2" xfId="26736" hidden="1" xr:uid="{DAF00F40-C658-4F02-A66B-672D693B62A4}"/>
    <cellStyle name="20% - Accent1 2" xfId="32555" hidden="1" xr:uid="{B3AC6841-FC85-4DD4-A3B4-A687AB95D040}"/>
    <cellStyle name="20% - Accent1 2" xfId="21070" hidden="1" xr:uid="{2F6D53AA-22D7-45E8-BF6B-D3522F718D39}"/>
    <cellStyle name="20% - Accent1 2" xfId="37595" hidden="1" xr:uid="{F3566481-ACBE-4D4C-8FC4-A6EA15DBCD2C}"/>
    <cellStyle name="20% - Accent1 2" xfId="7598" hidden="1" xr:uid="{37D41F3F-F43F-415A-B652-3EFA6422F7EE}"/>
    <cellStyle name="20% - Accent1 2" xfId="37728" hidden="1" xr:uid="{019C04E2-9BD2-4609-8910-A556C88BEFE8}"/>
    <cellStyle name="20% - Accent1 2" xfId="22691" hidden="1" xr:uid="{46D1F21F-8399-4BC9-A257-E02F3BC14093}"/>
    <cellStyle name="20% - Accent1 2" xfId="2580" hidden="1" xr:uid="{ADA01F04-F796-4455-9B01-31E2A5C5C518}"/>
    <cellStyle name="20% - Accent1 2" xfId="12673" hidden="1" xr:uid="{1A78DBC2-50D7-4E96-8E2A-828CA65EC961}"/>
    <cellStyle name="20% - Accent1 2" xfId="5584" hidden="1" xr:uid="{8A533871-ACB9-444E-8C3D-14EBB26F09CE}"/>
    <cellStyle name="20% - Accent1 2" xfId="19542" hidden="1" xr:uid="{11CEC050-C467-4F83-BEA2-FCF5084711BE}"/>
    <cellStyle name="20% - Accent1 2" xfId="30243" hidden="1" xr:uid="{EA390208-C9FE-4750-B69D-B9AEF6F7FD61}"/>
    <cellStyle name="20% - Accent1 2" xfId="23547" hidden="1" xr:uid="{40DA224D-1E5E-4A50-B938-73DFEA76943A}"/>
    <cellStyle name="20% - Accent1 2" xfId="71" hidden="1" xr:uid="{2676742C-03FF-4229-B7C2-1FAABD50C6DC}"/>
    <cellStyle name="20% - Accent1 2" xfId="27540" hidden="1" xr:uid="{19F07A87-E606-4040-A610-5BF5089B584F}"/>
    <cellStyle name="20% - Accent1 2" xfId="11453" hidden="1" xr:uid="{F29DE4DF-237F-4F3E-A4A8-BA8993B765FA}"/>
    <cellStyle name="20% - Accent1 2" xfId="17202" hidden="1" xr:uid="{1EB119A6-F443-4511-9CEC-79D0874BBB9E}"/>
    <cellStyle name="20% - Accent1 2" xfId="22648" hidden="1" xr:uid="{3D6D5DBD-1B9E-4D5D-8715-7A367C1467F5}"/>
    <cellStyle name="20% - Accent1 2" xfId="3300" hidden="1" xr:uid="{A9D184E1-C3AC-4CB9-A677-3B445D6C8B89}"/>
    <cellStyle name="20% - Accent1 2" xfId="30539" hidden="1" xr:uid="{997B23FA-76BC-4C7C-B01E-C8ADB8E31875}"/>
    <cellStyle name="20% - Accent1 2" xfId="15411" hidden="1" xr:uid="{9AE3C550-B0BA-4D82-91C9-B27E1F55A14D}"/>
    <cellStyle name="20% - Accent1 2" xfId="21569" hidden="1" xr:uid="{A06B8AD6-45FF-409A-B5F6-B4F13B6CF41F}"/>
    <cellStyle name="20% - Accent1 2" xfId="32707" hidden="1" xr:uid="{5F9D9C35-C336-41A4-99DB-D20DFDD1B6A0}"/>
    <cellStyle name="20% - Accent1 2" xfId="18633" hidden="1" xr:uid="{8AED9C86-A8E4-4C7C-9998-5375CCC8376D}"/>
    <cellStyle name="20% - Accent1 2" xfId="21514" hidden="1" xr:uid="{6CD186FE-0D62-4E6D-9CF4-E57B3DC61C3C}"/>
    <cellStyle name="20% - Accent1 2" xfId="21608" hidden="1" xr:uid="{2F598F89-AA60-471D-AFDD-10941AC519E9}"/>
    <cellStyle name="20% - Accent1 2" xfId="3483" hidden="1" xr:uid="{2EA88762-E93F-48CE-B474-33D8023691EF}"/>
    <cellStyle name="20% - Accent1 2" xfId="4888" hidden="1" xr:uid="{37EBD579-2946-4227-B2AE-91EF585FCB30}"/>
    <cellStyle name="20% - Accent1 2" xfId="30454" hidden="1" xr:uid="{4BCA9EE6-B941-4BEA-A042-68E0DDC5057E}"/>
    <cellStyle name="20% - Accent1 2" xfId="20109" hidden="1" xr:uid="{BE93D83C-7AEC-4974-9F4D-9EC30A67FA4E}"/>
    <cellStyle name="20% - Accent1 2" xfId="31735" hidden="1" xr:uid="{7ECD21DE-2E85-40A1-B1D7-6ADCA3EB4C33}"/>
    <cellStyle name="20% - Accent1 2" xfId="28440" hidden="1" xr:uid="{ED857156-C1FF-4181-89D1-C4414602DD9E}"/>
    <cellStyle name="20% - Accent1 2" xfId="16465" hidden="1" xr:uid="{20EA98CD-9265-4EE4-B0C1-D70CEC98C448}"/>
    <cellStyle name="20% - Accent1 2" xfId="18590" hidden="1" xr:uid="{E71CB7AD-1C78-47D5-90C2-E63D1A1F7B2F}"/>
    <cellStyle name="20% - Accent1 2" xfId="12252" hidden="1" xr:uid="{53962DC1-F068-4C72-A44C-2BE7B023E3EB}"/>
    <cellStyle name="20% - Accent1 2" xfId="31078" hidden="1" xr:uid="{F294D39F-5765-4A62-98A8-4EF7EEF7E4A9}"/>
    <cellStyle name="20% - Accent1 2" xfId="11024" hidden="1" xr:uid="{EA01B3BF-70E5-4BB9-9F83-F6883C5D2DCD}"/>
    <cellStyle name="20% - Accent1 2" xfId="36552" hidden="1" xr:uid="{1590F6F0-82F7-4360-AC6B-A3C1C95BB41B}"/>
    <cellStyle name="20% - Accent1 2" xfId="7211" hidden="1" xr:uid="{FAAFF076-F3A3-4920-8566-AD4AB98CE0AF}"/>
    <cellStyle name="20% - Accent1 2" xfId="36539" hidden="1" xr:uid="{9BE54C10-0E30-440B-82AA-DF0DC479AC05}"/>
    <cellStyle name="20% - Accent1 2" xfId="38758" hidden="1" xr:uid="{9F5FDA11-F829-4C24-8687-4DA94716C0F1}"/>
    <cellStyle name="20% - Accent1 2" xfId="30617" hidden="1" xr:uid="{8E2B3E33-4889-40E4-A520-08E8280735BD}"/>
    <cellStyle name="20% - Accent1 2" xfId="33726" hidden="1" xr:uid="{725140ED-EBF1-4C65-ACA8-C9E4537E0E9B}"/>
    <cellStyle name="20% - Accent1 2" xfId="18512" hidden="1" xr:uid="{60AB5840-1818-4BC5-979C-3B6339F5DB45}"/>
    <cellStyle name="20% - Accent1 2" xfId="11106" hidden="1" xr:uid="{C5069EE0-E728-42ED-90DA-F1D461FA98BA}"/>
    <cellStyle name="20% - Accent1 2" xfId="17070" hidden="1" xr:uid="{F973B708-4BC0-4492-BB92-8637A48F17DF}"/>
    <cellStyle name="20% - Accent1 2" xfId="3584" hidden="1" xr:uid="{CD869CA2-4245-4EDD-AD62-2627558CD413}"/>
    <cellStyle name="20% - Accent1 2" xfId="30673" hidden="1" xr:uid="{AAF902F7-BAF8-4752-998C-9C8AEB8D04D3}"/>
    <cellStyle name="20% - Accent1 2" xfId="37684" hidden="1" xr:uid="{C6C25547-0117-4328-B13D-DE8650C46A09}"/>
    <cellStyle name="20% - Accent1 2" xfId="7477" hidden="1" xr:uid="{69CE6452-643D-4EE0-820B-5B8F3869CE47}"/>
    <cellStyle name="20% - Accent1 2" xfId="18645" hidden="1" xr:uid="{4377268F-8719-4665-ABB6-5B9DCA45EFC9}"/>
    <cellStyle name="20% - Accent1 2" xfId="7406" hidden="1" xr:uid="{A8904F54-47D2-4639-B6C8-336AACFCEAB3}"/>
    <cellStyle name="20% - Accent1 2" xfId="10192" hidden="1" xr:uid="{76A683DA-9EA9-4A32-BAED-55CD3B1435DF}"/>
    <cellStyle name="20% - Accent1 2" xfId="4595" hidden="1" xr:uid="{9D455D70-CA6C-425E-882D-2A8A4B58B5E7}"/>
    <cellStyle name="20% - Accent1 2" xfId="32529" hidden="1" xr:uid="{5C2CE0DE-7F94-4D64-BDAD-5D82ADAD9AF4}"/>
    <cellStyle name="20% - Accent1 2" xfId="24226" hidden="1" xr:uid="{BCC82E52-5311-4CBF-96D2-CCFFFE4B971B}"/>
    <cellStyle name="20% - Accent1 2" xfId="24805" hidden="1" xr:uid="{1184D949-7879-4A14-A7EE-481DDFD55311}"/>
    <cellStyle name="20% - Accent1 2" xfId="32013" hidden="1" xr:uid="{A9310AC7-A4DA-41ED-8BB0-F49F70A52407}"/>
    <cellStyle name="20% - Accent1 2" xfId="2287" hidden="1" xr:uid="{4C95A9D6-BD5C-4315-BDFA-7D44ECE92540}"/>
    <cellStyle name="20% - Accent1 2" xfId="5006" hidden="1" xr:uid="{FB39677B-AEFF-4D38-9CC7-C839032E8AE1}"/>
    <cellStyle name="20% - Accent1 2" xfId="13428" hidden="1" xr:uid="{05E5F30B-B0E0-4C4D-9F00-6BCDB9C8D5CF}"/>
    <cellStyle name="20% - Accent1 2" xfId="4328" hidden="1" xr:uid="{7BB87447-93D9-4224-B039-2B417E608CFB}"/>
    <cellStyle name="20% - Accent1 2" xfId="12516" hidden="1" xr:uid="{32D87E43-E95D-40FA-BCD4-589659EDBB58}"/>
    <cellStyle name="20% - Accent1 2" xfId="19463" hidden="1" xr:uid="{A00A2A49-0BF4-4C53-9C7C-6608855D7BFA}"/>
    <cellStyle name="20% - Accent1 2" xfId="31090" hidden="1" xr:uid="{A0E3D789-0C18-4DA5-876E-FAE152037A86}"/>
    <cellStyle name="20% - Accent1 2" xfId="11320" hidden="1" xr:uid="{73E5D0EB-C031-4037-AA74-B7E967161159}"/>
    <cellStyle name="20% - Accent1 2" xfId="30338" hidden="1" xr:uid="{EECC3040-BCD9-4C97-83B7-030F8CBE6EAF}"/>
    <cellStyle name="20% - Accent1 2" xfId="26950" hidden="1" xr:uid="{99D22AE0-AD59-4A56-BACD-157264F2EFDD}"/>
    <cellStyle name="20% - Accent1 2" xfId="24746" hidden="1" xr:uid="{B6F2B110-DE89-4F2D-89F7-204B3E8CA864}"/>
    <cellStyle name="20% - Accent1 2" xfId="12475" hidden="1" xr:uid="{F5A64AD6-FA46-4616-9C69-DE0B870CEB17}"/>
    <cellStyle name="20% - Accent1 2" xfId="9205" hidden="1" xr:uid="{71726D4C-4B53-48C5-AB78-D1AC25B2BA72}"/>
    <cellStyle name="20% - Accent1 2" xfId="18746" hidden="1" xr:uid="{42B6FC20-894D-4A6D-828C-A0808E1BEB0C}"/>
    <cellStyle name="20% - Accent1 2" xfId="2299" hidden="1" xr:uid="{E8F83551-B9E9-4DDD-910F-E2CC69AFF632}"/>
    <cellStyle name="20% - Accent1 2" xfId="24209" hidden="1" xr:uid="{4586402F-72D6-43E7-A3EF-3E9D9A346C42}"/>
    <cellStyle name="20% - Accent1 2" xfId="33468" hidden="1" xr:uid="{349C7592-9040-40B4-AA52-5E810235F856}"/>
    <cellStyle name="20% - Accent1 2" xfId="31892" hidden="1" xr:uid="{FBCEF6B0-9AAA-415F-A721-C5E4479A334D}"/>
    <cellStyle name="20% - Accent1 2" xfId="24519" hidden="1" xr:uid="{BF4C0459-8BB9-400A-8B46-C3080FA060F4}"/>
    <cellStyle name="20% - Accent1 2" xfId="26818" hidden="1" xr:uid="{4B4FAB70-9A5C-4FB0-B12D-350B04539C27}"/>
    <cellStyle name="20% - Accent1 2" xfId="29713" hidden="1" xr:uid="{08B72E8A-5BE8-487B-AD3C-F26993E0A44E}"/>
    <cellStyle name="20% - Accent1 2" xfId="37004" hidden="1" xr:uid="{A501EA3B-5DFB-47F4-8450-1FA1B3360A48}"/>
    <cellStyle name="20% - Accent1 2" xfId="13310" hidden="1" xr:uid="{54A04BE2-7BBC-45FC-9F29-EC2C1DF07C3E}"/>
    <cellStyle name="20% - Accent1 2" xfId="1682" hidden="1" xr:uid="{45D9F90B-FECD-4D0E-B86F-2240B66BCBD9}"/>
    <cellStyle name="20% - Accent1 2" xfId="20993" hidden="1" xr:uid="{A6EA8F4B-C844-4827-B4F9-619DFE6302EA}"/>
    <cellStyle name="20% - Accent1 2" xfId="17739" hidden="1" xr:uid="{F6FE3571-4658-4727-A128-A4F065082893}"/>
    <cellStyle name="20% - Accent1 2" xfId="12304" hidden="1" xr:uid="{883D97F9-8F26-4500-BF5E-B5C33078C276}"/>
    <cellStyle name="20% - Accent1 2" xfId="36551" hidden="1" xr:uid="{49FD1775-8DBE-4433-BD6D-2CCB2086ADED}"/>
    <cellStyle name="20% - Accent1 2" xfId="4989" hidden="1" xr:uid="{5816E537-3983-4575-B0C3-F402680EC483}"/>
    <cellStyle name="20% - Accent1 2" xfId="3981" hidden="1" xr:uid="{90104EFA-9318-440D-8F63-9FD56C4146DD}"/>
    <cellStyle name="20% - Accent1 2" xfId="16433" hidden="1" xr:uid="{D062BF41-6697-4082-B15C-99655B4285AA}"/>
    <cellStyle name="20% - Accent1 2" xfId="21647" hidden="1" xr:uid="{75C904F8-B320-4335-BA42-D023B8A814CB}"/>
    <cellStyle name="20% - Accent1 2" xfId="11359" hidden="1" xr:uid="{EC31D076-66B2-4244-80EF-C10709DB3AE4}"/>
    <cellStyle name="20% - Accent1 2" xfId="10825" hidden="1" xr:uid="{1B8DA1E8-D164-4D5F-831F-C61ED39D186C}"/>
    <cellStyle name="20% - Accent1 2" xfId="5344" hidden="1" xr:uid="{FF3C8967-71CD-4053-8FDF-DFEB29D494C0}"/>
    <cellStyle name="20% - Accent1 2" xfId="4876" hidden="1" xr:uid="{036EC967-865E-4950-B6B4-FF50FF93F783}"/>
    <cellStyle name="20% - Accent1 2" xfId="28424" hidden="1" xr:uid="{F6D19E7B-B884-4480-840F-16AA1DB6C82D}"/>
    <cellStyle name="20% - Accent1 2" xfId="21269" hidden="1" xr:uid="{CAE6CD59-4EF2-42B2-BB7E-347C5E6A1E66}"/>
    <cellStyle name="20% - Accent1 2" xfId="38275" hidden="1" xr:uid="{169F7E82-2530-4D1A-B55C-CB5022A684E7}"/>
    <cellStyle name="20% - Accent1 2" xfId="36345" hidden="1" xr:uid="{F08F25F5-A661-47C4-9245-9E7183ADF62A}"/>
    <cellStyle name="20% - Accent1 2" xfId="25615" hidden="1" xr:uid="{8C44E597-ED1C-4CE3-9883-DDB38DAFD076}"/>
    <cellStyle name="20% - Accent1 2" xfId="22413" hidden="1" xr:uid="{AA37DDEF-837A-403F-B6FB-CCA0B6E66A94}"/>
    <cellStyle name="20% - Accent1 2" xfId="8075" hidden="1" xr:uid="{76395429-8CBE-4C77-9FAC-CD285E7E3030}"/>
    <cellStyle name="20% - Accent1 2" xfId="30578" hidden="1" xr:uid="{364972B0-0B61-459B-9075-3D8E62B6BA05}"/>
    <cellStyle name="20% - Accent1 2" xfId="2161" hidden="1" xr:uid="{94C851C3-41FF-4C39-9CF7-E40066C9FF25}"/>
    <cellStyle name="20% - Accent1 2" xfId="23815" hidden="1" xr:uid="{2B7A739C-535E-4BE9-B3DD-07804E7CDDC2}"/>
    <cellStyle name="20% - Accent1 2" xfId="17336" hidden="1" xr:uid="{B934DF23-1E43-4BC6-96AB-0AD841F40BC4}"/>
    <cellStyle name="20% - Accent1 2" xfId="9076" hidden="1" xr:uid="{4B3F34F2-C4E1-4332-9557-5A77482C156D}"/>
    <cellStyle name="20% - Accent1 2" xfId="15408" hidden="1" xr:uid="{228BB728-A2BF-43B7-AE71-6175C06329F8}"/>
    <cellStyle name="20% - Accent1 2" xfId="34627" hidden="1" xr:uid="{BF839358-2D3D-44AA-95F4-EE0161D976D8}"/>
    <cellStyle name="20% - Accent1 2" xfId="38853" hidden="1" xr:uid="{422521D9-D70D-492B-B838-A9009396B99B}"/>
    <cellStyle name="20% - Accent1 2" xfId="10449" hidden="1" xr:uid="{6A004A8B-4942-44F9-BD22-8C1FB6169A10}"/>
    <cellStyle name="20% - Accent1 2" xfId="20911" hidden="1" xr:uid="{6C74D0A8-73F1-4809-84FF-2782C9476C22}"/>
    <cellStyle name="20% - Accent1 2" xfId="8176" hidden="1" xr:uid="{4DEF9B97-C57E-483C-B82D-65A917B8F48A}"/>
    <cellStyle name="20% - Accent1 2" xfId="17734" hidden="1" xr:uid="{6EC36177-4ABA-4215-A7CF-BD0CF8D1E1D2}"/>
    <cellStyle name="20% - Accent1 2" xfId="18646" hidden="1" xr:uid="{B3C9A07F-FE4D-4380-BCEB-894108B658C9}"/>
    <cellStyle name="20% - Accent1 2" xfId="14560" hidden="1" xr:uid="{E07D81D1-B068-4C35-8BFB-F96F3F62EDBC}"/>
    <cellStyle name="20% - Accent1 2" xfId="32436" hidden="1" xr:uid="{D44A7291-A1FC-4E8A-BEFC-822FC0349794}"/>
    <cellStyle name="20% - Accent1 2" xfId="30672" hidden="1" xr:uid="{33B2CD83-4038-4C61-A25B-0F7493D73838}"/>
    <cellStyle name="20% - Accent1 2" xfId="32025" hidden="1" xr:uid="{89CB8179-29FE-4677-9B0B-208C2F211FF0}"/>
    <cellStyle name="20% - Accent1 2" xfId="2041" hidden="1" xr:uid="{331C8446-8414-43D4-8265-4A66FA593692}"/>
    <cellStyle name="20% - Accent1 2" xfId="1569" hidden="1" xr:uid="{82F391BD-6532-44EC-99D9-A05BB1AA7059}"/>
    <cellStyle name="20% - Accent1 2" xfId="18187" hidden="1" xr:uid="{7CC3FC78-CCE6-4CC1-8463-C7F9827FA24F}"/>
    <cellStyle name="20% - Accent1 2" xfId="11270" hidden="1" xr:uid="{5770C099-417A-49CC-9AD4-D27D8302B237}"/>
    <cellStyle name="20% - Accent1 2" xfId="8245" hidden="1" xr:uid="{C31C0126-E804-4E44-A8D6-3B0FD66BD6FE}"/>
    <cellStyle name="20% - Accent1 2" xfId="25560" hidden="1" xr:uid="{5DC68DA7-D3C5-4998-B543-F70909A3EE9F}"/>
    <cellStyle name="20% - Accent1 2" xfId="212" hidden="1" xr:uid="{9FB399DE-FB1C-4945-8A32-62ACB5F45224}"/>
    <cellStyle name="20% - Accent1 2" xfId="7730" hidden="1" xr:uid="{7188085B-48D4-42F7-9C11-38994A47F1D3}"/>
    <cellStyle name="20% - Accent1 2" xfId="4794" hidden="1" xr:uid="{88ED909B-EF36-4C3D-BB31-B42F68EF957A}"/>
    <cellStyle name="20% - Accent1 2" xfId="32126" hidden="1" xr:uid="{8C37738F-608E-4751-AA5A-5336A930B9C6}"/>
    <cellStyle name="20% - Accent1 2" xfId="37806" hidden="1" xr:uid="{F5B7D71A-ED4D-4794-9F87-B1C388FBC149}"/>
    <cellStyle name="20% - Accent1 2" xfId="20301" hidden="1" xr:uid="{4E328BA2-2B5E-46D7-9E18-E9848E555E1C}"/>
    <cellStyle name="20% - Accent1 2" xfId="38679" xr:uid="{2D8BDD6D-3963-4011-89D8-9AB01ABEBE50}"/>
    <cellStyle name="20% - Accent1 3" xfId="38699" hidden="1" xr:uid="{B2D77843-9429-4CF2-ABC8-CB8DC78FDF24}"/>
    <cellStyle name="20% - Accent1 3" xfId="23128" hidden="1" xr:uid="{E8141F4D-412E-439D-818C-E624386AB1C5}"/>
    <cellStyle name="20% - Accent1 3" xfId="30305" hidden="1" xr:uid="{A1AD0171-3F54-443A-AA0E-740CFA9B86AA}"/>
    <cellStyle name="20% - Accent1 3" xfId="11378" hidden="1" xr:uid="{2B80690D-D0F7-4115-86E8-2977DDCF90BB}"/>
    <cellStyle name="20% - Accent1 3" xfId="7152" hidden="1" xr:uid="{3FB00C2A-8311-431C-A3A8-CA3A6407F07B}"/>
    <cellStyle name="20% - Accent1 3" xfId="30262" hidden="1" xr:uid="{D74CD347-E0BC-4360-9B15-C34F3152079B}"/>
    <cellStyle name="20% - Accent1 3" xfId="8152" hidden="1" xr:uid="{30C968E6-F67F-4066-A133-459A31A56A42}"/>
    <cellStyle name="20% - Accent1 3" xfId="19604" hidden="1" xr:uid="{8A8FF031-674D-4912-86A4-CFE266125C65}"/>
    <cellStyle name="20% - Accent1 3" xfId="7386" hidden="1" xr:uid="{23C5802F-61CB-4ADF-BAC5-6138F8138B42}"/>
    <cellStyle name="20% - Accent1 3" xfId="9131" hidden="1" xr:uid="{5D516741-8A15-4A92-AB24-44B1EE618870}"/>
    <cellStyle name="20% - Accent1 3" xfId="20088" hidden="1" xr:uid="{C888B3B8-C356-4E7A-94A2-EFE82FBED322}"/>
    <cellStyle name="20% - Accent1 3" xfId="18356" hidden="1" xr:uid="{5E05440D-1DFA-4FD7-BE9D-2301AEB75A06}"/>
    <cellStyle name="20% - Accent1 3" xfId="38874" hidden="1" xr:uid="{4F0F2430-9FA5-4B63-A7E1-0CF65A9A9022}"/>
    <cellStyle name="20% - Accent1 3" xfId="3330" hidden="1" xr:uid="{A744EF3A-21B6-4A5E-B1BC-B8070B082772}"/>
    <cellStyle name="20% - Accent1 3" xfId="7327" hidden="1" xr:uid="{D8BE68F7-215C-4A79-BF9A-407FE4B42AA9}"/>
    <cellStyle name="20% - Accent1 3" xfId="3168" hidden="1" xr:uid="{1DEB615B-A9DE-4DCD-BE0B-81F41D96EF19}"/>
    <cellStyle name="20% - Accent1 3" xfId="26450" hidden="1" xr:uid="{E6F00FEF-6EED-4B1F-A77D-83B17715AEA0}"/>
    <cellStyle name="20% - Accent1 3" xfId="21052" hidden="1" xr:uid="{506D556B-5206-4E36-9CEC-2C8FD5EA1217}"/>
    <cellStyle name="20% - Accent1 3" xfId="3982" hidden="1" xr:uid="{4A934F43-89AC-4C0A-AC6C-98F77536890E}"/>
    <cellStyle name="20% - Accent1 3" xfId="37550" hidden="1" xr:uid="{296006F9-6224-4E14-AFDD-2E3684C9ECEC}"/>
    <cellStyle name="20% - Accent1 3" xfId="29678" hidden="1" xr:uid="{F6188AB0-9C77-48F6-9C07-0DC5037BF067}"/>
    <cellStyle name="20% - Accent1 3" xfId="27439" hidden="1" xr:uid="{9F0C3698-6321-4D28-9737-F363165CBD1A}"/>
    <cellStyle name="20% - Accent1 3" xfId="2252" hidden="1" xr:uid="{EC6A2001-C842-47B4-886A-3DEC4569BD03}"/>
    <cellStyle name="20% - Accent1 3" xfId="4708" hidden="1" xr:uid="{5BA1AF78-A799-4150-B5E5-84A122D37529}"/>
    <cellStyle name="20% - Accent1 3" xfId="6691" hidden="1" xr:uid="{F68DE60E-AAB7-4484-A9B5-2C4DF49A14AC}"/>
    <cellStyle name="20% - Accent1 3" xfId="24076" hidden="1" xr:uid="{1F06B1A6-EBE3-4532-819C-73F1EC9133E5}"/>
    <cellStyle name="20% - Accent1 3" xfId="16793" hidden="1" xr:uid="{789C3373-1E29-4CAE-ADFD-CA2B5906B770}"/>
    <cellStyle name="20% - Accent1 3" xfId="6566" hidden="1" xr:uid="{FADBA15C-97A0-4CB7-8008-C1E9C9C0189F}"/>
    <cellStyle name="20% - Accent1 3" xfId="31872" hidden="1" xr:uid="{D19E6BC9-0241-420F-A79E-40EC8A000563}"/>
    <cellStyle name="20% - Accent1 3" xfId="18667" hidden="1" xr:uid="{01C5FF10-2875-40A2-B9B9-32D2102FF292}"/>
    <cellStyle name="20% - Accent1 3" xfId="14452" hidden="1" xr:uid="{BA0DE9DC-9D85-49BE-B75B-61AED69DD683}"/>
    <cellStyle name="20% - Accent1 3" xfId="1823" hidden="1" xr:uid="{D654499E-A6A7-4CE9-9012-5FD5D4F3DD68}"/>
    <cellStyle name="20% - Accent1 3" xfId="17438" hidden="1" xr:uid="{C23936F1-B353-4E81-821A-10BB771BDFE7}"/>
    <cellStyle name="20% - Accent1 3" xfId="1932" hidden="1" xr:uid="{5A4B438A-5699-45ED-8769-CC7993B56A3C}"/>
    <cellStyle name="20% - Accent1 3" xfId="15309" hidden="1" xr:uid="{CDD96185-0318-4356-95D9-F19762B612C0}"/>
    <cellStyle name="20% - Accent1 3" xfId="2440" hidden="1" xr:uid="{C4BB6DEF-121A-4B96-8360-D10A0E765143}"/>
    <cellStyle name="20% - Accent1 3" xfId="30184" hidden="1" xr:uid="{E8586B49-23BF-4D45-B133-76D8FBF65F7A}"/>
    <cellStyle name="20% - Accent1 3" xfId="30694" hidden="1" xr:uid="{BD538D6B-9619-40EE-99C6-9F91C42C4E8A}"/>
    <cellStyle name="20% - Accent1 3" xfId="10459" hidden="1" xr:uid="{B79FD678-2165-4EF2-A72A-1C8859E3DCB6}"/>
    <cellStyle name="20% - Accent1 3" xfId="30519" hidden="1" xr:uid="{950A2182-D9F3-4C76-8A05-AE9FB1574A68}"/>
    <cellStyle name="20% - Accent1 3" xfId="1589" hidden="1" xr:uid="{49ED1F8B-E8BE-4522-A13B-89FA51B290E7}"/>
    <cellStyle name="20% - Accent1 3" xfId="24656" hidden="1" xr:uid="{447FADEE-F22D-4263-8D12-B0BE85A09F82}"/>
    <cellStyle name="20% - Accent1 3" xfId="34598" hidden="1" xr:uid="{975948A3-7387-4CA5-AB2C-66A244935B57}"/>
    <cellStyle name="20% - Accent1 3" xfId="31685" hidden="1" xr:uid="{66425075-011F-4DB4-BE25-27904FBFCC0C}"/>
    <cellStyle name="20% - Accent1 3" xfId="11199" hidden="1" xr:uid="{65E81B7A-DBD9-4387-9663-575A706D9B89}"/>
    <cellStyle name="20% - Accent1 3" xfId="14344" hidden="1" xr:uid="{E6F11511-E29A-45CE-B975-BFC490DA038B}"/>
    <cellStyle name="20% - Accent1 3" xfId="21433" hidden="1" xr:uid="{8EAC467E-A269-44E1-B1D3-62A274D9A246}"/>
    <cellStyle name="20% - Accent1 3" xfId="15683" hidden="1" xr:uid="{414BC034-245F-41C6-86C8-46790A44E0E7}"/>
    <cellStyle name="20% - Accent1 3" xfId="17303" hidden="1" xr:uid="{641F0E4A-39C8-4B15-A655-C45E00B1DC10}"/>
    <cellStyle name="20% - Accent1 3" xfId="5279" hidden="1" xr:uid="{E5568812-10BA-47E7-94A4-7B1F763C7A06}"/>
    <cellStyle name="20% - Accent1 3" xfId="2319" hidden="1" xr:uid="{9A7BB359-95CB-4E06-9C41-D9AF0F9C7BA8}"/>
    <cellStyle name="20% - Accent1 3" xfId="1784" hidden="1" xr:uid="{83E115C3-CF58-48ED-91E6-763507CA79D9}"/>
    <cellStyle name="20% - Accent1 3" xfId="38820" hidden="1" xr:uid="{0C1C5036-2708-4CD7-ACDA-42FBF832C5C5}"/>
    <cellStyle name="20% - Accent1 3" xfId="4571" hidden="1" xr:uid="{69288BDD-6A92-4934-9FBC-945F75A38BF2}"/>
    <cellStyle name="20% - Accent1 3" xfId="10109" hidden="1" xr:uid="{B39B3D0F-DFC0-46B9-BBF3-186F64D6EC6F}"/>
    <cellStyle name="20% - Accent1 3" xfId="31950" hidden="1" xr:uid="{228350D3-8E54-479F-A716-8C19585C4EC4}"/>
    <cellStyle name="20% - Accent1 3" xfId="19483" hidden="1" xr:uid="{95F6CA5B-6BAB-462B-A63F-3C6A7640FBE8}"/>
    <cellStyle name="20% - Accent1 3" xfId="31834" hidden="1" xr:uid="{90DDDB93-F859-45A1-9458-913542F0380F}"/>
    <cellStyle name="20% - Accent1 3" xfId="2401" hidden="1" xr:uid="{32D976C4-05C8-44B2-81A7-7AFE25AEC484}"/>
    <cellStyle name="20% - Accent1 3" xfId="12653" hidden="1" xr:uid="{7E045975-04A5-407F-B832-AE00692666DC}"/>
    <cellStyle name="20% - Accent1 3" xfId="10266" hidden="1" xr:uid="{EF5AA8B5-D969-4CFB-93A5-84C5FC2005D2}"/>
    <cellStyle name="20% - Accent1 3" xfId="33821" hidden="1" xr:uid="{8E1E15DF-CEC2-4478-88E1-9A25AFA270AD}"/>
    <cellStyle name="20% - Accent1 3" xfId="27581" hidden="1" xr:uid="{5957236A-24F4-4192-9143-5DD5C5CAAC0F}"/>
    <cellStyle name="20% - Accent1 3" xfId="3908" hidden="1" xr:uid="{09D05676-608C-4719-9314-36F21FFF0E8D}"/>
    <cellStyle name="20% - Accent1 3" xfId="13370" hidden="1" xr:uid="{39FAB2DA-72E4-4105-8538-D4BECAB61D23}"/>
    <cellStyle name="20% - Accent1 3" xfId="29578" hidden="1" xr:uid="{A6B4E0B5-62A2-4A69-AA46-ECE63920DE62}"/>
    <cellStyle name="20% - Accent1 3" xfId="12692" hidden="1" xr:uid="{2683E3A1-137E-4E8C-8BDC-56336ECCC8E7}"/>
    <cellStyle name="20% - Accent1 3" xfId="23188" hidden="1" xr:uid="{4E013B56-9504-4503-8DFE-8BCC38AF1DCE}"/>
    <cellStyle name="20% - Accent1 3" xfId="37674" hidden="1" xr:uid="{FDC472B6-8C23-4D83-8145-0CBAAC20852C}"/>
    <cellStyle name="20% - Accent1 3" xfId="18378" hidden="1" xr:uid="{94589DB3-CAD4-4E9C-84B7-E578EFD87CCC}"/>
    <cellStyle name="20% - Accent1 3" xfId="7578" hidden="1" xr:uid="{40B362BE-A048-49CE-AF05-248DD3330194}"/>
    <cellStyle name="20% - Accent1 3" xfId="7535" hidden="1" xr:uid="{A3F0E8E6-A41C-4493-8B4D-7AD5A4D29154}"/>
    <cellStyle name="20% - Accent1 3" xfId="20864" hidden="1" xr:uid="{31413959-724D-4386-9406-5EEED72B44C2}"/>
    <cellStyle name="20% - Accent1 3" xfId="34633" hidden="1" xr:uid="{3B5A4604-B704-400B-A704-29EE75CAB8A5}"/>
    <cellStyle name="20% - Accent1 3" xfId="17064" hidden="1" xr:uid="{26A09DAD-B431-4089-85FB-A84F6BC9076D}"/>
    <cellStyle name="20% - Accent1 3" xfId="6654" hidden="1" xr:uid="{BD82600F-20AF-4724-9B93-DA6D409C26E4}"/>
    <cellStyle name="20% - Accent1 3" xfId="22507" hidden="1" xr:uid="{0D1ABA4A-C599-45D2-A96B-A23EE06BFD06}"/>
    <cellStyle name="20% - Accent1 3" xfId="4735" hidden="1" xr:uid="{BFC8C6D5-8BF6-443A-80A3-957780114073}"/>
    <cellStyle name="20% - Accent1 3" xfId="16897" hidden="1" xr:uid="{439382BD-1E1D-4CA7-96E1-DC0E448F9AD5}"/>
    <cellStyle name="20% - Accent1 3" xfId="3141" hidden="1" xr:uid="{822B551C-4CCA-4E51-9866-DE6B706D8273}"/>
    <cellStyle name="20% - Accent1 3" xfId="36632" hidden="1" xr:uid="{1F702917-84E9-4A1B-8E5B-78E420CC8D45}"/>
    <cellStyle name="20% - Accent1 3" xfId="29328" hidden="1" xr:uid="{711CACF8-741F-4268-AD11-B3E85BD5E957}"/>
    <cellStyle name="20% - Accent1 3" xfId="18492" hidden="1" xr:uid="{D3752E33-46A4-4E85-80C8-63E211A1C141}"/>
    <cellStyle name="20% - Accent1 3" xfId="17714" hidden="1" xr:uid="{A3DF51E6-CF08-4FFD-8800-3A950E57A76A}"/>
    <cellStyle name="20% - Accent1 3" xfId="38887" hidden="1" xr:uid="{C3685A5E-D1C5-4953-BF48-BB1260988580}"/>
    <cellStyle name="20% - Accent1 3" xfId="25911" hidden="1" xr:uid="{B954F466-B8B1-4E7E-863B-8F75E0D91491}"/>
    <cellStyle name="20% - Accent1 3" xfId="8007" hidden="1" xr:uid="{7ADD2F57-220D-4834-91CB-421463811982}"/>
    <cellStyle name="20% - Accent1 3" xfId="33427" hidden="1" xr:uid="{FCEBAC7B-76F9-414C-93A6-3327A98546CD}"/>
    <cellStyle name="20% - Accent1 3" xfId="190" hidden="1" xr:uid="{CF7D9B7B-81D2-4CF5-B6C1-267053270590}"/>
    <cellStyle name="20% - Accent1 3" xfId="10355" hidden="1" xr:uid="{FA12CDDC-36A1-45A8-BC9A-004FB106CB72}"/>
    <cellStyle name="20% - Accent1 3" xfId="33563" hidden="1" xr:uid="{3A43F8A9-076C-4B75-B211-C46AAC8A65A4}"/>
    <cellStyle name="20% - Accent1 3" xfId="3190" hidden="1" xr:uid="{68C85F52-D3A8-45D3-89E4-E1C8F1909C3D}"/>
    <cellStyle name="20% - Accent1 3" xfId="3613" hidden="1" xr:uid="{8DB6B032-A378-48CA-B45A-F4BA76564955}"/>
    <cellStyle name="20% - Accent1 3" xfId="25616" hidden="1" xr:uid="{2819097E-3274-475E-B486-760FC4AFFEA2}"/>
    <cellStyle name="20% - Accent1 3" xfId="35597" hidden="1" xr:uid="{C4CC8D84-8F04-4894-BF22-29D1B6A1052D}"/>
    <cellStyle name="20% - Accent1 3" xfId="12841" hidden="1" xr:uid="{E098DA34-47E5-463C-9DA2-2E31F10A17FB}"/>
    <cellStyle name="20% - Accent1 3" xfId="31911" hidden="1" xr:uid="{0C8A256B-C8A5-4491-B8C2-E9C6FFA351AD}"/>
    <cellStyle name="20% - Accent1 3" xfId="3968" hidden="1" xr:uid="{DCB71B5F-1A39-44D8-8193-3C2E3476BE54}"/>
    <cellStyle name="20% - Accent1 3" xfId="7230" hidden="1" xr:uid="{C3660A5C-9E11-4EFF-BDB2-E8A02FEEB876}"/>
    <cellStyle name="20% - Accent1 3" xfId="14399" hidden="1" xr:uid="{33D84AA8-D866-4A4C-9171-1D074CBF36E0}"/>
    <cellStyle name="20% - Accent1 3" xfId="21071" hidden="1" xr:uid="{BE599E38-B7DF-4B45-A05D-5FCCE1945DF3}"/>
    <cellStyle name="20% - Accent1 3" xfId="26347" hidden="1" xr:uid="{D542B27C-EA08-4B72-8181-05A529AA09A7}"/>
    <cellStyle name="20% - Accent1 3" xfId="4969" hidden="1" xr:uid="{3930A6C6-5A9C-4567-9A5D-A68BF06A1C95}"/>
    <cellStyle name="20% - Accent1 3" xfId="22589" hidden="1" xr:uid="{CF12F812-3AA6-4783-88D6-6C81E002971C}"/>
    <cellStyle name="20% - Accent1 3" xfId="11086" hidden="1" xr:uid="{E7A240C8-36EC-43E2-9C03-CFA457ECD203}"/>
    <cellStyle name="20% - Accent1 3" xfId="24143" hidden="1" xr:uid="{CAF8C31A-E2F2-4716-817D-B86087AFAFA7}"/>
    <cellStyle name="20% - Accent1 3" xfId="10965" hidden="1" xr:uid="{370CA647-EFF6-486D-9D7B-419C2AECE931}"/>
    <cellStyle name="20% - Accent1 3" xfId="7645" hidden="1" xr:uid="{5C9729B2-7F7A-4C09-87CF-CBBF4B137A2C}"/>
    <cellStyle name="20% - Accent1 3" xfId="17357" hidden="1" xr:uid="{94109836-7FC7-44C5-B5F5-59907E23FA4A}"/>
    <cellStyle name="20% - Accent1 3" xfId="15331" hidden="1" xr:uid="{29703746-A214-4BF4-BB95-2F0F90B76852}"/>
    <cellStyle name="20% - Accent1 3" xfId="30558" hidden="1" xr:uid="{7F0EAAE5-4BA2-4C52-9AC4-710989D71A58}"/>
    <cellStyle name="20% - Accent1 3" xfId="32557" hidden="1" xr:uid="{C929E4F2-9875-4C09-B846-40A35EAB8CB4}"/>
    <cellStyle name="20% - Accent1 3" xfId="4774" hidden="1" xr:uid="{86E3DEC9-E85C-48B2-99AA-716449102987}"/>
    <cellStyle name="20% - Accent1 3" xfId="30372" hidden="1" xr:uid="{B2AAE17B-25F0-4C04-820C-D54DE9DBAE53}"/>
    <cellStyle name="20% - Accent1 3" xfId="11153" hidden="1" xr:uid="{889856B9-1E27-4F12-9070-E49D77297F9D}"/>
    <cellStyle name="20% - Accent1 3" xfId="21546" hidden="1" xr:uid="{34D3E50C-40C7-408E-B0E1-C7ED2980DC96}"/>
    <cellStyle name="20% - Accent1 3" xfId="5345" hidden="1" xr:uid="{9CB5E101-81D1-4131-B8DB-4B2ED0F98F7B}"/>
    <cellStyle name="20% - Accent1 3" xfId="16955" hidden="1" xr:uid="{B95830DB-CF6D-488A-A201-9566EFF97267}"/>
    <cellStyle name="20% - Accent1 3" xfId="23202" hidden="1" xr:uid="{03FFC504-114E-4906-B524-2CA1D388CA1F}"/>
    <cellStyle name="20% - Accent1 3" xfId="2362" hidden="1" xr:uid="{A2B776A3-CE20-46A3-BEA3-425E6C363B47}"/>
    <cellStyle name="20% - Accent1 3" xfId="14208" hidden="1" xr:uid="{FA977D08-44B0-4D2D-92D2-50EACEAC58BC}"/>
    <cellStyle name="20% - Accent1 3" xfId="9078" hidden="1" xr:uid="{3AC2CCE3-DC04-49BF-A829-C6C7EA9FE842}"/>
    <cellStyle name="20% - Accent1 3" xfId="36654" hidden="1" xr:uid="{0DDF6F00-2841-414D-BC40-024C2DF6A488}"/>
    <cellStyle name="20% - Accent1 3" xfId="22361" hidden="1" xr:uid="{A7582EF6-A61F-4218-91CE-A5D512292B8C}"/>
    <cellStyle name="20% - Accent1 3" xfId="16466" hidden="1" xr:uid="{E0A2E5B5-48D4-4837-A917-BEDC7749F503}"/>
    <cellStyle name="20% - Accent1 3" xfId="26911" hidden="1" xr:uid="{5390224F-9F4C-4146-B4B0-75D916BE8C9A}"/>
    <cellStyle name="20% - Accent1 3" xfId="25679" hidden="1" xr:uid="{7FB189BA-7B85-4781-BA67-1F79EEC7ADF9}"/>
    <cellStyle name="20% - Accent1 3" xfId="22725" hidden="1" xr:uid="{35272C6C-5F85-4ED1-BED1-DFE508F0C63A}"/>
    <cellStyle name="20% - Accent1 3" xfId="1990" hidden="1" xr:uid="{4AD7E869-1C38-42B2-953D-AFF2D49DC957}"/>
    <cellStyle name="20% - Accent1 3" xfId="37392" hidden="1" xr:uid="{879FCECE-CCA4-4A63-A691-83DFB46000B8}"/>
    <cellStyle name="20% - Accent1 3" xfId="23736" hidden="1" xr:uid="{3A427FFF-49FC-4C6E-A06E-6EDC56D20311}"/>
    <cellStyle name="20% - Accent1 3" xfId="29723" hidden="1" xr:uid="{35C5A373-8B6D-4CF0-AC48-D6F3F7F3FD5E}"/>
    <cellStyle name="20% - Accent1 3" xfId="21628" hidden="1" xr:uid="{622DDA28-0F57-4682-9012-49E2102310AA}"/>
    <cellStyle name="20% - Accent1 3" xfId="17101" hidden="1" xr:uid="{866C5580-A09C-40AA-850B-B1526181790E}"/>
    <cellStyle name="20% - Accent1 3" xfId="32154" hidden="1" xr:uid="{90CB0DED-C49F-42F9-9B88-16B9D03D0F5E}"/>
    <cellStyle name="20% - Accent1 3" xfId="7496" hidden="1" xr:uid="{233A181B-B864-4679-9BAA-A743D614EAFF}"/>
    <cellStyle name="20% - Accent1 3" xfId="21667" hidden="1" xr:uid="{FE4197CC-5D07-4F92-95BF-2261025C29F4}"/>
    <cellStyle name="20% - Accent1 3" xfId="23523" hidden="1" xr:uid="{194A08C9-5757-42AE-95A4-7F476B4B10B8}"/>
    <cellStyle name="20% - Accent1 3" xfId="26865" hidden="1" xr:uid="{6DF3B2DE-BFFD-4DC3-90A9-9C057ECC3818}"/>
    <cellStyle name="20% - Accent1 3" xfId="28633" hidden="1" xr:uid="{2A28A0AA-77B2-4F30-B91A-D830FE2A045E}"/>
    <cellStyle name="20% - Accent1 3" xfId="7191" hidden="1" xr:uid="{24440B3F-9645-45A0-8CA7-6E597C617DB4}"/>
    <cellStyle name="20% - Accent1 3" xfId="7457" hidden="1" xr:uid="{B6104B00-536D-4376-85C9-BAF9534B55CD}"/>
    <cellStyle name="20% - Accent1 3" xfId="27348" hidden="1" xr:uid="{876D5027-B9B5-47CE-BE9C-4181DE3F6FA5}"/>
    <cellStyle name="20% - Accent1 3" xfId="91" hidden="1" xr:uid="{767A543E-BBD8-4907-AB7C-EF92BD65333D}"/>
    <cellStyle name="20% - Accent1 3" xfId="31828" hidden="1" xr:uid="{A4347F97-48C7-4E56-A2DA-58F894AA1E16}"/>
    <cellStyle name="20% - Accent1 3" xfId="24846" hidden="1" xr:uid="{2F35736F-7FD3-434E-8132-EFA18F901DE8}"/>
    <cellStyle name="20% - Accent1 3" xfId="11140" hidden="1" xr:uid="{D4916613-FDCD-49E4-9E64-FCDEBBBA2087}"/>
    <cellStyle name="20% - Accent1 3" xfId="28275" hidden="1" xr:uid="{99F490B3-2193-4545-BBA9-889FE6B0A636}"/>
    <cellStyle name="20% - Accent1 3" xfId="31058" hidden="1" xr:uid="{C222192A-1256-4F5D-9E4E-E7BE7C165B99}"/>
    <cellStyle name="20% - Accent1 3" xfId="22738" hidden="1" xr:uid="{A6A0876C-C024-4BE1-91F2-DEA537B224C2}"/>
    <cellStyle name="20% - Accent1 3" xfId="11004" hidden="1" xr:uid="{114742D4-C6AE-4A58-BA9B-D0E602030C02}"/>
    <cellStyle name="20% - Accent1 3" xfId="26411" hidden="1" xr:uid="{098A200C-0C6A-4DDB-91A3-64141F1178EC}"/>
    <cellStyle name="20% - Accent1 3" xfId="11339" hidden="1" xr:uid="{460C1918-223A-4228-AC9A-00D2B82766D6}"/>
    <cellStyle name="20% - Accent1 3" xfId="38738" hidden="1" xr:uid="{42EC822D-22BC-47E7-9B23-18AB4A65DBC0}"/>
    <cellStyle name="20% - Accent1 3" xfId="21479" hidden="1" xr:uid="{E3A80F20-5D11-4518-9A04-A72F916C8922}"/>
    <cellStyle name="20% - Accent1 3" xfId="24704" hidden="1" xr:uid="{EA12EE49-DE91-4190-B44E-E98662FB852B}"/>
    <cellStyle name="20% - Accent1 3" xfId="19717" hidden="1" xr:uid="{DDFB439A-6919-444B-9FBC-DD3D248339EC}"/>
    <cellStyle name="20% - Accent1 3" xfId="36280" hidden="1" xr:uid="{EE0CE1E3-03AB-492D-A972-DF9CDC8E83E1}"/>
    <cellStyle name="20% - Accent1 3" xfId="37572" hidden="1" xr:uid="{1905B49F-743E-4A4A-A1D9-5F719159DBD3}"/>
    <cellStyle name="20% - Accent1 3" xfId="326" hidden="1" xr:uid="{DDD184E9-68E1-499F-A3B7-69AF54A88BCA}"/>
    <cellStyle name="20% - Accent1 3" xfId="38933" hidden="1" xr:uid="{675D5EAE-73DA-4959-8BAB-5BABC5A3177E}"/>
    <cellStyle name="20% - Accent1 3" xfId="18726" hidden="1" xr:uid="{F301C9CF-9F15-49B3-A26D-75A6BCA6F378}"/>
    <cellStyle name="20% - Accent1 3" xfId="22671" hidden="1" xr:uid="{B1089A2E-3869-460E-A3D7-7715AFD817D2}"/>
    <cellStyle name="20% - Accent1 3" xfId="18680" hidden="1" xr:uid="{264C3EA7-CA2C-4EB4-A124-E448BF4E5497}"/>
    <cellStyle name="20% - Accent1 3" xfId="29485" hidden="1" xr:uid="{0A35CDB4-3141-4A22-8428-EFB4764B31A5}"/>
    <cellStyle name="20% - Accent1 3" xfId="5484" hidden="1" xr:uid="{019761FD-9475-48A9-804D-1F2FCEAB0B15}"/>
    <cellStyle name="20% - Accent1 3" xfId="32047" hidden="1" xr:uid="{A136BD0B-32FB-46A2-8658-6FF4C1A33489}"/>
    <cellStyle name="20% - Accent1 3" xfId="18334" hidden="1" xr:uid="{064E4DA9-DF09-4B13-BBA7-77ED201FF480}"/>
    <cellStyle name="20% - Accent1 3" xfId="31700" hidden="1" xr:uid="{D00463F3-5CE2-4DFF-82C1-69BDA26DC799}"/>
    <cellStyle name="20% - Accent1 3" xfId="503" hidden="1" xr:uid="{0C829ACE-1578-421B-B978-EE3F7EDF8EDD}"/>
    <cellStyle name="20% - Accent1 3" xfId="10504" hidden="1" xr:uid="{0642B3F4-E2CF-4405-ADA6-ED8B5347B449}"/>
    <cellStyle name="20% - Accent1 3" xfId="8220" hidden="1" xr:uid="{87B031B4-DAF5-426F-B3E9-5D1255293F5A}"/>
    <cellStyle name="20% - Accent1 3" xfId="36171" hidden="1" xr:uid="{67A26933-C13C-4745-BF5A-CDEDECBE4791}"/>
    <cellStyle name="20% - Accent1 3" xfId="17221" hidden="1" xr:uid="{0C7AE4E6-B508-40A9-A295-3322BD1F2F2B}"/>
    <cellStyle name="20% - Accent1 3" xfId="20142" hidden="1" xr:uid="{36F0199E-ABA1-42B4-808A-15789599CC23}"/>
    <cellStyle name="20% - Accent1 3" xfId="23928" hidden="1" xr:uid="{F29268E5-9B22-47D0-ADF4-A9E6806D592E}"/>
    <cellStyle name="20% - Accent1 3" xfId="20075" hidden="1" xr:uid="{F936A270-9351-4F12-95CC-A893B953022B}"/>
    <cellStyle name="20% - Accent1 3" xfId="21806" hidden="1" xr:uid="{1D6C6B9B-FF28-4B9D-A71F-4C3CCD65EC0E}"/>
    <cellStyle name="20% - Accent1 3" xfId="36317" hidden="1" xr:uid="{5F669B51-02BF-4427-918E-7185FC9C775D}"/>
    <cellStyle name="20% - Accent1 3" xfId="24613" hidden="1" xr:uid="{106A2F1B-E8DF-4150-8ED6-D606DA8A6E9E}"/>
    <cellStyle name="20% - Accent1 3" xfId="18531" hidden="1" xr:uid="{4AFFE3CB-267A-4C55-9A39-F0A3B29FC229}"/>
    <cellStyle name="20% - Accent1 3" xfId="12466" hidden="1" xr:uid="{21B07E23-13F7-42D3-BAB9-74B63990736F}"/>
    <cellStyle name="20% - Accent1 3" xfId="37829" hidden="1" xr:uid="{495BE8F8-8561-4A0A-88B6-045CD1E2004D}"/>
    <cellStyle name="20% - Accent1 3" xfId="32653" hidden="1" xr:uid="{26B2C683-8A39-4186-A68F-6EF5BAB69873}"/>
    <cellStyle name="20% - Accent1 3" xfId="9414" hidden="1" xr:uid="{143656C3-D583-4DB6-B0A9-50BE47A37F43}"/>
    <cellStyle name="20% - Accent1 3" xfId="15579" hidden="1" xr:uid="{787759C3-F724-4680-B20B-21042129024A}"/>
    <cellStyle name="20% - Accent1 3" xfId="36930" hidden="1" xr:uid="{154C3B06-7077-43CA-8D32-08C399B64C9A}"/>
    <cellStyle name="20% - Accent1 3" xfId="23791" hidden="1" xr:uid="{3D98765D-4D0F-4E10-8A1B-EA5B269B93A2}"/>
    <cellStyle name="20% - Accent1 3" xfId="32060" hidden="1" xr:uid="{11B166C2-AA06-4472-8757-7CF5EC477A6E}"/>
    <cellStyle name="20% - Accent1 3" xfId="31712" hidden="1" xr:uid="{825F7CCC-9E8B-449F-A1B0-520F25A699A9}"/>
    <cellStyle name="20% - Accent1 3" xfId="17370" hidden="1" xr:uid="{B5D7094E-16BE-47C6-B33F-8A0F918FA05E}"/>
    <cellStyle name="20% - Accent1 3" xfId="11421" hidden="1" xr:uid="{38F71F46-97C5-4450-9B53-2ABC97AC8538}"/>
    <cellStyle name="20% - Accent1 3" xfId="32484" hidden="1" xr:uid="{3E27DD1F-77CC-41B7-9DB6-677E94F69030}"/>
    <cellStyle name="20% - Accent1 3" xfId="11300" hidden="1" xr:uid="{54E44315-F312-45F5-BAED-02C8D46DE1E4}"/>
    <cellStyle name="20% - Accent1 3" xfId="23706" hidden="1" xr:uid="{DA8DD72E-53EA-4F2F-994A-AD47D86E9D4E}"/>
    <cellStyle name="20% - Accent1 3" xfId="10352" hidden="1" xr:uid="{01CF5B59-AC82-46BA-8378-80D4C6729C56}"/>
    <cellStyle name="20% - Accent1 3" xfId="22550" hidden="1" xr:uid="{5FA0DCB5-1CB2-4A6F-B60E-B2057F09EEED}"/>
    <cellStyle name="20% - Accent1 3" xfId="8059" hidden="1" xr:uid="{1931F623-C6D7-43FA-93AB-464B9BDC65F0}"/>
    <cellStyle name="20% - Accent1 3" xfId="6459" hidden="1" xr:uid="{883C184B-2B1B-4608-8C4B-A4235354E69F}"/>
    <cellStyle name="20% - Accent1 3" xfId="4923" hidden="1" xr:uid="{A6D2220A-3E77-47AB-8C3D-7F92F8E7198A}"/>
    <cellStyle name="20% - Accent1 3" xfId="21492" hidden="1" xr:uid="{90861722-5D44-4A8B-9C0A-B2BDD0A25582}"/>
    <cellStyle name="20% - Accent1 3" xfId="10215" hidden="1" xr:uid="{B1276111-B15B-45BF-8157-A7A1F59D7B06}"/>
    <cellStyle name="20% - Accent1 3" xfId="26755" hidden="1" xr:uid="{D6098749-D080-4E84-B4C8-7425438DDB4A}"/>
    <cellStyle name="20% - Accent1 3" xfId="31512" hidden="1" xr:uid="{9359CC49-23BC-4A14-B8D8-EDAAD97E7528}"/>
    <cellStyle name="20% - Accent1 3" xfId="24499" hidden="1" xr:uid="{031AC153-67A7-4848-8AE7-E6072A6E08C5}"/>
    <cellStyle name="20% - Accent1 3" xfId="29574" hidden="1" xr:uid="{9B0C9D21-CA8D-47E6-928E-985620A476AF}"/>
    <cellStyle name="20% - Accent1 3" xfId="32562" hidden="1" xr:uid="{768A5238-898D-4FE5-A3FF-E8C7C124D34F}"/>
    <cellStyle name="20% - Accent1 3" xfId="33618" hidden="1" xr:uid="{0F7DD7C1-14F3-4085-A96E-BBB82A0805DC}"/>
    <cellStyle name="20% - Accent1 3" xfId="32718" hidden="1" xr:uid="{05558008-72CE-4B14-9BA1-06ED6D075030}"/>
    <cellStyle name="20% - Accent1 3" xfId="20029" hidden="1" xr:uid="{EEC28BC9-807B-4D5E-8B37-3DF33CB07504}"/>
    <cellStyle name="20% - Accent1 3" xfId="15521" hidden="1" xr:uid="{EC01EE35-85AD-4632-BF52-47EBEF086498}"/>
    <cellStyle name="20% - Accent1 3" xfId="16378" hidden="1" xr:uid="{609E8C6A-EF2E-4643-9585-1106AB303BFC}"/>
    <cellStyle name="20% - Accent1 3" xfId="12609" hidden="1" xr:uid="{7B7A4F10-C41B-41D2-B0C7-DB9D598BD4E3}"/>
    <cellStyle name="20% - Accent1 3" xfId="287" hidden="1" xr:uid="{787E56A7-0EDF-4F29-A099-3F00F951E75E}"/>
    <cellStyle name="20% - Accent1 3" xfId="20185" hidden="1" xr:uid="{BA0EAEEC-2053-4E37-8DBF-3DBE9E7C2BC4}"/>
    <cellStyle name="20% - Accent1 3" xfId="26606" hidden="1" xr:uid="{1CEA4DF1-4296-488C-8983-C6CB3E3C26D0}"/>
    <cellStyle name="20% - Accent1 3" xfId="4303" hidden="1" xr:uid="{1218AA22-6CB0-4FCB-BC92-06BB6EFF8F5F}"/>
    <cellStyle name="20% - Accent1 3" xfId="13197" hidden="1" xr:uid="{69C8B2F9-FB0B-4D08-8B1B-E8EAB1E7F915}"/>
    <cellStyle name="20% - Accent1 3" xfId="37560" hidden="1" xr:uid="{0CE28FC3-E2B8-4206-A0E0-3C9248439D59}"/>
    <cellStyle name="20% - Accent1 3" xfId="8081" hidden="1" xr:uid="{E2B9CFAE-359F-4D32-8166-FCD4ED7F5D4F}"/>
    <cellStyle name="20% - Accent1 3" xfId="2581" hidden="1" xr:uid="{98B046AF-AE58-44EA-9250-7B3DD6882898}"/>
    <cellStyle name="20% - Accent1 3" xfId="17260" hidden="1" xr:uid="{F8840344-D1B2-4811-92DE-413074DE2556}"/>
    <cellStyle name="20% - Accent1 3" xfId="30597" hidden="1" xr:uid="{851B2032-15D2-4095-89B6-93A18A60A4FD}"/>
    <cellStyle name="20% - Accent1 3" xfId="30418" hidden="1" xr:uid="{DD1EBCD9-863E-4BA5-A4E7-BEB89E921105}"/>
    <cellStyle name="20% - Accent1 3" xfId="37594" hidden="1" xr:uid="{99220728-A933-4A78-B58E-A1AE350B2171}"/>
    <cellStyle name="20% - Accent1 3" xfId="2902" hidden="1" xr:uid="{20ECD390-586C-4EA0-85EA-5B000D5FB190}"/>
    <cellStyle name="20% - Accent1 3" xfId="8362" hidden="1" xr:uid="{7E64A811-0CEC-47D1-BEEB-130F882A512F}"/>
    <cellStyle name="20% - Accent1 3" xfId="18570" hidden="1" xr:uid="{6E700823-A658-4563-88E9-C1BBA8CBA2F7}"/>
    <cellStyle name="20% - Accent1 3" xfId="26493" hidden="1" xr:uid="{75261650-DF38-43A0-A3F4-D1D29C2E7A2C}"/>
    <cellStyle name="20% - Accent1 3" xfId="32416" hidden="1" xr:uid="{180CD8C0-C687-475B-8F97-C9AD2D62387B}"/>
    <cellStyle name="20% - Accent1 3" xfId="12774" hidden="1" xr:uid="{38195958-2724-4273-8A40-81404C3B2D44}"/>
    <cellStyle name="20% - Accent1 3" xfId="30753" hidden="1" xr:uid="{A4582010-D4B0-48B8-A554-3DBED287EAE0}"/>
    <cellStyle name="20% - Accent1 3" xfId="20224" hidden="1" xr:uid="{7C23BAD2-C96D-4B3B-8C3B-1EE235C93BA9}"/>
    <cellStyle name="20% - Accent1 3" xfId="17090" hidden="1" xr:uid="{4179298C-D645-4A9F-AB3A-809C40374E26}"/>
    <cellStyle name="20% - Accent1 3" xfId="1702" hidden="1" xr:uid="{928AFCC9-A981-4DB8-8AA7-5165E59B7F98}"/>
    <cellStyle name="20% - Accent1 3" xfId="37708" hidden="1" xr:uid="{5680907E-9192-43F2-964A-FD94355CADF2}"/>
    <cellStyle name="20% - Accent1 3" xfId="38236" hidden="1" xr:uid="{D49727DB-91DD-4CE2-AB34-57F7E7ED15BB}"/>
    <cellStyle name="20% - Accent1 3" xfId="22188" hidden="1" xr:uid="{B18831B0-AC11-499C-B3E5-5B0A59221FE0}"/>
    <cellStyle name="20% - Accent1 3" xfId="22388" hidden="1" xr:uid="{B27853CD-C786-423C-8CEB-20783A2B31B8}"/>
    <cellStyle name="20% - Accent1 3" xfId="31734" hidden="1" xr:uid="{4BA2212E-4AF8-436F-B4FB-B996A003A0F7}"/>
    <cellStyle name="20% - Accent1 3" xfId="1745" hidden="1" xr:uid="{AA0DBFFE-3831-4507-B40D-BAFF556FF09A}"/>
    <cellStyle name="20% - Accent1 3" xfId="4856" hidden="1" xr:uid="{B227D56F-C7A5-4581-BEF9-5B7351FD045B}"/>
    <cellStyle name="20% - Accent1 3" xfId="36519" hidden="1" xr:uid="{9D5BF7C1-5955-4B67-BB43-00413D36D929}"/>
    <cellStyle name="20% - Accent1 3" xfId="23994" hidden="1" xr:uid="{1A4312B4-5A65-4804-83CB-528F981C131A}"/>
    <cellStyle name="20% - Accent1 3" xfId="6320" hidden="1" xr:uid="{2D4C7078-16C7-4620-B349-DF4EDD7A06E4}"/>
    <cellStyle name="20% - Accent1 3" xfId="23814" hidden="1" xr:uid="{5F1D464B-A5F5-4568-ACA5-4834B8FA70E1}"/>
    <cellStyle name="20% - Accent1 3" xfId="19671" hidden="1" xr:uid="{179809CA-3322-4DD2-8222-1E832E855D7C}"/>
    <cellStyle name="20% - Accent1 3" xfId="36586" hidden="1" xr:uid="{3E8507C7-B16D-4C6B-A491-9034E254764D}"/>
    <cellStyle name="20% - Accent1 3" xfId="38276" hidden="1" xr:uid="{EAFC1A7C-82C2-4452-B80C-701AFDBB8BE8}"/>
    <cellStyle name="20% - Accent1 3" xfId="19020" hidden="1" xr:uid="{C35B25A8-697D-4E24-A35F-12BC74F2DE61}"/>
    <cellStyle name="20% - Accent1 3" xfId="4560" hidden="1" xr:uid="{4236F36D-1B7E-4F5A-8918-697D57FBDBCA}"/>
    <cellStyle name="20% - Accent1 3" xfId="4486" hidden="1" xr:uid="{D1F90627-F789-4FDE-8074-F1EDAC807FA0}"/>
    <cellStyle name="20% - Accent1 3" xfId="19462" hidden="1" xr:uid="{A06F1825-00EC-4531-B71A-EC456B332C9B}"/>
    <cellStyle name="20% - Accent1 3" xfId="37896" hidden="1" xr:uid="{2D596835-79ED-4ED3-94A8-7877B007EB9F}"/>
    <cellStyle name="20% - Accent1 3" xfId="36476" hidden="1" xr:uid="{46134CC1-77B4-412B-9964-3DA1CFD89BDE}"/>
    <cellStyle name="20% - Accent1 3" xfId="244" hidden="1" xr:uid="{2E158311-3E3B-4BB4-99AA-AAC7CFEF9CC6}"/>
    <cellStyle name="20% - Accent1 3" xfId="20974" hidden="1" xr:uid="{B3F5AC4C-E3B8-422F-A258-2E6E5BD26C33}"/>
    <cellStyle name="20% - Accent1 3" xfId="5436" hidden="1" xr:uid="{E745CAA9-E069-42E2-8615-1E8A9E67F459}"/>
    <cellStyle name="20% - Accent1 3" xfId="24033" hidden="1" xr:uid="{99357161-890D-4F6E-8441-114F1621634F}"/>
    <cellStyle name="20% - Accent1 3" xfId="7013" hidden="1" xr:uid="{656F9CF1-BAFD-464D-A494-56934041CC31}"/>
    <cellStyle name="20% - Accent1 3" xfId="20877" hidden="1" xr:uid="{6EF21B6A-E408-4295-856C-24A12906338E}"/>
    <cellStyle name="20% - Accent1 3" xfId="12935" hidden="1" xr:uid="{90F6E148-ECF1-4EBF-9422-205D93EB670C}"/>
    <cellStyle name="20% - Accent1 3" xfId="28297" hidden="1" xr:uid="{C08696D6-2F52-4F4A-9011-C9F31ABD6458}"/>
    <cellStyle name="20% - Accent1 3" xfId="2968" hidden="1" xr:uid="{43D7D9F9-A59A-4465-BF40-BA09F971A52D}"/>
    <cellStyle name="20% - Accent1 3" xfId="4667" hidden="1" xr:uid="{F6FD641E-5D6C-427F-A14E-2FE44936EF9D}"/>
    <cellStyle name="20% - Accent1 3" xfId="18613" hidden="1" xr:uid="{616C1BE9-658B-498A-8CCA-4BEBADE76A6B}"/>
    <cellStyle name="20% - Accent1 3" xfId="21013" hidden="1" xr:uid="{8140B446-155E-452B-9565-44C8916001FA}"/>
    <cellStyle name="20% - Accent1 3" xfId="13265" hidden="1" xr:uid="{61E835AD-FC5B-41F6-A051-10B46BC83F1A}"/>
    <cellStyle name="20% - Accent1 3" xfId="18458" hidden="1" xr:uid="{E0D9D042-C577-4949-9506-B7751C7947D7}"/>
    <cellStyle name="20% - Accent1 3" xfId="4813" hidden="1" xr:uid="{30174D92-48CD-4393-AC50-F31D275466EB}"/>
    <cellStyle name="20% - Accent1 3" xfId="30640" hidden="1" xr:uid="{C69A5654-16FD-41BE-8DFE-EEE644ED9357}"/>
    <cellStyle name="20% - Accent1 3" xfId="12493" hidden="1" xr:uid="{2E6903E9-42BE-445F-82F2-0A96C8A11E1E}"/>
    <cellStyle name="20% - Accent1 3" xfId="8135" hidden="1" xr:uid="{70A2AE57-215D-4A4A-968E-D2AF5D8F5A0A}"/>
    <cellStyle name="20% - Accent1 3" xfId="20818" hidden="1" xr:uid="{6861B445-1CC6-4317-AB60-76A086E2F674}"/>
    <cellStyle name="20% - Accent1 3" xfId="22784" hidden="1" xr:uid="{9E20AC6E-4F6E-4634-9D82-05A2E9365ECD}"/>
    <cellStyle name="20% - Accent1 3" xfId="32589" hidden="1" xr:uid="{87AB48CB-A373-47F9-976B-84822E7944AD}"/>
    <cellStyle name="20% - Accent1 3" xfId="12227" hidden="1" xr:uid="{A86068C6-A0CD-46C9-BCE8-3EA0A0974BAE}"/>
    <cellStyle name="20% - Accent1 3" xfId="31125" hidden="1" xr:uid="{1708EFC1-79B7-4E6E-BCD3-65626718390B}"/>
    <cellStyle name="20% - Accent1 3" xfId="7127" hidden="1" xr:uid="{8655ADD3-5467-4991-BEBF-441E3A346F6A}"/>
    <cellStyle name="20% - Accent1 3" xfId="18110" hidden="1" xr:uid="{72F41D1E-D830-459C-96B0-AFD4DCF6AC60}"/>
    <cellStyle name="20% - Accent1 3" xfId="23780" hidden="1" xr:uid="{728DD863-107E-4965-BBDD-FE72B98717F5}"/>
    <cellStyle name="20% - Accent1 3" xfId="26852" hidden="1" xr:uid="{6F9972EA-404E-49AA-BF4A-732FEFB094CA}"/>
    <cellStyle name="20% - Accent1 3" xfId="26716" hidden="1" xr:uid="{53A73D9E-4634-42ED-886D-3D784AB41592}"/>
    <cellStyle name="20% - Accent1 3" xfId="20302" hidden="1" xr:uid="{F0499217-14BD-451E-B707-026479C4B861}"/>
    <cellStyle name="20% - Accent1 3" xfId="24565" hidden="1" xr:uid="{B65C92C3-C403-4562-95C4-B357022DA0A7}"/>
    <cellStyle name="20% - Accent1 3" xfId="23701" hidden="1" xr:uid="{BE85632D-0BE0-4E49-9FFA-89D34660F736}"/>
    <cellStyle name="20% - Accent1 3" xfId="22509" hidden="1" xr:uid="{3AE2D9D1-8B30-4941-B4F6-F06BF6B0D741}"/>
    <cellStyle name="20% - Accent1 3" xfId="34550" hidden="1" xr:uid="{96F7A225-55C9-4196-BA95-C6C03B275E54}"/>
    <cellStyle name="20% - Accent1 3" xfId="3408" hidden="1" xr:uid="{675B33B5-4260-487E-BF60-D80DBBE701BA}"/>
    <cellStyle name="20% - Accent1 3" xfId="27278" hidden="1" xr:uid="{45E6653F-9EFC-4987-B28F-DFAA863C1258}"/>
    <cellStyle name="20% - Accent1 3" xfId="11839" hidden="1" xr:uid="{93B27D20-F203-45A7-940B-EC4D97B45DB9}"/>
    <cellStyle name="20% - Accent1 3" xfId="3287" hidden="1" xr:uid="{A9BC4627-9B85-4C15-87C1-A695AB2D3E7A}"/>
    <cellStyle name="20% - Accent1 3" xfId="3564" hidden="1" xr:uid="{6E43D7BE-3E08-4173-A2FA-D7046B5A4F09}"/>
    <cellStyle name="20% - Accent1 3" xfId="19561" hidden="1" xr:uid="{61F03CC5-2860-448E-A93B-1C2DD8831917}"/>
    <cellStyle name="20% - Accent1 3" xfId="11534" hidden="1" xr:uid="{749B5C8B-E46D-4D9D-B0C6-5991522454FF}"/>
    <cellStyle name="20% - Accent1 3" xfId="25874" hidden="1" xr:uid="{D5A85EE7-9BBC-4C96-A039-D8908CC4D44C}"/>
    <cellStyle name="20% - Accent1 3" xfId="13343" hidden="1" xr:uid="{6CB445F8-A5E6-439E-BB58-4634EFC42675}"/>
    <cellStyle name="20% - Accent1 3" xfId="29556" hidden="1" xr:uid="{95AE9066-9F86-47DE-9A3A-B58F6DD977F4}"/>
    <cellStyle name="20% - Accent1 3" xfId="20931" hidden="1" xr:uid="{FA400913-4077-4474-8DE5-4C78A37AE0DA}"/>
    <cellStyle name="20% - Accent1 3" xfId="36113" hidden="1" xr:uid="{1BE97142-6C88-44BA-8F50-E110B4FE04E8}"/>
    <cellStyle name="20% - Accent1 3" xfId="36398" hidden="1" xr:uid="{CF19FBC9-3BF1-44E5-BFE4-066943623974}"/>
    <cellStyle name="20% - Accent1 3" xfId="22410" hidden="1" xr:uid="{02B65F2E-E943-4FEE-82E3-CE0837965006}"/>
    <cellStyle name="20% - Accent1 3" xfId="17416" hidden="1" xr:uid="{91E0B334-9164-4310-ACFA-BB4F568FBCB9}"/>
    <cellStyle name="20% - Accent1 3" xfId="32106" hidden="1" xr:uid="{7A37EFCC-76EB-411D-B574-BDCAE9E2545E}"/>
    <cellStyle name="20% - Accent1 3" xfId="36573" hidden="1" xr:uid="{AE3430BC-F061-44CE-BB2E-54C31309CF37}"/>
    <cellStyle name="20% - Accent1 3" xfId="26560" hidden="1" xr:uid="{F0D28A3A-D7A8-4BE3-AA8E-7463C41C3340}"/>
    <cellStyle name="20% - Accent1 3" xfId="1635" hidden="1" xr:uid="{E58E88DB-CB30-4657-AE0D-DDA1D3B154CE}"/>
    <cellStyle name="20% - Accent1 3" xfId="24130" hidden="1" xr:uid="{0B1BBC7A-C605-4E7C-9523-15B6B4B76211}"/>
    <cellStyle name="20% - Accent1 3" xfId="11475" hidden="1" xr:uid="{E111D45E-E029-4104-91E6-118B0801E9D6}"/>
    <cellStyle name="20% - Accent1 3" xfId="33671" hidden="1" xr:uid="{FDCBCB31-3E2A-4472-BC48-F55E286A65F5}"/>
    <cellStyle name="20% - Accent1 3" xfId="7340" hidden="1" xr:uid="{41B97130-13D4-43EE-9BFD-B57EFF0D75CE}"/>
    <cellStyle name="20% - Accent1 3" xfId="4481" hidden="1" xr:uid="{F159403D-7A6F-4416-BA91-AA1015F6DF53}"/>
    <cellStyle name="20% - Accent1 3" xfId="30223" hidden="1" xr:uid="{46D86A22-8788-408B-A60F-BBD806220ECE}"/>
    <cellStyle name="20% - Accent1 3" xfId="25752" hidden="1" xr:uid="{9FF9CE6A-3940-402D-9649-1420B0B9982E}"/>
    <cellStyle name="20% - Accent1 3" xfId="25540" hidden="1" xr:uid="{B1F6C3AC-995B-41FE-9859-2BC570683DF9}"/>
    <cellStyle name="20% - Accent1 3" xfId="1842" hidden="1" xr:uid="{0F7B7EFD-FB53-4FC8-B74E-38D1E9E4CB3F}"/>
    <cellStyle name="20% - Accent1 3" xfId="12515" hidden="1" xr:uid="{50F03247-2EF6-4D64-88B9-26F5B0016242}"/>
    <cellStyle name="20% - Accent1 3" xfId="15379" hidden="1" xr:uid="{FDB641A1-1098-4C89-945E-3566963460EA}"/>
    <cellStyle name="20% - Accent1 3" xfId="12731" hidden="1" xr:uid="{F1D25729-38FE-4F51-9CA1-F80C2AEECF1F}"/>
    <cellStyle name="20% - Accent1 3" xfId="30359" hidden="1" xr:uid="{B9FB500A-2A57-4D15-A3FC-D52A8A02A7A1}"/>
    <cellStyle name="20% - Accent1 3" xfId="4526" hidden="1" xr:uid="{7FCB1926-6084-431D-9EB3-B7A44A5B4E73}"/>
    <cellStyle name="20% - Accent1 3" xfId="36437" hidden="1" xr:uid="{8F1FEA0D-ABEA-4A34-8488-157EDCE8AAAA}"/>
    <cellStyle name="20% - Accent1 3" xfId="3518" hidden="1" xr:uid="{F7069D1B-6C5C-4D13-9296-1455842EF5F3}"/>
    <cellStyle name="20% - Accent1 3" xfId="22122" hidden="1" xr:uid="{0FB61B27-798A-48C3-AD44-FA9C33A440D0}"/>
    <cellStyle name="20% - Accent1 3" xfId="37942" hidden="1" xr:uid="{DF569C88-F16F-458F-92A1-D6C6F318B390}"/>
    <cellStyle name="20% - Accent1 3" xfId="27371" hidden="1" xr:uid="{0AED05FF-28B0-4FE4-AFB1-D5ACDB977570}"/>
    <cellStyle name="20% - Accent1 3" xfId="17789" hidden="1" xr:uid="{A78B8E8F-86AE-4FBE-85D7-2383029C30F1}"/>
    <cellStyle name="20% - Accent1 3" xfId="7632" hidden="1" xr:uid="{1619748C-DC13-42CD-ACA4-712BE246FC7D}"/>
    <cellStyle name="20% - Accent1 3" xfId="22833" hidden="1" xr:uid="{50A48D74-1B3A-4398-9BC2-9156C484C422}"/>
    <cellStyle name="20% - Accent1 3" xfId="9252" hidden="1" xr:uid="{760B6241-608A-4736-9B26-5190FC9BF7AB}"/>
    <cellStyle name="20% - Accent1 3" xfId="22628" hidden="1" xr:uid="{1E3ED743-4C7D-4CDA-9711-A69B3AC1A40D}"/>
    <cellStyle name="20% - Accent1 3" xfId="24189" hidden="1" xr:uid="{26E87E7A-A108-4A58-98BD-1407DFD53A20}"/>
    <cellStyle name="20% - Accent1 3" xfId="18176" hidden="1" xr:uid="{4DC96704-C0BC-4AD3-A320-7C11AB0987AE}"/>
    <cellStyle name="20% - Accent1 3" xfId="8129" hidden="1" xr:uid="{EFFBC053-5FEB-4D7C-BAC3-4E79D55CE643}"/>
    <cellStyle name="20% - Accent1 3" xfId="12615" hidden="1" xr:uid="{B80F60C2-886A-4DA7-B83B-6F9FAB39798E}"/>
    <cellStyle name="20% - Accent1 3" xfId="6396" hidden="1" xr:uid="{65A955FE-D1CC-4856-8B8D-600B750860E6}"/>
    <cellStyle name="20% - Accent1 3" xfId="3451" hidden="1" xr:uid="{C006232A-B435-4034-A833-F34A9989EC28}"/>
    <cellStyle name="20% - Accent1 3" xfId="15414" hidden="1" xr:uid="{FC7FD00D-8E9F-4522-971D-030A6A1ADE4E}"/>
    <cellStyle name="20% - Accent1 3" xfId="26677" hidden="1" xr:uid="{C23C0EE6-C5C3-40B0-AAA6-B90176545438}"/>
    <cellStyle name="20% - Accent1 3" xfId="9056" hidden="1" xr:uid="{17DE802A-1B46-465A-B7FE-B3CF0F60EA0E}"/>
    <cellStyle name="20% - Accent1 3" xfId="11043" hidden="1" xr:uid="{51E709F0-1C37-49D8-981B-1F08F6BB8319}"/>
    <cellStyle name="20% - Accent1 3" xfId="10359" hidden="1" xr:uid="{ECDC9666-0F35-4847-8C92-C2ADF9F72F55}"/>
    <cellStyle name="20% - Accent1 3" xfId="26233" hidden="1" xr:uid="{B79B2F67-B854-4954-8F46-0E63CFFCA629}"/>
    <cellStyle name="20% - Accent1 3" xfId="27227" hidden="1" xr:uid="{178B6249-A1A3-444F-9F05-8E6D390A68CB}"/>
    <cellStyle name="20% - Accent1 3" xfId="11488" hidden="1" xr:uid="{C750FD99-63D2-4D21-B820-B9266A76064D}"/>
    <cellStyle name="20% - Accent1 3" xfId="7273" hidden="1" xr:uid="{129DCCC1-0B97-4DCD-A677-7DAF0C396417}"/>
    <cellStyle name="20% - Accent1 3" xfId="21218" hidden="1" xr:uid="{56AC5F50-C7A5-4382-A210-28BB877B3D3F}"/>
    <cellStyle name="20% - Accent1 3" xfId="131" hidden="1" xr:uid="{242BB6D3-2CBD-4126-A6F2-307BB482629A}"/>
    <cellStyle name="20% - Accent1 3" xfId="34798" hidden="1" xr:uid="{1C0EAF77-2861-4C65-AFA2-CCCFCF17640D}"/>
    <cellStyle name="20% - Accent1 3" xfId="29434" hidden="1" xr:uid="{91255FC9-6A5C-4B1E-9878-D60ED4E50D7A}"/>
    <cellStyle name="20% - Accent1 3" xfId="13499" hidden="1" xr:uid="{4B065853-723E-49F3-B2D7-CA0DDFEA060E}"/>
    <cellStyle name="20% - Accent1 3" xfId="38777" hidden="1" xr:uid="{9F2FC19F-A059-4C9E-B0F4-0CFF8EE4CCC3}"/>
    <cellStyle name="20% - Accent1 3" xfId="17182" hidden="1" xr:uid="{43AD2B79-FE2D-4802-97A3-0D2972F25D70}"/>
    <cellStyle name="20% - Accent1 3" xfId="4516" hidden="1" xr:uid="{6F760465-8828-4044-9F16-5AFF217F50AB}"/>
    <cellStyle name="20% - Accent1 3" xfId="177" hidden="1" xr:uid="{08AC014E-CC39-4226-854B-E0111992CE10}"/>
    <cellStyle name="20% - Accent1 3" xfId="12390" hidden="1" xr:uid="{01F150C8-3F64-4901-84AB-4444F522AFF6}"/>
    <cellStyle name="20% - Accent1 3" xfId="23887" hidden="1" xr:uid="{6BA6C907-2FA1-46B0-B609-6D5ED8F958A6}"/>
    <cellStyle name="20% - Accent1 3" xfId="1648" hidden="1" xr:uid="{E7E1FC5E-2219-4B98-8E34-03EB229770A0}"/>
    <cellStyle name="20% - Accent1 3" xfId="36009" hidden="1" xr:uid="{5D565963-1BA3-4EA6-BCD3-F8B05A52A72D}"/>
    <cellStyle name="20% - Accent1 3" xfId="27300" hidden="1" xr:uid="{B3EE5D1F-2756-43EC-8F59-D7993680E375}"/>
    <cellStyle name="20% - Accent1 3" xfId="365" hidden="1" xr:uid="{32B55032-F338-4123-AACF-35D5BCEA7222}"/>
    <cellStyle name="20% - Accent1 3" xfId="37747" hidden="1" xr:uid="{D9A37DC8-0DD0-4450-94B5-C2DEF661D165}"/>
    <cellStyle name="20% - Accent1 3" xfId="12828" hidden="1" xr:uid="{107030C0-2390-47ED-8D1B-F73C1A017AAF}"/>
    <cellStyle name="20% - Accent1 3" xfId="21589" hidden="1" xr:uid="{06783CFE-A6BE-4BB4-A6D9-7756EB735D4B}"/>
    <cellStyle name="20% - Accent1 3" xfId="30707" hidden="1" xr:uid="{6DC03851-2508-445C-BF73-32DD15BB423A}"/>
    <cellStyle name="20% - Accent1 3" xfId="12293" hidden="1" xr:uid="{7AF2990E-340C-486E-901F-10E777044D93}"/>
    <cellStyle name="20% - Accent1 3" xfId="37326" hidden="1" xr:uid="{AB600717-529E-498E-94E8-3361C81C9CF6}"/>
    <cellStyle name="20% - Accent1 3" xfId="10824" hidden="1" xr:uid="{9FF7F24A-0AF4-4D75-8A4D-9CB38A7C736B}"/>
    <cellStyle name="20% - Accent1 3" xfId="20263" hidden="1" xr:uid="{00D1D272-AD45-46F1-9FDC-B5248DB5B0C8}"/>
    <cellStyle name="20% - Accent1 3" xfId="13338" hidden="1" xr:uid="{3CF583BF-CDFB-4E35-ADE3-9A7AE419B692}"/>
    <cellStyle name="20% - Accent1 3" xfId="28471" hidden="1" xr:uid="{E11DA6EE-F9E5-4273-AF58-62D6D4D91E27}"/>
    <cellStyle name="20% - Accent1 3" xfId="23746" hidden="1" xr:uid="{AF5C3865-BB36-49F7-B009-3D596D182C9C}"/>
    <cellStyle name="20% - Accent1 3" xfId="5393" hidden="1" xr:uid="{E2ADE2B5-2F20-483B-95CB-6B164300CA4C}"/>
    <cellStyle name="20% - Accent1 3" xfId="2206" hidden="1" xr:uid="{8AE82462-7433-410B-9163-7936EAC91ED9}"/>
    <cellStyle name="20% - Accent1 3" xfId="34902" hidden="1" xr:uid="{11A6DE54-8777-4E06-A964-7FBE7D3E7459}"/>
    <cellStyle name="20% - Accent1 3" xfId="37005" hidden="1" xr:uid="{2375D000-303A-46FE-9283-D23C86AA4553}"/>
    <cellStyle name="20% - Accent1 3" xfId="36306" hidden="1" xr:uid="{2FA49249-B51F-4843-8DA4-DBA86D378ED2}"/>
    <cellStyle name="20% - Accent1 3" xfId="19060" hidden="1" xr:uid="{6ED4E7FD-F208-4E31-A23B-55843C9137BB}"/>
    <cellStyle name="20% - Accent1 3" xfId="35682" hidden="1" xr:uid="{63425569-0670-4B38-93CD-ABA4D800238E}"/>
    <cellStyle name="20% - Accent1 3" xfId="28350" hidden="1" xr:uid="{2D131244-8C4B-448C-9A26-471EE6F61464}"/>
    <cellStyle name="20% - Accent1 3" xfId="13434" hidden="1" xr:uid="{8A58BC56-72AA-4796-B940-7B67F221D39F}"/>
    <cellStyle name="20% - Accent1 3" xfId="4594" hidden="1" xr:uid="{72956DA5-FAF6-4901-80A5-C0126AE0BD3E}"/>
    <cellStyle name="20% - Accent1 3" xfId="14602" hidden="1" xr:uid="{9C2BCA3A-B7D4-48B8-B3FD-684D7ADB5CDC}"/>
    <cellStyle name="20% - Accent1 3" xfId="37786" hidden="1" xr:uid="{B1A24EF9-C65D-4A09-8162-F68BAC560AB0}"/>
    <cellStyle name="20% - Accent1 3" xfId="31993" hidden="1" xr:uid="{3E050D4D-C388-4608-A9F6-2632D51AD137}"/>
    <cellStyle name="20% - Accent1 3" xfId="29571" hidden="1" xr:uid="{216965BC-D2DA-4814-8B59-F05343388750}"/>
    <cellStyle name="20% - Accent1 3" xfId="2265" hidden="1" xr:uid="{CA522E8F-EFEC-43DB-9C51-8521C66D0ABE}"/>
    <cellStyle name="20% - Accent1 3" xfId="3505" hidden="1" xr:uid="{DEDCC44F-D294-4109-BD6D-96A39C80DB09}"/>
    <cellStyle name="20% - Accent1 3" xfId="31609" hidden="1" xr:uid="{42A56148-1EEA-47B4-B769-7E166A7FEAD0}"/>
    <cellStyle name="20% - Accent1 3" xfId="26372" hidden="1" xr:uid="{4AE82A10-89A0-4F60-8442-C6CECDE8D42F}"/>
    <cellStyle name="20% - Accent1 3" xfId="34528" hidden="1" xr:uid="{4978B1F7-7959-4FF2-BB10-BD6101B4C784}"/>
    <cellStyle name="20% - Accent1 3" xfId="5626" hidden="1" xr:uid="{B64A28A0-B820-49DB-BA61-26AFCE750E73}"/>
    <cellStyle name="20% - Accent1 3" xfId="27354" hidden="1" xr:uid="{D2BD56C7-A324-4CD2-8959-4A7AAA8E043E}"/>
    <cellStyle name="20% - Accent1 3" xfId="18344" hidden="1" xr:uid="{0AA8235B-E8B9-47B7-99CF-659B84962C0C}"/>
    <cellStyle name="20% - Accent1 3" xfId="12481" hidden="1" xr:uid="{67237427-553A-4348-88E6-ACD357F70D65}"/>
    <cellStyle name="20% - Accent1 3" xfId="10337" hidden="1" xr:uid="{7604A863-ECCF-4336-A475-EC6FA8B57034}"/>
    <cellStyle name="20% - Accent1 3" xfId="37883" hidden="1" xr:uid="{A62B33F8-0F78-481E-9F05-FD19031E7BC5}"/>
    <cellStyle name="20% - Accent1 3" xfId="34740" hidden="1" xr:uid="{4AC6EBA9-15F0-4C7F-842E-FA0F30040146}"/>
    <cellStyle name="20% - Accent1 3" xfId="21160" hidden="1" xr:uid="{D00AF4D1-1613-4F3B-9933-4E062ACA2E2F}"/>
    <cellStyle name="20% - Accent1 3" xfId="6532" hidden="1" xr:uid="{8D8A1D1B-F358-40DA-B9D6-7B87CE578772}"/>
    <cellStyle name="20% - Accent1 3" xfId="3369" hidden="1" xr:uid="{B87EE514-53FD-4FCC-8518-303820E8F37E}"/>
    <cellStyle name="20% - Accent1 3" xfId="25786" hidden="1" xr:uid="{D5FA6C96-1129-4BD1-813F-FBCDA696D363}"/>
    <cellStyle name="20% - Accent1 3" xfId="9310" hidden="1" xr:uid="{3B29199B-DADC-41F5-9031-3D79177B7E19}"/>
    <cellStyle name="20% - Accent1 3" xfId="28529" hidden="1" xr:uid="{CC49E48E-2807-47BA-9FA5-B298B3501E80}"/>
    <cellStyle name="20% - Accent1 3" xfId="4910" hidden="1" xr:uid="{DD1079E6-C1D5-449C-A3A1-5D5311763379}"/>
    <cellStyle name="20% - Accent1 3" xfId="26547" hidden="1" xr:uid="{62491101-2A29-4F02-9D5C-4ADC80F35220}"/>
    <cellStyle name="20% - Accent1 3" xfId="31446" hidden="1" xr:uid="{A57858F3-C44F-49F3-9E20-9A786F58FA85}"/>
    <cellStyle name="20% - Accent1 3" xfId="23955" hidden="1" xr:uid="{9AC4D266-882E-464B-88C9-E60810991AF6}"/>
    <cellStyle name="20% - Accent1 3" xfId="3289" hidden="1" xr:uid="{3D383460-123A-4B3A-8D38-A31F93827C64}"/>
    <cellStyle name="20% - Accent1 3" xfId="19522" hidden="1" xr:uid="{8DA63300-1EA9-4869-805D-8C6E8AC23F91}"/>
    <cellStyle name="20% - Accent1 3" xfId="30043" hidden="1" xr:uid="{041EDB46-DCF4-4F38-B29E-BB09D216FA2F}"/>
    <cellStyle name="20% - Accent1 3" xfId="26798" hidden="1" xr:uid="{3F862EBC-A607-484C-830B-93183B01DBFD}"/>
    <cellStyle name="20% - Accent1 3" xfId="12887" hidden="1" xr:uid="{5A091AAF-CD23-4EEA-B427-A4EB64580BB8}"/>
    <cellStyle name="20% - Accent1 3" xfId="7691" hidden="1" xr:uid="{BDD1BF82-9DB6-43E6-A43C-92245041F6BB}"/>
    <cellStyle name="20% - Accent1 3" xfId="11906" hidden="1" xr:uid="{23C992BA-265B-46DD-BF82-2CE91AB6D04E}"/>
    <cellStyle name="20% - Accent1 3" xfId="19658" hidden="1" xr:uid="{7AB94DDC-970D-476D-9A96-55D4D1FD6C87}"/>
    <cellStyle name="20% - Accent1 3" xfId="38678" xr:uid="{F0F76CEB-9B51-4B33-9F5B-F6AE878D4357}"/>
    <cellStyle name="20% - Accent1 4" xfId="38733" hidden="1" xr:uid="{72C87C54-E4F4-4D12-85DC-2CB5A3F8DEE2}"/>
    <cellStyle name="20% - Accent1 4" xfId="13266" hidden="1" xr:uid="{40034F29-A39C-4632-A919-394F8E727764}"/>
    <cellStyle name="20% - Accent1 4" xfId="2157" hidden="1" xr:uid="{162AB917-7451-441C-BBE5-946ABFBEEE69}"/>
    <cellStyle name="20% - Accent1 4" xfId="35592" hidden="1" xr:uid="{A0C72603-4AE3-4866-947F-5E34018148C9}"/>
    <cellStyle name="20% - Accent1 4" xfId="20268" hidden="1" xr:uid="{423DB09C-500E-444E-A6AE-F8EB90C41F1D}"/>
    <cellStyle name="20% - Accent1 4" xfId="11334" hidden="1" xr:uid="{0090D3CA-BE27-4E1A-A4DD-5B9185F8A174}"/>
    <cellStyle name="20% - Accent1 4" xfId="38277" hidden="1" xr:uid="{54DE5681-6B50-45DD-B981-062F4D2481D2}"/>
    <cellStyle name="20% - Accent1 4" xfId="4940" hidden="1" xr:uid="{39576A0C-7F37-4436-AB39-279D11C3B380}"/>
    <cellStyle name="20% - Accent1 4" xfId="32584" hidden="1" xr:uid="{9F074037-B04A-4A5A-9305-16F013CB277C}"/>
    <cellStyle name="20% - Accent1 4" xfId="18211" hidden="1" xr:uid="{3F17C7CC-BDBB-4090-B9D4-47C8A58B0028}"/>
    <cellStyle name="20% - Accent1 4" xfId="37742" hidden="1" xr:uid="{2DDF91F4-99D0-4E3A-99F7-9FAAA605059C}"/>
    <cellStyle name="20% - Accent1 4" xfId="38772" hidden="1" xr:uid="{7D3ECEF3-DB83-4384-A709-C0C706D649AC}"/>
    <cellStyle name="20% - Accent1 4" xfId="20823" hidden="1" xr:uid="{74173927-EEB9-4273-BCCE-8FE178AAB14A}"/>
    <cellStyle name="20% - Accent1 4" xfId="3096" hidden="1" xr:uid="{45B7B64A-71AD-4833-8835-71203058E947}"/>
    <cellStyle name="20% - Accent1 4" xfId="10686" hidden="1" xr:uid="{96F289E3-F648-435B-81D8-FDDEEA3DB7BA}"/>
    <cellStyle name="20% - Accent1 4" xfId="37703" hidden="1" xr:uid="{9DA38AA7-ED69-4042-93EC-25A697BC5646}"/>
    <cellStyle name="20% - Accent1 4" xfId="12597" hidden="1" xr:uid="{346E08F6-14FB-4A75-A6DA-A03C9540025E}"/>
    <cellStyle name="20% - Accent1 4" xfId="11231" hidden="1" xr:uid="{7B742C59-6A2D-4D6C-939E-6C85FFBF894E}"/>
    <cellStyle name="20% - Accent1 4" xfId="37937" hidden="1" xr:uid="{6BC514BD-5F9F-4778-968B-4612D8D454BE}"/>
    <cellStyle name="20% - Accent1 4" xfId="38892" hidden="1" xr:uid="{4FD97443-3D68-4A36-BFBD-A538DF8095A8}"/>
    <cellStyle name="20% - Accent1 4" xfId="36330" hidden="1" xr:uid="{CB3180F1-4E43-4A60-84D5-EC883A1221E2}"/>
    <cellStyle name="20% - Accent1 4" xfId="37781" hidden="1" xr:uid="{FD91FF75-7786-4E84-896E-9230E228BBC0}"/>
    <cellStyle name="20% - Accent1 4" xfId="14447" hidden="1" xr:uid="{3FD5811E-578A-4255-B763-78AC021AF636}"/>
    <cellStyle name="20% - Accent1 4" xfId="30179" hidden="1" xr:uid="{52C77C50-F9E4-4372-A150-A1A6C9828BA8}"/>
    <cellStyle name="20% - Accent1 4" xfId="4851" hidden="1" xr:uid="{9CED10DA-AF60-4F55-A6DA-8C3F727E6681}"/>
    <cellStyle name="20% - Accent1 4" xfId="18608" hidden="1" xr:uid="{645372B5-3A1F-4186-A52E-FAB265069314}"/>
    <cellStyle name="20% - Accent1 4" xfId="3559" hidden="1" xr:uid="{A2348795-DCC9-410C-8CD6-32BFBD5457A5}"/>
    <cellStyle name="20% - Accent1 4" xfId="16467" hidden="1" xr:uid="{F791D325-03B8-4B18-B5D5-A5F7044302F6}"/>
    <cellStyle name="20% - Accent1 4" xfId="20147" hidden="1" xr:uid="{9C44EC9F-2FEF-4E8A-92E2-D491F68ACB98}"/>
    <cellStyle name="20% - Accent1 4" xfId="34357" hidden="1" xr:uid="{F5430075-06A9-4656-9C83-441C8142FCDF}"/>
    <cellStyle name="20% - Accent1 4" xfId="33121" hidden="1" xr:uid="{CFF6CE6E-3CB7-4990-9A07-E552D9675A9F}"/>
    <cellStyle name="20% - Accent1 4" xfId="9247" hidden="1" xr:uid="{D191BEBE-B01F-4606-8814-1C5E0AF6025D}"/>
    <cellStyle name="20% - Accent1 4" xfId="4593" hidden="1" xr:uid="{2A044232-780C-4E9E-91DB-47901069C2AA}"/>
    <cellStyle name="20% - Accent1 4" xfId="38815" hidden="1" xr:uid="{27FE749F-A4CE-4939-BF8E-3E4627B67B1E}"/>
    <cellStyle name="20% - Accent1 4" xfId="4730" hidden="1" xr:uid="{72F252F5-D95A-4B9D-AF4A-FA46A594C7FA}"/>
    <cellStyle name="20% - Accent1 4" xfId="36603" hidden="1" xr:uid="{94C93C56-F9BD-4514-BAE5-561BD62817EF}"/>
    <cellStyle name="20% - Accent1 4" xfId="38904" hidden="1" xr:uid="{9F6D0256-4BD2-4F68-8CA2-42BAD9E5454C}"/>
    <cellStyle name="20% - Accent1 4" xfId="12225" hidden="1" xr:uid="{8A17EDDE-24F5-49E6-8734-4FAAA9B8AE6F}"/>
    <cellStyle name="20% - Accent1 4" xfId="7650" hidden="1" xr:uid="{22461D76-1C3B-4E0A-80EC-D23FE3D35FA2}"/>
    <cellStyle name="20% - Accent1 4" xfId="17150" hidden="1" xr:uid="{9044C432-A734-400E-988A-5B7BF9775BB9}"/>
    <cellStyle name="20% - Accent1 4" xfId="34605" hidden="1" xr:uid="{EBA4242E-01AF-4D85-8E04-8409E914C81D}"/>
    <cellStyle name="20% - Accent1 4" xfId="8142" hidden="1" xr:uid="{AE0A1C36-F33E-42F8-8B1A-A93D279874B7}"/>
    <cellStyle name="20% - Accent1 4" xfId="12514" hidden="1" xr:uid="{9AFFE11B-C720-4781-A8A7-AEC87F67F40A}"/>
    <cellStyle name="20% - Accent1 4" xfId="14628" hidden="1" xr:uid="{D9FFB684-71B6-4245-A061-D3637AA9BBFB}"/>
    <cellStyle name="20% - Accent1 4" xfId="26634" hidden="1" xr:uid="{D8587139-770C-445D-AF6B-CD44C692F36E}"/>
    <cellStyle name="20% - Accent1 4" xfId="35683" hidden="1" xr:uid="{13396F1B-F80A-4E2C-A48C-48B077FAC182}"/>
    <cellStyle name="20% - Accent1 4" xfId="27677" hidden="1" xr:uid="{9802E6EA-AEF6-440B-9582-045BB0BAF9FC}"/>
    <cellStyle name="20% - Accent1 4" xfId="32077" hidden="1" xr:uid="{73041E83-CCDB-4559-A52B-FB48D379CBCF}"/>
    <cellStyle name="20% - Accent1 4" xfId="17387" hidden="1" xr:uid="{5181FAEF-F534-464B-90F7-4CFD90655F6B}"/>
    <cellStyle name="20% - Accent1 4" xfId="30257" hidden="1" xr:uid="{A22E5502-4E92-4795-8B63-2C00652DBFD8}"/>
    <cellStyle name="20% - Accent1 4" xfId="28351" hidden="1" xr:uid="{716DF578-F57A-491D-826F-0AEC96E516CE}"/>
    <cellStyle name="20% - Accent1 4" xfId="31053" hidden="1" xr:uid="{8031737E-DE54-4693-B32A-64C1D131E9BD}"/>
    <cellStyle name="20% - Accent1 4" xfId="1707" hidden="1" xr:uid="{DC083773-3276-41E9-8492-575E1422A037}"/>
    <cellStyle name="20% - Accent1 4" xfId="1618" hidden="1" xr:uid="{F88D354C-D087-4E37-99A1-490BC3830A1D}"/>
    <cellStyle name="20% - Accent1 4" xfId="14619" hidden="1" xr:uid="{6C88D965-25BC-45FE-AAF4-570BA8B93DE9}"/>
    <cellStyle name="20% - Accent1 4" xfId="8082" hidden="1" xr:uid="{5237112A-13C4-47EA-8690-6532F41F8CF5}"/>
    <cellStyle name="20% - Accent1 4" xfId="21018" hidden="1" xr:uid="{746925EE-9775-4028-8073-1EC102996C45}"/>
    <cellStyle name="20% - Accent1 4" xfId="24523" hidden="1" xr:uid="{CF18A7A0-DF3E-451B-AE8A-FAC8634BFDD5}"/>
    <cellStyle name="20% - Accent1 4" xfId="24666" hidden="1" xr:uid="{B8887D86-2D9E-4049-9C12-5B1D9B1984C5}"/>
    <cellStyle name="20% - Accent1 4" xfId="20058" hidden="1" xr:uid="{76C5B293-C4E5-459C-9713-91CC24FCE0BF}"/>
    <cellStyle name="20% - Accent1 4" xfId="21385" hidden="1" xr:uid="{C642A5EF-872D-4232-8092-35418C69C010}"/>
    <cellStyle name="20% - Accent1 4" xfId="11295" hidden="1" xr:uid="{1C841FDA-2647-489C-8672-F64DF6A95DD6}"/>
    <cellStyle name="20% - Accent1 4" xfId="7686" hidden="1" xr:uid="{51711E6F-C05B-40E0-A8FF-6D24AF88C577}"/>
    <cellStyle name="20% - Accent1 4" xfId="29725" hidden="1" xr:uid="{5B40152D-7EDD-4669-9E11-8D2C52F42DA5}"/>
    <cellStyle name="20% - Accent1 4" xfId="30413" hidden="1" xr:uid="{D9986142-27AB-4E1B-8282-2DDAE605ACDC}"/>
    <cellStyle name="20% - Accent1 4" xfId="22422" hidden="1" xr:uid="{F62D373F-2441-4F89-84B8-DC8046553AC1}"/>
    <cellStyle name="20% - Accent1 4" xfId="25610" hidden="1" xr:uid="{F5D79D64-6583-4D8A-8B9B-98B2BB7D6434}"/>
    <cellStyle name="20% - Accent1 4" xfId="18526" hidden="1" xr:uid="{BE1269BE-579F-4DCE-A2A4-C5C7D3EE0355}"/>
    <cellStyle name="20% - Accent1 4" xfId="29323" hidden="1" xr:uid="{AE4D438B-3FBA-4722-B668-5559A849571C}"/>
    <cellStyle name="20% - Accent1 4" xfId="17375" hidden="1" xr:uid="{7FCF6D19-8A39-4D4B-874C-5B1A3DF046C4}"/>
    <cellStyle name="20% - Accent1 4" xfId="27222" hidden="1" xr:uid="{C8362701-70A2-4671-88A6-BA1123FEBD84}"/>
    <cellStyle name="20% - Accent1 4" xfId="32480" hidden="1" xr:uid="{10F7B17B-A9D7-43BA-953B-54C44A9B27B1}"/>
    <cellStyle name="20% - Accent1 4" xfId="27364" hidden="1" xr:uid="{A044B3A0-86E5-4CDE-B86D-7D28E5BA1F7B}"/>
    <cellStyle name="20% - Accent1 4" xfId="18565" hidden="1" xr:uid="{6C90D02C-E6FE-4D2B-95BE-467DCFE708AE}"/>
    <cellStyle name="20% - Accent1 4" xfId="12562" hidden="1" xr:uid="{7E1E5FA0-8940-4B15-856C-15B8BE11BB08}"/>
    <cellStyle name="20% - Accent1 4" xfId="37006" hidden="1" xr:uid="{3B9DEB16-ABEA-4E71-8E2A-8D248029CBF6}"/>
    <cellStyle name="20% - Accent1 4" xfId="5303" hidden="1" xr:uid="{0B5D0295-7960-4CEC-9E19-5F8F8AF70EA5}"/>
    <cellStyle name="20% - Accent1 4" xfId="8002" hidden="1" xr:uid="{D2F234D2-4EB0-498C-BF33-C643B2BEF106}"/>
    <cellStyle name="20% - Accent1 4" xfId="17216" hidden="1" xr:uid="{1A531557-41D9-43A5-9DEA-E91A78D08CF0}"/>
    <cellStyle name="20% - Accent1 4" xfId="36514" hidden="1" xr:uid="{AE6AF0BF-03DC-4F0C-B095-D0E99536385D}"/>
    <cellStyle name="20% - Accent1 4" xfId="7662" hidden="1" xr:uid="{D29B7CDE-6FF5-439D-B3C9-905E4E971632}"/>
    <cellStyle name="20% - Accent1 4" xfId="13548" hidden="1" xr:uid="{0EA44CEA-0F06-470B-B2BA-D24CC4C5F2B5}"/>
    <cellStyle name="20% - Accent1 4" xfId="370" hidden="1" xr:uid="{C469E289-AC1F-48B5-8FEF-64F6DB842C80}"/>
    <cellStyle name="20% - Accent1 4" xfId="19517" hidden="1" xr:uid="{3ACEEE4D-18EC-4125-A2DF-D436807348A5}"/>
    <cellStyle name="20% - Accent1 4" xfId="30042" hidden="1" xr:uid="{E0747A55-1B68-411A-B54F-E31E7FBFB996}"/>
    <cellStyle name="20% - Accent1 4" xfId="31867" hidden="1" xr:uid="{40457030-55AB-4D86-8A53-58E7F7A473D3}"/>
    <cellStyle name="20% - Accent1 4" xfId="31906" hidden="1" xr:uid="{A41FE00C-61E5-4FEF-A6FF-0C9C785D9524}"/>
    <cellStyle name="20% - Accent1 4" xfId="160" hidden="1" xr:uid="{CBAE486F-5494-4827-A7F0-75B9A3040A19}"/>
    <cellStyle name="20% - Accent1 4" xfId="11170" hidden="1" xr:uid="{C6F75C69-5457-4728-944E-DFA543EC368A}"/>
    <cellStyle name="20% - Accent1 4" xfId="26882" hidden="1" xr:uid="{5D72B3AD-3524-44EF-904A-63F343364A85}"/>
    <cellStyle name="20% - Accent1 4" xfId="9033" hidden="1" xr:uid="{C8AB5A48-8903-424F-A490-B13CB5F91E6B}"/>
    <cellStyle name="20% - Accent1 4" xfId="10999" hidden="1" xr:uid="{570531E5-189A-4CA8-A005-AC24427FB441}"/>
    <cellStyle name="20% - Accent1 4" xfId="31739" hidden="1" xr:uid="{B7F6D599-19F5-4F2F-BD53-0BF2AC48507B}"/>
    <cellStyle name="20% - Accent1 4" xfId="26711" hidden="1" xr:uid="{DDD8DDC2-90B6-4978-AB79-6D8AB97B9DFF}"/>
    <cellStyle name="20% - Accent1 4" xfId="32101" hidden="1" xr:uid="{A63B0A43-1762-4A43-8327-75389A8C48C4}"/>
    <cellStyle name="20% - Accent1 4" xfId="20979" hidden="1" xr:uid="{3D5E3225-909F-437A-97BE-050A02FF9FCD}"/>
    <cellStyle name="20% - Accent1 4" xfId="24539" hidden="1" xr:uid="{76B7A7D5-CF2B-4E8E-8314-DC04226CD950}"/>
    <cellStyle name="20% - Accent1 4" xfId="4301" hidden="1" xr:uid="{2D4ACFE9-F7B7-4FEC-8B20-8B5EB0D18B4E}"/>
    <cellStyle name="20% - Accent1 4" xfId="7414" hidden="1" xr:uid="{1CA10B46-9057-4CBC-9C58-251A46F41EFB}"/>
    <cellStyle name="20% - Accent1 4" xfId="10291" hidden="1" xr:uid="{7060424F-0F63-469C-BCBD-EA8AD760E1D6}"/>
    <cellStyle name="20% - Accent1 4" xfId="29905" hidden="1" xr:uid="{1385D8C3-46F8-42D4-A8A0-F6F3D8C67010}"/>
    <cellStyle name="20% - Accent1 4" xfId="12687" hidden="1" xr:uid="{D5C98BB0-6011-4E6A-9E04-A71E6B6795D6}"/>
    <cellStyle name="20% - Accent1 4" xfId="30592" hidden="1" xr:uid="{CC6F33A4-948C-49DB-BC9E-84FD2EF8CF0D}"/>
    <cellStyle name="20% - Accent1 4" xfId="29657" hidden="1" xr:uid="{48FE9EB7-0C9F-4AF4-839E-57402B277F8A}"/>
    <cellStyle name="20% - Accent1 4" xfId="13192" hidden="1" xr:uid="{DBD79E91-4DBE-48B3-ADA7-58C3103AAED1}"/>
    <cellStyle name="20% - Accent1 4" xfId="29552" hidden="1" xr:uid="{68790961-E416-4DF1-8726-F48E2EA0C40A}"/>
    <cellStyle name="20% - Accent1 4" xfId="32065" hidden="1" xr:uid="{FA9F9BC0-37F6-43BD-9F9F-6D3B70CCBC0D}"/>
    <cellStyle name="20% - Accent1 4" xfId="3189" hidden="1" xr:uid="{A38E38A2-9F3C-4711-9ADC-734C8094A33D}"/>
    <cellStyle name="20% - Accent1 4" xfId="34634" hidden="1" xr:uid="{6D253ECB-61F3-4E89-AD7A-AF2B7A7F105D}"/>
    <cellStyle name="20% - Accent1 4" xfId="36176" hidden="1" xr:uid="{B21050CD-9744-453F-8E19-0ABCB19B9FC2}"/>
    <cellStyle name="20% - Accent1 4" xfId="13339" hidden="1" xr:uid="{472ADB1F-1D61-4E52-87D0-3BC78F4BBFD8}"/>
    <cellStyle name="20% - Accent1 4" xfId="2582" hidden="1" xr:uid="{A59F81B1-D5F6-479C-9B3D-E4E0E8DE487F}"/>
    <cellStyle name="20% - Accent1 4" xfId="7452" hidden="1" xr:uid="{2AA1B98C-A9FF-413A-8EA3-E0DC835C086D}"/>
    <cellStyle name="20% - Accent1 4" xfId="36925" hidden="1" xr:uid="{E114B76D-EB08-4ED7-A798-516208B7C39E}"/>
    <cellStyle name="20% - Accent1 4" xfId="33640" hidden="1" xr:uid="{35F1A104-194B-4BFC-BF98-853B8F957A82}"/>
    <cellStyle name="20% - Accent1 4" xfId="37599" hidden="1" xr:uid="{4E0687AD-CA81-4B66-A262-4FDD095EF55D}"/>
    <cellStyle name="20% - Accent1 4" xfId="11493" hidden="1" xr:uid="{C7E3DBC5-91F8-4434-8067-4FAF102D9238}"/>
    <cellStyle name="20% - Accent1 4" xfId="6297" hidden="1" xr:uid="{F0F20DA0-12AE-4BD7-BF28-ED25542A6D69}"/>
    <cellStyle name="20% - Accent1 4" xfId="5722" hidden="1" xr:uid="{FCE489FA-F670-4D4B-86CE-BAD2B3022BE0}"/>
    <cellStyle name="20% - Accent1 4" xfId="12858" hidden="1" xr:uid="{B8AB515E-6111-4E61-8C4B-4AD2E1253AB3}"/>
    <cellStyle name="20% - Accent1 4" xfId="25747" hidden="1" xr:uid="{7DD4AAFB-EA7D-44F7-BC3B-C0F4E184E65A}"/>
    <cellStyle name="20% - Accent1 4" xfId="34611" hidden="1" xr:uid="{4191CF4D-1B1F-4538-9242-52FC6ACFDE9C}"/>
    <cellStyle name="20% - Accent1 4" xfId="3903" hidden="1" xr:uid="{5EB4379C-BDC5-4EF3-9AD2-18F0F19F12F0}"/>
    <cellStyle name="20% - Accent1 4" xfId="36627" hidden="1" xr:uid="{BA364BE6-6254-4CF7-A44D-E132D46B0F83}"/>
    <cellStyle name="20% - Accent1 4" xfId="8270" hidden="1" xr:uid="{D89E1462-DE1B-428D-9668-406674A1BD57}"/>
    <cellStyle name="20% - Accent1 4" xfId="3403" hidden="1" xr:uid="{923A4946-A7CD-4E0B-A0C3-3C3B1FEDBF41}"/>
    <cellStyle name="20% - Accent1 4" xfId="18108" hidden="1" xr:uid="{EFC8440C-5971-499C-9CD0-B276DAB5B0DD}"/>
    <cellStyle name="20% - Accent1 4" xfId="18721" hidden="1" xr:uid="{A9A7FF05-CDDE-463B-A6B1-DF5E884E4157}"/>
    <cellStyle name="20% - Accent1 4" xfId="31649" hidden="1" xr:uid="{BCA81328-94BB-4419-8229-B0455582A4C6}"/>
    <cellStyle name="20% - Accent1 4" xfId="38928" hidden="1" xr:uid="{256F6B5C-5D8E-4C67-9E7C-D7C36522CD90}"/>
    <cellStyle name="20% - Accent1 4" xfId="21057" hidden="1" xr:uid="{4553CF14-15E9-47E7-8812-29E4E9090042}"/>
    <cellStyle name="20% - Accent1 4" xfId="36393" hidden="1" xr:uid="{4F7E1DEB-B0CC-4759-85D7-619780CDB2E5}"/>
    <cellStyle name="20% - Accent1 4" xfId="7345" hidden="1" xr:uid="{A1CB4B3B-4C68-4F9B-B28D-A309DCA2053A}"/>
    <cellStyle name="20% - Accent1 4" xfId="30712" hidden="1" xr:uid="{591A61A0-D1F6-4518-A3EB-3E9BC3F7CEA1}"/>
    <cellStyle name="20% - Accent1 4" xfId="7186" hidden="1" xr:uid="{604A8791-01A3-4116-8BB2-95A7E595A9AD}"/>
    <cellStyle name="20% - Accent1 4" xfId="33847" hidden="1" xr:uid="{D1CF585B-C4AE-471D-9DD5-87A7F4B3D402}"/>
    <cellStyle name="20% - Accent1 4" xfId="7147" hidden="1" xr:uid="{1D7A0E35-C3EB-479D-889F-6BDC97352576}"/>
    <cellStyle name="20% - Accent1 4" xfId="29557" hidden="1" xr:uid="{211B1468-3CE9-4CAD-9874-A950DF71C5C1}"/>
    <cellStyle name="20% - Accent1 4" xfId="33564" hidden="1" xr:uid="{960C103B-2CA3-49B4-8E61-B35D2709BC6A}"/>
    <cellStyle name="20% - Accent1 4" xfId="19061" hidden="1" xr:uid="{7CAD3DE8-B87D-4CE5-BA7E-161F2732E762}"/>
    <cellStyle name="20% - Accent1 4" xfId="11373" hidden="1" xr:uid="{584B79F6-11AB-474A-BBA5-FE5A7AD9874E}"/>
    <cellStyle name="20% - Accent1 4" xfId="5319" hidden="1" xr:uid="{7568BFF4-9258-4A18-A6C4-F0C2FACDFD2B}"/>
    <cellStyle name="20% - Accent1 4" xfId="26793" hidden="1" xr:uid="{971A7DF7-FF19-4F64-A106-19319183AD47}"/>
    <cellStyle name="20% - Accent1 4" xfId="11158" hidden="1" xr:uid="{2353756B-4558-4C68-9279-4CE26B35A2FC}"/>
    <cellStyle name="20% - Accent1 4" xfId="27418" hidden="1" xr:uid="{F3F18D65-4A75-43A8-AB3D-9A6007469B81}"/>
    <cellStyle name="20% - Accent1 4" xfId="3325" hidden="1" xr:uid="{AAABA424-A607-4BE7-AE37-32601CF70A32}"/>
    <cellStyle name="20% - Accent1 4" xfId="27380" hidden="1" xr:uid="{02AFD17A-C928-444B-BB1F-E13B63827A37}"/>
    <cellStyle name="20% - Accent1 4" xfId="27422" hidden="1" xr:uid="{2AF985A7-B463-441F-AA62-1AEDD67BA940}"/>
    <cellStyle name="20% - Accent1 4" xfId="3238" hidden="1" xr:uid="{DE8F07CB-9E75-45E4-A5BE-9672D667A637}"/>
    <cellStyle name="20% - Accent1 4" xfId="1912" hidden="1" xr:uid="{F8ED32F5-BB62-4B01-A0EF-801A194F17E3}"/>
    <cellStyle name="20% - Accent1 4" xfId="19556" hidden="1" xr:uid="{0C5CAFEB-5ADB-4D67-8FA1-AE7BCD91E6CA}"/>
    <cellStyle name="20% - Accent1 4" xfId="28416" hidden="1" xr:uid="{D85E94E3-796A-430E-A5AE-90BB27F531BB}"/>
    <cellStyle name="20% - Accent1 4" xfId="31641" hidden="1" xr:uid="{DC2E5445-6549-48F0-9892-B0678E5AB5DF}"/>
    <cellStyle name="20% - Accent1 4" xfId="96" hidden="1" xr:uid="{97917001-2AC3-446B-A8E1-6608777CFAFF}"/>
    <cellStyle name="20% - Accent1 4" xfId="2324" hidden="1" xr:uid="{709CE001-56EB-44D6-9B33-73C84C062C9D}"/>
    <cellStyle name="20% - Accent1 4" xfId="33838" hidden="1" xr:uid="{672BC0B8-F35F-430A-BA74-AD0631EA6CD3}"/>
    <cellStyle name="20% - Accent1 4" xfId="3202" hidden="1" xr:uid="{5401C439-FF2B-4B95-8AA5-9977EDD5DC05}"/>
    <cellStyle name="20% - Accent1 4" xfId="2247" hidden="1" xr:uid="{AC9287DC-A82C-4041-800A-6C846706C808}"/>
    <cellStyle name="20% - Accent1 4" xfId="33666" hidden="1" xr:uid="{40DEB8E7-D949-4DF7-BC62-846F4DD1F3BB}"/>
    <cellStyle name="20% - Accent1 4" xfId="28252" hidden="1" xr:uid="{C04A7DD0-4856-4171-95D6-B3CB9A918BDD}"/>
    <cellStyle name="20% - Accent1 4" xfId="19688" hidden="1" xr:uid="{AE9C56FC-D51F-4558-82C7-9353DC220EFC}"/>
    <cellStyle name="20% - Accent1 4" xfId="5346" hidden="1" xr:uid="{FA135E06-5BE3-435D-9810-C2B21381CA4B}"/>
    <cellStyle name="20% - Accent1 4" xfId="38694" hidden="1" xr:uid="{B389668E-3BE9-456B-B33D-D51867906778}"/>
    <cellStyle name="20% - Accent1 4" xfId="37824" hidden="1" xr:uid="{7CF3CA36-C446-4B62-A2F4-8D83A3F06C58}"/>
    <cellStyle name="20% - Accent1 4" xfId="5517" hidden="1" xr:uid="{6C7EFE04-EB75-45D3-AA89-6BBF2C777377}"/>
    <cellStyle name="20% - Accent1 4" xfId="26090" hidden="1" xr:uid="{3930096E-6A0B-49E3-A613-444253234757}"/>
    <cellStyle name="20% - Accent1 4" xfId="37901" hidden="1" xr:uid="{0ABA483E-3FFD-4A5A-982F-1906E1EE9609}"/>
    <cellStyle name="20% - Accent1 4" xfId="10823" hidden="1" xr:uid="{7816DC41-1FFA-4522-9E1D-71C8D29861D5}"/>
    <cellStyle name="20% - Accent1 4" xfId="20034" hidden="1" xr:uid="{B049CBFA-8D46-4180-9AF7-BF0CEF1FADD2}"/>
    <cellStyle name="20% - Accent1 4" xfId="22430" hidden="1" xr:uid="{19999A16-F5BD-49B4-B4F6-30260BCFCDE0}"/>
    <cellStyle name="20% - Accent1 4" xfId="8145" hidden="1" xr:uid="{1EB0DBE8-A2EF-4DBF-8B9A-B1143F4AA1A3}"/>
    <cellStyle name="20% - Accent1 4" xfId="6509" hidden="1" xr:uid="{8172995C-CA93-46AD-9BF0-2B023454B913}"/>
    <cellStyle name="20% - Accent1 4" xfId="27591" hidden="1" xr:uid="{9A35BB7B-7875-4059-8B30-CADBEAD1B57C}"/>
    <cellStyle name="20% - Accent1 4" xfId="1594" hidden="1" xr:uid="{1AE627FE-CDFC-411A-A302-48C0B45ADF5B}"/>
    <cellStyle name="20% - Accent1 4" xfId="6527" hidden="1" xr:uid="{B9D6171B-8B41-4F02-90BF-7863353FE30D}"/>
    <cellStyle name="20% - Accent1 4" xfId="20190" hidden="1" xr:uid="{C6C96481-238F-4A74-9BDE-62CCCE9F1BA5}"/>
    <cellStyle name="20% - Accent1 4" xfId="12769" hidden="1" xr:uid="{9D040532-5A0B-4DA0-9202-B1F6DEAC9436}"/>
    <cellStyle name="20% - Accent1 4" xfId="31126" hidden="1" xr:uid="{21F8C58F-6946-4025-8AC9-C7218822B6D4}"/>
    <cellStyle name="20% - Accent1 4" xfId="30748" hidden="1" xr:uid="{0C011FCC-2238-454A-B7AF-A853604EE098}"/>
    <cellStyle name="20% - Accent1 4" xfId="1789" hidden="1" xr:uid="{38EEFEBA-326B-4D23-8229-8ECBB525C06B}"/>
    <cellStyle name="20% - Accent1 4" xfId="30450" hidden="1" xr:uid="{8998F0CA-0034-4A5B-A9D0-C24B4EEA9FDB}"/>
    <cellStyle name="20% - Accent1 4" xfId="30635" hidden="1" xr:uid="{3DA02AFC-42B7-43C4-B1E5-5E945DEC3F1E}"/>
    <cellStyle name="20% - Accent1 4" xfId="9197" hidden="1" xr:uid="{2D140491-A9ED-4B58-BBCD-1AA80BCEA19C}"/>
    <cellStyle name="20% - Accent1 4" xfId="3983" hidden="1" xr:uid="{176A853B-68BE-4511-9D66-731F400B4D4F}"/>
    <cellStyle name="20% - Accent1 4" xfId="3364" hidden="1" xr:uid="{81D8EE8E-1283-4AF6-96D9-4736CBDB0C1D}"/>
    <cellStyle name="20% - Accent1 4" xfId="36371" hidden="1" xr:uid="{43BF3025-D3BB-46A7-ADC6-60797C527139}"/>
    <cellStyle name="20% - Accent1 4" xfId="8253" hidden="1" xr:uid="{C22DF3F8-5D08-466C-9524-B41848FE0D0F}"/>
    <cellStyle name="20% - Accent1 4" xfId="3535" hidden="1" xr:uid="{71C1A090-28F5-4CA6-850C-9C523E3DB944}"/>
    <cellStyle name="20% - Accent1 4" xfId="15138" hidden="1" xr:uid="{88D471A0-F619-49FB-B3AE-F8A004B8599F}"/>
    <cellStyle name="20% - Accent1 4" xfId="32559" hidden="1" xr:uid="{F51C8FDE-6AF6-4899-AB60-A11800DE5372}"/>
    <cellStyle name="20% - Accent1 4" xfId="5446" hidden="1" xr:uid="{2A3A2FFB-F1FF-4FF8-B443-D57126D9B3DC}"/>
    <cellStyle name="20% - Accent1 4" xfId="29510" hidden="1" xr:uid="{630BFFA7-DDF8-4FB1-8381-D4126D547429}"/>
    <cellStyle name="20% - Accent1 4" xfId="27361" hidden="1" xr:uid="{C8BED35C-268B-4FB5-810C-C56B337B93BF}"/>
    <cellStyle name="20% - Accent1 4" xfId="14421" hidden="1" xr:uid="{4AE8F4BB-103D-4A8A-9CA8-F7024422E31D}"/>
    <cellStyle name="20% - Accent1 4" xfId="5636" hidden="1" xr:uid="{2C9FC705-D0F8-4B12-BF6F-982DEEA71E44}"/>
    <cellStyle name="20% - Accent1 4" xfId="30218" hidden="1" xr:uid="{9B55ED5F-52DE-4C87-A270-C99757E59EBA}"/>
    <cellStyle name="20% - Accent1 4" xfId="11529" hidden="1" xr:uid="{E249F253-7834-4E7A-A426-39BD995366BA}"/>
    <cellStyle name="20% - Accent1 4" xfId="17298" hidden="1" xr:uid="{DF986DD7-8496-4C3F-9133-64F6B0B3254C}"/>
    <cellStyle name="20% - Accent1 4" xfId="27489" hidden="1" xr:uid="{4131935B-1818-4369-844E-0722234BB167}"/>
    <cellStyle name="20% - Accent1 4" xfId="3446" hidden="1" xr:uid="{453676D8-C2E8-4DEC-B7BC-6A172549CA06}"/>
    <cellStyle name="20% - Accent1 4" xfId="31444" hidden="1" xr:uid="{B5B29678-A700-4CF9-9215-8FA38220E098}"/>
    <cellStyle name="20% - Accent1 4" xfId="17709" hidden="1" xr:uid="{25A8400D-33D8-42D7-B5FF-F618C0CFD0E0}"/>
    <cellStyle name="20% - Accent1 4" xfId="12882" hidden="1" xr:uid="{3B48F0B2-578E-47D3-B92A-A0BA131AE2D7}"/>
    <cellStyle name="20% - Accent1 4" xfId="5274" hidden="1" xr:uid="{EBF335A9-CD4A-4AB4-B953-7BBE3776EADC}"/>
    <cellStyle name="20% - Accent1 4" xfId="16960" hidden="1" xr:uid="{E86FC2C3-9609-42FE-9896-EF4542AD3ABA}"/>
    <cellStyle name="20% - Accent1 4" xfId="12520" hidden="1" xr:uid="{1C694310-3D70-4DB6-9EAA-2BE309C82A7C}"/>
    <cellStyle name="20% - Accent1 4" xfId="36432" hidden="1" xr:uid="{454C715A-3B30-4B65-8B22-23F11F12B532}"/>
    <cellStyle name="20% - Accent1 4" xfId="26672" hidden="1" xr:uid="{05DE0779-86BD-41E6-BF86-706422FD37CF}"/>
    <cellStyle name="20% - Accent1 4" xfId="14345" hidden="1" xr:uid="{46C4058D-FFD8-49FB-BB47-3E1DB5A88505}"/>
    <cellStyle name="20% - Accent1 4" xfId="7573" hidden="1" xr:uid="{35DC9DCB-E5D7-4878-AB76-39A9217D5D66}"/>
    <cellStyle name="20% - Accent1 4" xfId="16373" hidden="1" xr:uid="{F3D9B74D-0D3A-4384-A1D8-FA1C25996379}"/>
    <cellStyle name="20% - Accent1 4" xfId="29435" hidden="1" xr:uid="{66C9187B-5ADD-4811-9FEB-D132BDDCE53D}"/>
    <cellStyle name="20% - Accent1 4" xfId="17411" hidden="1" xr:uid="{9457E5D5-196A-4F68-9C7C-875300A9FBBF}"/>
    <cellStyle name="20% - Accent1 4" xfId="2235" hidden="1" xr:uid="{935DAD32-CBC5-4345-93F0-A6D6A33E9428}"/>
    <cellStyle name="20% - Accent1 4" xfId="17063" hidden="1" xr:uid="{836D8B4C-5142-470E-AB54-E9573876D094}"/>
    <cellStyle name="20% - Accent1 4" xfId="37913" hidden="1" xr:uid="{A612F5F7-07FE-45CD-8478-B3451D6C37AC}"/>
    <cellStyle name="20% - Accent1 4" xfId="17077" hidden="1" xr:uid="{83040216-F524-4958-89C7-32259AE2063D}"/>
    <cellStyle name="20% - Accent1 4" xfId="18685" hidden="1" xr:uid="{2A0C1CAC-A49F-484F-96AB-4C650114BFEB}"/>
    <cellStyle name="20% - Accent1 4" xfId="19015" hidden="1" xr:uid="{0301F3D8-8818-4683-9211-53619C2BA723}"/>
    <cellStyle name="20% - Accent1 4" xfId="18383" hidden="1" xr:uid="{55492A0C-F33F-4DFF-BF97-B58154B6DB73}"/>
    <cellStyle name="20% - Accent1 4" xfId="19712" hidden="1" xr:uid="{0A208E78-7AD0-4AD7-B83D-6436500DC2D2}"/>
    <cellStyle name="20% - Accent1 4" xfId="19676" hidden="1" xr:uid="{4FF020F2-F4FE-4E3F-AF9A-59AEBED2B38C}"/>
    <cellStyle name="20% - Accent1 4" xfId="19478" hidden="1" xr:uid="{984A2834-23C7-4D97-A7C2-39AC2AB9CD6C}"/>
    <cellStyle name="20% - Accent1 4" xfId="26870" hidden="1" xr:uid="{711ECD05-5E09-415C-B86F-1BF299F5E27F}"/>
    <cellStyle name="20% - Accent1 4" xfId="21072" hidden="1" xr:uid="{111111A2-248D-4929-94C7-FB60C15D968C}"/>
    <cellStyle name="20% - Accent1 4" xfId="21438" hidden="1" xr:uid="{FB0A6DA7-0E73-4A58-BB17-15550215C9A2}"/>
    <cellStyle name="20% - Accent1 4" xfId="21551" hidden="1" xr:uid="{BEA09911-D74A-4FA1-B33C-C1B063EB11ED}"/>
    <cellStyle name="20% - Accent1 4" xfId="21594" hidden="1" xr:uid="{D95BFD67-DE7E-403C-9C41-10D3270CFE0C}"/>
    <cellStyle name="20% - Accent1 4" xfId="21474" hidden="1" xr:uid="{E309789C-1394-4617-AA7B-A062A494B8A3}"/>
    <cellStyle name="20% - Accent1 4" xfId="21633" hidden="1" xr:uid="{4DD942D5-44DC-4AD4-89AA-CC9AFC0F7E23}"/>
    <cellStyle name="20% - Accent1 4" xfId="21462" hidden="1" xr:uid="{A2A859B6-F141-41BE-A1A8-28B7B0880D48}"/>
    <cellStyle name="20% - Accent1 4" xfId="22623" hidden="1" xr:uid="{746A09D3-3D80-4A58-941B-6B6AE23B9066}"/>
    <cellStyle name="20% - Accent1 4" xfId="22743" hidden="1" xr:uid="{A7A84A72-5F41-4713-A3E4-8B2C36BFDEEC}"/>
    <cellStyle name="20% - Accent1 4" xfId="22584" hidden="1" xr:uid="{180B9A66-3F54-4EBE-BEDE-87D2C54A612F}"/>
    <cellStyle name="20% - Accent1 4" xfId="22755" hidden="1" xr:uid="{9FA6A1CA-B228-4FF0-BD88-C07D83A27F17}"/>
    <cellStyle name="20% - Accent1 4" xfId="22409" hidden="1" xr:uid="{6EE43F17-6B35-49CD-B9C9-A77F163C3096}"/>
    <cellStyle name="20% - Accent1 4" xfId="22458" hidden="1" xr:uid="{E1819CA7-04E7-4577-8C4A-83A3C4DF73FB}"/>
    <cellStyle name="20% - Accent1 4" xfId="22441" hidden="1" xr:uid="{E58A2998-7683-48A0-8EDA-87557DAF8DFB}"/>
    <cellStyle name="20% - Accent1 4" xfId="21933" hidden="1" xr:uid="{908AB1C2-DCBB-4656-8E69-12DF16F5E29E}"/>
    <cellStyle name="20% - Accent1 4" xfId="24160" hidden="1" xr:uid="{4AEB7AA1-3A52-4079-936A-61215402BA56}"/>
    <cellStyle name="20% - Accent1 4" xfId="24184" hidden="1" xr:uid="{05EC7AA9-EF6C-41FB-9500-26FD73B46A5E}"/>
    <cellStyle name="20% - Accent1 4" xfId="22527" hidden="1" xr:uid="{896C39C3-91F8-40D2-A795-1F8699BCE29C}"/>
    <cellStyle name="20% - Accent1 4" xfId="24148" hidden="1" xr:uid="{D0D9F5B7-D517-4B7E-A9E8-CD184222B764}"/>
    <cellStyle name="20% - Accent1 4" xfId="22316" hidden="1" xr:uid="{39BFF679-0E05-4481-B6B7-66B5CDC0B8BA}"/>
    <cellStyle name="20% - Accent1 4" xfId="23813" hidden="1" xr:uid="{64AEA161-2068-4C13-9CB6-12EF493919CE}"/>
    <cellStyle name="20% - Accent1 4" xfId="24754" hidden="1" xr:uid="{1E805A80-0A9F-4E8E-9A56-37128594D6D0}"/>
    <cellStyle name="20% - Accent1 4" xfId="23521" hidden="1" xr:uid="{FACA5B83-58C4-4A14-8796-E59CC0155714}"/>
    <cellStyle name="20% - Accent1 4" xfId="26445" hidden="1" xr:uid="{5C4AF571-459F-4E0D-8A30-72E4FA01EFEF}"/>
    <cellStyle name="20% - Accent1 4" xfId="26601" hidden="1" xr:uid="{6F42ECC1-3439-4247-A007-D66B07E162AB}"/>
    <cellStyle name="20% - Accent1 4" xfId="25517" hidden="1" xr:uid="{90F562E6-DE50-4666-B7A1-94AFFC7FF06A}"/>
    <cellStyle name="20% - Accent1 4" xfId="26367" hidden="1" xr:uid="{296299AF-074C-4D3A-A45E-60447756EE56}"/>
    <cellStyle name="20% - Accent1 4" xfId="26232" hidden="1" xr:uid="{57C69405-0C8D-4478-B744-CC5D9DB64AB1}"/>
    <cellStyle name="20% - Accent1 4" xfId="24942" hidden="1" xr:uid="{807A4594-4C46-4469-8C96-06BBAA1B7B7B}"/>
    <cellStyle name="20% - Accent1 4" xfId="22492" hidden="1" xr:uid="{A62ACC6E-988F-417B-B971-8C02173C6A9B}"/>
    <cellStyle name="20% - Accent1 4" xfId="22545" hidden="1" xr:uid="{31B8F568-FC2B-4DD2-90D6-EEE8A56F3585}"/>
    <cellStyle name="20% - Accent1 4" xfId="25617" hidden="1" xr:uid="{3E968721-10BD-4759-A6E3-F1F78BD954CA}"/>
    <cellStyle name="20% - Accent1 4" xfId="26565" hidden="1" xr:uid="{BCBF7F91-17BB-4CCC-9011-B346885090A4}"/>
    <cellStyle name="20% - Accent1 4" xfId="24071" hidden="1" xr:uid="{3CCC39D3-F8F8-4232-AF34-843E00B6C3BA}"/>
    <cellStyle name="20% - Accent1 4" xfId="23123" hidden="1" xr:uid="{46D3C456-7160-470B-96F3-3497C15CEE71}"/>
    <cellStyle name="20% - Accent1 4" xfId="26577" hidden="1" xr:uid="{7D249185-97FA-4DC8-B0CA-753AE9437A5B}"/>
    <cellStyle name="20% - Accent1 4" xfId="23712" hidden="1" xr:uid="{239C00F3-308E-4299-8590-56E936E8BC6A}"/>
    <cellStyle name="20% - Accent1 4" xfId="23989" hidden="1" xr:uid="{47C93910-5704-41F9-B2F6-03E741636A68}"/>
    <cellStyle name="20% - Accent1 4" xfId="22220" hidden="1" xr:uid="{C35F3249-6F5C-45BB-9574-BF63ADCDC571}"/>
    <cellStyle name="20% - Accent1 4" xfId="21672" hidden="1" xr:uid="{F0829FD3-E67B-4CFB-BC61-A14D3FA52DBB}"/>
    <cellStyle name="20% - Accent1 4" xfId="23950" hidden="1" xr:uid="{2ECFA4A5-1459-42B1-87FB-41D086B346CA}"/>
    <cellStyle name="20% - Accent1 4" xfId="26406" hidden="1" xr:uid="{0E4E8E7D-9E69-47D2-ACEF-7AAE4422D106}"/>
    <cellStyle name="20% - Accent1 4" xfId="24494" hidden="1" xr:uid="{E2FC4A3E-AEA4-4509-8F80-B8CD9848760D}"/>
    <cellStyle name="20% - Accent1 4" xfId="22415" hidden="1" xr:uid="{DACF447A-371D-4D56-8735-AE6A1F084CDB}"/>
    <cellStyle name="20% - Accent1 4" xfId="21807" hidden="1" xr:uid="{685E69DE-61D6-46C9-B510-5A9263535057}"/>
    <cellStyle name="20% - Accent1 4" xfId="23873" hidden="1" xr:uid="{B2160D83-2482-4ACE-9FC6-A2A1DA1ED4CF}"/>
    <cellStyle name="20% - Accent1 4" xfId="23675" hidden="1" xr:uid="{A709FC5D-7E62-43B2-816A-A69074FB49F4}"/>
    <cellStyle name="20% - Accent1 4" xfId="26488" hidden="1" xr:uid="{9D6A7376-627B-4381-BBE4-DBD3BC429DAD}"/>
    <cellStyle name="20% - Accent1 4" xfId="23766" hidden="1" xr:uid="{C14E74D3-38AE-4F21-B13C-702F6B81020C}"/>
    <cellStyle name="20% - Accent1 4" xfId="23203" hidden="1" xr:uid="{2A2FF359-6DC8-4B4B-99C2-02103A68CD7A}"/>
    <cellStyle name="20% - Accent1 4" xfId="22779" hidden="1" xr:uid="{90BF8F9B-05EA-4AFE-90D4-02477136C0D0}"/>
    <cellStyle name="20% - Accent1 4" xfId="24566" hidden="1" xr:uid="{1F90DA8A-A729-42EF-BECE-2CC285969AEE}"/>
    <cellStyle name="20% - Accent1 4" xfId="24856" hidden="1" xr:uid="{42737288-7E98-46D8-BD96-41510724D3A3}"/>
    <cellStyle name="20% - Accent1 4" xfId="26906" hidden="1" xr:uid="{9107F94D-C735-4521-BAAD-5B028A1164BD}"/>
    <cellStyle name="20% - Accent1 4" xfId="21140" hidden="1" xr:uid="{A298152B-8E73-4094-BC8B-F752A9F8EF9E}"/>
    <cellStyle name="20% - Accent1 4" xfId="24737" hidden="1" xr:uid="{E84A0063-3C14-4DE3-B35C-9D5FC37E8A13}"/>
    <cellStyle name="20% - Accent1 4" xfId="24028" hidden="1" xr:uid="{AE8F8F46-845D-4193-8E03-D760690C9457}"/>
    <cellStyle name="20% - Accent1 4" xfId="22666" hidden="1" xr:uid="{16B47110-A469-4AAE-A1D1-9D52FAF433A8}"/>
    <cellStyle name="20% - Accent1 4" xfId="136" hidden="1" xr:uid="{4DA3CC52-5D46-410A-BE84-7EBCC0146D28}"/>
    <cellStyle name="20% - Accent1 4" xfId="3210" hidden="1" xr:uid="{F3C57171-1A37-41D1-B9B1-D8309D2A1F3C}"/>
    <cellStyle name="20% - Accent1 4" xfId="12846" hidden="1" xr:uid="{6A9B6A0F-B7C3-40CB-9B2E-74482C0D998B}"/>
    <cellStyle name="20% - Accent1 4" xfId="37625" hidden="1" xr:uid="{7DD1FF08-8C0B-4126-BB26-C22E5B037D8E}"/>
    <cellStyle name="20% - Accent1 4" xfId="3221" hidden="1" xr:uid="{53E18279-631A-4D80-A569-2F0BF2C44E2B}"/>
    <cellStyle name="20% - Accent1 4" xfId="33645" hidden="1" xr:uid="{E7C99321-B60D-4A49-B31F-42D769D83F1B}"/>
    <cellStyle name="20% - Accent1 4" xfId="20229" hidden="1" xr:uid="{C8B3BB43-B6F8-48C7-AA81-EFDEE41BE610}"/>
    <cellStyle name="20% - Accent1 4" xfId="31547" hidden="1" xr:uid="{49F4964C-7283-4AF5-8A37-121F0E7E4973}"/>
    <cellStyle name="20% - Accent1 4" xfId="1750" hidden="1" xr:uid="{1ECC6BDA-99A5-4198-BA15-FF5A24BE0144}"/>
    <cellStyle name="20% - Accent1 4" xfId="4653" hidden="1" xr:uid="{B5C2B527-E14A-47F8-B327-4FB883387C53}"/>
    <cellStyle name="20% - Accent1 4" xfId="31733" hidden="1" xr:uid="{8504F518-6C4A-47D0-AF9F-8DFF073522A1}"/>
    <cellStyle name="20% - Accent1 4" xfId="4492" hidden="1" xr:uid="{3EDED1CA-AAFE-4CEB-A31C-4325DA9B4502}"/>
    <cellStyle name="20% - Accent1 4" xfId="18697" hidden="1" xr:uid="{93AA9F47-E12B-4AE9-BA17-8386929BCB00}"/>
    <cellStyle name="20% - Accent1 4" xfId="20847" hidden="1" xr:uid="{C2CD4724-E70E-4795-9EE3-17CE8F3D58E4}"/>
    <cellStyle name="20% - Accent1 4" xfId="2406" hidden="1" xr:uid="{3A53A99A-C950-422A-89A0-AC27121604A4}"/>
    <cellStyle name="20% - Accent1 4" xfId="172" hidden="1" xr:uid="{60D837D6-2DE8-4853-8553-C86DA462B478}"/>
    <cellStyle name="20% - Accent1 4" xfId="20303" hidden="1" xr:uid="{07958A15-C51A-4FCB-BC81-811F24098ABD}"/>
    <cellStyle name="20% - Accent1 4" xfId="1630" hidden="1" xr:uid="{0C9D4FDB-D669-452F-9D07-C02FE2A63F38}"/>
    <cellStyle name="20% - Accent1 4" xfId="27426" hidden="1" xr:uid="{256189A2-7EC3-4878-9004-9E2EE6909412}"/>
    <cellStyle name="20% - Accent1 4" xfId="28466" hidden="1" xr:uid="{35BE6B0F-B6BD-4D32-B945-969A53787AC3}"/>
    <cellStyle name="20% - Accent1 4" xfId="2445" hidden="1" xr:uid="{5517EB63-D9AD-40F7-9B0B-DB851C74D230}"/>
    <cellStyle name="20% - Accent1 4" xfId="10338" hidden="1" xr:uid="{F9956352-D093-4E51-A45D-352E65C9D3D7}"/>
    <cellStyle name="20% - Accent1 4" xfId="12726" hidden="1" xr:uid="{8CDA7721-9E31-421D-801A-25CFDD3BECD2}"/>
    <cellStyle name="20% - Accent1 4" xfId="18409" hidden="1" xr:uid="{51249D70-F66D-4C9B-B953-253D3D894806}"/>
    <cellStyle name="20% - Accent1 4" xfId="2211" hidden="1" xr:uid="{0855ECA8-3B58-4921-A42E-9E8B303879FD}"/>
    <cellStyle name="20% - Accent1 4" xfId="17114" hidden="1" xr:uid="{0840778F-B7BD-4E45-9CCE-57914A50085A}"/>
    <cellStyle name="20% - Accent1 4" xfId="331" hidden="1" xr:uid="{B41F8240-07E4-477B-B9F8-83F1AE75115A}"/>
    <cellStyle name="20% - Accent1 4" xfId="4455" hidden="1" xr:uid="{B1D80B8C-53E4-41AC-AFD8-12A024642071}"/>
    <cellStyle name="20% - Accent1 4" xfId="2367" hidden="1" xr:uid="{72582B80-4205-4013-9C22-9A5A03E5C795}"/>
    <cellStyle name="20% - Accent1 4" xfId="18377" hidden="1" xr:uid="{C7A0214D-FCE2-45C4-AB8F-55D21C1F6CDA}"/>
    <cellStyle name="20% - Accent1 4" xfId="12422" hidden="1" xr:uid="{56158855-7EF5-4C56-AC2A-F1DB862F0D1C}"/>
    <cellStyle name="20% - Accent1 4" xfId="6492" hidden="1" xr:uid="{22C7AF7E-68CF-4E24-A69E-B4A1FBD801BD}"/>
    <cellStyle name="20% - Accent1 4" xfId="31988" hidden="1" xr:uid="{A573BA72-9D5B-4CF3-A2BD-0031D04F9100}"/>
    <cellStyle name="20% - Accent1 4" xfId="30389" hidden="1" xr:uid="{DFFE6EAE-1A9F-4B68-9E29-70FC1036B19A}"/>
    <cellStyle name="20% - Accent1 4" xfId="17083" hidden="1" xr:uid="{216D56BC-9B8E-4812-8A05-082E97EBD914}"/>
    <cellStyle name="20% - Accent1 4" xfId="30377" hidden="1" xr:uid="{401A69E1-7612-47EE-A22B-E944F432A447}"/>
    <cellStyle name="20% - Accent1 4" xfId="15415" hidden="1" xr:uid="{1066D124-1B30-488F-A745-F1080FCE089E}"/>
    <cellStyle name="20% - Accent1 4" xfId="37324" hidden="1" xr:uid="{9CB743C3-58FF-44CB-9A10-51CD8479B3C8}"/>
    <cellStyle name="20% - Accent1 4" xfId="19461" hidden="1" xr:uid="{04ADE599-9272-4CA7-B2E1-8600F1B11C5C}"/>
    <cellStyle name="20% - Accent1 4" xfId="3523" hidden="1" xr:uid="{F27C184E-136C-45F4-9A65-02CD4622BAA6}"/>
    <cellStyle name="20% - Accent1 4" xfId="11505" hidden="1" xr:uid="{8487C3A1-0012-421F-8B30-0EF90903D97D}"/>
    <cellStyle name="20% - Accent1 4" xfId="4928" hidden="1" xr:uid="{D1CF1A90-BB90-4A86-BECA-98EE71AA3926}"/>
    <cellStyle name="20% - Accent1 4" xfId="37427" hidden="1" xr:uid="{6C2135E5-6F0E-400A-844E-3496FD28D13C}"/>
    <cellStyle name="20% - Accent1 4" xfId="31781" hidden="1" xr:uid="{F5DB68B8-DFC9-4A07-8716-F24F22A6970F}"/>
    <cellStyle name="20% - Accent1 4" xfId="292" hidden="1" xr:uid="{C8DF5F36-37DD-4924-AC43-8DB85E2BA713}"/>
    <cellStyle name="20% - Accent1 4" xfId="30724" hidden="1" xr:uid="{22F2E1FF-552A-4EE1-B79C-3AFED20701DD}"/>
    <cellStyle name="20% - Accent1 4" xfId="32411" hidden="1" xr:uid="{33A077F3-8848-41C2-827F-B48B4CFE1FFF}"/>
    <cellStyle name="20% - Accent1 4" xfId="3307" hidden="1" xr:uid="{73BE17A3-6F53-4691-B888-568FA0ED7B72}"/>
    <cellStyle name="20% - Accent1 4" xfId="249" hidden="1" xr:uid="{B0900052-41D6-4851-A8CB-7A56973727F9}"/>
    <cellStyle name="20% - Accent1 4" xfId="4964" hidden="1" xr:uid="{6820A89B-4CFF-4633-BC4A-36D901FCA430}"/>
    <cellStyle name="20% - Accent1 4" xfId="11907" hidden="1" xr:uid="{EF059785-F7B3-4EDE-BD2B-152F4373C64E}"/>
    <cellStyle name="20% - Accent1 4" xfId="36279" hidden="1" xr:uid="{9EF1595F-526B-4EC1-ABF4-80A4331B0780}"/>
    <cellStyle name="20% - Accent1 4" xfId="17255" hidden="1" xr:uid="{C9394214-66FA-46ED-9048-B62E4488B018}"/>
    <cellStyle name="20% - Accent1 4" xfId="12648" hidden="1" xr:uid="{9F1D04DD-61EA-45EF-8B46-AA2D3511DBC0}"/>
    <cellStyle name="20% - Accent1 4" xfId="3272" hidden="1" xr:uid="{E4F7116E-338E-4A3A-A945-37579642B0FF}"/>
    <cellStyle name="20% - Accent1 4" xfId="13902" hidden="1" xr:uid="{B360198F-6E42-4445-A0C9-FD33A5E8FAA4}"/>
    <cellStyle name="20% - Accent1 4" xfId="10438" hidden="1" xr:uid="{E47DF182-3EAF-4B5E-B3E9-CE4F321CE0F9}"/>
    <cellStyle name="20% - Accent1 4" xfId="11834" hidden="1" xr:uid="{C54F34CD-2AD7-4368-BED7-85E6747F8197}"/>
    <cellStyle name="20% - Accent1 4" xfId="13261" hidden="1" xr:uid="{C25AEC69-5A40-4DFF-98AE-E41EF62AE470}"/>
    <cellStyle name="20% - Accent1 4" xfId="2713" hidden="1" xr:uid="{9C13C6B5-36CE-49F6-9BA1-95A5DA5360D3}"/>
    <cellStyle name="20% - Accent1 4" xfId="4808" hidden="1" xr:uid="{8BA1A2A6-E0B9-4E5C-BBB5-C65297443C7F}"/>
    <cellStyle name="20% - Accent1 4" xfId="32558" hidden="1" xr:uid="{6A6877C5-D238-4204-A229-62D134509530}"/>
    <cellStyle name="20% - Accent1 4" xfId="6397" hidden="1" xr:uid="{F08938B8-C628-449F-92F3-E5CBA133608D}"/>
    <cellStyle name="20% - Accent1 4" xfId="11081" hidden="1" xr:uid="{D3153B23-48D1-425E-8C5D-F46688B8D8DA}"/>
    <cellStyle name="20% - Accent1 4" xfId="15392" hidden="1" xr:uid="{436C469D-F543-4157-BCC3-F41529C99A27}"/>
    <cellStyle name="20% - Accent1 4" xfId="32767" hidden="1" xr:uid="{28BC4C2B-1B02-42F5-AD63-FA549D08338C}"/>
    <cellStyle name="20% - Accent1 4" xfId="7491" hidden="1" xr:uid="{EE5CB306-91E6-46C8-B161-FAAA3C689573}"/>
    <cellStyle name="20% - Accent1 4" xfId="7268" hidden="1" xr:uid="{7BEC1AC8-BE91-4487-AB34-E7D2049E2C98}"/>
    <cellStyle name="20% - Accent1 4" xfId="8372" hidden="1" xr:uid="{ADD26BF6-7BD6-4524-92D4-BDA3343A39C8}"/>
    <cellStyle name="20% - Accent1 4" xfId="31816" hidden="1" xr:uid="{F6FC516E-A688-4F55-ADDA-4C72FE231605}"/>
    <cellStyle name="20% - Accent1 4" xfId="27301" hidden="1" xr:uid="{A03E1F2E-9C8C-4FA4-AED9-514B0FA332CD}"/>
    <cellStyle name="20% - Accent1 4" xfId="27472" hidden="1" xr:uid="{BBF8DD81-AFAB-448C-BA6D-E52F3AB4CFA1}"/>
    <cellStyle name="20% - Accent1 4" xfId="8207" hidden="1" xr:uid="{F92A3A36-7A72-440C-A3D0-E4B215AE4059}"/>
    <cellStyle name="20% - Accent1 4" xfId="504" hidden="1" xr:uid="{66FAAE51-E732-4AC7-85CF-B252D5659C26}"/>
    <cellStyle name="20% - Accent1 4" xfId="37593" hidden="1" xr:uid="{BCEE7E30-B186-4E64-A545-E05FD8017CBC}"/>
    <cellStyle name="20% - Accent1 4" xfId="20859" hidden="1" xr:uid="{18658952-F442-4C43-95A8-BF3A0D12C392}"/>
    <cellStyle name="20% - Accent1 4" xfId="7012" hidden="1" xr:uid="{73203AD7-CF45-4E12-B6CC-E2A2DD4B0F37}"/>
    <cellStyle name="20% - Accent1 4" xfId="3195" hidden="1" xr:uid="{C4ABFB90-801E-434D-A129-6FAC4ADFCD8F}"/>
    <cellStyle name="20% - Accent1 4" xfId="17177" hidden="1" xr:uid="{F301F7ED-AD55-4F1A-9C44-A6348A3D9E29}"/>
    <cellStyle name="20% - Accent1 4" xfId="20070" hidden="1" xr:uid="{01B22B1C-09C3-4969-96FA-362F6EFF9746}"/>
    <cellStyle name="20% - Accent1 4" xfId="5534" hidden="1" xr:uid="{FB19A907-D076-42FF-BB48-5EB8246904EC}"/>
    <cellStyle name="20% - Accent1 4" xfId="4546" hidden="1" xr:uid="{6C87F2C4-3F72-4ACD-A999-51F86B995BC0}"/>
    <cellStyle name="20% - Accent1 4" xfId="31945" hidden="1" xr:uid="{DA0B9750-EB61-4D8F-857B-CB497010ED4A}"/>
    <cellStyle name="20% - Accent1 4" xfId="36591" hidden="1" xr:uid="{522F01E1-97B2-43AD-9934-9F951828E5AF}"/>
    <cellStyle name="20% - Accent1 4" xfId="9132" hidden="1" xr:uid="{EE5976A7-282C-4ED5-A2E9-4AA79BEABC05}"/>
    <cellStyle name="20% - Accent1 4" xfId="36299" hidden="1" xr:uid="{B4E026A4-3587-4740-ADE0-B7F7454DFF8C}"/>
    <cellStyle name="20% - Accent1 4" xfId="7530" hidden="1" xr:uid="{2D49BDCF-A29F-420A-BDAC-690030B72311}"/>
    <cellStyle name="20% - Accent1 4" xfId="8161" hidden="1" xr:uid="{FED743D6-EDC2-4CB3-A1AD-B63DB72F572C}"/>
    <cellStyle name="20% - Accent1 4" xfId="13365" hidden="1" xr:uid="{36203519-44DD-48C4-A83A-FE3174CB5674}"/>
    <cellStyle name="20% - Accent1 4" xfId="30300" hidden="1" xr:uid="{A599158A-2A9B-4C17-BC61-82551C893201}"/>
    <cellStyle name="20% - Accent1 4" xfId="17790" hidden="1" xr:uid="{DD550CDD-90A8-4194-9C71-BCE53538F65A}"/>
    <cellStyle name="20% - Accent1 4" xfId="7225" hidden="1" xr:uid="{6547890A-599E-4D43-ADE1-E3BDFA2CAF1F}"/>
    <cellStyle name="20% - Accent1 4" xfId="15386" hidden="1" xr:uid="{CA543E17-6CF2-42EB-BA4C-81EEE355FA0E}"/>
    <cellStyle name="20% - Accent1 4" xfId="12430" hidden="1" xr:uid="{3B6CE761-1719-450A-ADED-750F4EABD9A7}"/>
    <cellStyle name="20% - Accent1 4" xfId="15516" hidden="1" xr:uid="{74DA6E36-8AE3-4E2C-B396-68BB593D9A59}"/>
    <cellStyle name="20% - Accent1 4" xfId="10960" hidden="1" xr:uid="{B516A2FE-5903-4EF0-8ACD-0A49FD859F65}"/>
    <cellStyle name="20% - Accent1 4" xfId="7357" hidden="1" xr:uid="{FA33F880-69FB-490B-9FD5-3148C13E115A}"/>
    <cellStyle name="20% - Accent1 4" xfId="1828" hidden="1" xr:uid="{182C26D9-CC2F-425E-9373-F51612541006}"/>
    <cellStyle name="20% - Accent1 4" xfId="17155" hidden="1" xr:uid="{4F0791B6-DD1B-49AA-AA67-ADFECCCC59DB}"/>
    <cellStyle name="20% - Accent1 4" xfId="10333" hidden="1" xr:uid="{F467847A-6603-4F75-B001-A46519E224AA}"/>
    <cellStyle name="20% - Accent1 4" xfId="1843" hidden="1" xr:uid="{5C0DF7A8-6459-4A8F-99E7-A69110078B5C}"/>
    <cellStyle name="20% - Accent1 4" xfId="3000" hidden="1" xr:uid="{DB67D1D4-F900-4884-958C-9C190783190A}"/>
    <cellStyle name="20% - Accent1 4" xfId="37660" hidden="1" xr:uid="{E9B88FA9-91AB-4F36-928B-A6F4C97A3CFE}"/>
    <cellStyle name="20% - Accent1 4" xfId="36293" hidden="1" xr:uid="{045F2374-A839-441A-A85B-0EB8159D7F8E}"/>
    <cellStyle name="20% - Accent1 4" xfId="14426" hidden="1" xr:uid="{95C92234-7DA1-444D-AE0C-342CB985500D}"/>
    <cellStyle name="20% - Accent1 4" xfId="30553" hidden="1" xr:uid="{0189332C-DE88-4F8F-8375-65A04E071BA6}"/>
    <cellStyle name="20% - Accent1 4" xfId="4769" hidden="1" xr:uid="{E3AAB6F0-6755-4AA2-A11B-387FF6FCA836}"/>
    <cellStyle name="20% - Accent1 4" xfId="36366" hidden="1" xr:uid="{315A642B-2FBB-4A3F-B85E-2CB2ADDACE94}"/>
    <cellStyle name="20% - Accent1 4" xfId="12328" hidden="1" xr:uid="{0F0E71FB-D1FB-4DA2-82F2-1F4EE6EFFED2}"/>
    <cellStyle name="20% - Accent1 4" xfId="10216" hidden="1" xr:uid="{A43EF843-6535-48EF-AE89-F97D166EDC17}"/>
    <cellStyle name="20% - Accent1 4" xfId="25729" hidden="1" xr:uid="{604D7CEF-E015-4792-9D65-CFE93EF5F7BA}"/>
    <cellStyle name="20% - Accent1 4" xfId="19599" hidden="1" xr:uid="{69D69648-6475-4AF7-A90E-CCACB6681C8B}"/>
    <cellStyle name="20% - Accent1 4" xfId="6390" hidden="1" xr:uid="{C6C86364-EEAE-47B4-8663-2FDF593DFE0C}"/>
    <cellStyle name="20% - Accent1 4" xfId="10104" hidden="1" xr:uid="{E1A20E4D-0AC9-448F-BFBB-B7075A5D1CB9}"/>
    <cellStyle name="20% - Accent1 4" xfId="11038" hidden="1" xr:uid="{90E4D0EB-E801-4DCE-A5AC-9C94BA52FC25}"/>
    <cellStyle name="20% - Accent1 4" xfId="11194" hidden="1" xr:uid="{CBB97429-9BB5-4936-8C64-96E02A5A25BA}"/>
    <cellStyle name="20% - Accent1 4" xfId="25712" hidden="1" xr:uid="{0E4734A5-E775-4CD0-A65E-229099AC0A55}"/>
    <cellStyle name="20% - Accent1 4" xfId="10506" hidden="1" xr:uid="{06722388-8151-4F5A-928C-FB17021495CC}"/>
    <cellStyle name="20% - Accent1 4" xfId="34735" hidden="1" xr:uid="{25C59278-55C2-48E9-909B-2489D2C480E7}"/>
    <cellStyle name="20% - Accent1 4" xfId="18487" hidden="1" xr:uid="{2A668B77-B9D0-4166-BA48-33545C0458A5}"/>
    <cellStyle name="20% - Accent1 4" xfId="38231" hidden="1" xr:uid="{F967D86D-F8D0-4C11-A8DF-C89FEF5D6CA4}"/>
    <cellStyle name="20% - Accent1 4" xfId="8458" hidden="1" xr:uid="{2E737296-7219-4C97-9476-4C9B1BEF2336}"/>
    <cellStyle name="20% - Accent1 4" xfId="36471" hidden="1" xr:uid="{5F054860-0517-4472-B9F0-7D10B0965BCB}"/>
    <cellStyle name="20% - Accent1 4" xfId="11416" hidden="1" xr:uid="{30352012-4D09-4433-9F2C-8BDBB5F77D74}"/>
    <cellStyle name="20% - Accent1 4" xfId="18444" hidden="1" xr:uid="{605B0824-8346-4F2D-A596-A9B0E5B3FE1C}"/>
    <cellStyle name="20% - Accent1 4" xfId="6870" hidden="1" xr:uid="{BCE64C69-424D-45A7-8B36-BC5451DEFCEF}"/>
    <cellStyle name="20% - Accent1 4" xfId="8203" hidden="1" xr:uid="{799513A8-FE7F-42E1-9388-D40A68992F1C}"/>
    <cellStyle name="20% - Accent1 4" xfId="20936" hidden="1" xr:uid="{AFDBEA4D-D55E-42F3-81B3-79FD73B7B093}"/>
    <cellStyle name="20% - Accent1 4" xfId="7381" hidden="1" xr:uid="{C35E531D-9655-4304-9B87-48AEC7376CC8}"/>
    <cellStyle name="20% - Accent1 4" xfId="26750" hidden="1" xr:uid="{45BDBDCF-4393-4B99-B765-06D69BFAF36B}"/>
    <cellStyle name="20% - Accent1 4" xfId="32485" hidden="1" xr:uid="{ECE71D26-58E9-46A4-AF57-E65F990CFADB}"/>
    <cellStyle name="20% - Accent1 4" xfId="13340" hidden="1" xr:uid="{5174D460-F4C9-4F2F-9DC4-BD18FF7C6D9D}"/>
    <cellStyle name="20% - Accent1 4" xfId="30514" hidden="1" xr:uid="{6F0C071C-00A9-4A05-9AF3-7B38D311FA02}"/>
    <cellStyle name="20% - Accent1 4" xfId="8199" hidden="1" xr:uid="{A208B4BD-F7F2-4AF5-B41C-F96B700DE146}"/>
    <cellStyle name="20% - Accent1 4" xfId="38677" xr:uid="{2FD50409-140E-49C2-9F3B-A94C70A94D0A}"/>
    <cellStyle name="20% - Accent2" xfId="20" builtinId="34" customBuiltin="1"/>
    <cellStyle name="20% - Accent2 2" xfId="5578" hidden="1" xr:uid="{CDAD04A8-4AD1-47F5-8A47-3BBB43DAA918}"/>
    <cellStyle name="20% - Accent2 2" xfId="10363" hidden="1" xr:uid="{5590FC39-ED04-4933-A3A3-81DFA9D51494}"/>
    <cellStyle name="20% - Accent2 2" xfId="24107" hidden="1" xr:uid="{C2605BB4-B6D3-4D65-B224-7493371A4273}"/>
    <cellStyle name="20% - Accent2 2" xfId="10493" hidden="1" xr:uid="{92E7712F-1ECF-4CE9-AD3F-D011EF264AEC}"/>
    <cellStyle name="20% - Accent2 2" xfId="29714" hidden="1" xr:uid="{1EF9F943-FCC3-4656-A906-AB705462517B}"/>
    <cellStyle name="20% - Accent2 2" xfId="2284" hidden="1" xr:uid="{91EEE89C-7797-4887-BAF5-A9BDE01821E6}"/>
    <cellStyle name="20% - Accent2 2" xfId="20167" hidden="1" xr:uid="{DD89D73C-2795-426C-AFB7-61438EF2447C}"/>
    <cellStyle name="20% - Accent2 2" xfId="15592" hidden="1" xr:uid="{457E452D-4476-4C9A-88AA-5F74C9C73333}"/>
    <cellStyle name="20% - Accent2 2" xfId="9357" hidden="1" xr:uid="{B7125814-4A66-441A-B058-933B5761C9D2}"/>
    <cellStyle name="20% - Accent2 2" xfId="32024" hidden="1" xr:uid="{C0D46894-46AF-487D-9F2B-87281462D5F9}"/>
    <cellStyle name="20% - Accent2 2" xfId="23631" hidden="1" xr:uid="{91B17EDE-4F52-4260-91D3-57EA489F9F7C}"/>
    <cellStyle name="20% - Accent2 2" xfId="32434" hidden="1" xr:uid="{C32721A7-7251-4C80-95C1-99B691E3B1B3}"/>
    <cellStyle name="20% - Accent2 2" xfId="6667" hidden="1" xr:uid="{4063D849-CA9A-44B0-B1A1-39184600ECAE}"/>
    <cellStyle name="20% - Accent2 2" xfId="31076" hidden="1" xr:uid="{E8B6D53C-BD78-498A-BA36-FC887C64ED00}"/>
    <cellStyle name="20% - Accent2 2" xfId="15416" hidden="1" xr:uid="{4E84659D-CE93-481B-B3CE-1EBA5191B203}"/>
    <cellStyle name="20% - Accent2 2" xfId="8314" hidden="1" xr:uid="{AB33A93B-0082-48B5-828C-05193BA6F71E}"/>
    <cellStyle name="20% - Accent2 2" xfId="30675" hidden="1" xr:uid="{60DCFF8F-0F02-45D4-8681-E92915EBC11A}"/>
    <cellStyle name="20% - Accent2 2" xfId="17732" hidden="1" xr:uid="{E1A7F0D1-274D-4EBA-9176-388E8E3DCD6C}"/>
    <cellStyle name="20% - Accent2 2" xfId="23649" hidden="1" xr:uid="{08B51FD6-F356-4B00-A92D-58964E3B3370}"/>
    <cellStyle name="20% - Accent2 2" xfId="31811" hidden="1" xr:uid="{0D9C2DE1-5027-4908-80B0-6972D19B4D33}"/>
    <cellStyle name="20% - Accent2 2" xfId="14346" hidden="1" xr:uid="{3315C1F8-62F1-4DD7-ACA8-16FF55F23844}"/>
    <cellStyle name="20% - Accent2 2" xfId="23786" hidden="1" xr:uid="{93D38AB0-F461-408F-9BF1-22C4B2C2155E}"/>
    <cellStyle name="20% - Accent2 2" xfId="30443" hidden="1" xr:uid="{18FD9DA6-57F3-4224-8A09-94628DF31426}"/>
    <cellStyle name="20% - Accent2 2" xfId="9177" hidden="1" xr:uid="{D1B5AC37-1F34-448B-B514-52F926176F0A}"/>
    <cellStyle name="20% - Accent2 2" xfId="37804" hidden="1" xr:uid="{CB0DD7EA-CEE3-4494-8CEE-4C770A2DC423}"/>
    <cellStyle name="20% - Accent2 2" xfId="38855" hidden="1" xr:uid="{67F191AF-E437-4207-9E8B-0BE6D300BC47}"/>
    <cellStyle name="20% - Accent2 2" xfId="36650" hidden="1" xr:uid="{7AD0B92F-AE8A-4537-9913-146F284F63A0}"/>
    <cellStyle name="20% - Accent2 2" xfId="4753" hidden="1" xr:uid="{24530331-F24A-42C4-B9BE-B000C5F433B1}"/>
    <cellStyle name="20% - Accent2 2" xfId="37555" hidden="1" xr:uid="{CEF7926E-60DF-4532-9B94-1BDFB4B0B6EC}"/>
    <cellStyle name="20% - Accent2 2" xfId="7248" hidden="1" xr:uid="{A657F676-D489-4D70-8B37-B06B9D77A713}"/>
    <cellStyle name="20% - Accent2 2" xfId="25682" hidden="1" xr:uid="{4CFD60D7-7E08-40D2-A5D4-D755DD7ACF42}"/>
    <cellStyle name="20% - Accent2 2" xfId="17066" hidden="1" xr:uid="{B9FAC1F1-2916-407D-85E8-D6D5AF309C06}"/>
    <cellStyle name="20% - Accent2 2" xfId="23768" hidden="1" xr:uid="{8C6DCDA7-E349-4D61-98EE-071A1C839DA3}"/>
    <cellStyle name="20% - Accent2 2" xfId="36359" hidden="1" xr:uid="{03B2B23C-54FC-487B-AAA1-729941CDF71F}"/>
    <cellStyle name="20% - Accent2 2" xfId="13487" hidden="1" xr:uid="{C4BBDAE9-F51D-44AF-A7BA-819226E30D77}"/>
    <cellStyle name="20% - Accent2 2" xfId="36554" hidden="1" xr:uid="{184C43BC-4F64-4AFE-8987-E2C605A022E7}"/>
    <cellStyle name="20% - Accent2 2" xfId="22607" hidden="1" xr:uid="{991D451A-88AD-48B5-8DC5-D12F1D19A3AE}"/>
    <cellStyle name="20% - Accent2 2" xfId="269" hidden="1" xr:uid="{0242B101-86F7-4BC5-84C0-63F02B14E9DD}"/>
    <cellStyle name="20% - Accent2 2" xfId="26468" hidden="1" xr:uid="{A9F7CA40-6977-4B69-B899-8E54B61A89AE}"/>
    <cellStyle name="20% - Accent2 2" xfId="24244" hidden="1" xr:uid="{7097ED68-2EF0-4BC9-86BB-B405DA758A66}"/>
    <cellStyle name="20% - Accent2 2" xfId="11224" hidden="1" xr:uid="{902F13D4-839D-420C-94A0-32256197BC44}"/>
    <cellStyle name="20% - Accent2 2" xfId="20304" hidden="1" xr:uid="{75A7D2A2-69EA-4B93-85D4-8C5EF3A56BB2}"/>
    <cellStyle name="20% - Accent2 2" xfId="7553" hidden="1" xr:uid="{68D54F59-302A-40FE-BAA4-EF781457EF68}"/>
    <cellStyle name="20% - Accent2 2" xfId="4429" hidden="1" xr:uid="{7F3DBB8C-D76F-4C18-A04B-A030389EBD1B}"/>
    <cellStyle name="20% - Accent2 2" xfId="12338" hidden="1" xr:uid="{2C38A2FA-C2FC-4D70-883C-67AEE884AB2A}"/>
    <cellStyle name="20% - Accent2 2" xfId="36948" hidden="1" xr:uid="{9258D3EC-28FF-4E9A-897E-727F68198830}"/>
    <cellStyle name="20% - Accent2 2" xfId="22706" hidden="1" xr:uid="{0693006B-4495-40FC-8AB0-D4A7835ED356}"/>
    <cellStyle name="20% - Accent2 2" xfId="22145" hidden="1" xr:uid="{4DA3C725-EE43-4123-A810-B827CA460622}"/>
    <cellStyle name="20% - Accent2 2" xfId="12488" hidden="1" xr:uid="{C5AA1051-1776-45AE-8702-5A45C24F8624}"/>
    <cellStyle name="20% - Accent2 2" xfId="30336" hidden="1" xr:uid="{63432A2E-10D8-4AFB-AE00-717D6FA6796D}"/>
    <cellStyle name="20% - Accent2 2" xfId="4329" hidden="1" xr:uid="{251862D8-ADCA-47DC-A8F2-0CF566784F37}"/>
    <cellStyle name="20% - Accent2 2" xfId="30041" hidden="1" xr:uid="{0B365511-FF7E-43ED-8992-B6B7B739EFB5}"/>
    <cellStyle name="20% - Accent2 2" xfId="26970" hidden="1" xr:uid="{5183DC16-BF59-4F08-9A51-F57D2D451692}"/>
    <cellStyle name="20% - Accent2 2" xfId="16396" hidden="1" xr:uid="{89A195D6-7C01-4DB1-B9B1-7FB458931754}"/>
    <cellStyle name="20% - Accent2 2" xfId="36239" hidden="1" xr:uid="{B68DE8CC-21DB-4038-994F-D82426B89124}"/>
    <cellStyle name="20% - Accent2 2" xfId="4831" hidden="1" xr:uid="{3ABC121C-6664-4DB7-90C3-2D945D9F275A}"/>
    <cellStyle name="20% - Accent2 2" xfId="17143" hidden="1" xr:uid="{C73CE301-79C1-4FA1-8A8C-4706031F8C1C}"/>
    <cellStyle name="20% - Accent2 2" xfId="18588" hidden="1" xr:uid="{FDD44EE2-59C8-4253-8B41-E70EE403C000}"/>
    <cellStyle name="20% - Accent2 2" xfId="27564" hidden="1" xr:uid="{C6912190-093D-4E72-B0EB-992E6A2DA2BA}"/>
    <cellStyle name="20% - Accent2 2" xfId="14473" hidden="1" xr:uid="{250B14F0-17C0-41CC-A951-DA82CC50F054}"/>
    <cellStyle name="20% - Accent2 2" xfId="35684" hidden="1" xr:uid="{9AFCDF14-2A24-46E3-B792-DD730B2DEAEB}"/>
    <cellStyle name="20% - Accent2 2" xfId="30447" hidden="1" xr:uid="{578FF890-B975-4A2E-9AF3-555192CC0C94}"/>
    <cellStyle name="20% - Accent2 2" xfId="18351" hidden="1" xr:uid="{B9A0A587-DFD7-4116-8FAF-360852C1C412}"/>
    <cellStyle name="20% - Accent2 2" xfId="14569" hidden="1" xr:uid="{38E330F1-195D-4258-97AF-9FC1DE1B7FC4}"/>
    <cellStyle name="20% - Accent2 2" xfId="20011" hidden="1" xr:uid="{2D902B6E-0A1C-493C-A8D8-C29026053260}"/>
    <cellStyle name="20% - Accent2 2" xfId="32124" hidden="1" xr:uid="{9D6F943E-7DD6-4C3F-A62A-48B29636BF92}"/>
    <cellStyle name="20% - Accent2 2" xfId="2128" hidden="1" xr:uid="{CBCF389B-AE75-4712-B4A5-431A6904A1C6}"/>
    <cellStyle name="20% - Accent2 2" xfId="31707" hidden="1" xr:uid="{309999DB-6CFC-407D-B767-1BD6E968C872}"/>
    <cellStyle name="20% - Accent2 2" xfId="32486" hidden="1" xr:uid="{DFDE6F61-573C-432D-AF7D-4644886E2D19}"/>
    <cellStyle name="20% - Accent2 2" xfId="31658" hidden="1" xr:uid="{6416DB4C-332C-46BA-B391-8C532AFF3A86}"/>
    <cellStyle name="20% - Accent2 2" xfId="18648" hidden="1" xr:uid="{4E298215-4C05-45F4-B77D-BCB0CB4B1CC1}"/>
    <cellStyle name="20% - Accent2 2" xfId="18133" hidden="1" xr:uid="{0D77F775-9481-4A23-A725-0E167160A0BB}"/>
    <cellStyle name="20% - Accent2 2" xfId="5000" hidden="1" xr:uid="{3D70ADDB-8A26-442E-A968-DBDD4D0532FC}"/>
    <cellStyle name="20% - Accent2 2" xfId="20896" hidden="1" xr:uid="{26A3107A-1D09-4547-991F-761D9D0813CD}"/>
    <cellStyle name="20% - Accent2 2" xfId="38278" hidden="1" xr:uid="{46244255-0764-4EE5-9685-519BEB7907D0}"/>
    <cellStyle name="20% - Accent2 2" xfId="25636" hidden="1" xr:uid="{872BDEF4-7FB9-4AF9-ADE0-0EBC738A1907}"/>
    <cellStyle name="20% - Accent2 2" xfId="37765" hidden="1" xr:uid="{F1D04204-2B21-4AD2-B50B-AD0D82596AA4}"/>
    <cellStyle name="20% - Accent2 2" xfId="33606" hidden="1" xr:uid="{A61E95AC-8782-4880-AF04-99A5B601083C}"/>
    <cellStyle name="20% - Accent2 2" xfId="20206" hidden="1" xr:uid="{B85D41DB-7569-42B0-BFB8-E5D30BE58389}"/>
    <cellStyle name="20% - Accent2 2" xfId="26429" hidden="1" xr:uid="{931C2A51-C5F3-44F5-8C17-3209A862004D}"/>
    <cellStyle name="20% - Accent2 2" xfId="26816" hidden="1" xr:uid="{57685A37-7BB0-4154-A540-9C73375D4071}"/>
    <cellStyle name="20% - Accent2 2" xfId="37353" hidden="1" xr:uid="{DB49E6C7-6F75-4A09-BFE9-B418445E33B7}"/>
    <cellStyle name="20% - Accent2 2" xfId="35615" hidden="1" xr:uid="{798BA228-C653-4CDB-BBCA-8F6146054883}"/>
    <cellStyle name="20% - Accent2 2" xfId="37860" hidden="1" xr:uid="{404E4CDA-838A-4826-A73B-328B020B4777}"/>
    <cellStyle name="20% - Accent2 2" xfId="34674" hidden="1" xr:uid="{887AD43F-2922-4B14-B30C-4D7CE646908D}"/>
    <cellStyle name="20% - Accent2 2" xfId="30436" hidden="1" xr:uid="{234DA54B-747E-4012-B253-715E7E7D7216}"/>
    <cellStyle name="20% - Accent2 2" xfId="8083" hidden="1" xr:uid="{3DDE0D1D-8B0A-48E9-B4F7-052F85CE76AD}"/>
    <cellStyle name="20% - Accent2 2" xfId="36494" hidden="1" xr:uid="{E77F17FA-1838-4DA1-92E2-75D971901C2F}"/>
    <cellStyle name="20% - Accent2 2" xfId="33466" hidden="1" xr:uid="{482F6D69-12FC-491F-B1E4-DA18C13519CE}"/>
    <cellStyle name="20% - Accent2 2" xfId="7709" hidden="1" xr:uid="{1D5BB75E-602E-407A-985F-AF4138862701}"/>
    <cellStyle name="20% - Accent2 2" xfId="20956" hidden="1" xr:uid="{D593B246-AA2F-4EA1-87BB-BFE949C51AED}"/>
    <cellStyle name="20% - Accent2 2" xfId="20995" hidden="1" xr:uid="{965D9452-8307-4A9C-96FD-6B1F126CC1DD}"/>
    <cellStyle name="20% - Accent2 2" xfId="3486" hidden="1" xr:uid="{7175032D-91F0-4977-9144-033D8DCC4B94}"/>
    <cellStyle name="20% - Accent2 2" xfId="21356" hidden="1" xr:uid="{69C497E9-748B-4B8C-AC2E-A2E27A774148}"/>
    <cellStyle name="20% - Accent2 2" xfId="21571" hidden="1" xr:uid="{1F308992-83CA-4566-A0DA-E7CAA5D162EC}"/>
    <cellStyle name="20% - Accent2 2" xfId="2925" hidden="1" xr:uid="{90A5F96C-03B9-4160-AD56-3C533790B05A}"/>
    <cellStyle name="20% - Accent2 2" xfId="32706" hidden="1" xr:uid="{5A73F548-58D5-4466-BA83-D8623CD0A850}"/>
    <cellStyle name="20% - Accent2 2" xfId="7170" hidden="1" xr:uid="{43EA5004-05F7-4A26-BB4A-B0D8E0046B94}"/>
    <cellStyle name="20% - Accent2 2" xfId="19579" hidden="1" xr:uid="{F5059ECA-23CB-4A25-AF93-2509113F51B9}"/>
    <cellStyle name="20% - Accent2 2" xfId="21808" hidden="1" xr:uid="{F453CE4B-8083-4BB8-8CB3-BD141112A33A}"/>
    <cellStyle name="20% - Accent2 2" xfId="2188" hidden="1" xr:uid="{2C1D641D-DD9A-49F6-B8B8-CBA48B45394C}"/>
    <cellStyle name="20% - Accent2 2" xfId="7308" hidden="1" xr:uid="{18E13C62-2703-4AAE-937C-112CCBAAF243}"/>
    <cellStyle name="20% - Accent2 2" xfId="24829" hidden="1" xr:uid="{92AF9CA0-4FA9-4664-985A-0C57CA7F9F2D}"/>
    <cellStyle name="20% - Accent2 2" xfId="3926" hidden="1" xr:uid="{FC6293ED-CDD7-47B7-B464-A1C99D68BD7D}"/>
    <cellStyle name="20% - Accent2 2" xfId="22802" hidden="1" xr:uid="{011045E0-3D3F-4BBC-97A9-6872BFD11582}"/>
    <cellStyle name="20% - Accent2 2" xfId="12749" hidden="1" xr:uid="{17411788-2041-4313-8D9C-5CC3ACA56CCE}"/>
    <cellStyle name="20% - Accent2 2" xfId="22171" hidden="1" xr:uid="{FA63711E-9184-406A-A3F4-54C238555381}"/>
    <cellStyle name="20% - Accent2 2" xfId="24094" hidden="1" xr:uid="{27C74DA9-B9A5-43C8-9F66-743726742ABE}"/>
    <cellStyle name="20% - Accent2 2" xfId="24111" hidden="1" xr:uid="{0F0B9041-988C-4BD5-9FE3-2F2D8A22C15A}"/>
    <cellStyle name="20% - Accent2 2" xfId="2344" hidden="1" xr:uid="{27F4F45B-425C-41DE-A92A-4A222536CCFB}"/>
    <cellStyle name="20% - Accent2 2" xfId="1727" hidden="1" xr:uid="{91DB88C6-A06E-4692-BB87-CFF7CB7AF0CD}"/>
    <cellStyle name="20% - Accent2 2" xfId="11228" hidden="1" xr:uid="{7BE98DCD-D459-419F-9923-586599C17F5E}"/>
    <cellStyle name="20% - Accent2 2" xfId="213" hidden="1" xr:uid="{F23B8020-2CC7-4B38-826F-01682C65E00A}"/>
    <cellStyle name="20% - Accent2 2" xfId="17200" hidden="1" xr:uid="{3181D81B-2D7F-4A3D-8C31-DDBF3D13D401}"/>
    <cellStyle name="20% - Accent2 2" xfId="12513" hidden="1" xr:uid="{5AEEB9AD-C33B-4143-A124-C0847B6D7C38}"/>
    <cellStyle name="20% - Accent2 2" xfId="18631" hidden="1" xr:uid="{89B51644-14FC-4549-9C4F-0C11FE0994EB}"/>
    <cellStyle name="20% - Accent2 2" xfId="31732" hidden="1" xr:uid="{045BBA68-F34C-440B-B057-467AE19E8F4E}"/>
    <cellStyle name="20% - Accent2 2" xfId="18376" hidden="1" xr:uid="{3597326F-3B4F-4068-9CE4-6583D8F09D72}"/>
    <cellStyle name="20% - Accent2 2" xfId="25558" hidden="1" xr:uid="{B7A2EBE5-6513-467F-9E98-885A7121F874}"/>
    <cellStyle name="20% - Accent2 2" xfId="16850" hidden="1" xr:uid="{1F9AE518-AC85-455E-8185-3A84C5B8810E}"/>
    <cellStyle name="20% - Accent2 2" xfId="7291" hidden="1" xr:uid="{7BFFF34B-54FE-4635-8272-9F35BBDDE8F1}"/>
    <cellStyle name="20% - Accent2 2" xfId="30537" hidden="1" xr:uid="{8E60F86C-D41A-48B7-8B16-3FA398BA2345}"/>
    <cellStyle name="20% - Accent2 2" xfId="29712" hidden="1" xr:uid="{DD2504D8-0060-458E-855D-E0E515F9FCD9}"/>
    <cellStyle name="20% - Accent2 2" xfId="19735" hidden="1" xr:uid="{4C49C04C-8E47-4A37-9C72-3AA2935B356E}"/>
    <cellStyle name="20% - Accent2 2" xfId="24522" hidden="1" xr:uid="{3A973492-7056-4E49-8C6A-E04DCF8B3931}"/>
    <cellStyle name="20% - Accent2 2" xfId="8260" hidden="1" xr:uid="{293E7FE0-7866-4F7A-8BF8-E5C1F28E3D26}"/>
    <cellStyle name="20% - Accent2 2" xfId="18510" hidden="1" xr:uid="{4FFA112F-97BB-41B4-BDF8-20E7D675E72D}"/>
    <cellStyle name="20% - Accent2 2" xfId="24803" hidden="1" xr:uid="{BEA0A6B9-F8ED-4A15-A5CB-4CE647592519}"/>
    <cellStyle name="20% - Accent2 2" xfId="3165" hidden="1" xr:uid="{16100773-DBB7-494C-BBBC-1BDFEC37ACCB}"/>
    <cellStyle name="20% - Accent2 2" xfId="34845" hidden="1" xr:uid="{D8CC2171-32EC-407F-90E9-6C2E1BFF5E9E}"/>
    <cellStyle name="20% - Accent2 2" xfId="12805" hidden="1" xr:uid="{6199ECE8-87F0-4703-A19F-DFA4F967E8D5}"/>
    <cellStyle name="20% - Accent2 2" xfId="19501" hidden="1" xr:uid="{75F8FFB5-760A-41ED-820B-6CF848760D38}"/>
    <cellStyle name="20% - Accent2 2" xfId="24051" hidden="1" xr:uid="{831183A0-0805-4FFB-8894-1E1E10306D7C}"/>
    <cellStyle name="20% - Accent2 2" xfId="11439" hidden="1" xr:uid="{90A720BF-1316-4749-A9A1-D203F0DE85F6}"/>
    <cellStyle name="20% - Accent2 2" xfId="15626" hidden="1" xr:uid="{A54A12F0-E245-4652-B018-A838D6C6FBD7}"/>
    <cellStyle name="20% - Accent2 2" xfId="14247" hidden="1" xr:uid="{0637EF89-AADD-420D-AE63-898E879B3816}"/>
    <cellStyle name="20% - Accent2 2" xfId="12905" hidden="1" xr:uid="{C57672DB-BE14-42E8-823C-FE13AB00828F}"/>
    <cellStyle name="20% - Accent2 2" xfId="31929" hidden="1" xr:uid="{FD1A35AD-97C6-4B75-A889-C322DA082443}"/>
    <cellStyle name="20% - Accent2 2" xfId="31473" hidden="1" xr:uid="{388B5F9A-BF63-44F6-A15B-8FBC7BCA69A8}"/>
    <cellStyle name="20% - Accent2 2" xfId="8345" hidden="1" xr:uid="{222701C1-3F93-4284-B687-AEFB4639A95B}"/>
    <cellStyle name="20% - Accent2 2" xfId="24744" hidden="1" xr:uid="{F9AB7172-B573-4781-945A-FCB87D0631DC}"/>
    <cellStyle name="20% - Accent2 2" xfId="25618" hidden="1" xr:uid="{46674928-4988-49DA-8381-80AC14E06761}"/>
    <cellStyle name="20% - Accent2 2" xfId="23973" hidden="1" xr:uid="{B4C9D939-EFBB-40B1-994D-56DD7E92991B}"/>
    <cellStyle name="20% - Accent2 2" xfId="10822" hidden="1" xr:uid="{3219E69D-E31E-414F-866E-D9FA7D05C927}"/>
    <cellStyle name="20% - Accent2 2" xfId="226" hidden="1" xr:uid="{1916F710-C21E-48C3-8E12-830DBE4DF9F8}"/>
    <cellStyle name="20% - Accent2 2" xfId="12671" hidden="1" xr:uid="{93F66618-022E-4403-AF47-26C7FC7AA54D}"/>
    <cellStyle name="20% - Accent2 2" xfId="38717" hidden="1" xr:uid="{6C4974AE-98B0-40B2-AFD7-3DDD4A7C9CB9}"/>
    <cellStyle name="20% - Accent2 2" xfId="38951" hidden="1" xr:uid="{4F1E3FB4-A2BF-40D5-AB1D-9815866B3C79}"/>
    <cellStyle name="20% - Accent2 2" xfId="11121" hidden="1" xr:uid="{100AE5F5-0FCF-4197-96FE-678BA2A9C005}"/>
    <cellStyle name="20% - Accent2 2" xfId="30340" hidden="1" xr:uid="{E0BCA432-7F0F-44B9-A4EA-08D26AFB6C80}"/>
    <cellStyle name="20% - Accent2 2" xfId="30241" hidden="1" xr:uid="{FB121718-35C1-41C5-B2C6-03A6B66FFC91}"/>
    <cellStyle name="20% - Accent2 2" xfId="37349" hidden="1" xr:uid="{D148CF12-AD3D-459C-96E5-B34DBB28FA12}"/>
    <cellStyle name="20% - Accent2 2" xfId="11022" hidden="1" xr:uid="{14D7D8AE-AD60-43C1-8BD8-AFE97E29C475}"/>
    <cellStyle name="20% - Accent2 2" xfId="36455" hidden="1" xr:uid="{2100603B-83AC-4C03-9FE7-8A10E24C7B7F}"/>
    <cellStyle name="20% - Accent2 2" xfId="26833" hidden="1" xr:uid="{7160F177-0AC5-482E-8AEF-8BB7E4CBA311}"/>
    <cellStyle name="20% - Accent2 2" xfId="25898" hidden="1" xr:uid="{539809B5-15CC-4A2C-AE4D-6BC526E00043}"/>
    <cellStyle name="20% - Accent2 2" xfId="27533" hidden="1" xr:uid="{53A8913F-9967-472F-8E27-8AD7BA003EF6}"/>
    <cellStyle name="20% - Accent2 2" xfId="27479" hidden="1" xr:uid="{8183EAF4-5156-4647-ADFB-64AC6619301D}"/>
    <cellStyle name="20% - Accent2 2" xfId="38795" hidden="1" xr:uid="{151BE5F9-E0BA-43D6-A7A0-3FA439C2A441}"/>
    <cellStyle name="20% - Accent2 2" xfId="38254" hidden="1" xr:uid="{96DF7821-DDCE-4FA1-B814-B7B89868BB3A}"/>
    <cellStyle name="20% - Accent2 2" xfId="8025" hidden="1" xr:uid="{BEEB0149-9403-4BAB-AFD1-C9FC5EA43294}"/>
    <cellStyle name="20% - Accent2 2" xfId="37007" hidden="1" xr:uid="{B4C70EA9-CAA0-4617-99B5-1AEEF9BD3B18}"/>
    <cellStyle name="20% - Accent2 2" xfId="23204" hidden="1" xr:uid="{35E6DBEA-5A97-4164-8A77-75FC04644B14}"/>
    <cellStyle name="20% - Accent2 2" xfId="2583" hidden="1" xr:uid="{CFDF21E4-786B-4D65-A497-8362E94A22A6}"/>
    <cellStyle name="20% - Accent2 2" xfId="4887" hidden="1" xr:uid="{940CBDD7-F5AF-438A-ACF6-C78C2507F4D9}"/>
    <cellStyle name="20% - Accent2 2" xfId="3010" hidden="1" xr:uid="{BDE960C8-35F8-4688-B144-D6B558ED523B}"/>
    <cellStyle name="20% - Accent2 2" xfId="23146" hidden="1" xr:uid="{F1E20BF6-9338-4736-93BA-AEACC8075F86}"/>
    <cellStyle name="20% - Accent2 2" xfId="1667" hidden="1" xr:uid="{B734C51E-3AE3-49E0-BCAC-DCB0B7F91C31}"/>
    <cellStyle name="20% - Accent2 2" xfId="29436" hidden="1" xr:uid="{269A546D-DCD5-4FD1-BA8A-466A1E109160}"/>
    <cellStyle name="20% - Accent2 2" xfId="3482" hidden="1" xr:uid="{BE6D1D3E-71C2-4D2F-9AEC-C89E55343446}"/>
    <cellStyle name="20% - Accent2 2" xfId="30576" hidden="1" xr:uid="{8E8D1409-7A88-43E1-94CD-E30383547092}"/>
    <cellStyle name="20% - Accent2 2" xfId="11217" hidden="1" xr:uid="{43EC03D2-9358-41A9-952D-CA64D59E55E2}"/>
    <cellStyle name="20% - Accent2 2" xfId="33565" hidden="1" xr:uid="{730F9647-C238-414B-A1E7-E35B8EAC0DE6}"/>
    <cellStyle name="20% - Accent2 2" xfId="30280" hidden="1" xr:uid="{9DE24B27-37B5-4CC8-B9E7-87F800709C69}"/>
    <cellStyle name="20% - Accent2 2" xfId="21528" hidden="1" xr:uid="{2D238BD2-1FE8-4E01-8E98-6B9793653AB7}"/>
    <cellStyle name="20% - Accent2 2" xfId="347" hidden="1" xr:uid="{F76F3D5C-7A68-49EE-B695-265312BEDCB3}"/>
    <cellStyle name="20% - Accent2 2" xfId="30202" hidden="1" xr:uid="{7BC655F7-5B99-4A1B-9AE1-2D21CE182552}"/>
    <cellStyle name="20% - Accent2 2" xfId="12471" hidden="1" xr:uid="{E044FE65-E9BF-485F-8417-DEA6E2420954}"/>
    <cellStyle name="20% - Accent2 2" xfId="1671" hidden="1" xr:uid="{9F286268-EB4B-4D86-B999-CF82D298A551}"/>
    <cellStyle name="20% - Accent2 2" xfId="14524" hidden="1" xr:uid="{6C1E237A-89E2-4BF2-8A30-2DD97D3D170B}"/>
    <cellStyle name="20% - Accent2 2" xfId="22486" hidden="1" xr:uid="{8BC31BEF-9EEE-4907-8C2C-1153142E1DDC}"/>
    <cellStyle name="20% - Accent2 2" xfId="4592" hidden="1" xr:uid="{5B23D2A6-7E19-4B0F-81F9-37FE6015182A}"/>
    <cellStyle name="20% - Accent2 2" xfId="32610" hidden="1" xr:uid="{8E6E8EAF-D1E5-4357-82F8-F1C996B435C3}"/>
    <cellStyle name="20% - Accent2 2" xfId="9129" hidden="1" xr:uid="{92DFAAB4-C1F4-4706-BF3A-DB6BC158768C}"/>
    <cellStyle name="20% - Accent2 2" xfId="30658" hidden="1" xr:uid="{F1075B1B-8D30-4A5C-AEBB-4FF0A7245780}"/>
    <cellStyle name="20% - Accent2 2" xfId="4874" hidden="1" xr:uid="{193FEE24-A3B0-4E24-AC85-BBFB401648E3}"/>
    <cellStyle name="20% - Accent2 2" xfId="19639" hidden="1" xr:uid="{ABEF4B70-1EBA-4D9A-90D9-78E56CFD4E5D}"/>
    <cellStyle name="20% - Accent2 2" xfId="34631" hidden="1" xr:uid="{EF833B69-E77A-4475-988D-58F9818BD289}"/>
    <cellStyle name="20% - Accent2 2" xfId="33692" hidden="1" xr:uid="{F230D61D-E341-440C-8899-A6533DEDC78A}"/>
    <cellStyle name="20% - Accent2 2" xfId="27245" hidden="1" xr:uid="{E4D32995-3446-4811-A2D3-2B577E302195}"/>
    <cellStyle name="20% - Accent2 2" xfId="25887" hidden="1" xr:uid="{8C140BED-8575-44D5-B5FF-42C30B096120}"/>
    <cellStyle name="20% - Accent2 2" xfId="5297" hidden="1" xr:uid="{A687FCD9-5092-4E18-A171-2945F616BFEB}"/>
    <cellStyle name="20% - Accent2 2" xfId="10983" hidden="1" xr:uid="{D8FE129A-DDB4-4BD3-805B-BB22BC24BEE0}"/>
    <cellStyle name="20% - Accent2 2" xfId="4637" hidden="1" xr:uid="{19FCAF90-F562-4568-B23C-B6620F5392F4}"/>
    <cellStyle name="20% - Accent2 2" xfId="26524" hidden="1" xr:uid="{51C3ACE4-1BF3-48A0-AE80-B4224ED2A080}"/>
    <cellStyle name="20% - Accent2 2" xfId="9190" hidden="1" xr:uid="{C3919B4E-EE5B-4AF4-BF4A-36854FDEB70F}"/>
    <cellStyle name="20% - Accent2 2" xfId="33743" hidden="1" xr:uid="{EDD13262-5506-433C-9C90-31E8902BA8C3}"/>
    <cellStyle name="20% - Accent2 2" xfId="26390" hidden="1" xr:uid="{6D0FA74D-BC37-46EA-A662-464CBA12DA36}"/>
    <cellStyle name="20% - Accent2 2" xfId="26773" hidden="1" xr:uid="{A0579E0C-7314-4D75-8323-BDDEB54A4FDD}"/>
    <cellStyle name="20% - Accent2 2" xfId="17239" hidden="1" xr:uid="{33F56E42-D3A9-4F4F-9948-E1A8F8AD707F}"/>
    <cellStyle name="20% - Accent2 2" xfId="36416" hidden="1" xr:uid="{71525118-74DF-40E6-A706-E27F803A0B03}"/>
    <cellStyle name="20% - Accent2 2" xfId="11552" hidden="1" xr:uid="{525BA071-91A4-423B-877D-8E4919CBE3D3}"/>
    <cellStyle name="20% - Accent2 2" xfId="5583" hidden="1" xr:uid="{205A21AB-FF92-4C73-981D-C49DADCCC1C2}"/>
    <cellStyle name="20% - Accent2 2" xfId="28302" hidden="1" xr:uid="{32F0A5C9-859A-4A46-92FA-E98A2C73ABCB}"/>
    <cellStyle name="20% - Accent2 2" xfId="11117" hidden="1" xr:uid="{ED6DF15F-19C4-474F-84C8-2EA63DEBC1EB}"/>
    <cellStyle name="20% - Accent2 2" xfId="20107" hidden="1" xr:uid="{D8EB10D5-3E82-4B24-9DD2-EA4C9EA0AC98}"/>
    <cellStyle name="20% - Accent2 2" xfId="6462" hidden="1" xr:uid="{0D56213E-55E1-486C-A138-11D060A289D1}"/>
    <cellStyle name="20% - Accent2 2" xfId="28293" hidden="1" xr:uid="{4968F9F7-DA91-46B1-8306-3877BE1B897F}"/>
    <cellStyle name="20% - Accent2 2" xfId="3266" hidden="1" xr:uid="{2EF7FDD7-7372-4CBF-9077-D8640458305C}"/>
    <cellStyle name="20% - Accent2 2" xfId="113" hidden="1" xr:uid="{E773DC16-167E-416A-A258-92500C159002}"/>
    <cellStyle name="20% - Accent2 2" xfId="2383" hidden="1" xr:uid="{E9D00BBE-BB71-40EA-88CB-D80B990171B2}"/>
    <cellStyle name="20% - Accent2 2" xfId="22689" hidden="1" xr:uid="{F404521C-9B52-4AC5-89F5-1386147CFBC3}"/>
    <cellStyle name="20% - Accent2 2" xfId="1844" hidden="1" xr:uid="{DC2EC8B0-232B-45E0-B8A3-7334F9B2F7B4}"/>
    <cellStyle name="20% - Accent2 2" xfId="4566" hidden="1" xr:uid="{F7AEF3DB-3362-471C-A369-00F79BC29DC1}"/>
    <cellStyle name="20% - Accent2 2" xfId="24517" hidden="1" xr:uid="{BC12AE91-0BD9-4562-A6E0-705DA68E6192}"/>
    <cellStyle name="20% - Accent2 2" xfId="12250" hidden="1" xr:uid="{6C0F7F4D-F2EB-47B3-AF16-C7B1C89D873E}"/>
    <cellStyle name="20% - Accent2 2" xfId="36100" hidden="1" xr:uid="{EB76E191-38C8-4BFE-BE13-3C6D2FE8E901}"/>
    <cellStyle name="20% - Accent2 2" xfId="11061" hidden="1" xr:uid="{6854F0A4-10F0-495B-9BFA-E157CE942492}"/>
    <cellStyle name="20% - Accent2 2" xfId="3188" hidden="1" xr:uid="{DA7F2DF3-3C48-49CE-8813-B8245E4C6DBE}"/>
    <cellStyle name="20% - Accent2 2" xfId="31469" hidden="1" xr:uid="{9DB7F009-4AD6-4C24-A78D-EF5F9AFAC543}"/>
    <cellStyle name="20% - Accent2 2" xfId="3469" hidden="1" xr:uid="{00CF1517-AC91-4062-8A25-5A6E49F36F0F}"/>
    <cellStyle name="20% - Accent2 2" xfId="7750" hidden="1" xr:uid="{559EEAE2-5883-4982-A6DB-9FF2D88DA7B4}"/>
    <cellStyle name="20% - Accent2 2" xfId="6623" hidden="1" xr:uid="{39742A96-FCE7-4E47-911C-7AC2417B9A38}"/>
    <cellStyle name="20% - Accent2 2" xfId="17791" hidden="1" xr:uid="{6D09093F-1D7D-4BE6-974F-346D784C33A1}"/>
    <cellStyle name="20% - Accent2 2" xfId="10495" hidden="1" xr:uid="{92948EFB-0D26-43EB-A223-BA9BC4368641}"/>
    <cellStyle name="20% - Accent2 2" xfId="11357" hidden="1" xr:uid="{5A508949-AC49-46F9-B8F7-F6A8F865061B}"/>
    <cellStyle name="20% - Accent2 2" xfId="34635" hidden="1" xr:uid="{804B29FD-F0D6-4B0B-BF96-6B3B3B31F5C9}"/>
    <cellStyle name="20% - Accent2 2" xfId="28409" hidden="1" xr:uid="{4F0E5CD4-4FEC-4B95-A65F-BC70ACE96DE4}"/>
    <cellStyle name="20% - Accent2 2" xfId="24798" hidden="1" xr:uid="{9FBD5E6C-798E-4CB1-8495-433955999758}"/>
    <cellStyle name="20% - Accent2 2" xfId="21610" hidden="1" xr:uid="{219C8131-2B0B-4B82-B8AA-5245AFA404FE}"/>
    <cellStyle name="20% - Accent2 2" xfId="22385" hidden="1" xr:uid="{62C79B0E-5D40-4EAC-986C-3D81A5A948C0}"/>
    <cellStyle name="20% - Accent2 2" xfId="32028" hidden="1" xr:uid="{6EB527FE-5926-4EE0-8C95-946191EEC8B7}"/>
    <cellStyle name="20% - Accent2 2" xfId="3387" hidden="1" xr:uid="{7643D66A-5AA0-4A62-AB29-A254FF89D16D}"/>
    <cellStyle name="20% - Accent2 2" xfId="6678" hidden="1" xr:uid="{E2F810DB-A0B7-4465-856B-9CE350FA8ABF}"/>
    <cellStyle name="20% - Accent2 2" xfId="8029" hidden="1" xr:uid="{021D3B48-F2EA-4352-9716-BD80B4D34BE0}"/>
    <cellStyle name="20% - Accent2 2" xfId="31968" hidden="1" xr:uid="{E5D0A4DD-5642-44D4-A183-F9C556289514}"/>
    <cellStyle name="20% - Accent2 2" xfId="17434" hidden="1" xr:uid="{0C748E23-2FD1-441E-B48E-3432B07EB7B4}"/>
    <cellStyle name="20% - Accent2 2" xfId="11452" hidden="1" xr:uid="{B18EDEFC-1C79-4D7B-8630-BD33CCB181E8}"/>
    <cellStyle name="20% - Accent2 2" xfId="22408" hidden="1" xr:uid="{C5A2F336-CEB8-46EA-B83E-985247201247}"/>
    <cellStyle name="20% - Accent2 2" xfId="17338" hidden="1" xr:uid="{43EF27BD-0B0F-4E58-9C0F-2D9E60C28E0C}"/>
    <cellStyle name="20% - Accent2 2" xfId="13391" hidden="1" xr:uid="{81FF0518-B916-49F9-9806-6E911383A388}"/>
    <cellStyle name="20% - Accent2 2" xfId="29582" hidden="1" xr:uid="{E33574D3-2453-47AA-8C86-045A0BA2B56B}"/>
    <cellStyle name="20% - Accent2 2" xfId="3284" hidden="1" xr:uid="{7BA5DA4B-581C-48C2-8FC7-0DFFA9572BBD}"/>
    <cellStyle name="20% - Accent2 2" xfId="21511" hidden="1" xr:uid="{E60E8256-C2AF-4EEC-A92C-BB0D883E59B8}"/>
    <cellStyle name="20% - Accent2 2" xfId="36066" hidden="1" xr:uid="{291881CD-99DB-46C6-B712-8CF53B72C11B}"/>
    <cellStyle name="20% - Accent2 2" xfId="4987" hidden="1" xr:uid="{6BD3C406-DF01-4EE7-934B-6BDD5ECED0B3}"/>
    <cellStyle name="20% - Accent2 2" xfId="37847" hidden="1" xr:uid="{BEFCC663-48E7-4A0C-8462-BA59C8B4D812}"/>
    <cellStyle name="20% - Accent2 2" xfId="14558" hidden="1" xr:uid="{473D526D-260F-411E-9FAC-04F7C6D2590D}"/>
    <cellStyle name="20% - Accent2 2" xfId="33777" hidden="1" xr:uid="{3A97DFDD-1A7D-4992-98D1-0B5DB3571E1D}"/>
    <cellStyle name="20% - Accent2 2" xfId="2288" hidden="1" xr:uid="{A44109D2-D4FF-4BAB-B177-B1FFF0AB1C4A}"/>
    <cellStyle name="20% - Accent2 2" xfId="4792" hidden="1" xr:uid="{9FFF9425-DBEC-44A1-9F4F-F33B76CAD86A}"/>
    <cellStyle name="20% - Accent2 2" xfId="37567" hidden="1" xr:uid="{225B337E-9E3E-4236-B8C2-16CDA82D6906}"/>
    <cellStyle name="20% - Accent2 2" xfId="34546" hidden="1" xr:uid="{4CE65EBD-6093-4A84-A5D0-AEFB4842933D}"/>
    <cellStyle name="20% - Accent2 2" xfId="7613" hidden="1" xr:uid="{E0AF6288-C15A-4537-801F-DABDE651C899}"/>
    <cellStyle name="20% - Accent2 2" xfId="36282" hidden="1" xr:uid="{65ADC011-0481-4424-9662-7FCC5656FA07}"/>
    <cellStyle name="20% - Accent2 2" xfId="4891" hidden="1" xr:uid="{6E7E472B-D368-4411-8A36-5E00F023139B}"/>
    <cellStyle name="20% - Accent2 2" xfId="26231" hidden="1" xr:uid="{9864442C-4AA5-4C68-80AC-A258930ACB19}"/>
    <cellStyle name="20% - Accent2 2" xfId="5347" hidden="1" xr:uid="{9A80F54B-7AEE-47D8-9F98-A01D03E67244}"/>
    <cellStyle name="20% - Accent2 2" xfId="5524" hidden="1" xr:uid="{7D59BBA9-1CA5-4F10-858F-F67251A70CE7}"/>
    <cellStyle name="20% - Accent2 2" xfId="6398" hidden="1" xr:uid="{E5732507-EC8F-4F24-9420-63C1F2571023}"/>
    <cellStyle name="20% - Accent2 2" xfId="37864" hidden="1" xr:uid="{C7EF5BCF-CA11-4BBF-995F-74A721364375}"/>
    <cellStyle name="20% - Accent2 2" xfId="30323" hidden="1" xr:uid="{C4037569-B3D7-4379-8E3B-EA6BDE8CC8D7}"/>
    <cellStyle name="20% - Accent2 2" xfId="37655" hidden="1" xr:uid="{943E8DCF-C46D-4B84-A6B9-C73071AD9325}"/>
    <cellStyle name="20% - Accent2 2" xfId="30771" hidden="1" xr:uid="{4DA155BD-7C1B-449E-BBFB-6BA75DFEC8DD}"/>
    <cellStyle name="20% - Accent2 2" xfId="26734" hidden="1" xr:uid="{F7B813AD-A58E-4E26-96AC-B65A157AECF3}"/>
    <cellStyle name="20% - Accent2 2" xfId="308" hidden="1" xr:uid="{18F2EE4A-2A37-477D-8099-BEEA2212356F}"/>
    <cellStyle name="20% - Accent2 2" xfId="12592" hidden="1" xr:uid="{5B413D24-0F2B-4BC1-8A3D-D0A5F52701E6}"/>
    <cellStyle name="20% - Accent2 2" xfId="1684" hidden="1" xr:uid="{FDEBBDDD-7462-4DD7-9847-123044C732E3}"/>
    <cellStyle name="20% - Accent2 2" xfId="7596" hidden="1" xr:uid="{ED7C929A-3D10-484D-A999-9061A3C8947F}"/>
    <cellStyle name="20% - Accent2 2" xfId="30671" hidden="1" xr:uid="{11235FBF-FD67-4A2D-ABDE-E47D42998586}"/>
    <cellStyle name="20% - Accent2 2" xfId="31619" hidden="1" xr:uid="{E3F5A54E-94CB-4B23-810F-C7836340EFFC}"/>
    <cellStyle name="20% - Accent2 2" xfId="11908" hidden="1" xr:uid="{8DC0013F-8957-4884-AA28-02077267C08C}"/>
    <cellStyle name="20% - Accent2 2" xfId="12710" hidden="1" xr:uid="{3B28CC0E-F85E-4E7E-B51E-E7030A4C1BA7}"/>
    <cellStyle name="20% - Accent2 2" xfId="2301" hidden="1" xr:uid="{BFCEC5E4-5D88-47AD-BC5C-D106E09AFEDE}"/>
    <cellStyle name="20% - Accent2 2" xfId="7475" hidden="1" xr:uid="{D93C7C44-0B12-4097-BBF0-08F5EACA88F4}"/>
    <cellStyle name="20% - Accent2 2" xfId="1571" hidden="1" xr:uid="{E29CA9BF-DB42-4E21-9B49-EDE0E33A3500}"/>
    <cellStyle name="20% - Accent2 2" xfId="7514" hidden="1" xr:uid="{DAE253DC-D9F7-4345-872B-94C90FE53DD6}"/>
    <cellStyle name="20% - Accent2 2" xfId="36347" hidden="1" xr:uid="{38507907-D6A7-4C76-8870-5914CB05C3A1}"/>
    <cellStyle name="20% - Accent2 2" xfId="15455" hidden="1" xr:uid="{2AB6E19C-4E49-42B0-B80F-1C6ADA37CC7B}"/>
    <cellStyle name="20% - Accent2 2" xfId="26929" hidden="1" xr:uid="{64DA1CAC-BF47-4DBA-8F77-AE69EC1F5447}"/>
    <cellStyle name="20% - Accent2 2" xfId="2422" hidden="1" xr:uid="{95E92DAC-61A2-4E57-A862-43C0EA81BD7E}"/>
    <cellStyle name="20% - Accent2 2" xfId="5609" hidden="1" xr:uid="{3B80D66A-6464-40A2-B188-BD4A4E2732C9}"/>
    <cellStyle name="20% - Accent2 2" xfId="24567" hidden="1" xr:uid="{91AEDA93-F21D-4B10-81AF-A5762999CD05}"/>
    <cellStyle name="20% - Accent2 2" xfId="28348" hidden="1" xr:uid="{7AF0A858-7BFB-4989-892C-F96FA63CFD9A}"/>
    <cellStyle name="20% - Accent2 2" xfId="25843" hidden="1" xr:uid="{19E87EB7-DA89-4AF0-9AD7-2871616D59FF}"/>
    <cellStyle name="20% - Accent2 2" xfId="26528" hidden="1" xr:uid="{3556F74D-07A0-45E5-9351-DFCB311D3F49}"/>
    <cellStyle name="20% - Accent2 2" xfId="20245" hidden="1" xr:uid="{21FE6D8C-BA8B-40C9-8773-A75BE7630F16}"/>
    <cellStyle name="20% - Accent2 2" xfId="12439" hidden="1" xr:uid="{39C7D107-CFE4-4CEF-AF84-38038E27F2FB}"/>
    <cellStyle name="20% - Accent2 2" xfId="22230" hidden="1" xr:uid="{1BF06D73-82D4-40C1-9FDF-880E91EDA287}"/>
    <cellStyle name="20% - Accent2 2" xfId="21073" hidden="1" xr:uid="{DF9762F0-BBBD-487C-8939-92C465B768B5}"/>
    <cellStyle name="20% - Accent2 2" xfId="7404" hidden="1" xr:uid="{929AB590-917A-4386-9F74-9185DEE23FDB}"/>
    <cellStyle name="20% - Accent2 2" xfId="23857" hidden="1" xr:uid="{38FAB374-FB61-4A98-A482-55807AFF2B5A}"/>
    <cellStyle name="20% - Accent2 2" xfId="38851" hidden="1" xr:uid="{572D6FC4-73B5-4E50-8869-8C971BFB56C3}"/>
    <cellStyle name="20% - Accent2 2" xfId="26829" hidden="1" xr:uid="{ECB61AC9-A2B6-41D5-93C0-415B35A941D2}"/>
    <cellStyle name="20% - Accent2 2" xfId="19540" hidden="1" xr:uid="{E0CBAB82-09B0-493D-9802-6EAF2AC504A5}"/>
    <cellStyle name="20% - Accent2 2" xfId="19062" hidden="1" xr:uid="{601DA1BF-629D-4AC8-A198-B2F102106B97}"/>
    <cellStyle name="20% - Accent2 2" xfId="23549" hidden="1" xr:uid="{BB5BAE5C-A640-4418-970D-B7C41DEBB566}"/>
    <cellStyle name="20% - Accent2 2" xfId="10339" hidden="1" xr:uid="{C724026C-72F8-48CE-B4BE-4835ADC7C844}"/>
    <cellStyle name="20% - Accent2 2" xfId="20913" hidden="1" xr:uid="{C29A3C06-B91A-4A3F-823F-8A5CD1414DF9}"/>
    <cellStyle name="20% - Accent2 2" xfId="18221" hidden="1" xr:uid="{C861418A-7EA2-45AC-B106-782A8B4F0DC7}"/>
    <cellStyle name="20% - Accent2 2" xfId="29575" hidden="1" xr:uid="{465C1747-4DD5-48DB-B745-88F3ECA39CCE}"/>
    <cellStyle name="20% - Accent2 2" xfId="20124" hidden="1" xr:uid="{9C31AD34-FEDA-461F-961E-2AD095B1402E}"/>
    <cellStyle name="20% - Accent2 2" xfId="8319" hidden="1" xr:uid="{843C664C-A54F-484A-9AD6-B91C9A6483F8}"/>
    <cellStyle name="20% - Accent2 2" xfId="9323" hidden="1" xr:uid="{64933EA1-CA99-4697-97AF-272BEC9ACEC3}"/>
    <cellStyle name="20% - Accent2 2" xfId="8178" hidden="1" xr:uid="{D51B12EF-34E8-4E13-A5AE-21648AB29361}"/>
    <cellStyle name="20% - Accent2 2" xfId="19622" hidden="1" xr:uid="{AFBB44CB-CF58-4588-905E-66CAFCDC0942}"/>
    <cellStyle name="20% - Accent2 2" xfId="19038" hidden="1" xr:uid="{077B84FB-D633-4D22-8353-1214832397A4}"/>
    <cellStyle name="20% - Accent2 2" xfId="34811" hidden="1" xr:uid="{64A86A4F-F6D1-4EAF-B254-85E04F8912B8}"/>
    <cellStyle name="20% - Accent2 2" xfId="18744" hidden="1" xr:uid="{007AFAB6-E6C6-4A50-8106-D15F06AF9164}"/>
    <cellStyle name="20% - Accent2 2" xfId="5024" hidden="1" xr:uid="{215F4116-8166-4FCF-9039-818AC97BCD3C}"/>
    <cellStyle name="20% - Accent2 2" xfId="36550" hidden="1" xr:uid="{CEB4D5D6-71B8-4BC4-A2E3-BB4879A6AE83}"/>
    <cellStyle name="20% - Accent2 2" xfId="31127" hidden="1" xr:uid="{7E73B6DE-61EE-4E95-B293-55F338EC5EBA}"/>
    <cellStyle name="20% - Accent2 2" xfId="37960" hidden="1" xr:uid="{3DF3DA38-85AF-41DC-9A0F-61B6F45A209F}"/>
    <cellStyle name="20% - Accent2 2" xfId="4411" hidden="1" xr:uid="{2533CAF8-971E-418E-A794-56C980DE1C10}"/>
    <cellStyle name="20% - Accent2 2" xfId="37592" hidden="1" xr:uid="{0FECB780-3DA6-4225-B402-0C52DE102009}"/>
    <cellStyle name="20% - Accent2 2" xfId="11396" hidden="1" xr:uid="{D81E9184-6222-4ACD-B037-96B834DABE7D}"/>
    <cellStyle name="20% - Accent2 2" xfId="36278" hidden="1" xr:uid="{03786C87-DAB1-4215-AB65-475C1690DEE3}"/>
    <cellStyle name="20% - Accent2 2" xfId="20800" hidden="1" xr:uid="{51CC8035-E036-4606-B48C-7D21162C098E}"/>
    <cellStyle name="20% - Accent2 2" xfId="23812" hidden="1" xr:uid="{58749249-4900-4FFC-A92A-55875FF3C2A7}"/>
    <cellStyle name="20% - Accent2 2" xfId="14387" hidden="1" xr:uid="{7B22692B-01C5-4C15-A865-2CB69B0AB1DC}"/>
    <cellStyle name="20% - Accent2 2" xfId="3984" hidden="1" xr:uid="{AFF20D15-EFBD-4232-80DE-B04BBF32AB45}"/>
    <cellStyle name="20% - Accent2 2" xfId="38838" hidden="1" xr:uid="{ED55F254-5762-44A9-BEFC-FB98157756C3}"/>
    <cellStyle name="20% - Accent2 2" xfId="11857" hidden="1" xr:uid="{8DD0023F-D2A2-4015-8ACA-F44C4193E4AE}"/>
    <cellStyle name="20% - Accent2 2" xfId="26695" hidden="1" xr:uid="{8FFD85B1-8FDE-46FB-873D-A9352459BC7A}"/>
    <cellStyle name="20% - Accent2 2" xfId="37726" hidden="1" xr:uid="{3D21099B-1BD3-4CFC-8B59-2A7071D04DC1}"/>
    <cellStyle name="20% - Accent2 2" xfId="27249" hidden="1" xr:uid="{E69D4A73-BE74-4477-AC0E-232744077764}"/>
    <cellStyle name="20% - Accent2 2" xfId="11456" hidden="1" xr:uid="{BA5AEC61-3587-4301-BEEA-B4186023A95E}"/>
    <cellStyle name="20% - Accent2 2" xfId="20900" hidden="1" xr:uid="{55959DCD-5BE8-4BDD-A772-E5411BB9CA67}"/>
    <cellStyle name="20% - Accent2 2" xfId="5445" hidden="1" xr:uid="{E9CE2AB5-5DA1-4210-9804-FA308C8BB36D}"/>
    <cellStyle name="20% - Accent2 2" xfId="24220" hidden="1" xr:uid="{2C84AB82-1FB7-4124-AC96-CA028327B686}"/>
    <cellStyle name="20% - Accent2 2" xfId="37437" hidden="1" xr:uid="{8DEDA4CB-1564-4460-A0C6-5DF42F8B5C0B}"/>
    <cellStyle name="20% - Accent2 2" xfId="8190" hidden="1" xr:uid="{DD992394-B485-46DD-9EEA-A2920D99357F}"/>
    <cellStyle name="20% - Accent2 2" xfId="27397" hidden="1" xr:uid="{C5F3566B-FB0C-431D-800A-30597169A7A4}"/>
    <cellStyle name="20% - Accent2 2" xfId="3348" hidden="1" xr:uid="{133139BA-5157-4B3D-987B-AC4508C6588C}"/>
    <cellStyle name="20% - Accent2 2" xfId="33788" hidden="1" xr:uid="{9BCAD507-9B0F-465A-81AE-0DAC298FE05C}"/>
    <cellStyle name="20% - Accent2 2" xfId="31690" hidden="1" xr:uid="{B0DAADA2-2C50-4375-887A-3CDC3743337F}"/>
    <cellStyle name="20% - Accent2 2" xfId="29558" hidden="1" xr:uid="{19BE8A98-9E41-48EB-A8AE-103446D8C173}"/>
    <cellStyle name="20% - Accent2 2" xfId="4548" hidden="1" xr:uid="{58AA54FE-00F5-4299-82D6-FC8A8DC60F99}"/>
    <cellStyle name="20% - Accent2 2" xfId="6338" hidden="1" xr:uid="{589F308C-9396-44C4-A721-B87501FE61A8}"/>
    <cellStyle name="20% - Accent2 2" xfId="24665" hidden="1" xr:uid="{FE3BC36E-0F59-4DC7-BE5D-C0863CE95464}"/>
    <cellStyle name="20% - Accent2 2" xfId="11318" hidden="1" xr:uid="{CF8AC5A0-2A07-4A92-A464-A6DAFF5298CB}"/>
    <cellStyle name="20% - Accent2 2" xfId="31890" hidden="1" xr:uid="{D037D2B4-AA05-47D5-8B21-2845B9A59819}"/>
    <cellStyle name="20% - Accent2 2" xfId="10356" hidden="1" xr:uid="{8AF25BF6-7ECF-49AE-B036-C4CC3DB9328F}"/>
    <cellStyle name="20% - Accent2 2" xfId="10217" hidden="1" xr:uid="{184CEEFB-484A-43CE-B623-EB16E8C827F7}"/>
    <cellStyle name="20% - Accent2 2" xfId="27409" hidden="1" xr:uid="{4A8E86A6-2E9A-429F-8594-1FC30F6F8733}"/>
    <cellStyle name="20% - Accent2 2" xfId="17131" hidden="1" xr:uid="{7E51D48B-814B-4B88-97EE-05E69B4BF582}"/>
    <cellStyle name="20% - Accent2 2" xfId="29496" hidden="1" xr:uid="{7EA7F467-80A2-416C-892A-27643B4B0137}"/>
    <cellStyle name="20% - Accent2 2" xfId="73" hidden="1" xr:uid="{9CAAA66B-6A38-4825-A9AC-E528ED77FC8A}"/>
    <cellStyle name="20% - Accent2 2" xfId="209" hidden="1" xr:uid="{38D1F687-2EE6-4D82-9F06-A088CAF38D68}"/>
    <cellStyle name="20% - Accent2 2" xfId="11104" hidden="1" xr:uid="{C1BEDF20-8013-4757-B2DA-803D755E77A1}"/>
    <cellStyle name="20% - Accent2 2" xfId="28576" hidden="1" xr:uid="{EDF55138-7396-4DE5-A9D7-3E9121DA2E02}"/>
    <cellStyle name="20% - Accent2 2" xfId="17278" hidden="1" xr:uid="{86E7C136-BDE7-4DF8-8436-00C0DCE3F99D}"/>
    <cellStyle name="20% - Accent2 2" xfId="17321" hidden="1" xr:uid="{00A5EDFB-EE3D-415D-888F-5B0AF1FAA384}"/>
    <cellStyle name="20% - Accent2 2" xfId="1766" hidden="1" xr:uid="{F27F8199-A789-49EA-828C-9851EC867A5F}"/>
    <cellStyle name="20% - Accent2 2" xfId="29346" hidden="1" xr:uid="{3D96CA1B-EBEB-44CA-9167-08B7B62C3D4C}"/>
    <cellStyle name="20% - Accent2 2" xfId="3582" hidden="1" xr:uid="{EFBFB681-723D-4468-86A5-38F026EEC4EF}"/>
    <cellStyle name="20% - Accent2 2" xfId="13215" hidden="1" xr:uid="{75ADC7E8-06EE-404C-8A85-7A04452C189A}"/>
    <cellStyle name="20% - Accent2 2" xfId="22568" hidden="1" xr:uid="{34303B68-3CE0-43F8-892E-82E8C17C2F37}"/>
    <cellStyle name="20% - Accent2 2" xfId="9083" hidden="1" xr:uid="{B89758DA-B5AD-409E-9F17-09983D6F1CDA}"/>
    <cellStyle name="20% - Accent2 2" xfId="12405" hidden="1" xr:uid="{1A726C22-E74B-4E84-BAB5-8564E32B7BDC}"/>
    <cellStyle name="20% - Accent2 2" xfId="15327" hidden="1" xr:uid="{7F2B08F7-F773-4724-9ED2-75D27F25ECCF}"/>
    <cellStyle name="20% - Accent2 2" xfId="505" hidden="1" xr:uid="{50EB349B-3483-4297-AF99-8413F6FE1965}"/>
    <cellStyle name="20% - Accent2 2" xfId="1805" hidden="1" xr:uid="{18AFC2FA-15C2-477C-8777-9040C2D6FC7D}"/>
    <cellStyle name="20% - Accent2 2" xfId="26624" hidden="1" xr:uid="{2EE61571-9056-4BCE-BBD1-A9308D61F36C}"/>
    <cellStyle name="20% - Accent2 2" xfId="2951" hidden="1" xr:uid="{991C28AD-FB5B-4D9D-8574-29425E33DB56}"/>
    <cellStyle name="20% - Accent2 2" xfId="18439" hidden="1" xr:uid="{3CF79F2C-639A-45EB-A8D8-A614ECBCE59D}"/>
    <cellStyle name="20% - Accent2 2" xfId="10127" hidden="1" xr:uid="{2969AD60-332B-487F-8351-F362DB624BD7}"/>
    <cellStyle name="20% - Accent2 2" xfId="19460" hidden="1" xr:uid="{BA7BEAAB-B731-48AC-A20A-6C6656663C23}"/>
    <cellStyle name="20% - Accent2 2" xfId="21649" hidden="1" xr:uid="{910023AF-4AE7-4E9E-8767-58F1B93C77F1}"/>
    <cellStyle name="20% - Accent2 2" xfId="21034" hidden="1" xr:uid="{1BD3319C-A194-4B77-8702-6B7CDB1A59DA}"/>
    <cellStyle name="20% - Accent2 2" xfId="9074" hidden="1" xr:uid="{948C3942-474C-42C1-B73E-220F587ACF92}"/>
    <cellStyle name="20% - Accent2 2" xfId="18137" hidden="1" xr:uid="{C8CBC3BA-A86F-4A80-9DF0-98E1109B1B45}"/>
    <cellStyle name="20% - Accent2 2" xfId="15412" hidden="1" xr:uid="{54E87D1A-D925-4F47-B0F2-654FE58DE2C3}"/>
    <cellStyle name="20% - Accent2 2" xfId="18549" hidden="1" xr:uid="{0952C45E-BCF1-40EE-8E9F-60E06E81AD9D}"/>
    <cellStyle name="20% - Accent2 2" xfId="20111" hidden="1" xr:uid="{57640DF6-398C-4303-86E6-EB6B5812BEF0}"/>
    <cellStyle name="20% - Accent2 2" xfId="16884" hidden="1" xr:uid="{B27CACF1-E6AD-4A10-B63E-D428899C8E03}"/>
    <cellStyle name="20% - Accent2 2" xfId="27538" hidden="1" xr:uid="{1A2AAABF-6D6B-4749-9C44-1BC641F2DCFB}"/>
    <cellStyle name="20% - Accent2 2" xfId="7209" hidden="1" xr:uid="{DE1044EB-A834-4CCB-840B-F0EA51A69D15}"/>
    <cellStyle name="20% - Accent2 2" xfId="16468" hidden="1" xr:uid="{5F9520E8-848A-4B48-A642-15450A3927BA}"/>
    <cellStyle name="20% - Accent2 2" xfId="24012" hidden="1" xr:uid="{CCB0BCCF-C5A2-4DBF-8446-BE0356651250}"/>
    <cellStyle name="20% - Accent2 2" xfId="18644" hidden="1" xr:uid="{51806E80-F941-405B-9F7D-BFC42636CF3F}"/>
    <cellStyle name="20% - Accent2 2" xfId="19635" hidden="1" xr:uid="{3EEEB72B-01F0-4329-A253-4BFD1096262E}"/>
    <cellStyle name="20% - Accent2 2" xfId="17334" hidden="1" xr:uid="{C079CF73-0E0B-43E3-B022-3D9DC5B26EE3}"/>
    <cellStyle name="20% - Accent2 2" xfId="32011" hidden="1" xr:uid="{5797132E-2ECB-4701-AA07-94D511279BB6}"/>
    <cellStyle name="20% - Accent2 2" xfId="18339" hidden="1" xr:uid="{50D34E86-0EF2-44C7-8989-0374C9A831BA}"/>
    <cellStyle name="20% - Accent2 2" xfId="31624" hidden="1" xr:uid="{BDCB601A-58CE-4E5E-AFE0-38458ABC7AC9}"/>
    <cellStyle name="20% - Accent2 2" xfId="9133" hidden="1" xr:uid="{D0598EAF-9E30-4256-984C-9B5150A15FFC}"/>
    <cellStyle name="20% - Accent2 2" xfId="22646" hidden="1" xr:uid="{AA397295-B097-4720-9C0D-6AF312FC6662}"/>
    <cellStyle name="20% - Accent2 2" xfId="7304" hidden="1" xr:uid="{826EEB07-334B-430B-B173-54164C8A92B7}"/>
    <cellStyle name="20% - Accent2 2" xfId="17023" hidden="1" xr:uid="{0C151DEB-3C13-4F7F-8CB0-9C4F878693F9}"/>
    <cellStyle name="20% - Accent2 2" xfId="27302" hidden="1" xr:uid="{3F1DB307-6BDA-4D46-841D-7AFB32BAB1F6}"/>
    <cellStyle name="20% - Accent2 2" xfId="17062" hidden="1" xr:uid="{67A1F349-FE3D-47D4-B1C8-E17B916FC19B}"/>
    <cellStyle name="20% - Accent2 2" xfId="21515" hidden="1" xr:uid="{4FF11053-8AA7-474D-BC10-D808D3FCA8CE}"/>
    <cellStyle name="20% - Accent2 2" xfId="38756" hidden="1" xr:uid="{663889E2-BBEC-4727-A63F-5BBB1DBA4C55}"/>
    <cellStyle name="20% - Accent2 2" xfId="6416" hidden="1" xr:uid="{CF022411-E96B-488D-A541-5B966198515D}"/>
    <cellStyle name="20% - Accent2 2" xfId="7609" hidden="1" xr:uid="{6E061580-79B0-41FA-B7DB-A17D18E6CA5C}"/>
    <cellStyle name="20% - Accent2 2" xfId="12254" hidden="1" xr:uid="{24F687D0-EAF3-41EE-B3FB-73FE07508DDC}"/>
    <cellStyle name="20% - Accent2 2" xfId="21415" hidden="1" xr:uid="{F57E4BD8-6A99-4D83-9D81-34C73183CC6F}"/>
    <cellStyle name="20% - Accent2 2" xfId="13267" hidden="1" xr:uid="{DE6C2ADB-6D58-4E63-A75F-970535983E2A}"/>
    <cellStyle name="20% - Accent2 2" xfId="22702" hidden="1" xr:uid="{EE9B0BE9-CC65-43F3-A39F-16D271321D32}"/>
    <cellStyle name="20% - Accent2 2" xfId="28542" hidden="1" xr:uid="{3275DD28-757D-450F-9466-F3A648045B8C}"/>
    <cellStyle name="20% - Accent2 2" xfId="22504" hidden="1" xr:uid="{E3C0C964-39ED-459F-B61D-69A7EAE7CD11}"/>
    <cellStyle name="20% - Accent2 2" xfId="10277" hidden="1" xr:uid="{59BB4481-204B-477C-8B75-4792EE01522A}"/>
    <cellStyle name="20% - Accent2 2" xfId="30615" hidden="1" xr:uid="{CC4D3938-DE20-4BB8-8955-D37D2FBBDCCA}"/>
    <cellStyle name="20% - Accent2 2" xfId="7011" hidden="1" xr:uid="{39541BA3-DD69-4362-94BE-611575B2BC1B}"/>
    <cellStyle name="20% - Accent2 2" xfId="12400" hidden="1" xr:uid="{534D3AA6-B13B-4FA5-AD7B-1F814DD6E5C5}"/>
    <cellStyle name="20% - Accent2 2" xfId="12792" hidden="1" xr:uid="{F39B74C5-5057-49DB-9CB7-A5D552F55FD5}"/>
    <cellStyle name="20% - Accent2 2" xfId="12809" hidden="1" xr:uid="{F69EB4B1-CBAA-400D-923A-BCBCDF7D3BC8}"/>
    <cellStyle name="20% - Accent2 2" xfId="36537" hidden="1" xr:uid="{67C88F39-0C0B-48B1-A390-089012508AA0}"/>
    <cellStyle name="20% - Accent2 2" xfId="3426" hidden="1" xr:uid="{851516C6-2BD2-425F-9AC1-BD28F844E862}"/>
    <cellStyle name="20% - Accent2 2" xfId="28396" hidden="1" xr:uid="{5E4C9E44-E5A7-4148-AA8D-CACD8104DB3C}"/>
    <cellStyle name="20% - Accent2 2" xfId="24207" hidden="1" xr:uid="{28E8F883-FC97-4E05-8B4B-ED74300017E2}"/>
    <cellStyle name="20% - Accent2 2" xfId="5302" hidden="1" xr:uid="{4985F286-7C7F-405A-8872-842F970A7EDF}"/>
    <cellStyle name="20% - Accent2 2" xfId="26511" hidden="1" xr:uid="{9D92C430-8495-415C-B480-E3CD616F0D89}"/>
    <cellStyle name="20% - Accent2 2" xfId="28352" hidden="1" xr:uid="{9CCFED32-2DCC-4105-8DE3-9D9F6C60D17D}"/>
    <cellStyle name="20% - Accent2 2" xfId="31557" hidden="1" xr:uid="{51FCD53E-532D-42FD-8513-F59656355602}"/>
    <cellStyle name="20% - Accent2 2" xfId="38676" xr:uid="{C98D4D8A-C40D-444F-B04C-4B7AA48B56A3}"/>
    <cellStyle name="20% - Accent2 3" xfId="26613" hidden="1" xr:uid="{5687651D-526A-44D4-829B-4BBCC42810A6}"/>
    <cellStyle name="20% - Accent2 3" xfId="14573" hidden="1" xr:uid="{70C6A640-D7DE-445A-BFC0-405DDD419161}"/>
    <cellStyle name="20% - Accent2 3" xfId="37615" hidden="1" xr:uid="{5558AF86-1BEA-4E60-BBE6-54372C028147}"/>
    <cellStyle name="20% - Accent2 3" xfId="38827" hidden="1" xr:uid="{E87250A7-5281-4D0A-B143-65E9085186C9}"/>
    <cellStyle name="20% - Accent2 3" xfId="22479" hidden="1" xr:uid="{A8C4BD65-D872-4807-9FA5-3CFF3518E450}"/>
    <cellStyle name="20% - Accent2 3" xfId="18577" hidden="1" xr:uid="{6C58FA8A-B6A8-409E-9FAE-04AF80171CD0}"/>
    <cellStyle name="20% - Accent2 3" xfId="4591" hidden="1" xr:uid="{A2EC1679-F581-4573-B3A1-F83ED42B3BFF}"/>
    <cellStyle name="20% - Accent2 3" xfId="7747" hidden="1" xr:uid="{A8994206-DD08-46B6-BC71-10F07270C2EF}"/>
    <cellStyle name="20% - Accent2 3" xfId="2569" hidden="1" xr:uid="{67942007-D88F-4F1A-B32F-000EA621087C}"/>
    <cellStyle name="20% - Accent2 3" xfId="37333" hidden="1" xr:uid="{EF993924-2F40-4B9E-BFA0-8FDBDB15647A}"/>
    <cellStyle name="20% - Accent2 3" xfId="12781" hidden="1" xr:uid="{D6768441-A542-42B7-8198-A9CF09D4FFBE}"/>
    <cellStyle name="20% - Accent2 3" xfId="14434" hidden="1" xr:uid="{DE53DB76-6B7F-4E7C-B31E-306E431F2BEE}"/>
    <cellStyle name="20% - Accent2 3" xfId="38940" hidden="1" xr:uid="{207036FF-DC93-40FB-8A86-20E6EF3CF6D0}"/>
    <cellStyle name="20% - Accent2 3" xfId="28353" hidden="1" xr:uid="{7B5E314B-8B53-48A6-8DE2-EFEB01CC59C9}"/>
    <cellStyle name="20% - Accent2 3" xfId="36380" hidden="1" xr:uid="{3CF2EC05-C18A-423F-AAFB-015D2746903E}"/>
    <cellStyle name="20% - Accent2 3" xfId="2433" hidden="1" xr:uid="{5C89EEDE-1A73-41D3-BFC6-7A8508902D12}"/>
    <cellStyle name="20% - Accent2 3" xfId="37949" hidden="1" xr:uid="{DFE50FB6-9439-479C-B153-F90894B336C1}"/>
    <cellStyle name="20% - Accent2 3" xfId="1695" hidden="1" xr:uid="{B58E0F95-88E1-4D6E-93D3-6E7834B7DDDC}"/>
    <cellStyle name="20% - Accent2 3" xfId="37793" hidden="1" xr:uid="{C62690C0-BDD2-41A6-B97A-D92DC9E699BD}"/>
    <cellStyle name="20% - Accent2 3" xfId="14347" hidden="1" xr:uid="{677E36C8-328D-4CF5-BF79-402E15F3B1A5}"/>
    <cellStyle name="20% - Accent2 3" xfId="4631" hidden="1" xr:uid="{A4CBB98C-AE61-4E4C-BE55-294180A23815}"/>
    <cellStyle name="20% - Accent2 3" xfId="29503" hidden="1" xr:uid="{5C6A5C5A-1E5D-4BCA-B647-438AD7890A96}"/>
    <cellStyle name="20% - Accent2 3" xfId="37715" hidden="1" xr:uid="{BCD7EA9B-8789-44C1-8A5B-CBA0460F64E2}"/>
    <cellStyle name="20% - Accent2 3" xfId="25850" hidden="1" xr:uid="{E4515478-13F3-480C-ACC1-25B2794964E6}"/>
    <cellStyle name="20% - Accent2 3" xfId="11478" hidden="1" xr:uid="{6BDBAC58-2988-4BF5-A551-1A7B5D6649AC}"/>
    <cellStyle name="20% - Accent2 3" xfId="37554" hidden="1" xr:uid="{2D710860-1720-43AE-8B31-609FA6EA7117}"/>
    <cellStyle name="20% - Accent2 3" xfId="23743" hidden="1" xr:uid="{3B43887F-6B8C-4A8B-BB56-32407751B7D0}"/>
    <cellStyle name="20% - Accent2 3" xfId="20924" hidden="1" xr:uid="{E6E6942D-21C8-4100-8F08-E813E0E07457}"/>
    <cellStyle name="20% - Accent2 3" xfId="33678" hidden="1" xr:uid="{405EAD4C-93FD-4DE8-9CFF-8415B13D1707}"/>
    <cellStyle name="20% - Accent2 3" xfId="8149" hidden="1" xr:uid="{F76BBF29-6DB0-45DD-991E-F5673C0D272A}"/>
    <cellStyle name="20% - Accent2 3" xfId="19529" hidden="1" xr:uid="{85D02FE7-BC4E-4126-ABB0-AE5EFA03E16C}"/>
    <cellStyle name="20% - Accent2 3" xfId="21074" hidden="1" xr:uid="{02F5B231-3E9F-4C94-8CAA-10F10E7E3CD0}"/>
    <cellStyle name="20% - Accent2 3" xfId="13377" hidden="1" xr:uid="{D29F56BF-BED3-4CF1-8344-D0444AAC2AF6}"/>
    <cellStyle name="20% - Accent2 3" xfId="8158" hidden="1" xr:uid="{0E315298-5B88-4956-AB9D-90E703397B87}"/>
    <cellStyle name="20% - Accent2 3" xfId="26379" hidden="1" xr:uid="{761BA4F2-B41B-40F0-8F92-96AC02B59749}"/>
    <cellStyle name="20% - Accent2 3" xfId="24196" hidden="1" xr:uid="{8C8DAC57-9B35-4781-A25A-E3A0F292860E}"/>
    <cellStyle name="20% - Accent2 3" xfId="3508" hidden="1" xr:uid="{44B0CB7B-86AC-46DC-B56E-99A7C1113EE8}"/>
    <cellStyle name="20% - Accent2 3" xfId="22407" hidden="1" xr:uid="{BE8D0A17-A220-499E-8441-71CFEBFC1015}"/>
    <cellStyle name="20% - Accent2 3" xfId="12585" hidden="1" xr:uid="{8B88CB5E-6DBA-4E20-8586-6B064596455B}"/>
    <cellStyle name="20% - Accent2 3" xfId="36277" hidden="1" xr:uid="{FD790F57-BAA1-4E7C-95C5-A41F8A9C251F}"/>
    <cellStyle name="20% - Accent2 3" xfId="35685" hidden="1" xr:uid="{01AE663B-53A7-46A4-8BB0-B04815665CDD}"/>
    <cellStyle name="20% - Accent2 3" xfId="36639" hidden="1" xr:uid="{5302D314-982F-478D-9AB9-25634648E7A9}"/>
    <cellStyle name="20% - Accent2 3" xfId="24664" hidden="1" xr:uid="{5E0C466F-AECC-4C37-9C80-12E8C62E2E65}"/>
    <cellStyle name="20% - Accent2 3" xfId="22596" hidden="1" xr:uid="{8E5C56F3-E19D-4078-AF97-EDB7D7201E00}"/>
    <cellStyle name="20% - Accent2 3" xfId="30565" hidden="1" xr:uid="{B402F5DC-90BD-4C13-9685-6424D7223C4D}"/>
    <cellStyle name="20% - Accent2 3" xfId="11346" hidden="1" xr:uid="{3BB2B414-099E-4C65-AF14-8FF0F7009AC6}"/>
    <cellStyle name="20% - Accent2 3" xfId="30452" hidden="1" xr:uid="{A3A75126-C123-4720-B7C7-4EF70931AB81}"/>
    <cellStyle name="20% - Accent2 3" xfId="25765" hidden="1" xr:uid="{4C6EF66D-E9BD-4AAE-857C-3DB43F41DBA1}"/>
    <cellStyle name="20% - Accent2 3" xfId="2394" hidden="1" xr:uid="{CE78E6BE-70E8-4419-BEF0-84690FDB587D}"/>
    <cellStyle name="20% - Accent2 3" xfId="33566" hidden="1" xr:uid="{0F9E77C8-6863-4CE6-8235-CD994104775E}"/>
    <cellStyle name="20% - Accent2 3" xfId="32487" hidden="1" xr:uid="{97D019A9-AE9E-41CF-9BB5-099156A59E67}"/>
    <cellStyle name="20% - Accent2 3" xfId="36315" hidden="1" xr:uid="{73DE55D5-492A-44BC-B681-7664B3D00529}"/>
    <cellStyle name="20% - Accent2 3" xfId="17228" hidden="1" xr:uid="{8A2393D2-DF5D-482C-8824-8B7FB5824FE3}"/>
    <cellStyle name="20% - Accent2 3" xfId="33792" hidden="1" xr:uid="{429E1083-19A6-4E9F-B76A-4A371FD73683}"/>
    <cellStyle name="20% - Accent2 3" xfId="20967" hidden="1" xr:uid="{94F29A1A-EE88-4033-9B18-E6CFDB643609}"/>
    <cellStyle name="20% - Accent2 3" xfId="26967" hidden="1" xr:uid="{3427563B-8CF7-46C6-83B0-ABB35B5F6343}"/>
    <cellStyle name="20% - Accent2 3" xfId="3187" hidden="1" xr:uid="{D92B1DB9-09C8-4286-9F02-C6A257CC879A}"/>
    <cellStyle name="20% - Accent2 3" xfId="29335" hidden="1" xr:uid="{D3E26D97-39B9-412B-93D7-07EC6294FBEB}"/>
    <cellStyle name="20% - Accent2 3" xfId="10821" hidden="1" xr:uid="{FC9F6ABB-FBDB-40A1-816F-F2055F170280}"/>
    <cellStyle name="20% - Accent2 3" xfId="27377" hidden="1" xr:uid="{167C126C-5E2C-435B-92C1-ECEBA66AB67B}"/>
    <cellStyle name="20% - Accent2 3" xfId="28517" hidden="1" xr:uid="{0ABD6433-424E-458D-A58C-66EEE0219B18}"/>
    <cellStyle name="20% - Accent2 3" xfId="27368" hidden="1" xr:uid="{C516A7D5-1D30-4922-A414-6031830FA0D2}"/>
    <cellStyle name="20% - Accent2 3" xfId="27430" hidden="1" xr:uid="{DC0D06A6-1EAF-4FB1-BDAC-A5783DFF2970}"/>
    <cellStyle name="20% - Accent2 3" xfId="29437" hidden="1" xr:uid="{CFF6404C-3B4D-4DFD-B24E-54F95C836616}"/>
    <cellStyle name="20% - Accent2 3" xfId="30425" hidden="1" xr:uid="{ECCCD534-9463-4DD0-9691-B709C7A97C21}"/>
    <cellStyle name="20% - Accent2 3" xfId="30312" hidden="1" xr:uid="{73731A24-66D2-4A2C-A26A-CB02DB612811}"/>
    <cellStyle name="20% - Accent2 3" xfId="30269" hidden="1" xr:uid="{25382DC3-AC6A-404D-B748-1C3DCB33FFAD}"/>
    <cellStyle name="20% - Accent2 3" xfId="7237" hidden="1" xr:uid="{1EB9E65B-65DE-488D-AFD8-A44E4CA57DE4}"/>
    <cellStyle name="20% - Accent2 3" xfId="7320" hidden="1" xr:uid="{5C5363B6-C3E9-4785-9A96-807B58E52BB2}"/>
    <cellStyle name="20% - Accent2 3" xfId="7198" hidden="1" xr:uid="{81217408-44BF-486B-8F74-BD43955EF419}"/>
    <cellStyle name="20% - Accent2 3" xfId="7330" hidden="1" xr:uid="{892493B0-3DE4-432E-B241-2FF45EDC14D2}"/>
    <cellStyle name="20% - Accent2 3" xfId="7159" hidden="1" xr:uid="{E080475E-5AF4-415C-8DAF-6DA02899DF29}"/>
    <cellStyle name="20% - Accent2 3" xfId="7010" hidden="1" xr:uid="{3A3BC867-4744-46CE-867B-AD97AAC1FA71}"/>
    <cellStyle name="20% - Accent2 3" xfId="7698" hidden="1" xr:uid="{2438F2C7-133D-4B9A-86B6-53D1B281ADC5}"/>
    <cellStyle name="20% - Accent2 3" xfId="13437" hidden="1" xr:uid="{190C09E0-A425-4D2D-B770-BEAB01361E60}"/>
    <cellStyle name="20% - Accent2 3" xfId="1738" hidden="1" xr:uid="{343486C9-332A-49A4-A5CC-05BA91B34ED8}"/>
    <cellStyle name="20% - Accent2 3" xfId="9134" hidden="1" xr:uid="{ADD3DCC1-F8A2-4A86-9CCD-71DF817C7258}"/>
    <cellStyle name="20% - Accent2 3" xfId="18338" hidden="1" xr:uid="{438A3B82-32C0-44D1-B502-642EAF5E905D}"/>
    <cellStyle name="20% - Accent2 3" xfId="9298" hidden="1" xr:uid="{1B336B6A-0C98-49AF-98AD-466D94559446}"/>
    <cellStyle name="20% - Accent2 3" xfId="36303" hidden="1" xr:uid="{37FEB09B-D413-457B-B593-368C57C21AB6}"/>
    <cellStyle name="20% - Accent2 3" xfId="11093" hidden="1" xr:uid="{C34C396F-382B-4220-A599-1B653B487789}"/>
    <cellStyle name="20% - Accent2 3" xfId="23962" hidden="1" xr:uid="{3259754E-BB39-4CAD-A770-8A6CDE4EBF98}"/>
    <cellStyle name="20% - Accent2 3" xfId="7625" hidden="1" xr:uid="{903815D9-BAC9-4C30-816D-471C82738C80}"/>
    <cellStyle name="20% - Accent2 3" xfId="26805" hidden="1" xr:uid="{B838D49B-4B3B-4968-A3F2-A26FB73940FF}"/>
    <cellStyle name="20% - Accent2 3" xfId="12699" hidden="1" xr:uid="{F414C514-8DA7-4665-8677-9C96BAF7B964}"/>
    <cellStyle name="20% - Accent2 3" xfId="7635" hidden="1" xr:uid="{108C73F0-BC2E-4545-B803-A79417172373}"/>
    <cellStyle name="20% - Accent2 3" xfId="15664" hidden="1" xr:uid="{6BC5490F-B282-4B74-B555-9825299024A0}"/>
    <cellStyle name="20% - Accent2 3" xfId="1816" hidden="1" xr:uid="{D6A24F42-79EE-4F70-A3A8-3A051EE357DE}"/>
    <cellStyle name="20% - Accent2 3" xfId="5444" hidden="1" xr:uid="{658351F9-6CEF-4DFF-97F3-38593C111411}"/>
    <cellStyle name="20% - Accent2 3" xfId="6630" hidden="1" xr:uid="{401B344A-5B58-4F64-979B-BF75CB0A35D1}"/>
    <cellStyle name="20% - Accent2 3" xfId="18117" hidden="1" xr:uid="{2C84D70F-E35F-4EAA-8584-0885244EFFE5}"/>
    <cellStyle name="20% - Accent2 3" xfId="319" hidden="1" xr:uid="{BA5C693F-929C-4914-9E4E-43CD5EE696BF}"/>
    <cellStyle name="20% - Accent2 3" xfId="7439" hidden="1" xr:uid="{1C8C822E-10B0-4FC9-8D7B-93380299BA73}"/>
    <cellStyle name="20% - Accent2 3" xfId="6545" hidden="1" xr:uid="{286B055C-C189-4E00-9863-F711AE2ACE1D}"/>
    <cellStyle name="20% - Accent2 3" xfId="37836" hidden="1" xr:uid="{7EA7F4ED-7C3D-4C33-B1E2-E66AC961AFCE}"/>
    <cellStyle name="20% - Accent2 3" xfId="18620" hidden="1" xr:uid="{DF417997-11CB-4BD7-B0F1-C981A0B568A4}"/>
    <cellStyle name="20% - Accent2 3" xfId="6471" hidden="1" xr:uid="{26562455-D62E-4F25-B595-322CA9800645}"/>
    <cellStyle name="20% - Accent2 3" xfId="9063" hidden="1" xr:uid="{4EE75C06-D320-4A2D-B911-58B004793338}"/>
    <cellStyle name="20% - Accent2 3" xfId="23934" hidden="1" xr:uid="{CC4AB991-7917-48D3-801B-3219E39AA013}"/>
    <cellStyle name="20% - Accent2 3" xfId="28282" hidden="1" xr:uid="{3EABC348-AA9B-4FB4-BC9F-ADC76F6A8F4E}"/>
    <cellStyle name="20% - Accent2 3" xfId="36483" hidden="1" xr:uid="{EC4097E4-552A-47E3-9347-8202B354CE28}"/>
    <cellStyle name="20% - Accent2 3" xfId="8084" hidden="1" xr:uid="{DCA215B4-7854-40D4-8E80-BE0E4D22550A}"/>
    <cellStyle name="20% - Accent2 3" xfId="5323" hidden="1" xr:uid="{338DCF46-4080-4D57-A451-0942D1C3D4E5}"/>
    <cellStyle name="20% - Accent2 3" xfId="13204" hidden="1" xr:uid="{751FF347-BE93-4FE0-A27F-8211592D0255}"/>
    <cellStyle name="20% - Accent2 3" xfId="14459" hidden="1" xr:uid="{E3D975B1-0B59-4723-8890-E5BACB38C186}"/>
    <cellStyle name="20% - Accent2 3" xfId="27234" hidden="1" xr:uid="{28DA2784-2D09-498D-BB7C-E0A359603556}"/>
    <cellStyle name="20% - Accent2 3" xfId="8114" hidden="1" xr:uid="{927D1A81-49CA-4546-97BF-E7E295EE29F3}"/>
    <cellStyle name="20% - Accent2 3" xfId="33773" hidden="1" xr:uid="{F7F49D35-63BC-4233-ACC6-55C3F8B0AD88}"/>
    <cellStyle name="20% - Accent2 3" xfId="17267" hidden="1" xr:uid="{6E59D71A-988E-42FF-BFB2-C953E76CB284}"/>
    <cellStyle name="20% - Accent2 3" xfId="10116" hidden="1" xr:uid="{5FF56557-C404-4DF8-B35E-0AA5D7CEB860}"/>
    <cellStyle name="20% - Accent2 3" xfId="2272" hidden="1" xr:uid="{47983895-2DD4-436E-B8D2-D85C4130C077}"/>
    <cellStyle name="20% - Accent2 3" xfId="3230" hidden="1" xr:uid="{32613FB7-7A39-4066-8FA0-B5EBE6D1125F}"/>
    <cellStyle name="20% - Accent2 3" xfId="24241" hidden="1" xr:uid="{4BB5EECB-86B6-44FB-AF52-A5F83605F940}"/>
    <cellStyle name="20% - Accent2 3" xfId="14397" hidden="1" xr:uid="{3036CA43-3B2C-4BFD-815C-0F9B3827A175}"/>
    <cellStyle name="20% - Accent2 3" xfId="33616" hidden="1" xr:uid="{BD15A888-947B-4A30-B543-1FE1F7CDB003}"/>
    <cellStyle name="20% - Accent2 3" xfId="37648" hidden="1" xr:uid="{40A6EFBF-6AB8-4C38-A31A-60E8522D79DD}"/>
    <cellStyle name="20% - Accent2 3" xfId="38706" hidden="1" xr:uid="{E7B2336B-64E9-4E00-8D46-E7D01B08A6C0}"/>
    <cellStyle name="20% - Accent2 3" xfId="23530" hidden="1" xr:uid="{3C919B7D-6D19-46C8-83F7-8701E7BF6CC7}"/>
    <cellStyle name="20% - Accent2 3" xfId="18538" hidden="1" xr:uid="{DFFDE583-E0A0-404A-A293-5AEAECA3F0D7}"/>
    <cellStyle name="20% - Accent2 3" xfId="17164" hidden="1" xr:uid="{2D85F0B7-B331-419C-91B4-DB3523D7E2B3}"/>
    <cellStyle name="20% - Accent2 3" xfId="17792" hidden="1" xr:uid="{CEE6A2C4-AB47-45BA-9205-5AB5B1F63149}"/>
    <cellStyle name="20% - Accent2 3" xfId="36526" hidden="1" xr:uid="{C9F9F9CF-E5E1-4FFF-9689-FA204E007291}"/>
    <cellStyle name="20% - Accent2 3" xfId="4913" hidden="1" xr:uid="{A15F5704-0056-4ACA-9B04-27C9AEEA207E}"/>
    <cellStyle name="20% - Accent2 3" xfId="17111" hidden="1" xr:uid="{47A6860B-B5A0-4FD5-B0DF-9DE309DF7E95}"/>
    <cellStyle name="20% - Accent2 3" xfId="36576" hidden="1" xr:uid="{498B8354-F9C1-4577-A704-EA3BECD58197}"/>
    <cellStyle name="20% - Accent2 3" xfId="12470" hidden="1" xr:uid="{64E9C5A9-2483-49A8-9356-92D552EC6237}"/>
    <cellStyle name="20% - Accent2 3" xfId="32147" hidden="1" xr:uid="{BBD12AE7-4260-425B-B148-9ED8C85F6335}"/>
    <cellStyle name="20% - Accent2 3" xfId="31540" hidden="1" xr:uid="{A540490F-D850-441D-8656-C8DD2F65BB1D}"/>
    <cellStyle name="20% - Accent2 3" xfId="18499" hidden="1" xr:uid="{35BF536B-A568-4D19-819E-DFB5F665DE5D}"/>
    <cellStyle name="20% - Accent2 3" xfId="26659" hidden="1" xr:uid="{6D69F403-A46C-4E57-97F0-60BC279F41A9}"/>
    <cellStyle name="20% - Accent2 3" xfId="30687" hidden="1" xr:uid="{D6DE8D63-C6B4-4844-A096-4AC49AB3BFAB}"/>
    <cellStyle name="20% - Accent2 3" xfId="22374" hidden="1" xr:uid="{30F70862-F5F2-4CF4-9C8A-C3141A0E7DBB}"/>
    <cellStyle name="20% - Accent2 3" xfId="18204" hidden="1" xr:uid="{782FB98E-7548-428A-976A-59A662C7BB9B}"/>
    <cellStyle name="20% - Accent2 3" xfId="12552" hidden="1" xr:uid="{6B933421-BC5F-4207-B235-F92FD8BC304A}"/>
    <cellStyle name="20% - Accent2 3" xfId="18432" hidden="1" xr:uid="{938A67D8-2DF4-4252-AEAF-932DF0A8EC70}"/>
    <cellStyle name="20% - Accent2 3" xfId="12928" hidden="1" xr:uid="{21114BB0-5D03-4012-9578-A3CA49E3ABCD}"/>
    <cellStyle name="20% - Accent2 3" xfId="17760" hidden="1" xr:uid="{E6829426-A4E1-4686-A755-13AF2ED2EBEB}"/>
    <cellStyle name="20% - Accent2 3" xfId="12894" hidden="1" xr:uid="{882B6F94-4FD1-4261-BE28-18654C1AE4DC}"/>
    <cellStyle name="20% - Accent2 3" xfId="25566" hidden="1" xr:uid="{BA3C0B56-173B-488F-828C-CA410D3BF6B3}"/>
    <cellStyle name="20% - Accent2 3" xfId="19611" hidden="1" xr:uid="{FD9A5DA3-91AE-4DE1-A7E3-5AB36FC3ED03}"/>
    <cellStyle name="20% - Accent2 3" xfId="36566" hidden="1" xr:uid="{73056E2D-F5BA-4393-BA61-4783548CDF9C}"/>
    <cellStyle name="20% - Accent2 3" xfId="21410" hidden="1" xr:uid="{3764D88C-769E-458D-B262-0862ED3A76C4}"/>
    <cellStyle name="20% - Accent2 3" xfId="19651" hidden="1" xr:uid="{F6AEDC07-89CD-4190-A6ED-4931B8448B82}"/>
    <cellStyle name="20% - Accent2 3" xfId="10284" hidden="1" xr:uid="{6132CB6E-C703-4803-BC85-737EE62253DF}"/>
    <cellStyle name="20% - Accent2 3" xfId="7436" hidden="1" xr:uid="{FE25D855-0C58-4546-A5F9-E25441C3CD7E}"/>
    <cellStyle name="20% - Accent2 3" xfId="19490" hidden="1" xr:uid="{74D1D4A9-8819-425A-95DD-9162F8422936}"/>
    <cellStyle name="20% - Accent2 3" xfId="24123" hidden="1" xr:uid="{D811E871-C48B-4011-9B03-336AF40CA516}"/>
    <cellStyle name="20% - Accent2 3" xfId="26723" hidden="1" xr:uid="{1B70B850-212C-4F9E-830D-3492D1E6AD6C}"/>
    <cellStyle name="20% - Accent2 3" xfId="20135" hidden="1" xr:uid="{8A1EDCB7-2C8E-4B35-953B-167E2E0E7706}"/>
    <cellStyle name="20% - Accent2 3" xfId="20178" hidden="1" xr:uid="{F0EAAF26-8EB9-438B-B177-D7926D575898}"/>
    <cellStyle name="20% - Accent2 3" xfId="38784" hidden="1" xr:uid="{64850B43-8E66-43C6-A37A-871480E30ECD}"/>
    <cellStyle name="20% - Accent2 3" xfId="4661" hidden="1" xr:uid="{D89AFFDF-E249-4B31-86BC-DE59D8AE516A}"/>
    <cellStyle name="20% - Accent2 3" xfId="20811" hidden="1" xr:uid="{622A31B4-42F4-43DD-993B-088AD2946582}"/>
    <cellStyle name="20% - Accent2 3" xfId="33719" hidden="1" xr:uid="{DD92A0E6-2521-408E-8F75-0885B1996D7C}"/>
    <cellStyle name="20% - Accent2 3" xfId="187" hidden="1" xr:uid="{083021FB-5D56-4532-8E15-8631ADB26BEB}"/>
    <cellStyle name="20% - Accent2 3" xfId="3310" hidden="1" xr:uid="{68843688-6B2D-427E-B27C-359ED3FF59B0}"/>
    <cellStyle name="20% - Accent2 3" xfId="25619" hidden="1" xr:uid="{182E373D-76B7-4977-BAF8-3C4C566D8CDB}"/>
    <cellStyle name="20% - Accent2 3" xfId="21006" hidden="1" xr:uid="{18EC9BD1-745F-465C-B719-76EA49D3B95C}"/>
    <cellStyle name="20% - Accent2 3" xfId="23135" hidden="1" xr:uid="{5EE6004B-9695-432B-88B9-D92A492D0CA7}"/>
    <cellStyle name="20% - Accent2 3" xfId="11143" hidden="1" xr:uid="{575BE849-0349-4638-9A2A-90BA7CB47086}"/>
    <cellStyle name="20% - Accent2 3" xfId="32596" hidden="1" xr:uid="{E23D4B9B-11D1-4E1F-8E5C-7DAE647BD805}"/>
    <cellStyle name="20% - Accent2 3" xfId="32712" hidden="1" xr:uid="{F8661A9C-6CC4-487E-9222-08354EB077AE}"/>
    <cellStyle name="20% - Accent2 3" xfId="36937" hidden="1" xr:uid="{1CA421C7-55A0-4893-91A3-573722DFF430}"/>
    <cellStyle name="20% - Accent2 3" xfId="14554" hidden="1" xr:uid="{8D53D14E-F484-4636-AB23-2F3A8219EE7C}"/>
    <cellStyle name="20% - Accent2 3" xfId="34786" hidden="1" xr:uid="{A138A4DA-634A-4551-8F58-4A0FE91C0DE0}"/>
    <cellStyle name="20% - Accent2 3" xfId="23738" hidden="1" xr:uid="{44F73BE9-D7C2-40EF-829D-A260BB2E0A2D}"/>
    <cellStyle name="20% - Accent2 3" xfId="30352" hidden="1" xr:uid="{F117E5FC-9436-431C-8010-B3C0DC088EB1}"/>
    <cellStyle name="20% - Accent2 3" xfId="22718" hidden="1" xr:uid="{CD6612FE-D9EA-4132-8EEF-EB02FE61FD82}"/>
    <cellStyle name="20% - Accent2 3" xfId="21621" hidden="1" xr:uid="{0F1187CF-94F9-43E8-9257-F64505E60C56}"/>
    <cellStyle name="20% - Accent2 3" xfId="21489" hidden="1" xr:uid="{53B134CF-11A8-486F-99AD-98BD3DAB6785}"/>
    <cellStyle name="20% - Accent2 3" xfId="26845" hidden="1" xr:uid="{447396B2-5807-43C9-99C0-904EF7A9D838}"/>
    <cellStyle name="20% - Accent2 3" xfId="35604" hidden="1" xr:uid="{6310FB94-6B90-4060-B7C8-9FC3FA3FBCE0}"/>
    <cellStyle name="20% - Accent2 3" xfId="27333" hidden="1" xr:uid="{C1334912-50AF-46B8-BCA3-16FBE0E5070B}"/>
    <cellStyle name="20% - Accent2 3" xfId="7503" hidden="1" xr:uid="{389097DA-BEFF-47AC-845D-256761125A3C}"/>
    <cellStyle name="20% - Accent2 3" xfId="26762" hidden="1" xr:uid="{002E52A5-9399-4FC3-8AF3-B3FB1D198867}"/>
    <cellStyle name="20% - Accent2 3" xfId="22635" hidden="1" xr:uid="{7A28D21D-98E5-4852-AF0F-1D788F804EC4}"/>
    <cellStyle name="20% - Accent2 3" xfId="3415" hidden="1" xr:uid="{22BB7F0E-8585-48B7-9213-86C768DDD3BA}"/>
    <cellStyle name="20% - Accent2 3" xfId="21045" hidden="1" xr:uid="{DDDF481A-EE73-484C-A625-DE99C1407F22}"/>
    <cellStyle name="20% - Accent2 3" xfId="11428" hidden="1" xr:uid="{B7244D76-D3FC-49A2-BA56-25D930877E91}"/>
    <cellStyle name="20% - Accent2 3" xfId="13268" hidden="1" xr:uid="{D13C9FFE-46C7-4607-9B2A-4C4134F7CF0A}"/>
    <cellStyle name="20% - Accent2 3" xfId="15316" hidden="1" xr:uid="{648747BF-4AEF-4AF2-8D91-55BE66016E49}"/>
    <cellStyle name="20% - Accent2 3" xfId="2355" hidden="1" xr:uid="{4812AFA7-B910-4106-BFE7-99C2DE66E41A}"/>
    <cellStyle name="20% - Accent2 3" xfId="23205" hidden="1" xr:uid="{BE29EB80-05BA-4A4E-AA76-22983DE6ACCB}"/>
    <cellStyle name="20% - Accent2 3" xfId="22213" hidden="1" xr:uid="{98281F8C-15D9-4542-8D5B-893963FAEFB3}"/>
    <cellStyle name="20% - Accent2 3" xfId="22450" hidden="1" xr:uid="{A2B33F17-3D9E-4613-968E-A4BF54685097}"/>
    <cellStyle name="20% - Accent2 3" xfId="11846" hidden="1" xr:uid="{C81ACC32-AF5C-4DF7-83F2-BF7243BF1355}"/>
    <cellStyle name="20% - Accent2 3" xfId="36444" hidden="1" xr:uid="{C5D742C4-0621-4734-94A4-6D685AFF0804}"/>
    <cellStyle name="20% - Accent2 3" xfId="22557" hidden="1" xr:uid="{58A2A01D-FF13-4E37-8AF9-7DD9DB8106CD}"/>
    <cellStyle name="20% - Accent2 3" xfId="19724" hidden="1" xr:uid="{AD7BAD63-AB6F-42D9-8CAB-4F30FA605384}"/>
    <cellStyle name="20% - Accent2 3" xfId="9395" hidden="1" xr:uid="{41D8EDEC-FA7D-4203-936B-904B556AB2CB}"/>
    <cellStyle name="20% - Accent2 3" xfId="6394" hidden="1" xr:uid="{A1BEB9EF-1C2F-43B3-BB22-E381333000E2}"/>
    <cellStyle name="20% - Accent2 3" xfId="24083" hidden="1" xr:uid="{301DB606-E82A-47AF-B626-3F437839B562}"/>
    <cellStyle name="20% - Accent2 3" xfId="4903" hidden="1" xr:uid="{E3C488FA-5185-4A53-8527-33FFB290CBE9}"/>
    <cellStyle name="20% - Accent2 3" xfId="15567" hidden="1" xr:uid="{C9BEB6E9-C4BD-4CDF-9129-03416E25585F}"/>
    <cellStyle name="20% - Accent2 3" xfId="1917" hidden="1" xr:uid="{F44F8541-9DB3-4E53-A60B-565457685F4A}"/>
    <cellStyle name="20% - Accent2 3" xfId="24133" hidden="1" xr:uid="{3D244798-C385-4E17-82CE-23824F80AF2B}"/>
    <cellStyle name="20% - Accent2 3" xfId="25614" hidden="1" xr:uid="{2570FBDA-4C92-4B05-8784-B93E504FB146}"/>
    <cellStyle name="20% - Accent2 3" xfId="23811" hidden="1" xr:uid="{0FA3313F-B3C5-4F90-BD70-A024F84EF262}"/>
    <cellStyle name="20% - Accent2 3" xfId="19459" hidden="1" xr:uid="{E8CDBF5E-99DC-4495-8F0B-62BF914D27C8}"/>
    <cellStyle name="20% - Accent2 3" xfId="23585" hidden="1" xr:uid="{591A7A1C-3AD6-460D-B71C-AAEE0AF912EF}"/>
    <cellStyle name="20% - Accent2 3" xfId="18375" hidden="1" xr:uid="{C126AB1E-2E58-4CC5-A75E-E8E15D0CB9A1}"/>
    <cellStyle name="20% - Accent2 3" xfId="7464" hidden="1" xr:uid="{F04317A2-599C-4311-A9EB-8B21033F34E1}"/>
    <cellStyle name="20% - Accent2 3" xfId="23881" hidden="1" xr:uid="{19C7BA04-C998-4B24-991B-C4F6DF2F7466}"/>
    <cellStyle name="20% - Accent2 3" xfId="237" hidden="1" xr:uid="{FA75A0A8-0817-42AB-85DE-A031DE11195D}"/>
    <cellStyle name="20% - Accent2 3" xfId="21794" hidden="1" xr:uid="{1825CA3A-BCEA-4E76-B702-ACB2DB15CB99}"/>
    <cellStyle name="20% - Accent2 3" xfId="18660" hidden="1" xr:uid="{ABE78A55-20B3-423A-B563-042A9297687B}"/>
    <cellStyle name="20% - Accent2 3" xfId="31128" hidden="1" xr:uid="{E919844A-EC45-40B3-B3A3-05D705A8C17C}"/>
    <cellStyle name="20% - Accent2 3" xfId="25547" hidden="1" xr:uid="{D047AABB-F068-42E5-8CFE-306281DC7598}"/>
    <cellStyle name="20% - Accent2 3" xfId="17360" hidden="1" xr:uid="{98358C6F-D288-4B44-8180-8B0B04B20A9B}"/>
    <cellStyle name="20% - Accent2 3" xfId="2180" hidden="1" xr:uid="{4B77A9C8-5B35-4837-AE29-767364873346}"/>
    <cellStyle name="20% - Accent2 3" xfId="24598" hidden="1" xr:uid="{70B6418C-5CEE-4323-B8AC-460A6BE3804B}"/>
    <cellStyle name="20% - Accent2 3" xfId="23696" hidden="1" xr:uid="{B9A2E665-C42B-4C78-9A21-1FD4566E1163}"/>
    <cellStyle name="20% - Accent2 3" xfId="13524" hidden="1" xr:uid="{602C7B4E-59EE-4606-B81F-3112AA6C0E22}"/>
    <cellStyle name="20% - Accent2 3" xfId="36028" hidden="1" xr:uid="{433F643C-99B4-44BA-B9B3-5E88EB2E7B1C}"/>
    <cellStyle name="20% - Accent2 3" xfId="26457" hidden="1" xr:uid="{903C6E2F-377C-4A35-975D-C6B56109EADA}"/>
    <cellStyle name="20% - Accent2 3" xfId="11011" hidden="1" xr:uid="{D7B7D9D0-DD7A-4631-865D-C1094C2BD4F5}"/>
    <cellStyle name="20% - Accent2 3" xfId="37420" hidden="1" xr:uid="{C06164FB-A660-4F47-B9E0-12031696A3AD}"/>
    <cellStyle name="20% - Accent2 3" xfId="32040" hidden="1" xr:uid="{0790860F-BCBC-4663-B175-092480B9ED15}"/>
    <cellStyle name="20% - Accent2 3" xfId="26550" hidden="1" xr:uid="{E14CEA90-E28E-4592-B3C5-9E3060326ED0}"/>
    <cellStyle name="20% - Accent2 3" xfId="124" hidden="1" xr:uid="{8EEFB6E8-D83F-4E3D-9168-FE2CACAD0076}"/>
    <cellStyle name="20% - Accent2 3" xfId="32743" hidden="1" xr:uid="{91D085FC-458E-464F-B7D4-3380BFD18169}"/>
    <cellStyle name="20% - Accent2 3" xfId="10218" hidden="1" xr:uid="{C11ACE21-BA11-4200-B95E-238F85C0C651}"/>
    <cellStyle name="20% - Accent2 3" xfId="16385" hidden="1" xr:uid="{BB8EC1E5-311C-456F-88C4-9C51ED5ACEAE}"/>
    <cellStyle name="20% - Accent2 3" xfId="11257" hidden="1" xr:uid="{CCFB497D-8F8C-4E6B-AA95-090517BDE05C}"/>
    <cellStyle name="20% - Accent2 3" xfId="20305" hidden="1" xr:uid="{442C4DC2-7621-47DF-9749-A63FAA166E3A}"/>
    <cellStyle name="20% - Accent2 3" xfId="11468" hidden="1" xr:uid="{7823391E-2F40-4020-9195-8B037A1C3399}"/>
    <cellStyle name="20% - Accent2 3" xfId="2584" hidden="1" xr:uid="{E7092DED-1FE5-4645-9C11-D9E437CB3582}"/>
    <cellStyle name="20% - Accent2 3" xfId="15382" hidden="1" xr:uid="{49963322-B06A-43EB-BB04-FD35578B559E}"/>
    <cellStyle name="20% - Accent2 3" xfId="27303" hidden="1" xr:uid="{B59FDF78-4634-442D-9E70-7AB6D323D9C2}"/>
    <cellStyle name="20% - Accent2 3" xfId="26855" hidden="1" xr:uid="{9BCBC46F-9634-47BF-8803-7199629CF16B}"/>
    <cellStyle name="20% - Accent2 3" xfId="26684" hidden="1" xr:uid="{C873BA22-B968-4DAB-9A3A-05E2107FBA72}"/>
    <cellStyle name="20% - Accent2 3" xfId="17310" hidden="1" xr:uid="{A5B9C5EF-8A20-45BA-A84B-DAC78B8106DB}"/>
    <cellStyle name="20% - Accent2 3" xfId="11541" hidden="1" xr:uid="{8ED22955-D0A2-486A-A1A7-50007C72D5CB}"/>
    <cellStyle name="20% - Accent2 3" xfId="30697" hidden="1" xr:uid="{8D266B8E-22E7-4192-B40E-D452F0D4B7D5}"/>
    <cellStyle name="20% - Accent2 3" xfId="3156" hidden="1" xr:uid="{108B5EBB-052D-437C-B5F4-83BB157D967B}"/>
    <cellStyle name="20% - Accent2 3" xfId="25720" hidden="1" xr:uid="{C20EA548-AF47-4747-B53C-D363C0950C07}"/>
    <cellStyle name="20% - Accent2 3" xfId="33736" hidden="1" xr:uid="{3B8BC3CA-15EC-4178-8974-077F577E406C}"/>
    <cellStyle name="20% - Accent2 3" xfId="26230" hidden="1" xr:uid="{7E135B06-4283-4408-A55E-0992F6E0169E}"/>
    <cellStyle name="20% - Accent2 3" xfId="17099" hidden="1" xr:uid="{8AFB2DAB-1DF2-4D5E-B682-F42AF0ABC954}"/>
    <cellStyle name="20% - Accent2 3" xfId="19661" hidden="1" xr:uid="{DCE14FB1-A6AA-4D1F-AFA2-C18DF3DE5D5F}"/>
    <cellStyle name="20% - Accent2 3" xfId="20256" hidden="1" xr:uid="{9502CC5B-B377-46A5-B308-E06D58B28471}"/>
    <cellStyle name="20% - Accent2 3" xfId="37876" hidden="1" xr:uid="{855BC39C-5236-48AB-8741-A58945BB57CF}"/>
    <cellStyle name="20% - Accent2 3" xfId="358" hidden="1" xr:uid="{85C29B7C-3D2F-4EE4-91FD-FD82A75B38F5}"/>
    <cellStyle name="20% - Accent2 3" xfId="280" hidden="1" xr:uid="{DC372F96-8472-4D32-B8C0-D85789B26DC6}"/>
    <cellStyle name="20% - Accent2 3" xfId="17189" hidden="1" xr:uid="{F0B642F2-CA38-4BA8-B75E-2C5CF1D9DAE2}"/>
    <cellStyle name="20% - Accent2 3" xfId="18733" hidden="1" xr:uid="{604FE848-5330-46A1-9D64-6546FAA33049}"/>
    <cellStyle name="20% - Accent2 3" xfId="10442" hidden="1" xr:uid="{38FC4DAE-46B6-4C3F-8C35-E7BBE1EACD6F}"/>
    <cellStyle name="20% - Accent2 3" xfId="26656" hidden="1" xr:uid="{F3F165C2-59FA-4F52-B054-28DFB1288A9F}"/>
    <cellStyle name="20% - Accent2 3" xfId="31804" hidden="1" xr:uid="{5141C6C3-CB00-4BFA-8B90-C66F1AC6C411}"/>
    <cellStyle name="20% - Accent2 3" xfId="31879" hidden="1" xr:uid="{4F752617-AE8D-4B7F-BFD4-47DE1E0396BB}"/>
    <cellStyle name="20% - Accent2 3" xfId="1582" hidden="1" xr:uid="{B59F66B5-FC15-409E-A7B3-6F5438119230}"/>
    <cellStyle name="20% - Accent2 3" xfId="36125" hidden="1" xr:uid="{AF66AE49-A598-4460-A016-923B0BEE4701}"/>
    <cellStyle name="20% - Accent2 3" xfId="21539" hidden="1" xr:uid="{05CDFA0F-D0F5-44E2-83CC-B4D8B7934E50}"/>
    <cellStyle name="20% - Accent2 3" xfId="28614" hidden="1" xr:uid="{E2E2F6E4-03D5-409F-935F-A8B181389F8B}"/>
    <cellStyle name="20% - Accent2 3" xfId="1655" hidden="1" xr:uid="{C210A48E-D901-43BE-BA7F-440896F7665F}"/>
    <cellStyle name="20% - Accent2 3" xfId="4310" hidden="1" xr:uid="{7F1415F8-4B82-4C35-A3EE-7229A63AF880}"/>
    <cellStyle name="20% - Accent2 3" xfId="1645" hidden="1" xr:uid="{60F2AFAA-3995-41B0-8567-0ADB4C32ACF6}"/>
    <cellStyle name="20% - Accent2 3" xfId="21145" hidden="1" xr:uid="{424FD6B8-00D7-474E-8A66-444350F7B662}"/>
    <cellStyle name="20% - Accent2 3" xfId="1845" hidden="1" xr:uid="{D27E1C09-97A0-4BE3-B864-E7A59743E66D}"/>
    <cellStyle name="20% - Accent2 3" xfId="24040" hidden="1" xr:uid="{C03F7B67-BD78-4E57-98D5-751BC31D7F0D}"/>
    <cellStyle name="20% - Accent2 3" xfId="29559" hidden="1" xr:uid="{23D878B2-F69D-400F-AAFA-4B9ECDAC7FF0}"/>
    <cellStyle name="20% - Accent2 3" xfId="2312" hidden="1" xr:uid="{C2E713E4-4871-4988-A941-2540FDF3B04E}"/>
    <cellStyle name="20% - Accent2 3" xfId="38877" hidden="1" xr:uid="{7AB87872-635A-42A5-83F9-0DC527F6D3E2}"/>
    <cellStyle name="20% - Accent2 3" xfId="22530" hidden="1" xr:uid="{5A3EBFCA-D4C7-4A5B-834A-A0EAFFA11518}"/>
    <cellStyle name="20% - Accent2 3" xfId="6500" hidden="1" xr:uid="{DEF16018-1E87-45D7-8A81-26789CAEB005}"/>
    <cellStyle name="20% - Accent2 3" xfId="2262" hidden="1" xr:uid="{F9ED96DA-772B-42B7-A39A-4C6D6DDAAFD4}"/>
    <cellStyle name="20% - Accent2 3" xfId="22678" hidden="1" xr:uid="{2BC03306-1CE7-4799-A3B6-817D0231FED8}"/>
    <cellStyle name="20% - Accent2 3" xfId="33653" hidden="1" xr:uid="{CE07EB0C-2D5F-471E-8746-EC16A45B4413}"/>
    <cellStyle name="20% - Accent2 3" xfId="17350" hidden="1" xr:uid="{8E4259B0-F3BD-48F9-9631-49672AF9BEF2}"/>
    <cellStyle name="20% - Accent2 3" xfId="3571" hidden="1" xr:uid="{91BD260A-71ED-4DDF-97C2-759F06692990}"/>
    <cellStyle name="20% - Accent2 3" xfId="20095" hidden="1" xr:uid="{B68F08C6-18D1-40E2-907F-D45C110CD95D}"/>
    <cellStyle name="20% - Accent2 3" xfId="14500" hidden="1" xr:uid="{33A34C39-0A18-4BEE-B4F7-ABD8C99FFAE2}"/>
    <cellStyle name="20% - Accent2 3" xfId="3337" hidden="1" xr:uid="{2D746CF3-124F-4B1E-BAE9-E0C4BCFBA47B}"/>
    <cellStyle name="20% - Accent2 3" xfId="32640" hidden="1" xr:uid="{8C175D8C-AECC-489D-B1AB-F2B7539E77A4}"/>
    <cellStyle name="20% - Accent2 3" xfId="11896" hidden="1" xr:uid="{14796CD0-4F65-4419-8366-7FA97E296CDD}"/>
    <cellStyle name="20% - Accent2 3" xfId="11233" hidden="1" xr:uid="{4A015805-521D-4A3F-BF61-1BEAC18A0D15}"/>
    <cellStyle name="20% - Accent2 3" xfId="3915" hidden="1" xr:uid="{82045CB1-1B1B-4D6A-A1CB-0F4C23EDAE01}"/>
    <cellStyle name="20% - Accent2 3" xfId="38745" hidden="1" xr:uid="{55A2764B-89EF-4376-95DF-71EE0F40DF94}"/>
    <cellStyle name="20% - Accent2 3" xfId="33455" hidden="1" xr:uid="{E0C2B0E9-992D-4F4E-A621-F6932199ECEB}"/>
    <cellStyle name="20% - Accent2 3" xfId="20874" hidden="1" xr:uid="{62EC5FC8-F020-465B-82A6-E5B13BFDD39E}"/>
    <cellStyle name="20% - Accent2 3" xfId="18670" hidden="1" xr:uid="{23BECEA6-D408-469C-8E68-0B2F30934533}"/>
    <cellStyle name="20% - Accent2 3" xfId="26500" hidden="1" xr:uid="{3A68754A-048C-4CBC-828E-0BBDC9BBB8C2}"/>
    <cellStyle name="20% - Accent2 3" xfId="16812" hidden="1" xr:uid="{F28F9865-77C0-4D00-9C8A-AE48798411DB}"/>
    <cellStyle name="20% - Accent2 3" xfId="38243" hidden="1" xr:uid="{397B0E35-0233-45DC-BE6A-CC2F59C8478F}"/>
    <cellStyle name="20% - Accent2 3" xfId="21582" hidden="1" xr:uid="{C367727D-59B2-4996-BCD8-5D10242ABFAE}"/>
    <cellStyle name="20% - Accent2 3" xfId="5286" hidden="1" xr:uid="{6F76F96C-1F45-4CE6-9039-267B989F49AF}"/>
    <cellStyle name="20% - Accent2 3" xfId="3985" hidden="1" xr:uid="{C562F913-0F8E-4A20-A571-D6A0397AF82B}"/>
    <cellStyle name="20% - Accent2 3" xfId="4976" hidden="1" xr:uid="{B1376E9B-973A-44C7-A09C-888C05B9DCA2}"/>
    <cellStyle name="20% - Accent2 3" xfId="21660" hidden="1" xr:uid="{A662BEC0-5C4C-4D0C-8FDF-A564EB1DEB9A}"/>
    <cellStyle name="20% - Accent2 3" xfId="17721" hidden="1" xr:uid="{2A11F8C3-4B76-40DE-B579-F4AD9B90150B}"/>
    <cellStyle name="20% - Accent2 3" xfId="7542" hidden="1" xr:uid="{FE182976-B288-480E-85AE-02AF90F64E2B}"/>
    <cellStyle name="20% - Accent2 3" xfId="34601" hidden="1" xr:uid="{9D4FC32C-CD67-413D-B002-453966D9A813}"/>
    <cellStyle name="20% - Accent2 3" xfId="17423" hidden="1" xr:uid="{35B48228-B33F-40CD-8064-036F8F768CA6}"/>
    <cellStyle name="20% - Accent2 3" xfId="2993" hidden="1" xr:uid="{123D7DC4-4348-40B4-8226-D3C649C3CD81}"/>
    <cellStyle name="20% - Accent2 3" xfId="22728" hidden="1" xr:uid="{60C46829-F7B3-4D63-B1D1-CA7A845F2C0C}"/>
    <cellStyle name="20% - Accent2 3" xfId="24568" hidden="1" xr:uid="{DBF7F82A-34F4-4CE1-9B6B-7F52328A7413}"/>
    <cellStyle name="20% - Accent2 3" xfId="11133" hidden="1" xr:uid="{18166364-2C5E-4D30-95DD-AF7D8ECCBA38}"/>
    <cellStyle name="20% - Accent2 3" xfId="8211" hidden="1" xr:uid="{4FC103FE-8E09-4561-9C5F-D439322C2D7F}"/>
    <cellStyle name="20% - Accent2 3" xfId="4714" hidden="1" xr:uid="{64EFC744-A15A-4ED9-B777-9946C7829CDC}"/>
    <cellStyle name="20% - Accent2 3" xfId="23851" hidden="1" xr:uid="{3AB81BB4-A296-4100-9C55-2C537BE6B40B}"/>
    <cellStyle name="20% - Accent2 3" xfId="16469" hidden="1" xr:uid="{37731515-4C4A-452F-9C3F-99C29FFF23CE}"/>
    <cellStyle name="20% - Accent2 3" xfId="3498" hidden="1" xr:uid="{341BAB8F-32E8-4260-A17D-7AAF4F853885}"/>
    <cellStyle name="20% - Accent2 3" xfId="14305" hidden="1" xr:uid="{C6B0836E-1576-4531-9977-D93DBCF8AAD1}"/>
    <cellStyle name="20% - Accent2 3" xfId="10301" hidden="1" xr:uid="{09B80B02-A76D-40FE-847F-3CE7C0BDE32D}"/>
    <cellStyle name="20% - Accent2 3" xfId="26418" hidden="1" xr:uid="{C9AD459E-5EC9-4598-9ADE-4FB0A628DABE}"/>
    <cellStyle name="20% - Accent2 3" xfId="4702" hidden="1" xr:uid="{2E24A089-067E-47BF-8A21-B0FD06BCA02D}"/>
    <cellStyle name="20% - Accent2 3" xfId="34636" hidden="1" xr:uid="{A33EF896-E0A7-473D-A054-B63C5FAC8CC9}"/>
    <cellStyle name="20% - Accent2 3" xfId="6327" hidden="1" xr:uid="{BE478779-B613-43FE-853B-6B471668213B}"/>
    <cellStyle name="20% - Accent2 3" xfId="17061" hidden="1" xr:uid="{8C27D5F0-277C-4846-A442-D2B37F261734}"/>
    <cellStyle name="20% - Accent2 3" xfId="4518" hidden="1" xr:uid="{FEE7EA3E-DDA8-458E-9295-0D59DB1BD0C3}"/>
    <cellStyle name="20% - Accent2 3" xfId="5378" hidden="1" xr:uid="{9E752F7C-2790-4832-968A-3916B565D232}"/>
    <cellStyle name="20% - Accent2 3" xfId="4476" hidden="1" xr:uid="{6333180E-37E2-4109-BD64-3D9D7244611B}"/>
    <cellStyle name="20% - Accent2 3" xfId="4523" hidden="1" xr:uid="{D6F672D5-5965-4A90-B989-E231BE7F17A2}"/>
    <cellStyle name="20% - Accent2 3" xfId="5021" hidden="1" xr:uid="{45D2B3CA-8006-48A0-9C60-334949B87C4F}"/>
    <cellStyle name="20% - Accent2 3" xfId="6399" hidden="1" xr:uid="{2C1202A7-6F3B-4700-A42D-E98AA61156EA}"/>
    <cellStyle name="20% - Accent2 3" xfId="7393" hidden="1" xr:uid="{173A2736-3F50-4A66-A23F-005C4FEB162E}"/>
    <cellStyle name="20% - Accent2 3" xfId="7280" hidden="1" xr:uid="{5C1BF919-16C4-4AF0-86BF-CE0DB0FC2077}"/>
    <cellStyle name="20% - Accent2 3" xfId="30230" hidden="1" xr:uid="{0970BF55-1420-4FB6-AE52-D6CE17EB347F}"/>
    <cellStyle name="20% - Accent2 3" xfId="30362" hidden="1" xr:uid="{E99B5CC7-0A3A-425D-8799-228E10FD79FE}"/>
    <cellStyle name="20% - Accent2 3" xfId="30191" hidden="1" xr:uid="{14BE4EA6-CE66-44D9-B6D5-BB71843B3627}"/>
    <cellStyle name="20% - Accent2 3" xfId="30040" hidden="1" xr:uid="{06EB57A7-9B58-49C1-9625-5B93FF423A87}"/>
    <cellStyle name="20% - Accent2 3" xfId="30760" hidden="1" xr:uid="{E5048E53-2B84-427F-85D8-01D8C82C1F94}"/>
    <cellStyle name="20% - Accent2 3" xfId="30647" hidden="1" xr:uid="{A9537F8B-7721-4423-96AA-0CC6497A3089}"/>
    <cellStyle name="20% - Accent2 3" xfId="30604" hidden="1" xr:uid="{8DAF7677-31AE-49D4-893C-B40CF917EA7A}"/>
    <cellStyle name="20% - Accent2 3" xfId="20022" hidden="1" xr:uid="{CB7C85F1-7059-4E32-AF12-1B0704EABB4C}"/>
    <cellStyle name="20% - Accent2 3" xfId="38279" hidden="1" xr:uid="{3D165102-F000-4B27-8CB3-BC196B2A7CCC}"/>
    <cellStyle name="20% - Accent2 3" xfId="24001" hidden="1" xr:uid="{EAA5D5F9-51B2-409A-A7C8-6D52423B97B9}"/>
    <cellStyle name="20% - Accent2 3" xfId="31453" hidden="1" xr:uid="{1E6D292F-C7A9-463D-BAFB-B1C8434E9325}"/>
    <cellStyle name="20% - Accent2 3" xfId="12738" hidden="1" xr:uid="{EBD9D8F9-5602-4AA5-B599-D0DFAEAF9699}"/>
    <cellStyle name="20% - Accent2 3" xfId="32656" hidden="1" xr:uid="{88AB42D2-6963-4240-A17F-C46789D63416}"/>
    <cellStyle name="20% - Accent2 3" xfId="1777" hidden="1" xr:uid="{8D797B8E-80EA-4544-B09C-529DCC0A004C}"/>
    <cellStyle name="20% - Accent2 3" xfId="34535" hidden="1" xr:uid="{77D8E0F1-6A6F-46AC-B05B-01478F1E3493}"/>
    <cellStyle name="20% - Accent2 3" xfId="3259" hidden="1" xr:uid="{790782B6-2855-4EA4-A298-9DD7E4739FFD}"/>
    <cellStyle name="20% - Accent2 3" xfId="18399" hidden="1" xr:uid="{F32B3142-DEDF-43B0-AA03-69AA28DFD90F}"/>
    <cellStyle name="20% - Accent2 3" xfId="30526" hidden="1" xr:uid="{B99D8946-31E9-4AEB-AAE7-56A698D07CA3}"/>
    <cellStyle name="20% - Accent2 3" xfId="21426" hidden="1" xr:uid="{3695CD6F-E77C-4CB1-902C-65D7346E84DE}"/>
    <cellStyle name="20% - Accent2 3" xfId="37008" hidden="1" xr:uid="{104892E0-6B20-4EDA-B632-47E13B68484E}"/>
    <cellStyle name="20% - Accent2 3" xfId="31065" hidden="1" xr:uid="{D610B925-36BD-4988-9BBB-FC80E5B73B67}"/>
    <cellStyle name="20% - Accent2 3" xfId="29520" hidden="1" xr:uid="{8F0609B1-2F14-40B8-B808-C22B02210153}"/>
    <cellStyle name="20% - Accent2 3" xfId="24506" hidden="1" xr:uid="{3B874EAE-7FF8-4290-BF30-94AD23C187FC}"/>
    <cellStyle name="20% - Accent2 3" xfId="38867" hidden="1" xr:uid="{BED0DFD2-D438-4186-AC26-378FC0F39443}"/>
    <cellStyle name="20% - Accent2 3" xfId="29661" hidden="1" xr:uid="{78294DAC-14B5-4530-BFA4-E47F9E12502B}"/>
    <cellStyle name="20% - Accent2 3" xfId="30476" hidden="1" xr:uid="{A27A2DFD-AA63-4CEA-8A11-E8699A050AC4}"/>
    <cellStyle name="20% - Accent2 3" xfId="12660" hidden="1" xr:uid="{40A2EDB1-93EB-4DF1-92F2-FA1BEADEF7E1}"/>
    <cellStyle name="20% - Accent2 3" xfId="22376" hidden="1" xr:uid="{8079FB4C-893E-4531-BA57-61A0805CF189}"/>
    <cellStyle name="20% - Accent2 3" xfId="29399" hidden="1" xr:uid="{0FD04341-3072-4CCC-A821-087700DEF2F0}"/>
    <cellStyle name="20% - Accent2 3" xfId="32000" hidden="1" xr:uid="{C1ACF3B8-CF65-4B73-A1D0-0B52361C5BD6}"/>
    <cellStyle name="20% - Accent2 3" xfId="2199" hidden="1" xr:uid="{EE2E2454-C08F-47CE-A556-8AED1DB8E63C}"/>
    <cellStyle name="20% - Accent2 3" xfId="4365" hidden="1" xr:uid="{813AD860-934B-4B91-B330-304B575AD7F8}"/>
    <cellStyle name="20% - Accent2 3" xfId="6346" hidden="1" xr:uid="{4AF4AE95-597B-47DB-92BC-F0E6C4D590B0}"/>
    <cellStyle name="20% - Accent2 3" xfId="32113" hidden="1" xr:uid="{0F1D05FC-1D2F-4BE9-A8EE-A29B15C30D49}"/>
    <cellStyle name="20% - Accent2 3" xfId="32050" hidden="1" xr:uid="{CAD3F970-1527-4AAB-8E02-05F1F3954210}"/>
    <cellStyle name="20% - Accent2 3" xfId="19063" hidden="1" xr:uid="{09A5D760-DC94-441E-97DE-2F56212DB202}"/>
    <cellStyle name="20% - Accent2 3" xfId="20884" hidden="1" xr:uid="{4251ED88-35C8-445C-A898-BDD8FCDE00EA}"/>
    <cellStyle name="20% - Accent2 3" xfId="4820" hidden="1" xr:uid="{449A8344-24A4-4AE0-B324-26C185F3DBEF}"/>
    <cellStyle name="20% - Accent2 3" xfId="31918" hidden="1" xr:uid="{B20D80EA-157E-4927-9964-74AA8C47B4D5}"/>
    <cellStyle name="20% - Accent2 3" xfId="11050" hidden="1" xr:uid="{89899764-6937-496C-834A-956B0A1A83BF}"/>
    <cellStyle name="20% - Accent2 3" xfId="31689" hidden="1" xr:uid="{06679A7D-6C8D-4E10-B3EE-60DF1E7D7EBD}"/>
    <cellStyle name="20% - Accent2 3" xfId="37754" hidden="1" xr:uid="{563A0353-C9BD-4D58-93D9-C7406F3BB8CA}"/>
    <cellStyle name="20% - Accent2 3" xfId="34883" hidden="1" xr:uid="{BCD40B5C-C004-48D8-A040-C281A202E8B8}"/>
    <cellStyle name="20% - Accent2 3" xfId="21809" hidden="1" xr:uid="{E6367366-C968-4915-A1D7-4913D31B4DD8}"/>
    <cellStyle name="20% - Accent2 3" xfId="32423" hidden="1" xr:uid="{938B8748-7EA7-4ADF-A7A6-1B8ADA915337}"/>
    <cellStyle name="20% - Accent2 3" xfId="3458" hidden="1" xr:uid="{D29B69BB-623C-4992-B88C-C48B88629CCD}"/>
    <cellStyle name="20% - Accent2 3" xfId="26540" hidden="1" xr:uid="{E60DC264-D1CE-46D7-9178-07B007529BF8}"/>
    <cellStyle name="20% - Accent2 3" xfId="10972" hidden="1" xr:uid="{270978FE-3684-4E27-A81D-B53D3C40F85D}"/>
    <cellStyle name="20% - Accent2 3" xfId="31115" hidden="1" xr:uid="{FF442E40-AA78-488D-8F34-73826BBAF078}"/>
    <cellStyle name="20% - Accent2 3" xfId="23922" hidden="1" xr:uid="{4D2201A9-3CF9-4026-BF42-653A6FBD96BA}"/>
    <cellStyle name="20% - Accent2 3" xfId="26918" hidden="1" xr:uid="{5C0CAA3B-3A54-4F1F-A638-34B66D1DC56F}"/>
    <cellStyle name="20% - Accent2 3" xfId="20217" hidden="1" xr:uid="{C6E1BB35-1756-48D5-B892-C1A3164E4A0E}"/>
    <cellStyle name="20% - Accent2 3" xfId="31771" hidden="1" xr:uid="{250D26EE-42E7-43F9-9133-46D7B7FACE84}"/>
    <cellStyle name="20% - Accent2 3" xfId="2183" hidden="1" xr:uid="{8D66737F-5D6B-4773-A190-9F7B2A832639}"/>
    <cellStyle name="20% - Accent2 3" xfId="506" hidden="1" xr:uid="{2E1B3CD2-514F-4283-84EF-BAE05749D121}"/>
    <cellStyle name="20% - Accent2 3" xfId="33524" hidden="1" xr:uid="{5BD4326F-B368-4FA4-AE28-D9A7AF5D6FD5}"/>
    <cellStyle name="20% - Accent2 3" xfId="84" hidden="1" xr:uid="{EE5F40F7-2C02-485D-A11C-7CB8DFA62CE5}"/>
    <cellStyle name="20% - Accent2 3" xfId="19568" hidden="1" xr:uid="{A97543F5-D0DC-4612-ADC0-2555B641E9F8}"/>
    <cellStyle name="20% - Accent2 3" xfId="10180" hidden="1" xr:uid="{DCACBFE6-6485-4EC5-9DAC-2ED7B9044C69}"/>
    <cellStyle name="20% - Accent2 3" xfId="11307" hidden="1" xr:uid="{BBBB22B0-6E85-4C04-8DE0-F2670CC6618C}"/>
    <cellStyle name="20% - Accent2 3" xfId="10340" hidden="1" xr:uid="{EB2FAFCC-DCD0-484B-A11B-F1BD41AC41E6}"/>
    <cellStyle name="20% - Accent2 3" xfId="4863" hidden="1" xr:uid="{1A158B94-5116-451C-9012-558E24D203F2}"/>
    <cellStyle name="20% - Accent2 3" xfId="25691" hidden="1" xr:uid="{5BF0F714-725D-479C-A657-D6ACD7A13E56}"/>
    <cellStyle name="20% - Accent2 3" xfId="16909" hidden="1" xr:uid="{E95D3261-5F0A-4592-8587-E803F83819BE}"/>
    <cellStyle name="20% - Accent2 3" xfId="11385" hidden="1" xr:uid="{F1C0497B-CB6A-4503-AD89-695834D7EDCD}"/>
    <cellStyle name="20% - Accent2 3" xfId="4742" hidden="1" xr:uid="{A6C64316-1B17-4BCC-9D95-29FEB5347D54}"/>
    <cellStyle name="20% - Accent2 3" xfId="37886" hidden="1" xr:uid="{8D3AE921-A61E-448E-9B13-302B62458CC1}"/>
    <cellStyle name="20% - Accent2 3" xfId="11206" hidden="1" xr:uid="{6C45DF8F-2D66-4114-AE2A-490C0D503CC8}"/>
    <cellStyle name="20% - Accent2 3" xfId="3154" hidden="1" xr:uid="{D3F7B796-A6AF-4884-9487-651CE2FEC5C4}"/>
    <cellStyle name="20% - Accent2 3" xfId="11909" hidden="1" xr:uid="{4B010951-2F1F-48BB-A4F5-284590268B31}"/>
    <cellStyle name="20% - Accent2 3" xfId="22791" hidden="1" xr:uid="{E367DE4B-2992-468B-9188-701A32F75044}"/>
    <cellStyle name="20% - Accent2 3" xfId="15417" hidden="1" xr:uid="{1AC57389-ACF8-451C-B072-0A5D42480B65}"/>
    <cellStyle name="20% - Accent2 3" xfId="7585" hidden="1" xr:uid="{16FA7EFA-F379-4D73-BF19-13B1B7E23A8F}"/>
    <cellStyle name="20% - Accent2 3" xfId="5348" hidden="1" xr:uid="{F4E8B606-E218-458C-8DD0-37D3E197D899}"/>
    <cellStyle name="20% - Accent2 3" xfId="12821" hidden="1" xr:uid="{78235369-E478-4C12-B1AE-4B4E39B2C893}"/>
    <cellStyle name="20% - Accent2 3" xfId="37591" hidden="1" xr:uid="{FC098EB4-3E6F-4B72-908C-C169B8281A5C}"/>
    <cellStyle name="20% - Accent2 3" xfId="12831" hidden="1" xr:uid="{C86DD145-261B-4CC5-A6B4-2E393F2C235E}"/>
    <cellStyle name="20% - Accent2 3" xfId="36976" hidden="1" xr:uid="{417D1FA3-5EFE-46D9-8111-A549CEDD1E98}"/>
    <cellStyle name="20% - Accent2 3" xfId="12512" hidden="1" xr:uid="{54BA1A49-A4CC-4539-A04B-972A9178F0FE}"/>
    <cellStyle name="20% - Accent2 3" xfId="20085" hidden="1" xr:uid="{EE15BEBF-B7CE-46EE-B0C2-37BBAA07D1CF}"/>
    <cellStyle name="20% - Accent2 3" xfId="36327" hidden="1" xr:uid="{FF65FC63-229C-45FD-9CFF-C7F9654FACE2}"/>
    <cellStyle name="20% - Accent2 3" xfId="8014" hidden="1" xr:uid="{F35428C6-0822-4DC6-AB76-939CB50A7ABA}"/>
    <cellStyle name="20% - Accent2 3" xfId="12321" hidden="1" xr:uid="{D6BE15B5-AC52-4127-8172-F8231ED43FD4}"/>
    <cellStyle name="20% - Accent2 3" xfId="4781" hidden="1" xr:uid="{A14C0D38-854F-42B6-B175-CF782695650F}"/>
    <cellStyle name="20% - Accent2 3" xfId="17087" hidden="1" xr:uid="{E5558918-24CE-4B1C-AA30-31A17A60AF40}"/>
    <cellStyle name="20% - Accent2 3" xfId="12234" hidden="1" xr:uid="{58E1960B-5E29-42D7-9CD8-EFB564EE8DEB}"/>
    <cellStyle name="20% - Accent2 3" xfId="36405" hidden="1" xr:uid="{94E769B9-45E9-40A7-9B18-7DE3D443F1FA}"/>
    <cellStyle name="20% - Accent2 3" xfId="31731" hidden="1" xr:uid="{E6D8A013-5A88-4E9F-AFBA-5A0EBA219CCB}"/>
    <cellStyle name="20% - Accent2 3" xfId="31957" hidden="1" xr:uid="{79047FCC-8773-4A26-A0F3-30717B929B7A}"/>
    <cellStyle name="20% - Accent2 3" xfId="14236" hidden="1" xr:uid="{53FFC70D-7DF0-494F-A991-AC0CAA4CAA3A}"/>
    <cellStyle name="20% - Accent2 3" xfId="19027" hidden="1" xr:uid="{DB34DAAC-1E11-4948-9847-828E18301616}"/>
    <cellStyle name="20% - Accent2 3" xfId="21499" hidden="1" xr:uid="{F9505A7A-DB34-4D72-86DA-2BA0D4487C90}"/>
    <cellStyle name="20% - Accent2 3" xfId="13493" hidden="1" xr:uid="{94B9B287-E9A5-49CE-B839-92E808EDDA5E}"/>
    <cellStyle name="20% - Accent2 3" xfId="13421" hidden="1" xr:uid="{375E8C10-0DCC-476B-86B3-5B4E6522604C}"/>
    <cellStyle name="20% - Accent2 3" xfId="197" hidden="1" xr:uid="{B7BF9914-9F49-4BF0-9545-F96254EF121D}"/>
    <cellStyle name="20% - Accent2 3" xfId="21407" hidden="1" xr:uid="{97EA3141-64CC-4810-9910-7B796B1C0592}"/>
    <cellStyle name="20% - Accent2 3" xfId="24543" hidden="1" xr:uid="{187524C2-7669-42CF-B0C1-E3996EE86660}"/>
    <cellStyle name="20% - Accent2 3" xfId="14517" hidden="1" xr:uid="{78E5857C-F79A-438D-A408-64C87496AFC4}"/>
    <cellStyle name="20% - Accent2 3" xfId="3376" hidden="1" xr:uid="{482527D4-ABB4-45A6-AF7F-69DF155D5D3B}"/>
    <cellStyle name="20% - Accent2 3" xfId="38675" xr:uid="{32BBBAE5-714F-4434-AA7B-8CE98EC91636}"/>
    <cellStyle name="20% - Accent2 4" xfId="23622" hidden="1" xr:uid="{36AAF0FC-3250-4B3D-9E33-7AE95BB0DD2F}"/>
    <cellStyle name="20% - Accent2 4" xfId="31794" hidden="1" xr:uid="{84B356E2-D57D-4729-974C-EE616AC41B5E}"/>
    <cellStyle name="20% - Accent2 4" xfId="23710" hidden="1" xr:uid="{8A0F77B1-B691-4ABE-9382-5865071E5678}"/>
    <cellStyle name="20% - Accent2 4" xfId="18606" hidden="1" xr:uid="{5076C8C5-7A66-48D9-876F-82584C0E6534}"/>
    <cellStyle name="20% - Accent2 4" xfId="6580" hidden="1" xr:uid="{56D009AF-5FB5-438E-A728-3007CBCFFB40}"/>
    <cellStyle name="20% - Accent2 4" xfId="9135" hidden="1" xr:uid="{D4A0A0E9-0163-4C97-A4A1-F344B9541F17}"/>
    <cellStyle name="20% - Accent2 4" xfId="10081" hidden="1" xr:uid="{FB874808-41A4-43CA-B747-6BEDC122B18C}"/>
    <cellStyle name="20% - Accent2 4" xfId="3986" hidden="1" xr:uid="{6B218E18-B207-4621-A347-1737AE95320D}"/>
    <cellStyle name="20% - Accent2 4" xfId="36391" hidden="1" xr:uid="{94876B54-C2FC-424F-BA94-8C3C1CFE2459}"/>
    <cellStyle name="20% - Accent2 4" xfId="13550" hidden="1" xr:uid="{3EE54D60-1D20-471A-A07D-CA189E085D0B}"/>
    <cellStyle name="20% - Accent2 4" xfId="6295" hidden="1" xr:uid="{5D37C1FD-7E67-493D-AFC0-A9C4260F7EA8}"/>
    <cellStyle name="20% - Accent2 4" xfId="9245" hidden="1" xr:uid="{A412306F-C0FA-4D61-B925-4211699C852E}"/>
    <cellStyle name="20% - Accent2 4" xfId="3444" hidden="1" xr:uid="{EF5B005B-2FBF-4FCA-BDFB-EF5A168C8420}"/>
    <cellStyle name="20% - Accent2 4" xfId="32569" hidden="1" xr:uid="{FB8D9646-A215-4AFA-958E-F28994E3C620}"/>
    <cellStyle name="20% - Accent2 4" xfId="7184" hidden="1" xr:uid="{91ECD29C-9AB1-4408-94E2-610B8F7243F6}"/>
    <cellStyle name="20% - Accent2 4" xfId="18563" hidden="1" xr:uid="{0E2F18CC-C623-4BDF-95E9-3AB15DFD6342}"/>
    <cellStyle name="20% - Accent2 4" xfId="38770" hidden="1" xr:uid="{D2BC0465-0C9A-4E3D-948C-098AE219B3DD}"/>
    <cellStyle name="20% - Accent2 4" xfId="32079" hidden="1" xr:uid="{519318FA-7D0C-45B1-97F7-6287531A0349}"/>
    <cellStyle name="20% - Accent2 4" xfId="18446" hidden="1" xr:uid="{31257C02-A54D-4869-B641-A92F696AC566}"/>
    <cellStyle name="20% - Accent2 4" xfId="32675" hidden="1" xr:uid="{A3B5E70D-3A8C-4F96-BC56-D4FEC6280A9C}"/>
    <cellStyle name="20% - Accent2 4" xfId="31904" hidden="1" xr:uid="{E43DDFA5-5E33-4002-9C1F-A42F37805215}"/>
    <cellStyle name="20% - Accent2 4" xfId="24182" hidden="1" xr:uid="{83A97927-577E-40A4-8493-812C685FE4AF}"/>
    <cellStyle name="20% - Accent2 4" xfId="3955" hidden="1" xr:uid="{AE9956E6-8C5D-4576-AC45-59EE6571F1E1}"/>
    <cellStyle name="20% - Accent2 4" xfId="12724" hidden="1" xr:uid="{A46A9C41-1CA0-4890-B8FA-29221AD57F1B}"/>
    <cellStyle name="20% - Accent2 4" xfId="32099" hidden="1" xr:uid="{BBB22ADD-623D-40E2-98CC-3B3283C969BD}"/>
    <cellStyle name="20% - Accent2 4" xfId="7450" hidden="1" xr:uid="{D3751297-7965-49BB-BB15-990012D140B1}"/>
    <cellStyle name="20% - Accent2 4" xfId="251" hidden="1" xr:uid="{45FAC7F4-2ECF-42DB-A744-682DE34CD947}"/>
    <cellStyle name="20% - Accent2 4" xfId="2245" hidden="1" xr:uid="{B348458D-CACC-4FA0-98B5-2492C1FD5C78}"/>
    <cellStyle name="20% - Accent2 4" xfId="16470" hidden="1" xr:uid="{A547B524-4511-45D8-95BD-E72FBF38945F}"/>
    <cellStyle name="20% - Accent2 4" xfId="21919" hidden="1" xr:uid="{F92F743E-18F6-4400-8799-123E9398010B}"/>
    <cellStyle name="20% - Accent2 4" xfId="10219" hidden="1" xr:uid="{B617BB1E-71F3-4186-889B-E777648575E0}"/>
    <cellStyle name="20% - Accent2 4" xfId="26709" hidden="1" xr:uid="{5E39D386-1434-47CC-BD83-06D610F5D8FB}"/>
    <cellStyle name="20% - Accent2 4" xfId="27423" hidden="1" xr:uid="{28CFCEAD-3DA8-420C-81FB-2DF2E2BC8811}"/>
    <cellStyle name="20% - Accent2 4" xfId="38229" hidden="1" xr:uid="{3DB79D32-9477-4FB9-97AA-E770088A976A}"/>
    <cellStyle name="20% - Accent2 4" xfId="25731" hidden="1" xr:uid="{AB5CF059-EC8D-453C-8112-FF9A7ABE2F04}"/>
    <cellStyle name="20% - Accent2 4" xfId="26884" hidden="1" xr:uid="{C53A0E59-A6F8-450A-9CFD-9D4B14D76BE9}"/>
    <cellStyle name="20% - Accent2 4" xfId="30216" hidden="1" xr:uid="{E5675441-CDC1-4B39-BBE5-0F993B6EF803}"/>
    <cellStyle name="20% - Accent2 4" xfId="4767" hidden="1" xr:uid="{23EA8C14-3CA8-411B-99A9-5E0FAA488DAD}"/>
    <cellStyle name="20% - Accent2 4" xfId="34733" hidden="1" xr:uid="{9634FB15-9945-4E9E-9970-785749A406A1}"/>
    <cellStyle name="20% - Accent2 4" xfId="17253" hidden="1" xr:uid="{36354EBF-E397-4EDF-869A-1EF6D2A34241}"/>
    <cellStyle name="20% - Accent2 4" xfId="23175" hidden="1" xr:uid="{22B2646E-8BEF-4898-AEE4-991610E61CB5}"/>
    <cellStyle name="20% - Accent2 4" xfId="4930" hidden="1" xr:uid="{3E52BDFA-CE17-4B62-83EB-71187879D79D}"/>
    <cellStyle name="20% - Accent2 4" xfId="29649" hidden="1" xr:uid="{CBAB6353-FACF-4620-8DE0-615B2007AA29}"/>
    <cellStyle name="20% - Accent2 4" xfId="27520" hidden="1" xr:uid="{E491B026-BDF4-49EC-9534-5C5DE1A9E11B}"/>
    <cellStyle name="20% - Accent2 4" xfId="21460" hidden="1" xr:uid="{22E2913A-0878-43B8-A3B9-A1B8A773AFD3}"/>
    <cellStyle name="20% - Accent2 4" xfId="21075" hidden="1" xr:uid="{1CF02067-BB39-481E-A740-38D556DE8820}"/>
    <cellStyle name="20% - Accent2 4" xfId="37662" hidden="1" xr:uid="{EBD8DB89-EBAB-47CC-AA28-FCB1210EA814}"/>
    <cellStyle name="20% - Accent2 4" xfId="4103" hidden="1" xr:uid="{8567C012-0F4E-4AEA-9F35-202204F1DD16}"/>
    <cellStyle name="20% - Accent2 4" xfId="36605" hidden="1" xr:uid="{5B451F36-4C04-4CEF-80A3-5CC4DC13D23C}"/>
    <cellStyle name="20% - Accent2 4" xfId="19064" hidden="1" xr:uid="{F7015510-E17C-45C8-95E8-B097F6BF2D2E}"/>
    <cellStyle name="20% - Accent2 4" xfId="4601" hidden="1" xr:uid="{6134A0B9-F9AF-4645-A31C-474E347E0395}"/>
    <cellStyle name="20% - Accent2 4" xfId="37903" hidden="1" xr:uid="{5E23DF3D-D3C1-44B1-B9A2-76EA2A5AEFB5}"/>
    <cellStyle name="20% - Accent2 4" xfId="22745" hidden="1" xr:uid="{64B76AF0-A63F-4E60-A02D-BE56F37BD3F4}"/>
    <cellStyle name="20% - Accent2 4" xfId="17060" hidden="1" xr:uid="{AC67AE6F-DAA4-4661-9D49-B37F2BD37A39}"/>
    <cellStyle name="20% - Accent2 4" xfId="17296" hidden="1" xr:uid="{4C6DD814-16F7-48A8-BA04-4D0D70D1D6B6}"/>
    <cellStyle name="20% - Accent2 4" xfId="25800" hidden="1" xr:uid="{5E132936-E7F4-4029-9347-1415C296020C}"/>
    <cellStyle name="20% - Accent2 4" xfId="26791" hidden="1" xr:uid="{B8B5AC84-D794-440C-8149-185990BDE9EF}"/>
    <cellStyle name="20% - Accent2 4" xfId="13398" hidden="1" xr:uid="{FCF566D4-E339-41B0-9683-6A4FD5A8CD2C}"/>
    <cellStyle name="20% - Accent2 4" xfId="4499" hidden="1" xr:uid="{9EDA1188-80FE-40D1-BA1E-D018FC9D759F}"/>
    <cellStyle name="20% - Accent2 4" xfId="25837" hidden="1" xr:uid="{50F55B6B-DACB-4D54-AA12-B75E868998D8}"/>
    <cellStyle name="20% - Accent2 4" xfId="17081" hidden="1" xr:uid="{E109B0DD-0062-486C-932E-796381B8507A}"/>
    <cellStyle name="20% - Accent2 4" xfId="11910" hidden="1" xr:uid="{741A4B80-44A4-48BA-89FD-AD497EA04867}"/>
    <cellStyle name="20% - Accent2 4" xfId="5402" hidden="1" xr:uid="{A99394FF-D454-434C-8486-0FE3A440BBF0}"/>
    <cellStyle name="20% - Accent2 4" xfId="23719" hidden="1" xr:uid="{C4A91709-9539-4E96-B29D-ED7E077A5E2F}"/>
    <cellStyle name="20% - Accent2 4" xfId="30137" hidden="1" xr:uid="{92125C26-47E5-493E-8262-F1201FEB5EE1}"/>
    <cellStyle name="20% - Accent2 4" xfId="7347" hidden="1" xr:uid="{4A032F63-1FEF-482B-8BA5-2A8DC6C6FA07}"/>
    <cellStyle name="20% - Accent2 4" xfId="21674" hidden="1" xr:uid="{A6C4A8C8-F19F-4E04-9F18-62868822A232}"/>
    <cellStyle name="20% - Accent2 4" xfId="26443" hidden="1" xr:uid="{E021696D-BEDA-40B1-A6EE-C19CF8A08F45}"/>
    <cellStyle name="20% - Accent2 4" xfId="3186" hidden="1" xr:uid="{4B8ECF0D-0D09-4624-BF78-338E5354DF4C}"/>
    <cellStyle name="20% - Accent2 4" xfId="10820" hidden="1" xr:uid="{80164361-B7E4-4F4F-ACDC-13DF3C304CBD}"/>
    <cellStyle name="20% - Accent2 4" xfId="37740" hidden="1" xr:uid="{83560B2B-F6E8-4123-B67C-D2E2DB29F310}"/>
    <cellStyle name="20% - Accent2 4" xfId="22494" hidden="1" xr:uid="{BA790358-20BA-4592-BF2A-7448F90F80A3}"/>
    <cellStyle name="20% - Accent2 4" xfId="25620" hidden="1" xr:uid="{60687228-A72A-4E94-9EDC-D8D1AA800D5F}"/>
    <cellStyle name="20% - Accent2 4" xfId="28464" hidden="1" xr:uid="{6D344234-0BF9-4D86-9FC9-514FC25B2E01}"/>
    <cellStyle name="20% - Accent2 4" xfId="33107" hidden="1" xr:uid="{A02F7A1B-521B-47D4-908C-A4582087F7A9}"/>
    <cellStyle name="20% - Accent2 4" xfId="13307" hidden="1" xr:uid="{4C27C022-A400-48F0-88F6-3EAB2D3612E4}"/>
    <cellStyle name="20% - Accent2 4" xfId="33840" hidden="1" xr:uid="{A7AC8F18-A416-45B3-ABAE-2994DFC2E5EC}"/>
    <cellStyle name="20% - Accent2 4" xfId="18374" hidden="1" xr:uid="{F993844C-CDA3-49DA-8ABD-992DA925CC83}"/>
    <cellStyle name="20% - Accent2 4" xfId="5565" hidden="1" xr:uid="{0788649B-8430-448D-86CD-7B153C15FD90}"/>
    <cellStyle name="20% - Accent2 4" xfId="10958" hidden="1" xr:uid="{894EEAB7-E2DA-4271-B38B-1F87005DE1A7}"/>
    <cellStyle name="20% - Accent2 4" xfId="31566" hidden="1" xr:uid="{3AB576E0-65FE-42FD-ADE2-6500A2EA232E}"/>
    <cellStyle name="20% - Accent2 4" xfId="23810" hidden="1" xr:uid="{0E6AE671-B9E6-4F05-89D9-FAB681CA6208}"/>
    <cellStyle name="20% - Accent2 4" xfId="8043" hidden="1" xr:uid="{FFFDF86E-A2D5-473A-9ED7-96460DA0610E}"/>
    <cellStyle name="20% - Accent2 4" xfId="11192" hidden="1" xr:uid="{F54AA506-8332-4DB8-85B9-A5BCAF514D07}"/>
    <cellStyle name="20% - Accent2 4" xfId="18699" hidden="1" xr:uid="{DC4CD771-C6F5-4DFB-84A2-BE86D3E06B96}"/>
    <cellStyle name="20% - Accent2 4" xfId="1628" hidden="1" xr:uid="{88673266-0F9E-43BE-B7C8-609AAC4E138D}"/>
    <cellStyle name="20% - Accent2 4" xfId="21059" hidden="1" xr:uid="{4D6D9C75-3A16-4432-8ED7-B62888014D54}"/>
    <cellStyle name="20% - Accent2 4" xfId="37590" hidden="1" xr:uid="{A6D3EFB8-8218-40E0-B8C6-0CE56087E0CF}"/>
    <cellStyle name="20% - Accent2 4" xfId="26748" hidden="1" xr:uid="{CA5B570C-C807-4FEB-95EC-C4DB42A5064F}"/>
    <cellStyle name="20% - Accent2 4" xfId="24624" hidden="1" xr:uid="{695013E9-E37D-492D-A0FC-3E1235479C3A}"/>
    <cellStyle name="20% - Accent2 4" xfId="6400" hidden="1" xr:uid="{1CD3CF13-F511-4872-BC67-6F7EC90D0AEF}"/>
    <cellStyle name="20% - Accent2 4" xfId="6653" hidden="1" xr:uid="{D1BBF3A2-D00E-4954-B999-25080DC83179}"/>
    <cellStyle name="20% - Accent2 4" xfId="29538" hidden="1" xr:uid="{4E2761BB-FA59-4DF5-8931-28395A22F587}"/>
    <cellStyle name="20% - Accent2 4" xfId="23206" hidden="1" xr:uid="{6BCAC892-CAC1-4F7C-8AB7-E1AF6652495E}"/>
    <cellStyle name="20% - Accent2 4" xfId="22189" hidden="1" xr:uid="{642A0EEC-F230-4F79-AB45-BF3AE552D7D3}"/>
    <cellStyle name="20% - Accent2 4" xfId="170" hidden="1" xr:uid="{E459D12A-E374-44C2-AC5D-340023936D9A}"/>
    <cellStyle name="20% - Accent2 4" xfId="333" hidden="1" xr:uid="{40D67983-73BF-49D4-A87C-8DBD1C5F2F9F}"/>
    <cellStyle name="20% - Accent2 4" xfId="158" hidden="1" xr:uid="{02205BF6-1E7D-4CB9-BFC0-4D6A75C3EB16}"/>
    <cellStyle name="20% - Accent2 4" xfId="20192" hidden="1" xr:uid="{FED6AFE8-BF43-45AE-A919-1F3E920A56B1}"/>
    <cellStyle name="20% - Accent2 4" xfId="13190" hidden="1" xr:uid="{2DDF55B1-55A5-41E2-9839-35ACABDEA7E9}"/>
    <cellStyle name="20% - Accent2 4" xfId="30391" hidden="1" xr:uid="{81892A10-B5AE-465F-B596-220EEE418AD2}"/>
    <cellStyle name="20% - Accent2 4" xfId="19710" hidden="1" xr:uid="{B7387E04-61F9-4CAD-9F26-4BE0FBE81F6F}"/>
    <cellStyle name="20% - Accent2 4" xfId="5272" hidden="1" xr:uid="{5750648C-BC72-4856-8129-E15762D3486E}"/>
    <cellStyle name="20% - Accent2 4" xfId="1752" hidden="1" xr:uid="{1938FE8E-3907-4FEE-BBC9-7A5CBC2B2893}"/>
    <cellStyle name="20% - Accent2 4" xfId="11832" hidden="1" xr:uid="{743514F9-0E96-46D2-8D80-A8DDD757A934}"/>
    <cellStyle name="20% - Accent2 4" xfId="32488" hidden="1" xr:uid="{418C8855-7DD8-40C9-91EF-28E611667D84}"/>
    <cellStyle name="20% - Accent2 4" xfId="20036" hidden="1" xr:uid="{491BAB95-92F7-47BB-B697-EE8B4E59582B}"/>
    <cellStyle name="20% - Accent2 4" xfId="38731" hidden="1" xr:uid="{160D65DB-B706-494C-8666-B5A9FD96A214}"/>
    <cellStyle name="20% - Accent2 4" xfId="5918" hidden="1" xr:uid="{F752915A-2B43-41E7-9EE6-75C580FF8B6D}"/>
    <cellStyle name="20% - Accent2 4" xfId="22469" hidden="1" xr:uid="{E06F1D1C-AB3D-4A18-B81E-320EB9CBC78C}"/>
    <cellStyle name="20% - Accent2 4" xfId="27362" hidden="1" xr:uid="{0E9544D6-3E84-402D-A829-50F99B53A78B}"/>
    <cellStyle name="20% - Accent2 4" xfId="14317" hidden="1" xr:uid="{5549856D-0C9A-4D59-B4C3-1221ECB25788}"/>
    <cellStyle name="20% - Accent2 4" xfId="24492" hidden="1" xr:uid="{660549FB-BDEB-45BB-B2E9-F196F3B66B4B}"/>
    <cellStyle name="20% - Accent2 4" xfId="31865" hidden="1" xr:uid="{0CB3C059-A5C5-4FE8-A4D8-88C0E404FD77}"/>
    <cellStyle name="20% - Accent2 4" xfId="13254" hidden="1" xr:uid="{30709E8A-52E3-47E9-99EF-EABC390817DB}"/>
    <cellStyle name="20% - Accent2 4" xfId="14445" hidden="1" xr:uid="{D8497667-25A0-4FE9-B597-47F1DE03F615}"/>
    <cellStyle name="20% - Accent2 4" xfId="7359" hidden="1" xr:uid="{6ABF6054-594E-4C99-82EC-C3FBC04F3059}"/>
    <cellStyle name="20% - Accent2 4" xfId="4962" hidden="1" xr:uid="{8FDF8E77-E58E-4AAD-8436-3E0D0912B187}"/>
    <cellStyle name="20% - Accent2 4" xfId="17116" hidden="1" xr:uid="{B892AB22-DC91-4826-AD46-2462B2F28D8F}"/>
    <cellStyle name="20% - Accent2 4" xfId="14348" hidden="1" xr:uid="{1C118D1E-B410-42DF-A5D1-1661B7855B63}"/>
    <cellStyle name="20% - Accent2 4" xfId="2447" hidden="1" xr:uid="{DA91D0EE-583E-4452-9671-AFAB1D84F607}"/>
    <cellStyle name="20% - Accent2 4" xfId="6576" hidden="1" xr:uid="{0B3A3DEB-23FE-416C-A16B-E6F5F55D776D}"/>
    <cellStyle name="20% - Accent2 4" xfId="11414" hidden="1" xr:uid="{05E5A539-B3F6-4ACF-8BB7-7F47851AD929}"/>
    <cellStyle name="20% - Accent2 4" xfId="5443" hidden="1" xr:uid="{3E8589EC-34DD-4615-9EC3-02CC4CEE55A9}"/>
    <cellStyle name="20% - Accent2 4" xfId="20845" hidden="1" xr:uid="{BFEF5AA1-3D35-4D4E-9334-3FFC0B11B3B3}"/>
    <cellStyle name="20% - Accent2 4" xfId="7223" hidden="1" xr:uid="{478EF994-8DA2-4F12-816C-003DE5E69681}"/>
    <cellStyle name="20% - Accent2 4" xfId="3525" hidden="1" xr:uid="{FB7D3A87-14AD-4D59-84DA-6C5B2DB5DC55}"/>
    <cellStyle name="20% - Accent2 4" xfId="35627" hidden="1" xr:uid="{66C3D358-8A09-415C-B2CC-EC8336CAC010}"/>
    <cellStyle name="20% - Accent2 4" xfId="38906" hidden="1" xr:uid="{243F8E8D-5290-41CC-A573-548E1719A09E}"/>
    <cellStyle name="20% - Accent2 4" xfId="21361" hidden="1" xr:uid="{FDF58A5F-F259-41C4-ACF8-66692B9786B3}"/>
    <cellStyle name="20% - Accent2 4" xfId="37822" hidden="1" xr:uid="{E1BA406B-5F1E-4E38-835F-C019F32C5F72}"/>
    <cellStyle name="20% - Accent2 4" xfId="20149" hidden="1" xr:uid="{EE40D562-EF95-47EC-9587-2FDDFA6AE33D}"/>
    <cellStyle name="20% - Accent2 4" xfId="36297" hidden="1" xr:uid="{593C8459-C357-4172-ABAD-AEB20411C398}"/>
    <cellStyle name="20% - Accent2 4" xfId="32651" hidden="1" xr:uid="{7214C06E-DA66-4559-AF48-D149D76E2EA8}"/>
    <cellStyle name="20% - Accent2 4" xfId="3249" hidden="1" xr:uid="{138A7C47-337C-49FB-8DB6-6F3CC9AB3E6C}"/>
    <cellStyle name="20% - Accent2 4" xfId="33664" hidden="1" xr:uid="{4DBD0766-744D-4B5B-9271-1AAF16A931E3}"/>
    <cellStyle name="20% - Accent2 4" xfId="21440" hidden="1" xr:uid="{AC5412FF-B701-4EEF-BD78-416D462CBDB1}"/>
    <cellStyle name="20% - Accent2 4" xfId="7982" hidden="1" xr:uid="{8BAB839B-1C5B-4FAB-9AE4-3339BD3F92F3}"/>
    <cellStyle name="20% - Accent2 4" xfId="2969" hidden="1" xr:uid="{EC19DE3C-8407-4FE3-BFC7-4F60D2C413DA}"/>
    <cellStyle name="20% - Accent2 4" xfId="12575" hidden="1" xr:uid="{2B7638BC-99A7-4D50-9019-552FBC70F67F}"/>
    <cellStyle name="20% - Accent2 4" xfId="31782" hidden="1" xr:uid="{81433182-3A0F-44E0-903F-1A8A76699A06}"/>
    <cellStyle name="20% - Accent2 4" xfId="19690" hidden="1" xr:uid="{B6DFE739-0187-4990-9CD2-6AAF4DB4C863}"/>
    <cellStyle name="20% - Accent2 4" xfId="17686" hidden="1" xr:uid="{4B4412B9-E49A-412E-A7B0-870A7BA1DA65}"/>
    <cellStyle name="20% - Accent2 4" xfId="30726" hidden="1" xr:uid="{AED892CA-A951-48B5-A21B-94A61897E877}"/>
    <cellStyle name="20% - Accent2 4" xfId="37122" hidden="1" xr:uid="{EB95BF2D-3B20-4A5B-8D48-A51672359685}"/>
    <cellStyle name="20% - Accent2 4" xfId="30255" hidden="1" xr:uid="{65BD06C4-638D-43EF-ABEA-ECF82B2B225A}"/>
    <cellStyle name="20% - Accent2 4" xfId="36178" hidden="1" xr:uid="{547B2239-9774-43D8-B4A8-29D7D10489C9}"/>
    <cellStyle name="20% - Accent2 4" xfId="24150" hidden="1" xr:uid="{E40C30F2-4728-4EFA-9236-BD11A9D93FDB}"/>
    <cellStyle name="20% - Accent2 4" xfId="35686" hidden="1" xr:uid="{1CF23EEE-937F-4FBE-BF00-E45D9D1A7BE0}"/>
    <cellStyle name="20% - Accent2 4" xfId="29726" hidden="1" xr:uid="{7723C354-83EE-404A-AA22-A8DFB0503935}"/>
    <cellStyle name="20% - Accent2 4" xfId="2369" hidden="1" xr:uid="{7E81682F-64CE-4897-AE97-95FBE15A9CD3}"/>
    <cellStyle name="20% - Accent2 4" xfId="138" hidden="1" xr:uid="{BFD55188-CFB1-4A92-9795-88122847EBA3}"/>
    <cellStyle name="20% - Accent2 4" xfId="8204" hidden="1" xr:uid="{87E7276B-C116-420B-87E9-A94D2F8102C8}"/>
    <cellStyle name="20% - Accent2 4" xfId="3401" hidden="1" xr:uid="{5D70AB8B-1CE3-4CB7-875B-B95CC1306079}"/>
    <cellStyle name="20% - Accent2 4" xfId="22543" hidden="1" xr:uid="{673DE27E-190A-42B4-8109-04F14B9A670F}"/>
    <cellStyle name="20% - Accent2 4" xfId="22777" hidden="1" xr:uid="{554AAF0B-1E2C-4DB4-9BAE-23F6D4679C5A}"/>
    <cellStyle name="20% - Accent2 4" xfId="2408" hidden="1" xr:uid="{64F7C7D0-F6EC-4CF7-9F02-CA75BAC0B236}"/>
    <cellStyle name="20% - Accent2 4" xfId="3274" hidden="1" xr:uid="{68853E52-CAF3-4D89-AA57-2695712BA917}"/>
    <cellStyle name="20% - Accent2 4" xfId="32067" hidden="1" xr:uid="{3DA6D96D-0ADA-4C23-84EE-33A36BA98E11}"/>
    <cellStyle name="20% - Accent2 4" xfId="4402" hidden="1" xr:uid="{DFEB6A81-759F-4E5E-B3E9-BE6D10D88958}"/>
    <cellStyle name="20% - Accent2 4" xfId="23948" hidden="1" xr:uid="{776AE74D-E970-4AE8-A13B-D8E83460804E}"/>
    <cellStyle name="20% - Accent2 4" xfId="37009" hidden="1" xr:uid="{92FF1C12-0916-4633-A6B2-5FE3844B3876}"/>
    <cellStyle name="20% - Accent2 4" xfId="31986" hidden="1" xr:uid="{26A8FCD6-8FB4-4CEA-98C1-2593FCDDD26D}"/>
    <cellStyle name="20% - Accent2 4" xfId="10319" hidden="1" xr:uid="{5A4857E0-2462-46A9-AD09-32816678E919}"/>
    <cellStyle name="20% - Accent2 4" xfId="12563" hidden="1" xr:uid="{C0E3F944-F24B-4641-80C0-81824A2C1CC9}"/>
    <cellStyle name="20% - Accent2 4" xfId="22664" hidden="1" xr:uid="{29D72EF0-5C9F-4CF8-BD23-FF25B413B387}"/>
    <cellStyle name="20% - Accent2 4" xfId="19678" hidden="1" xr:uid="{52D9682A-CAA5-4C5B-9C38-D271CEE2B621}"/>
    <cellStyle name="20% - Accent2 4" xfId="11507" hidden="1" xr:uid="{E252B588-3536-4505-AD74-EDDFFE840F51}"/>
    <cellStyle name="20% - Accent2 4" xfId="1616" hidden="1" xr:uid="{B6D174BF-4534-4987-A163-CD533C242CBC}"/>
    <cellStyle name="20% - Accent2 4" xfId="11079" hidden="1" xr:uid="{14A4B571-0439-4A74-A2B8-C12FC6479A1F}"/>
    <cellStyle name="20% - Accent2 4" xfId="2585" hidden="1" xr:uid="{7A224A19-582E-4C9E-8081-1C3C317CB557}"/>
    <cellStyle name="20% - Accent2 4" xfId="26904" hidden="1" xr:uid="{87ECFA4E-6709-4923-9461-B35D677B9AFA}"/>
    <cellStyle name="20% - Accent2 4" xfId="26872" hidden="1" xr:uid="{04FD9426-FFEA-4AC2-B23A-1B3340A043E7}"/>
    <cellStyle name="20% - Accent2 4" xfId="4528" hidden="1" xr:uid="{BB3BCCD6-80C4-41A1-8E0B-020753611B9D}"/>
    <cellStyle name="20% - Accent2 4" xfId="10507" hidden="1" xr:uid="{37CDC44D-8E3A-4337-BE63-23FB03E8B9A7}"/>
    <cellStyle name="20% - Accent2 4" xfId="30746" hidden="1" xr:uid="{1D7BBB6D-6068-4ECA-BB5F-386ADC0C0292}"/>
    <cellStyle name="20% - Accent2 4" xfId="25796" hidden="1" xr:uid="{5EE94021-6416-49B5-8E1C-DB74DEED8A37}"/>
    <cellStyle name="20% - Accent2 4" xfId="38692" hidden="1" xr:uid="{E8F4F778-313E-43B9-9EB7-16D0C7D5CA74}"/>
    <cellStyle name="20% - Accent2 4" xfId="29509" hidden="1" xr:uid="{778B611E-4FFF-4E8A-8890-A19E67F5BBD1}"/>
    <cellStyle name="20% - Accent2 4" xfId="25138" hidden="1" xr:uid="{4AF7DA1D-3A55-4806-9D2C-EDBD2062E17B}"/>
    <cellStyle name="20% - Accent2 4" xfId="23894" hidden="1" xr:uid="{FBE54F20-7EF9-472D-ABF5-35BE954BA3A8}"/>
    <cellStyle name="20% - Accent2 4" xfId="30714" hidden="1" xr:uid="{69D1F655-A8A4-4331-8C65-B7FFAF15FA16}"/>
    <cellStyle name="20% - Accent2 4" xfId="31730" hidden="1" xr:uid="{83C0720A-17F4-4DE4-9431-22148B964051}"/>
    <cellStyle name="20% - Accent2 4" xfId="12848" hidden="1" xr:uid="{C121A296-EFFC-4412-9731-DB97D3867D6A}"/>
    <cellStyle name="20% - Accent2 4" xfId="32769" hidden="1" xr:uid="{2C934DEC-4CDF-4C44-B14B-2909DE9EE4FB}"/>
    <cellStyle name="20% - Accent2 4" xfId="26670" hidden="1" xr:uid="{D35AE906-6DA8-4209-89AF-5AD6124F4290}"/>
    <cellStyle name="20% - Accent2 4" xfId="3557" hidden="1" xr:uid="{987831E5-E954-46EC-B62B-9B4DFAC19BFE}"/>
    <cellStyle name="20% - Accent2 4" xfId="15514" hidden="1" xr:uid="{54D7206C-864A-4174-99EC-80EB6AD1E9E5}"/>
    <cellStyle name="20% - Accent2 4" xfId="12767" hidden="1" xr:uid="{E7D18629-B991-4307-B1BC-5951A002A663}"/>
    <cellStyle name="20% - Accent2 4" xfId="18524" hidden="1" xr:uid="{90B5BD0E-2F6D-42A9-9658-00434D527528}"/>
    <cellStyle name="20% - Accent2 4" xfId="14266" hidden="1" xr:uid="{1162C42D-8C3A-4F81-8A28-F9CEA777BC01}"/>
    <cellStyle name="20% - Accent2 4" xfId="24569" hidden="1" xr:uid="{37E17018-50B3-4BCB-92ED-4AFDEC886804}"/>
    <cellStyle name="20% - Accent2 4" xfId="21810" hidden="1" xr:uid="{B2D9A61A-8D95-459A-8D97-DA52D3EE31D0}"/>
    <cellStyle name="20% - Accent2 4" xfId="12347" hidden="1" xr:uid="{48D4306F-CECB-474B-B88B-45003E6491C3}"/>
    <cellStyle name="20% - Accent2 4" xfId="30379" hidden="1" xr:uid="{59473B1C-1625-4817-9217-40E7A855F6E4}"/>
    <cellStyle name="20% - Accent2 4" xfId="36469" hidden="1" xr:uid="{8ED60CA2-4BA0-481F-B0F3-834E4B387208}"/>
    <cellStyle name="20% - Accent2 4" xfId="30512" hidden="1" xr:uid="{D33AEDC3-0605-48AE-8730-442B54320DA4}"/>
    <cellStyle name="20% - Accent2 4" xfId="7145" hidden="1" xr:uid="{1DCB7254-C0EB-4AF8-984D-E71FEF94AA9F}"/>
    <cellStyle name="20% - Accent2 4" xfId="7571" hidden="1" xr:uid="{EEC46545-B35F-40A2-A6E9-0189C152E124}"/>
    <cellStyle name="20% - Accent2 4" xfId="34637" hidden="1" xr:uid="{7634E101-BF38-421D-BDCD-0944ABEAF1C6}"/>
    <cellStyle name="20% - Accent2 4" xfId="13432" hidden="1" xr:uid="{6718B384-2A52-475B-BADB-139B61EC2FE6}"/>
    <cellStyle name="20% - Accent2 4" xfId="11527" hidden="1" xr:uid="{F024BEED-0B30-4061-8BB9-04574B128FA4}"/>
    <cellStyle name="20% - Accent2 4" xfId="1991" hidden="1" xr:uid="{8EB32EA8-B699-4819-8E57-9261FF852FCE}"/>
    <cellStyle name="20% - Accent2 4" xfId="30551" hidden="1" xr:uid="{D51071C0-90BA-4CA9-A0C6-596679C126C7}"/>
    <cellStyle name="20% - Accent2 4" xfId="98" hidden="1" xr:uid="{56658010-5CF9-49DA-84F8-37A73E9733AB}"/>
    <cellStyle name="20% - Accent2 4" xfId="10290" hidden="1" xr:uid="{5BA91350-27AD-4840-9C11-0B0E3B826B1C}"/>
    <cellStyle name="20% - Accent2 4" xfId="22621" hidden="1" xr:uid="{E9E6C667-0847-49F8-992F-185FB690252E}"/>
    <cellStyle name="20% - Accent2 4" xfId="21355" hidden="1" xr:uid="{45532AF9-C3FA-478E-B929-C3D938C299E1}"/>
    <cellStyle name="20% - Accent2 4" xfId="11495" hidden="1" xr:uid="{CD9338D5-B9C3-4323-8D19-90FCB9E7CE9A}"/>
    <cellStyle name="20% - Accent2 4" xfId="12511" hidden="1" xr:uid="{07B65E44-FEB5-47F7-B5D4-C3E4321E991A}"/>
    <cellStyle name="20% - Accent2 4" xfId="14621" hidden="1" xr:uid="{FF41C832-60CA-43A7-B92F-5E051448C421}"/>
    <cellStyle name="20% - Accent2 4" xfId="4849" hidden="1" xr:uid="{C796EDE1-A44E-4E4B-ADFF-44DDD829709B}"/>
    <cellStyle name="20% - Accent2 4" xfId="7664" hidden="1" xr:uid="{68D7A2F5-5DDF-4C69-9D01-79F9A0041FF9}"/>
    <cellStyle name="20% - Accent2 4" xfId="29560" hidden="1" xr:uid="{3DE8E1F3-4CB5-4179-B06D-CB6E81376BD6}"/>
    <cellStyle name="20% - Accent2 4" xfId="19013" hidden="1" xr:uid="{7E83C92F-AF8B-48DD-95A5-DB1A75D52E18}"/>
    <cellStyle name="20% - Accent2 4" xfId="14980" hidden="1" xr:uid="{E58ADFB3-46FD-4D2F-AC22-941F612A8D8F}"/>
    <cellStyle name="20% - Accent2 4" xfId="20306" hidden="1" xr:uid="{596703D2-2B15-4400-82DC-F8415950283E}"/>
    <cellStyle name="20% - Accent2 4" xfId="18687" hidden="1" xr:uid="{7D6D1A78-E909-4A34-AE54-E9C3AFD011A0}"/>
    <cellStyle name="20% - Accent2 4" xfId="27304" hidden="1" xr:uid="{EC56CBE6-900F-459B-9759-35726E61E83B}"/>
    <cellStyle name="20% - Accent2 4" xfId="36902" hidden="1" xr:uid="{628B897B-75C0-4235-9C3F-A6E1EB064251}"/>
    <cellStyle name="20% - Accent2 4" xfId="23323" hidden="1" xr:uid="{ABB94AF8-5A0A-451B-B395-F9FFCCD6785A}"/>
    <cellStyle name="20% - Accent2 4" xfId="14427" hidden="1" xr:uid="{3426C861-BC65-4380-B0B8-95BE87B4BB0B}"/>
    <cellStyle name="20% - Accent2 4" xfId="11160" hidden="1" xr:uid="{E096C2B2-F96A-485A-8C05-5101862A565C}"/>
    <cellStyle name="20% - Accent2 4" xfId="4490" hidden="1" xr:uid="{FE1E6C36-334D-4A1C-AC86-35C345FE945A}"/>
    <cellStyle name="20% - Accent2 4" xfId="11293" hidden="1" xr:uid="{B320F19B-857A-455A-B24F-12EF7983A12E}"/>
    <cellStyle name="20% - Accent2 4" xfId="36430" hidden="1" xr:uid="{930682A2-0D78-44FA-8911-A5D259462DC0}"/>
    <cellStyle name="20% - Accent2 4" xfId="36276" hidden="1" xr:uid="{8A19A571-90C9-4657-B69C-A7E0AEB31468}"/>
    <cellStyle name="20% - Accent2 4" xfId="4300" hidden="1" xr:uid="{C82F8E18-E96A-469F-AF55-F3F4775D04E9}"/>
    <cellStyle name="20% - Accent2 4" xfId="17377" hidden="1" xr:uid="{7F70A8D6-8571-4D9B-A5F9-E671BA20B38B}"/>
    <cellStyle name="20% - Accent2 4" xfId="30590" hidden="1" xr:uid="{5198359E-8A09-4CF5-A83F-83CB4842960A}"/>
    <cellStyle name="20% - Accent2 4" xfId="37446" hidden="1" xr:uid="{5DBF6FD5-1502-45D8-8F6D-011AE6F2C051}"/>
    <cellStyle name="20% - Accent2 4" xfId="11332" hidden="1" xr:uid="{B3FF17BB-A22C-43F6-B814-D483C9742D5A}"/>
    <cellStyle name="20% - Accent2 4" xfId="21219" hidden="1" xr:uid="{9E421AC7-B45F-454E-BB58-0979FF9A6C57}"/>
    <cellStyle name="20% - Accent2 4" xfId="13888" hidden="1" xr:uid="{0F334069-2BAF-4C0A-B36D-792ABAC49D03}"/>
    <cellStyle name="20% - Accent2 4" xfId="25515" hidden="1" xr:uid="{A7E50C11-186E-45F1-BC50-3EF93CA65071}"/>
    <cellStyle name="20% - Accent2 4" xfId="22582" hidden="1" xr:uid="{0E34B03F-94F5-40C8-81DA-1A04B48041DE}"/>
    <cellStyle name="20% - Accent2 4" xfId="7095" hidden="1" xr:uid="{441D1702-3CC0-4645-B531-DE5A5168F240}"/>
    <cellStyle name="20% - Accent2 4" xfId="27488" hidden="1" xr:uid="{9D8BFE9E-FC7F-40D4-8FA9-3BB3EAFCD2FD}"/>
    <cellStyle name="20% - Accent2 4" xfId="15418" hidden="1" xr:uid="{6F5B1772-A6D4-4F17-A0A0-8048F269A184}"/>
    <cellStyle name="20% - Accent2 4" xfId="17156" hidden="1" xr:uid="{3AE9EC98-5120-44F9-8FCE-CE3FC8DC1731}"/>
    <cellStyle name="20% - Accent2 4" xfId="31443" hidden="1" xr:uid="{53830C10-66E3-43BE-8ED4-491C59497292}"/>
    <cellStyle name="20% - Accent2 4" xfId="36372" hidden="1" xr:uid="{25944653-99C1-4AD3-A1EF-646D946E168C}"/>
    <cellStyle name="20% - Accent2 4" xfId="10341" hidden="1" xr:uid="{9C57B598-B029-4BF3-BC71-85B7DA00B9D1}"/>
    <cellStyle name="20% - Accent2 4" xfId="21020" hidden="1" xr:uid="{3B1308B6-98AA-43A4-B8C0-19F58C236987}"/>
    <cellStyle name="20% - Accent2 4" xfId="16408" hidden="1" xr:uid="{41B960AB-A019-47F1-9114-6EE4EAF6AACB}"/>
    <cellStyle name="20% - Accent2 4" xfId="22239" hidden="1" xr:uid="{87181882-31F6-47AD-AAEA-C2A4FA5FC47F}"/>
    <cellStyle name="20% - Accent2 4" xfId="20270" hidden="1" xr:uid="{C336566E-665E-4267-BC62-340CEEBE3727}"/>
    <cellStyle name="20% - Accent2 4" xfId="2127" hidden="1" xr:uid="{8BA58EA0-CAEB-41EF-8EC4-B4F9053F73BF}"/>
    <cellStyle name="20% - Accent2 4" xfId="2326" hidden="1" xr:uid="{036E1A7E-CB48-4516-8B67-C5A75547F0D8}"/>
    <cellStyle name="20% - Accent2 4" xfId="26315" hidden="1" xr:uid="{95E05427-FCE7-4579-A09E-1BDFB937A777}"/>
    <cellStyle name="20% - Accent2 4" xfId="18485" hidden="1" xr:uid="{93B0DDE2-8F2E-47B7-B6A7-2B3FAA6AF142}"/>
    <cellStyle name="20% - Accent2 4" xfId="20068" hidden="1" xr:uid="{6CFF5552-C3FD-4F8B-A4A4-5314661D47A7}"/>
    <cellStyle name="20% - Accent2 4" xfId="33584" hidden="1" xr:uid="{D9EE606C-CD2D-4A58-9808-3C2C8BCDF45A}"/>
    <cellStyle name="20% - Accent2 4" xfId="34607" hidden="1" xr:uid="{AF8C7BBC-7E31-4A24-A5A1-45D9D12FF10A}"/>
    <cellStyle name="20% - Accent2 4" xfId="12023" hidden="1" xr:uid="{E5F3E50E-24AA-439A-BF49-ACF22DC17E33}"/>
    <cellStyle name="20% - Accent2 4" xfId="7379" hidden="1" xr:uid="{303714EB-01C4-4BB4-A128-1D283B986CE3}"/>
    <cellStyle name="20% - Accent2 4" xfId="2213" hidden="1" xr:uid="{13FAC69D-5D58-4489-96F2-BEF896D3746B}"/>
    <cellStyle name="20% - Accent2 4" xfId="32582" hidden="1" xr:uid="{29521680-905A-4BE0-A5F2-FAF44606446B}"/>
    <cellStyle name="20% - Accent2 4" xfId="17906" hidden="1" xr:uid="{022E56ED-43AE-4F35-81BF-EC5F56D95226}"/>
    <cellStyle name="20% - Accent2 4" xfId="11371" hidden="1" xr:uid="{0E9CCB3D-43C9-439C-AE46-D9518EF7256E}"/>
    <cellStyle name="20% - Accent2 4" xfId="1791" hidden="1" xr:uid="{271B4BD4-2F1B-44AE-9617-C74D1A3FD214}"/>
    <cellStyle name="20% - Accent2 4" xfId="12224" hidden="1" xr:uid="{66FA6598-2A94-4A94-A649-84149F9F9A49}"/>
    <cellStyle name="20% - Accent2 4" xfId="8269" hidden="1" xr:uid="{8A9469C8-72EB-473E-9CA4-2458ACCD1D6F}"/>
    <cellStyle name="20% - Accent2 4" xfId="17409" hidden="1" xr:uid="{CC03E899-DABE-4F3F-914C-7ECA7B80517B}"/>
    <cellStyle name="20% - Accent2 4" xfId="28250" hidden="1" xr:uid="{8A9C80F6-589C-4A26-B4B8-45E9087BF250}"/>
    <cellStyle name="20% - Accent2 4" xfId="23748" hidden="1" xr:uid="{6BA9F691-E511-41FB-8426-7F67944D59EA}"/>
    <cellStyle name="20% - Accent2 4" xfId="37915" hidden="1" xr:uid="{7FB688B3-6A84-4CC2-860B-1EB3F5D40A23}"/>
    <cellStyle name="20% - Accent2 4" xfId="37626" hidden="1" xr:uid="{73DC23DB-163C-41DF-992D-8BFA2F6C2047}"/>
    <cellStyle name="20% - Accent2 4" xfId="8301" hidden="1" xr:uid="{B9D6781F-9CF0-4515-A74E-5A022042D129}"/>
    <cellStyle name="20% - Accent2 4" xfId="18719" hidden="1" xr:uid="{30214D99-EE53-4E14-82B2-BD0A5F5CE4E5}"/>
    <cellStyle name="20% - Accent2 4" xfId="19458" hidden="1" xr:uid="{A9340A10-18F0-4645-A365-AD7F17ADE91C}"/>
    <cellStyle name="20% - Accent2 4" xfId="7528" hidden="1" xr:uid="{F9A59019-F594-4B50-98C3-52C44222F8FA}"/>
    <cellStyle name="20% - Accent2 4" xfId="2233" hidden="1" xr:uid="{6539AA99-3F58-46B2-8B72-86DB50EB381A}"/>
    <cellStyle name="20% - Accent2 4" xfId="12599" hidden="1" xr:uid="{A00ADCD8-E018-4F17-A780-3E319F507DAE}"/>
    <cellStyle name="20% - Accent2 4" xfId="24069" hidden="1" xr:uid="{832B80BF-7BA1-4716-B92A-8C52F5A66E5A}"/>
    <cellStyle name="20% - Accent2 4" xfId="19515" hidden="1" xr:uid="{A3E0082F-99DD-4456-A480-6649155A2F76}"/>
    <cellStyle name="20% - Accent2 4" xfId="26567" hidden="1" xr:uid="{DD75DF09-B2E5-4B77-A4D2-58C88F15C012}"/>
    <cellStyle name="20% - Accent2 4" xfId="22439" hidden="1" xr:uid="{70D9C600-9741-4083-954C-3BFFFAADA836}"/>
    <cellStyle name="20% - Accent2 4" xfId="37701" hidden="1" xr:uid="{1AF79A9C-BB11-4BA7-9082-33D41606A161}"/>
    <cellStyle name="20% - Accent2 4" xfId="30039" hidden="1" xr:uid="{4174E1E3-4B90-4498-8E6F-06F2E05ACF9C}"/>
    <cellStyle name="20% - Accent2 4" xfId="6617" hidden="1" xr:uid="{064542D3-A9B8-4A56-BAB9-02BBAE8449A2}"/>
    <cellStyle name="20% - Accent2 4" xfId="20938" hidden="1" xr:uid="{A91BBF0B-E047-4995-A912-60580D47C82F}"/>
    <cellStyle name="20% - Accent2 4" xfId="23103" hidden="1" xr:uid="{BBCE4CC0-7B5E-4646-BA75-CA1ADAB38462}"/>
    <cellStyle name="20% - Accent2 4" xfId="1709" hidden="1" xr:uid="{C0975D24-4585-4A37-AE4F-3D37DC6E3263}"/>
    <cellStyle name="20% - Accent2 4" xfId="4728" hidden="1" xr:uid="{941F4109-2855-4B36-9C38-809C40AC0370}"/>
    <cellStyle name="20% - Accent2 4" xfId="5349" hidden="1" xr:uid="{1E51B2A1-E85C-4615-A231-C5B7D7D08836}"/>
    <cellStyle name="20% - Accent2 4" xfId="15393" hidden="1" xr:uid="{D42AFCE3-0DFF-407E-989F-828C33999707}"/>
    <cellStyle name="20% - Accent2 4" xfId="34612" hidden="1" xr:uid="{BBD1874C-5612-4C26-819D-87D132226CE8}"/>
    <cellStyle name="20% - Accent2 4" xfId="30177" hidden="1" xr:uid="{59CA6F4D-FB5E-4D2E-B7D7-8958666723BA}"/>
    <cellStyle name="20% - Accent2 4" xfId="4806" hidden="1" xr:uid="{0F823814-8A05-466B-B24E-EB8D4DB2157C}"/>
    <cellStyle name="20% - Accent2 4" xfId="21553" hidden="1" xr:uid="{CEE8A142-BB9E-44FA-8F4E-5036A25E3C72}"/>
    <cellStyle name="20% - Accent2 4" xfId="27382" hidden="1" xr:uid="{9004D824-EA19-44DA-8F34-C58C5701C038}"/>
    <cellStyle name="20% - Accent2 4" xfId="30298" hidden="1" xr:uid="{EB560D91-108C-4E63-9CD4-AEF665C0E6ED}"/>
    <cellStyle name="20% - Accent2 4" xfId="15388" hidden="1" xr:uid="{72DF7AA0-80E8-4D2B-AB18-6CD9D9141CD5}"/>
    <cellStyle name="20% - Accent2 4" xfId="37323" hidden="1" xr:uid="{88F1CB3B-7058-481A-8A5D-08365F513E6E}"/>
    <cellStyle name="20% - Accent2 4" xfId="18422" hidden="1" xr:uid="{C59FA216-CAD7-4F9C-B13C-C675649543CB}"/>
    <cellStyle name="20% - Accent2 4" xfId="8085" hidden="1" xr:uid="{C1743D55-D6D9-4F85-8CF9-F22ACAA9DA62}"/>
    <cellStyle name="20% - Accent2 4" xfId="24753" hidden="1" xr:uid="{D4FD6D01-236A-4E24-A60A-F82B997FE974}"/>
    <cellStyle name="20% - Accent2 4" xfId="3323" hidden="1" xr:uid="{4589D46D-CCA5-43E5-BE5E-220134DC0197}"/>
    <cellStyle name="20% - Accent2 4" xfId="36593" hidden="1" xr:uid="{059D6D30-7E07-422F-894B-0DAA0FDA5EEB}"/>
    <cellStyle name="20% - Accent2 4" xfId="25701" hidden="1" xr:uid="{C26F3B2D-297E-4A0D-876A-F2AA63E325A2}"/>
    <cellStyle name="20% - Accent2 4" xfId="11036" hidden="1" xr:uid="{E3B116D7-663C-4FD2-9E79-4BAF045C5A1A}"/>
    <cellStyle name="20% - Accent2 4" xfId="20981" hidden="1" xr:uid="{2D0C87CE-0968-46D2-AC9D-17EF89613867}"/>
    <cellStyle name="20% - Accent2 4" xfId="20231" hidden="1" xr:uid="{242422B8-B00D-4E7B-95A6-DC40359BD528}"/>
    <cellStyle name="20% - Accent2 4" xfId="38280" hidden="1" xr:uid="{B7025049-F878-4D4D-8C4F-B950349A7585}"/>
    <cellStyle name="20% - Accent2 4" xfId="38926" hidden="1" xr:uid="{57EB954C-A666-4F62-8E09-3368FED3B4CD}"/>
    <cellStyle name="20% - Accent2 4" xfId="38813" hidden="1" xr:uid="{047D9163-D5BB-4919-BF88-15B5A2606ACE}"/>
    <cellStyle name="20% - Accent2 4" xfId="17793" hidden="1" xr:uid="{F9507024-0566-4A34-8E20-AD7CB560555A}"/>
    <cellStyle name="20% - Accent2 4" xfId="32409" hidden="1" xr:uid="{3316BC85-7C05-4AFD-8EC2-89A15854D185}"/>
    <cellStyle name="20% - Accent2 4" xfId="1846" hidden="1" xr:uid="{A08B31DF-7FD5-43D2-8F39-C665425B1A2D}"/>
    <cellStyle name="20% - Accent2 4" xfId="17175" hidden="1" xr:uid="{C3DD653F-BB3B-40A4-A0EB-0C6DA1F7D7D5}"/>
    <cellStyle name="20% - Accent2 4" xfId="32473" hidden="1" xr:uid="{8EE6B257-E28F-4D34-A755-CA78C8045783}"/>
    <cellStyle name="20% - Accent2 4" xfId="37638" hidden="1" xr:uid="{7EB1B815-760D-486F-ADBC-975AD63C430D}"/>
    <cellStyle name="20% - Accent2 4" xfId="31051" hidden="1" xr:uid="{48187D7E-2797-40F6-AE29-41D4C512FC61}"/>
    <cellStyle name="20% - Accent2 4" xfId="4942" hidden="1" xr:uid="{7192E556-CF80-49D9-B331-462138824741}"/>
    <cellStyle name="20% - Accent2 4" xfId="17076" hidden="1" xr:uid="{7F443F6E-4D76-4066-8AAC-EC4A4306C009}"/>
    <cellStyle name="20% - Accent2 4" xfId="36512" hidden="1" xr:uid="{5FA12D4D-D231-4BCE-A756-AB778D6DEECD}"/>
    <cellStyle name="20% - Accent2 4" xfId="20056" hidden="1" xr:uid="{C5DC5EFE-EE0E-4264-B18A-0E7467D25156}"/>
    <cellStyle name="20% - Accent2 4" xfId="372" hidden="1" xr:uid="{82281048-B1E9-4D7D-B60C-ECA09C21B26E}"/>
    <cellStyle name="20% - Accent2 4" xfId="12860" hidden="1" xr:uid="{09FC65EE-9F6F-42D1-8AF9-50F6BEF8AD90}"/>
    <cellStyle name="20% - Accent2 4" xfId="21596" hidden="1" xr:uid="{CF8D5CDD-C8F7-4BEA-8E2C-2A27ABA7574C}"/>
    <cellStyle name="20% - Accent2 4" xfId="2699" hidden="1" xr:uid="{1A8257DE-D021-4B94-B890-DD82A245DBAB}"/>
    <cellStyle name="20% - Accent2 4" xfId="12685" hidden="1" xr:uid="{2CB8F3D1-B1D7-4B61-89B1-0A0A82C73BD8}"/>
    <cellStyle name="20% - Accent2 4" xfId="12646" hidden="1" xr:uid="{A751840A-062A-4B7F-8D2E-90F628E3F55B}"/>
    <cellStyle name="20% - Accent2 4" xfId="26229" hidden="1" xr:uid="{B25166EF-CF63-40EF-84D5-C4F3637E6419}"/>
    <cellStyle name="20% - Accent2 4" xfId="32617" hidden="1" xr:uid="{FFAA74BB-01E6-42DD-97D0-C520AF762DC3}"/>
    <cellStyle name="20% - Accent2 4" xfId="13350" hidden="1" xr:uid="{0CE868BD-6B86-4016-80E8-3875E6E0E870}"/>
    <cellStyle name="20% - Accent2 4" xfId="12880" hidden="1" xr:uid="{49BF2434-73D1-4F60-B883-758DD943AAEB}"/>
    <cellStyle name="20% - Accent2 4" xfId="36292" hidden="1" xr:uid="{407DE301-2545-4CE5-A7A7-94CA394BAF8B}"/>
    <cellStyle name="20% - Accent2 4" xfId="27873" hidden="1" xr:uid="{AA29CC92-E764-41E8-956C-06D08617F383}"/>
    <cellStyle name="20% - Accent2 4" xfId="30633" hidden="1" xr:uid="{C7A44D8C-2C5B-4FBF-86A7-1530A46F87C2}"/>
    <cellStyle name="20% - Accent2 4" xfId="27202" hidden="1" xr:uid="{33480415-121E-4659-BFF1-BD22E438EF94}"/>
    <cellStyle name="20% - Accent2 4" xfId="18410" hidden="1" xr:uid="{D2E34D6D-D4B1-4CD4-9D2E-AF1B16BF4A53}"/>
    <cellStyle name="20% - Accent2 4" xfId="26404" hidden="1" xr:uid="{55B4B699-74A4-48AE-BC21-F99959ECB58C}"/>
    <cellStyle name="20% - Accent2 4" xfId="37779" hidden="1" xr:uid="{895BF6C1-B13A-433B-AACD-D35D3667B9D0}"/>
    <cellStyle name="20% - Accent2 4" xfId="7652" hidden="1" xr:uid="{FEAD2571-E306-4E23-ADF9-9E8A4162CDAB}"/>
    <cellStyle name="20% - Accent2 4" xfId="8143" hidden="1" xr:uid="{92419009-0524-4741-A0A9-B06741C9F04F}"/>
    <cellStyle name="20% - Accent2 4" xfId="1596" hidden="1" xr:uid="{232C0271-63F4-4A73-9A36-0B62DAE9F818}"/>
    <cellStyle name="20% - Accent2 4" xfId="6481" hidden="1" xr:uid="{A2E98198-C247-4502-87F1-E5B8AB016A3B}"/>
    <cellStyle name="20% - Accent2 4" xfId="16962" hidden="1" xr:uid="{96FA6CC8-73D8-4F7D-9469-136560EABC5B}"/>
    <cellStyle name="20% - Accent2 4" xfId="7489" hidden="1" xr:uid="{4FC272EF-3362-42A1-A00D-AC4402E9C546}"/>
    <cellStyle name="20% - Accent2 4" xfId="10997" hidden="1" xr:uid="{9AAA632C-408C-46F6-A81A-BCB6AB82A11B}"/>
    <cellStyle name="20% - Accent2 4" xfId="31818" hidden="1" xr:uid="{7144BF74-2B68-4122-AAA2-B00861C0C1C5}"/>
    <cellStyle name="20% - Accent2 4" xfId="5533" hidden="1" xr:uid="{1ACC2071-66AB-4E73-A36C-1AFF8A498F70}"/>
    <cellStyle name="20% - Accent2 4" xfId="18230" hidden="1" xr:uid="{9AF08CE2-38B7-4FF0-9574-AEE877E4595A}"/>
    <cellStyle name="20% - Accent2 4" xfId="25873" hidden="1" xr:uid="{1352151B-4D51-4D3F-8880-C04CD6BAA107}"/>
    <cellStyle name="20% - Accent2 4" xfId="31242" hidden="1" xr:uid="{0DFC8071-3F6F-4446-AB3B-4BF604F13E46}"/>
    <cellStyle name="20% - Accent2 4" xfId="8163" hidden="1" xr:uid="{62EF1C95-4ED0-41C3-9EBD-9F23103FF7CB}"/>
    <cellStyle name="20% - Accent2 4" xfId="10430" hidden="1" xr:uid="{568DC91F-7A8D-49ED-9439-E806C83B9D3E}"/>
    <cellStyle name="20% - Accent2 4" xfId="9031" hidden="1" xr:uid="{F4A7BB91-2F97-48B2-B9D0-92345B6D1D3C}"/>
    <cellStyle name="20% - Accent2 4" xfId="23520" hidden="1" xr:uid="{9BFF7ABF-75FA-4DB4-8728-5992A8F71F2F}"/>
    <cellStyle name="20% - Accent2 4" xfId="24162" hidden="1" xr:uid="{E376D904-FB46-47A4-A4EE-BC878683D26C}"/>
    <cellStyle name="20% - Accent2 4" xfId="1830" hidden="1" xr:uid="{0C53E01D-B5DE-4454-86FD-92E4E543A8BF}"/>
    <cellStyle name="20% - Accent2 4" xfId="34199" hidden="1" xr:uid="{08001FE3-398A-44C3-B46B-D73B8A01870A}"/>
    <cellStyle name="20% - Accent2 4" xfId="7266" hidden="1" xr:uid="{3AA8B1E9-B55D-48F4-BAE3-F835E5419A06}"/>
    <cellStyle name="20% - Accent2 4" xfId="26486" hidden="1" xr:uid="{2289AFC7-2248-4866-A057-AF9181CAC0B9}"/>
    <cellStyle name="20% - Accent2 4" xfId="21472" hidden="1" xr:uid="{287A6DC3-CFF5-4366-BC6D-44D577CCF3C3}"/>
    <cellStyle name="20% - Accent2 4" xfId="33567" hidden="1" xr:uid="{31A2CBFF-1AD2-4BEB-8EC1-DCDAF1912633}"/>
    <cellStyle name="20% - Accent2 4" xfId="3362" hidden="1" xr:uid="{5AACAEA3-FAEB-4F9C-BBB7-126B4C89464F}"/>
    <cellStyle name="20% - Accent2 4" xfId="24785" hidden="1" xr:uid="{7DB59ACE-D6CB-4723-BC90-E1C536E498B7}"/>
    <cellStyle name="20% - Accent2 4" xfId="19597" hidden="1" xr:uid="{958A3FD6-8256-4AF8-BB08-729586D8DB0E}"/>
    <cellStyle name="20% - Accent2 4" xfId="18107" hidden="1" xr:uid="{3D67BE93-D1B8-40E2-83AB-CF6894D314E8}"/>
    <cellStyle name="20% - Accent2 4" xfId="8654" hidden="1" xr:uid="{8668F303-2520-43F5-AE9F-BBE0F1119E64}"/>
    <cellStyle name="20% - Accent2 4" xfId="33485" hidden="1" xr:uid="{DB1558CE-B684-42CB-81F0-4271ABEF4FFD}"/>
    <cellStyle name="20% - Accent2 4" xfId="7009" hidden="1" xr:uid="{FC43D7D8-FA36-406F-B329-F05C76BE9369}"/>
    <cellStyle name="20% - Accent2 4" xfId="17389" hidden="1" xr:uid="{88888E72-D03B-438C-9780-A6E1B7DA907F}"/>
    <cellStyle name="20% - Accent2 4" xfId="35569" hidden="1" xr:uid="{BC76E41E-797F-4A63-BA06-AFFC59FA7846}"/>
    <cellStyle name="20% - Accent2 4" xfId="6511" hidden="1" xr:uid="{6982C644-2B5E-40BC-BE57-73B5A0C40B02}"/>
    <cellStyle name="20% - Accent2 4" xfId="19476" hidden="1" xr:uid="{8B23A103-7E09-4105-8AFB-C488BDA46CD8}"/>
    <cellStyle name="20% - Accent2 4" xfId="13363" hidden="1" xr:uid="{9D65F1E1-72CC-4E82-B432-B244EE003CCE}"/>
    <cellStyle name="20% - Accent2 4" xfId="13456" hidden="1" xr:uid="{11696A0E-ED62-4043-8E44-E6A9F74DB8DA}"/>
    <cellStyle name="20% - Accent2 4" xfId="294" hidden="1" xr:uid="{A0BDF924-9590-403B-9CDE-BC3FE510312B}"/>
    <cellStyle name="20% - Accent2 4" xfId="24026" hidden="1" xr:uid="{D0A9B0B5-C1B4-40DD-83D0-F4AF99AA1E9A}"/>
    <cellStyle name="20% - Accent2 4" xfId="10918" hidden="1" xr:uid="{CD9AD017-6892-47AD-A912-437524D19FAA}"/>
    <cellStyle name="20% - Accent2 4" xfId="36625" hidden="1" xr:uid="{CF7A4C62-1988-49CF-8587-AE0C0AF20DFF}"/>
    <cellStyle name="20% - Accent2 4" xfId="23821" hidden="1" xr:uid="{B6F6B5A5-A07A-4A05-8E36-DCC46A44155A}"/>
    <cellStyle name="20% - Accent2 4" xfId="14365" hidden="1" xr:uid="{2E939572-EDDE-4F3C-B175-07F269FCC130}"/>
    <cellStyle name="20% - Accent2 4" xfId="31129" hidden="1" xr:uid="{373545DD-B8F8-47E4-8D8F-36F2E220A358}"/>
    <cellStyle name="20% - Accent2 4" xfId="24622" hidden="1" xr:uid="{454B28E7-62E2-47C3-8058-3C95C1A5B6B0}"/>
    <cellStyle name="20% - Accent2 4" xfId="22757" hidden="1" xr:uid="{CDA3F6B4-8BC0-4379-B977-3DBBE0CA2CA7}"/>
    <cellStyle name="20% - Accent2 4" xfId="3537" hidden="1" xr:uid="{A3EF58FB-83AC-4AAB-A1E0-9F130E6B687F}"/>
    <cellStyle name="20% - Accent2 4" xfId="26579" hidden="1" xr:uid="{6B3E3258-9C03-4168-B83E-2434E8907EE0}"/>
    <cellStyle name="20% - Accent2 4" xfId="19554" hidden="1" xr:uid="{38176B33-BB0B-46AC-94FD-4541C76A8B56}"/>
    <cellStyle name="20% - Accent2 4" xfId="2133" hidden="1" xr:uid="{CA70099C-8AE1-42FB-A8E1-6E8DA76E05D3}"/>
    <cellStyle name="20% - Accent2 4" xfId="3019" hidden="1" xr:uid="{3B9DED45-8154-4904-B54F-8DA328D036CD}"/>
    <cellStyle name="20% - Accent2 4" xfId="17214" hidden="1" xr:uid="{DD69AC4F-45CF-44E4-BAEA-5E5F97033F1C}"/>
    <cellStyle name="20% - Accent2 4" xfId="4590" hidden="1" xr:uid="{7C7B0996-9797-4871-929E-294E3A272BDC}"/>
    <cellStyle name="20% - Accent2 4" xfId="3219" hidden="1" xr:uid="{2DDE357B-8DB9-4DD6-AD86-BEBBD208C5EB}"/>
    <cellStyle name="20% - Accent2 4" xfId="20857" hidden="1" xr:uid="{93854F3C-5778-4C96-8690-BCD66C816DEF}"/>
    <cellStyle name="20% - Accent2 4" xfId="33536" hidden="1" xr:uid="{199483E1-4371-4AEB-ADD0-6F7DB2BCE226}"/>
    <cellStyle name="20% - Accent2 4" xfId="31943" hidden="1" xr:uid="{1ED7DEC1-8EEC-41CD-9955-7A9C4E049FFB}"/>
    <cellStyle name="20% - Accent2 4" xfId="3883" hidden="1" xr:uid="{7161A406-EBB9-4E02-A816-39A81584DA8C}"/>
    <cellStyle name="20% - Accent2 4" xfId="24663" hidden="1" xr:uid="{B0034FF1-4BFB-4C41-8F1B-CFA2EFD94B23}"/>
    <cellStyle name="20% - Accent2 4" xfId="38894" hidden="1" xr:uid="{5C3062C3-14A4-4B1A-B42B-8D1D5905C4E1}"/>
    <cellStyle name="20% - Accent2 4" xfId="36332" hidden="1" xr:uid="{DC92CC1C-4521-4A71-9EA2-2E94112B1479}"/>
    <cellStyle name="20% - Accent2 4" xfId="13269" hidden="1" xr:uid="{BA2CB1CB-0BDD-4D3C-9ACE-EB447CDC5821}"/>
    <cellStyle name="20% - Accent2 4" xfId="20825" hidden="1" xr:uid="{A0665B90-D62E-4D6C-8CD2-510EBA2BA9C1}"/>
    <cellStyle name="20% - Accent2 4" xfId="30411" hidden="1" xr:uid="{02CD6F42-8B70-41EB-B582-31E167C53CDA}"/>
    <cellStyle name="20% - Accent2 4" xfId="23987" hidden="1" xr:uid="{A8BB1101-EC17-4042-8920-42400C20EF46}"/>
    <cellStyle name="20% - Accent2 4" xfId="507" hidden="1" xr:uid="{B3D7CD33-C854-45E9-AF7B-3561894CDD82}"/>
    <cellStyle name="20% - Accent2 4" xfId="7684" hidden="1" xr:uid="{38C35FF2-BAAD-4498-AB7A-F567BF5B94ED}"/>
    <cellStyle name="20% - Accent2 4" xfId="5404" hidden="1" xr:uid="{207F3390-92AE-4566-932B-EFC1EB0A75D7}"/>
    <cellStyle name="20% - Accent2 4" xfId="33646" hidden="1" xr:uid="{3120760E-80AA-44E5-AC20-08B703898271}"/>
    <cellStyle name="20% - Accent2 4" xfId="29438" hidden="1" xr:uid="{552AB595-7B8A-4A6A-8241-B43B55449003}"/>
    <cellStyle name="20% - Accent2 4" xfId="37935" hidden="1" xr:uid="{218BD146-74F7-4656-8314-56D93F93350F}"/>
    <cellStyle name="20% - Accent2 4" xfId="4674" hidden="1" xr:uid="{08C1190C-1C95-46EC-965B-29F5D454A88E}"/>
    <cellStyle name="20% - Accent2 4" xfId="26365" hidden="1" xr:uid="{5EB1F111-6BCC-4AA4-8041-56452C2C6791}"/>
    <cellStyle name="20% - Accent2 4" xfId="26599" hidden="1" xr:uid="{E3F10067-7A5A-4725-A10C-E36C33FF7142}"/>
    <cellStyle name="20% - Accent2 4" xfId="28354" hidden="1" xr:uid="{9119095A-0523-4A6A-914F-430A5AAB5402}"/>
    <cellStyle name="20% - Accent2 4" xfId="29300" hidden="1" xr:uid="{4E65525C-DF61-446C-BC84-65B4787AC94A}"/>
    <cellStyle name="20% - Accent2 4" xfId="27263" hidden="1" xr:uid="{9B192019-75FC-4446-95BF-D90A73352B63}"/>
    <cellStyle name="20% - Accent2 4" xfId="32526" hidden="1" xr:uid="{68367AF0-214F-44E5-BC51-23F2DDD6FBA5}"/>
    <cellStyle name="20% - Accent2 4" xfId="22406" hidden="1" xr:uid="{C2AD76AF-F66B-4CD8-A4AC-A84ABB17D684}"/>
    <cellStyle name="20% - Accent2 4" xfId="16350" hidden="1" xr:uid="{40316EA2-F935-4C33-A385-A04AA6CDA698}"/>
    <cellStyle name="20% - Accent2 4" xfId="11172" hidden="1" xr:uid="{360410EE-59B6-43B2-BD2E-73C8A6BDBEC7}"/>
    <cellStyle name="20% - Accent2 4" xfId="21635" hidden="1" xr:uid="{D009EFDF-7D3A-4550-B57B-57528B35C0F2}"/>
    <cellStyle name="20% - Accent2 4" xfId="38674" xr:uid="{1FD1775C-56CB-4EF7-9BA8-FD226A195F9F}"/>
    <cellStyle name="20% - Accent3 2" xfId="38857" hidden="1" xr:uid="{2522EDA3-47F5-4C8E-9144-2511F86675F0}"/>
    <cellStyle name="20% - Accent3 2" xfId="24657" hidden="1" xr:uid="{94C83F20-737A-4F3C-8B37-64B9DBC03298}"/>
    <cellStyle name="20% - Accent3 2" xfId="26530" hidden="1" xr:uid="{7A260F05-6B05-4CA9-BF0B-80F9EC7B4459}"/>
    <cellStyle name="20% - Accent3 2" xfId="36648" hidden="1" xr:uid="{E2AF1725-B25B-43CF-AF93-E4D3F9072F67}"/>
    <cellStyle name="20% - Accent3 2" xfId="22172" hidden="1" xr:uid="{C7864EA3-EC29-4A4B-A6B6-151CEC61F03A}"/>
    <cellStyle name="20% - Accent3 2" xfId="27399" hidden="1" xr:uid="{2C399566-BDAC-4811-8D91-15F14BA7FBF7}"/>
    <cellStyle name="20% - Accent3 2" xfId="30613" hidden="1" xr:uid="{B685447C-A04B-4CE1-BFC6-A692288365F3}"/>
    <cellStyle name="20% - Accent3 2" xfId="4998" hidden="1" xr:uid="{DD7DF850-447D-47AA-8D0E-C15B109078A2}"/>
    <cellStyle name="20% - Accent3 2" xfId="29394" hidden="1" xr:uid="{CA325580-5CE8-4A67-9E7F-6EE5E5410681}"/>
    <cellStyle name="20% - Accent3 2" xfId="24515" hidden="1" xr:uid="{DBD4A423-568D-47A1-9DBE-B934777318AE}"/>
    <cellStyle name="20% - Accent3 2" xfId="2176" hidden="1" xr:uid="{C7AB9014-B5B3-4047-B1A6-3D8BE8FB43A2}"/>
    <cellStyle name="20% - Accent3 2" xfId="12524" hidden="1" xr:uid="{D835E7A1-A4E7-49B9-99D5-D948EB8E15C1}"/>
    <cellStyle name="20% - Accent3 2" xfId="32009" hidden="1" xr:uid="{B49C4CD9-4F23-4980-9952-870D02925E04}"/>
    <cellStyle name="20% - Accent3 2" xfId="34579" hidden="1" xr:uid="{3A22BD56-8C65-41F7-BEB3-D72629F7D5FB}"/>
    <cellStyle name="20% - Accent3 2" xfId="30200" hidden="1" xr:uid="{19529B2B-839D-4E5E-939A-EFFF560B234D}"/>
    <cellStyle name="20% - Accent3 2" xfId="23144" hidden="1" xr:uid="{D0CD52A9-DECF-4B95-BB50-1448EEE3ABAB}"/>
    <cellStyle name="20% - Accent3 2" xfId="13486" hidden="1" xr:uid="{DD5756B1-7D86-4F34-A194-9BEF39CEC0DA}"/>
    <cellStyle name="20% - Accent3 2" xfId="31683" hidden="1" xr:uid="{922B1AE3-402C-4594-874B-F10FD733B361}"/>
    <cellStyle name="20% - Accent3 2" xfId="31468" hidden="1" xr:uid="{78D05630-578A-4F08-9276-E3491AFA428A}"/>
    <cellStyle name="20% - Accent3 2" xfId="2958" hidden="1" xr:uid="{4BE9C2FA-E4C6-4A37-9CFE-3CCD15920F75}"/>
    <cellStyle name="20% - Accent3 2" xfId="5401" hidden="1" xr:uid="{DDB3E1AC-7201-423C-9532-90FDAFCDCB51}"/>
    <cellStyle name="20% - Accent3 2" xfId="17340" hidden="1" xr:uid="{BE837370-848D-4A65-B697-840F889BFC1E}"/>
    <cellStyle name="20% - Accent3 2" xfId="35613" hidden="1" xr:uid="{72AC114E-2A62-4367-9968-D07B5A09B226}"/>
    <cellStyle name="20% - Accent3 2" xfId="1686" hidden="1" xr:uid="{579F44E2-87C3-4BE9-89FE-CC0BE9D99850}"/>
    <cellStyle name="20% - Accent3 2" xfId="29551" hidden="1" xr:uid="{29CD2BB2-B5FD-4808-9198-9D51DB21126B}"/>
    <cellStyle name="20% - Accent3 2" xfId="6456" hidden="1" xr:uid="{3C1B0AFD-5BF1-47D9-AB4E-07CDD807B818}"/>
    <cellStyle name="20% - Accent3 2" xfId="18629" hidden="1" xr:uid="{AA1952E6-1525-45B9-9444-4507EBA131F6}"/>
    <cellStyle name="20% - Accent3 2" xfId="75" hidden="1" xr:uid="{3203AB4E-E018-403F-94F4-261653E831A0}"/>
    <cellStyle name="20% - Accent3 2" xfId="7608" hidden="1" xr:uid="{990DA8AD-AE51-413D-92AC-6583178DBBC7}"/>
    <cellStyle name="20% - Accent3 2" xfId="26814" hidden="1" xr:uid="{FE48F273-F380-47C1-95F5-6295838923A7}"/>
    <cellStyle name="20% - Accent3 2" xfId="28291" hidden="1" xr:uid="{238B502C-3C2B-4CEF-B746-388BD02E5D2B}"/>
    <cellStyle name="20% - Accent3 2" xfId="11872" hidden="1" xr:uid="{D6BF0C6E-CFD9-47C3-98EA-D2B4185FE99B}"/>
    <cellStyle name="20% - Accent3 2" xfId="3133" hidden="1" xr:uid="{848CAAE0-81C0-4F20-A08C-C151B95F35C7}"/>
    <cellStyle name="20% - Accent3 2" xfId="28540" hidden="1" xr:uid="{BF6E0392-59A5-43D0-A661-66344B59803B}"/>
    <cellStyle name="20% - Accent3 2" xfId="21612" hidden="1" xr:uid="{650879E7-A613-4AE0-90BE-30C2C3D81537}"/>
    <cellStyle name="20% - Accent3 2" xfId="33464" hidden="1" xr:uid="{72776A74-2AA6-4A68-B1F0-739338697930}"/>
    <cellStyle name="20% - Accent3 2" xfId="22474" hidden="1" xr:uid="{13A8C863-62AF-4101-85A2-2BC7C2E2B3F9}"/>
    <cellStyle name="20% - Accent3 2" xfId="6615" hidden="1" xr:uid="{9B183BE7-BB4A-4E67-A634-65E7F72030D6}"/>
    <cellStyle name="20% - Accent3 2" xfId="25696" hidden="1" xr:uid="{A3501061-3FE7-4871-9AD6-093679C68CDF}"/>
    <cellStyle name="20% - Accent3 2" xfId="18384" hidden="1" xr:uid="{64047F23-B5BF-4A33-8B60-DB0C0B92205B}"/>
    <cellStyle name="20% - Accent3 2" xfId="11855" hidden="1" xr:uid="{1AFEEB07-8E30-4AC3-A7B9-881A25F9D67C}"/>
    <cellStyle name="20% - Accent3 2" xfId="11437" hidden="1" xr:uid="{2B823FF6-2283-4A8D-AC34-BF9E7D8BC227}"/>
    <cellStyle name="20% - Accent3 2" xfId="24218" hidden="1" xr:uid="{BF95C006-CE21-4A7A-B9D5-EB1DAC8CCF3C}"/>
    <cellStyle name="20% - Accent3 2" xfId="4533" hidden="1" xr:uid="{500FD031-1A09-443A-A17B-BD7DBDDC78B4}"/>
    <cellStyle name="20% - Accent3 2" xfId="12559" hidden="1" xr:uid="{326C0DDA-D5BB-4FEE-973C-4637DED307D7}"/>
    <cellStyle name="20% - Accent3 2" xfId="9364" hidden="1" xr:uid="{CDF05A25-1F49-45A7-911D-BF546F586B2F}"/>
    <cellStyle name="20% - Accent3 2" xfId="30535" hidden="1" xr:uid="{1AA12805-1A2D-4A84-96F7-11B98DF8F4CF}"/>
    <cellStyle name="20% - Accent3 2" xfId="31799" hidden="1" xr:uid="{1DD912A9-0E82-454C-AA24-EB3BF09AC7F7}"/>
    <cellStyle name="20% - Accent3 2" xfId="5611" hidden="1" xr:uid="{ECEDF82C-EB61-4EA5-9CC6-3BE5E80EB65F}"/>
    <cellStyle name="20% - Accent3 2" xfId="31888" hidden="1" xr:uid="{D00899BE-FC6F-4EC6-ADF4-DEFF58817D6A}"/>
    <cellStyle name="20% - Accent3 2" xfId="6559" hidden="1" xr:uid="{B6CA2D9E-04A1-46F2-B4C4-C386087CDD2C}"/>
    <cellStyle name="20% - Accent3 2" xfId="37845" hidden="1" xr:uid="{3A0F4D4C-7D79-4A15-8E1F-13BFE3485BCB}"/>
    <cellStyle name="20% - Accent3 2" xfId="11355" hidden="1" xr:uid="{E12E5ECD-1657-4211-8716-F2ECD1A77DEA}"/>
    <cellStyle name="20% - Accent3 2" xfId="5295" hidden="1" xr:uid="{F2CAC8DE-B62A-4D3D-A955-CF55E1D813AC}"/>
    <cellStyle name="20% - Accent3 2" xfId="3385" hidden="1" xr:uid="{8B6E845D-7AA2-4083-81B3-2249487F2EE4}"/>
    <cellStyle name="20% - Accent3 2" xfId="30457" hidden="1" xr:uid="{27FF0673-C920-47B0-905F-842AA3F16F41}"/>
    <cellStyle name="20% - Accent3 2" xfId="20915" hidden="1" xr:uid="{532D5A78-4FE9-4391-91D3-83E11E0F4A8B}"/>
    <cellStyle name="20% - Accent3 2" xfId="3424" hidden="1" xr:uid="{F6233279-E2C6-4007-B34F-1DEEACEE2179}"/>
    <cellStyle name="20% - Accent3 2" xfId="24113" hidden="1" xr:uid="{FDB75C1A-54C8-4D0E-AA1B-F2A4DBBF2E9D}"/>
    <cellStyle name="20% - Accent3 2" xfId="1807" hidden="1" xr:uid="{F7961FB8-BE49-4063-876D-B7409DFA8C0B}"/>
    <cellStyle name="20% - Accent3 2" xfId="34852" hidden="1" xr:uid="{BCD4951B-82B9-4F30-B0CE-9C1E07E983F2}"/>
    <cellStyle name="20% - Accent3 2" xfId="9303" hidden="1" xr:uid="{4343C592-E7DD-49CE-8995-4153AD62C093}"/>
    <cellStyle name="20% - Accent3 2" xfId="38252" hidden="1" xr:uid="{1E9009CE-1BD4-47EA-9034-F8FF9BC1C75E}"/>
    <cellStyle name="20% - Accent3 2" xfId="2282" hidden="1" xr:uid="{97BFB282-CEA7-43ED-91CD-C167A6753696}"/>
    <cellStyle name="20% - Accent3 2" xfId="30068" hidden="1" xr:uid="{E19DEC6D-DE39-4931-9A2F-CC3E3ADC72B5}"/>
    <cellStyle name="20% - Accent3 2" xfId="22566" hidden="1" xr:uid="{88E0FBBE-0897-432C-BBA0-0D19BC5CD39E}"/>
    <cellStyle name="20% - Accent3 2" xfId="4886" hidden="1" xr:uid="{57FF303F-D5AE-424E-A003-26D5B1B3407D}"/>
    <cellStyle name="20% - Accent3 2" xfId="21417" hidden="1" xr:uid="{6D30780D-0458-477C-8EA8-094BCA6C9DB5}"/>
    <cellStyle name="20% - Accent3 2" xfId="36453" hidden="1" xr:uid="{E401F115-B47A-4FD7-B797-EA4F9D5A3561}"/>
    <cellStyle name="20% - Accent3 2" xfId="31657" hidden="1" xr:uid="{F886110B-AFE1-4F30-9EE7-D8F39782EFDC}"/>
    <cellStyle name="20% - Accent3 2" xfId="23925" hidden="1" xr:uid="{186C0159-2825-48AF-874B-E545318FAFF6}"/>
    <cellStyle name="20% - Accent3 2" xfId="26509" hidden="1" xr:uid="{2CE0D85E-A58A-4E5A-B286-4A6DD8092E7C}"/>
    <cellStyle name="20% - Accent3 2" xfId="26247" hidden="1" xr:uid="{945C97F2-D4A1-48E3-82A8-B448E0F916F9}"/>
    <cellStyle name="20% - Accent3 2" xfId="20958" hidden="1" xr:uid="{3DA885FA-CFD8-43E4-9D77-5A3AE52AAFC7}"/>
    <cellStyle name="20% - Accent3 2" xfId="26771" hidden="1" xr:uid="{BE565452-2836-4A4B-A4D8-EE342A6F4A20}"/>
    <cellStyle name="20% - Accent3 2" xfId="19620" hidden="1" xr:uid="{3D8450AF-2008-4530-B77A-BB47A289BAEA}"/>
    <cellStyle name="20% - Accent3 2" xfId="7289" hidden="1" xr:uid="{439C3DC9-2466-4EFD-BF28-18130ACF1833}"/>
    <cellStyle name="20% - Accent3 2" xfId="11316" hidden="1" xr:uid="{358B2A8C-6D2F-4586-ACB2-001AF6267880}"/>
    <cellStyle name="20% - Accent3 2" xfId="35640" hidden="1" xr:uid="{B314D984-923D-4742-8A4C-97630FBF2BAC}"/>
    <cellStyle name="20% - Accent3 2" xfId="34791" hidden="1" xr:uid="{EEF0629D-364E-45A5-945F-18BABDFB0E87}"/>
    <cellStyle name="20% - Accent3 2" xfId="24831" hidden="1" xr:uid="{EFB70820-B263-493A-B3CD-EC47380CB4C8}"/>
    <cellStyle name="20% - Accent3 2" xfId="27566" hidden="1" xr:uid="{5EB9F147-CB6E-4223-8EB6-EF0DFD149852}"/>
    <cellStyle name="20% - Accent3 2" xfId="38754" hidden="1" xr:uid="{AEDCD0EB-1DB4-4368-9A13-811BE4E50221}"/>
    <cellStyle name="20% - Accent3 2" xfId="32122" hidden="1" xr:uid="{8BD512D6-57BF-464D-81EB-2AE0D339AC66}"/>
    <cellStyle name="20% - Accent3 2" xfId="30782" hidden="1" xr:uid="{F20A8A90-6BD8-495C-9D00-9D64AF7872C9}"/>
    <cellStyle name="20% - Accent3 2" xfId="23689" hidden="1" xr:uid="{BC9C3C21-2DB9-4CF9-9BDA-E11B427DEB8D}"/>
    <cellStyle name="20% - Accent3 2" xfId="207" hidden="1" xr:uid="{CDB42BC0-4AC4-418B-9CDD-4AE06BDAB8CF}"/>
    <cellStyle name="20% - Accent3 2" xfId="10136" hidden="1" xr:uid="{CCC30BB3-E635-414F-A475-15B710D75DEB}"/>
    <cellStyle name="20% - Accent3 2" xfId="20901" hidden="1" xr:uid="{736AEAB6-42FF-4A2D-9D8C-A00643DCB444}"/>
    <cellStyle name="20% - Accent3 2" xfId="24205" hidden="1" xr:uid="{A723886D-8594-4D0D-92A4-2514713ACAC2}"/>
    <cellStyle name="20% - Accent3 2" xfId="25883" hidden="1" xr:uid="{91327B3F-89F1-447C-94A2-2E33838F3614}"/>
    <cellStyle name="20% - Accent3 2" xfId="27537" hidden="1" xr:uid="{C25428C4-8152-4D04-9B44-60BC15D64310}"/>
    <cellStyle name="20% - Accent3 2" xfId="23788" hidden="1" xr:uid="{B8D16655-376B-45AB-BA90-07E5374B653B}"/>
    <cellStyle name="20% - Accent3 2" xfId="37643" hidden="1" xr:uid="{674C46AB-C49B-429A-9D65-A398DF2CBEB8}"/>
    <cellStyle name="20% - Accent3 2" xfId="30278" hidden="1" xr:uid="{DC913E25-5886-455F-8E08-3CF3B6D2EE9E}"/>
    <cellStyle name="20% - Accent3 2" xfId="8318" hidden="1" xr:uid="{4B24D771-38BE-4C42-8FC0-7696FCD4812A}"/>
    <cellStyle name="20% - Accent3 2" xfId="25779" hidden="1" xr:uid="{A71E5747-9ED4-491A-9201-7B3759E97A32}"/>
    <cellStyle name="20% - Accent3 2" xfId="26948" hidden="1" xr:uid="{B411B9F7-96A2-4944-9EBD-F56A26D7278E}"/>
    <cellStyle name="20% - Accent3 2" xfId="7207" hidden="1" xr:uid="{BCEC0FFA-5FA9-4BAA-8A7C-82EDDCCB8F96}"/>
    <cellStyle name="20% - Accent3 2" xfId="24106" hidden="1" xr:uid="{4185548D-8C6A-459D-8F5C-0A17BA38089B}"/>
    <cellStyle name="20% - Accent3 2" xfId="24010" hidden="1" xr:uid="{F949D599-9384-498C-9715-513823D9F5C8}"/>
    <cellStyle name="20% - Accent3 2" xfId="12811" hidden="1" xr:uid="{77CFC25B-1392-4483-B18B-EBCA07384AD2}"/>
    <cellStyle name="20% - Accent3 2" xfId="4469" hidden="1" xr:uid="{4C9556C5-7633-4709-9290-BA97EE59883E}"/>
    <cellStyle name="20% - Accent3 2" xfId="33519" hidden="1" xr:uid="{941F402C-42A8-4392-B123-BC4A80F37E27}"/>
    <cellStyle name="20% - Accent3 2" xfId="7551" hidden="1" xr:uid="{9195FE62-975A-4538-AD6D-4B7D61CA39BF}"/>
    <cellStyle name="20% - Accent3 2" xfId="30239" hidden="1" xr:uid="{74A653D4-1A93-47F0-8BF5-201E147E5738}"/>
    <cellStyle name="20% - Accent3 2" xfId="23545" hidden="1" xr:uid="{6E3A659F-4321-41D0-8539-326B2CF8CD63}"/>
    <cellStyle name="20% - Accent3 2" xfId="22810" hidden="1" xr:uid="{5713EB53-AA3B-4201-9B54-467046222C4F}"/>
    <cellStyle name="20% - Accent3 2" xfId="7728" hidden="1" xr:uid="{36AE79B2-26AD-4009-937A-AAB5D2D2AB07}"/>
    <cellStyle name="20% - Accent3 2" xfId="26466" hidden="1" xr:uid="{BF28B57C-A8BC-4374-9D7C-F337BD4D4A5C}"/>
    <cellStyle name="20% - Accent3 2" xfId="3580" hidden="1" xr:uid="{7367D3DA-6FE1-4607-A735-416025BEA3E3}"/>
    <cellStyle name="20% - Accent3 2" xfId="29513" hidden="1" xr:uid="{46C55DD0-2605-49B9-8E33-0B3D9F23701E}"/>
    <cellStyle name="20% - Accent3 2" xfId="11020" hidden="1" xr:uid="{7E0A8D5B-B1A2-4114-80C0-D0A6918C9867}"/>
    <cellStyle name="20% - Accent3 2" xfId="36556" hidden="1" xr:uid="{F6A7F164-BACC-4097-935B-844E0DE41D3A}"/>
    <cellStyle name="20% - Accent3 2" xfId="25556" hidden="1" xr:uid="{B498D325-B291-4C73-AF36-AC960DC1155B}"/>
    <cellStyle name="20% - Accent3 2" xfId="14522" hidden="1" xr:uid="{FBEEB540-05A5-49E3-A0DB-77A00F203744}"/>
    <cellStyle name="20% - Accent3 2" xfId="31778" hidden="1" xr:uid="{228B8ACB-E140-4C06-A4AC-306650E8740B}"/>
    <cellStyle name="20% - Accent3 2" xfId="18742" hidden="1" xr:uid="{1ED673E1-BC8D-488A-AEEA-97980339D502}"/>
    <cellStyle name="20% - Accent3 2" xfId="37859" hidden="1" xr:uid="{7C1F0AF8-A799-4E52-A683-ACB4F45A591F}"/>
    <cellStyle name="20% - Accent3 2" xfId="30342" hidden="1" xr:uid="{E1733A4F-E0C9-4C75-AAEB-33A663A64BE1}"/>
    <cellStyle name="20% - Accent3 2" xfId="21256" hidden="1" xr:uid="{D619BAE8-3DE3-4499-BB92-F5FC73077153}"/>
    <cellStyle name="20% - Accent3 2" xfId="37348" hidden="1" xr:uid="{90C0DE94-FCE4-4874-9F48-54692E159662}"/>
    <cellStyle name="20% - Accent3 2" xfId="28583" hidden="1" xr:uid="{AC268F8A-0CE9-4626-A7B7-0860DFEEF931}"/>
    <cellStyle name="20% - Accent3 2" xfId="3027" hidden="1" xr:uid="{767C44DC-2D45-4EC1-8708-FDA15BBCB644}"/>
    <cellStyle name="20% - Accent3 2" xfId="7473" hidden="1" xr:uid="{F1181069-B9C1-4157-AB74-555A63EA210C}"/>
    <cellStyle name="20% - Accent3 2" xfId="36120" hidden="1" xr:uid="{05AA365D-301E-44F6-8AB3-6B0A6D84C2B2}"/>
    <cellStyle name="20% - Accent3 2" xfId="25900" hidden="1" xr:uid="{3A7C4E52-E1D9-45A5-B482-0D94BF794284}"/>
    <cellStyle name="20% - Accent3 2" xfId="23162" hidden="1" xr:uid="{937743EF-FC31-4EC8-A210-24BDDBA76030}"/>
    <cellStyle name="20% - Accent3 2" xfId="33690" hidden="1" xr:uid="{1A0A6575-3AA4-48BC-B517-AAFB096055D8}"/>
    <cellStyle name="20% - Accent3 2" xfId="37958" hidden="1" xr:uid="{F9F05678-F442-450F-8D42-AD30EE402DA1}"/>
    <cellStyle name="20% - Accent3 2" xfId="3254" hidden="1" xr:uid="{3F6392DB-CD93-4CC8-A513-1E1857085BFB}"/>
    <cellStyle name="20% - Accent3 2" xfId="3481" hidden="1" xr:uid="{0A6561D6-844D-4907-B71C-FC378010EFBE}"/>
    <cellStyle name="20% - Accent3 2" xfId="27243" hidden="1" xr:uid="{290A9539-4445-426A-BBA0-08BEE8164A8A}"/>
    <cellStyle name="20% - Accent3 2" xfId="30677" hidden="1" xr:uid="{ECB9C3DF-3522-4DCC-8923-BD3324518CF8}"/>
    <cellStyle name="20% - Accent3 2" xfId="32030" hidden="1" xr:uid="{7D46CD88-AE19-48F4-A350-CAB64C861452}"/>
    <cellStyle name="20% - Accent3 2" xfId="8180" hidden="1" xr:uid="{B7543CE2-A472-4792-941E-7461791713CE}"/>
    <cellStyle name="20% - Accent3 2" xfId="38793" hidden="1" xr:uid="{865F25BF-F90B-413D-80AC-3C994B3CF19E}"/>
    <cellStyle name="20% - Accent3 2" xfId="30335" hidden="1" xr:uid="{BA06FABF-DBDC-4777-9324-1887AE44E625}"/>
    <cellStyle name="20% - Accent3 2" xfId="4597" hidden="1" xr:uid="{3ACE5404-97E3-4F00-B0CF-C664212ECC96}"/>
    <cellStyle name="20% - Accent3 2" xfId="29542" hidden="1" xr:uid="{DDA6C0C2-E3CB-4BDF-8EA4-CCF9D6782854}"/>
    <cellStyle name="20% - Accent3 2" xfId="26622" hidden="1" xr:uid="{49ECE883-89BC-4A1E-A639-791B8BCEF22D}"/>
    <cellStyle name="20% - Accent3 2" xfId="9081" hidden="1" xr:uid="{6117D119-0307-4513-99B8-CE0CCB7D657E}"/>
    <cellStyle name="20% - Accent3 2" xfId="5523" hidden="1" xr:uid="{5BE4C65D-C4B5-45ED-8CE0-50966CBC19E5}"/>
    <cellStyle name="20% - Accent3 2" xfId="7310" hidden="1" xr:uid="{D8B356F2-4252-4831-BC07-99D24FF0EE68}"/>
    <cellStyle name="20% - Accent3 2" xfId="28522" hidden="1" xr:uid="{5D726737-93B7-4DDB-B544-961765B6C67A}"/>
    <cellStyle name="20% - Accent3 2" xfId="28300" hidden="1" xr:uid="{72FFF75E-117B-4633-8D1A-E8959B4C1273}"/>
    <cellStyle name="20% - Accent3 2" xfId="5437" hidden="1" xr:uid="{3DCA7962-D6B9-40D8-B203-A2F95136A1CA}"/>
    <cellStyle name="20% - Accent3 2" xfId="10323" hidden="1" xr:uid="{0C4EA93E-E178-4E9A-8ADC-BA55754E5362}"/>
    <cellStyle name="20% - Accent3 2" xfId="7303" hidden="1" xr:uid="{8692CD53-0574-4523-BCEA-36402EE20B3D}"/>
    <cellStyle name="20% - Accent3 2" xfId="214" hidden="1" xr:uid="{FF4FF5F5-9917-43EC-AB07-CAC76E36C750}"/>
    <cellStyle name="20% - Accent3 2" xfId="27462" hidden="1" xr:uid="{8CDADE07-58D5-4DF3-B069-109AF174B3B3}"/>
    <cellStyle name="20% - Accent3 2" xfId="25676" hidden="1" xr:uid="{B98F048B-EA13-4086-9A01-187579D9A559}"/>
    <cellStyle name="20% - Accent3 2" xfId="17022" hidden="1" xr:uid="{23E4AD29-3878-491E-B752-AEE7532A7826}"/>
    <cellStyle name="20% - Accent3 2" xfId="21195" hidden="1" xr:uid="{8AFC3CBD-0570-4D7C-8B0B-03F7E0CC0548}"/>
    <cellStyle name="20% - Accent3 2" xfId="38850" hidden="1" xr:uid="{16CBE334-3593-48C2-8FE4-748EBE7E26D1}"/>
    <cellStyle name="20% - Accent3 2" xfId="1573" hidden="1" xr:uid="{9C509031-6B1F-4BAE-B70F-CA325F6D2930}"/>
    <cellStyle name="20% - Accent3 2" xfId="25595" hidden="1" xr:uid="{2B9CF72D-7B01-4E65-AA92-D302A75C5B3C}"/>
    <cellStyle name="20% - Accent3 2" xfId="31074" hidden="1" xr:uid="{775EFDBE-CD2D-4B52-BCCD-A39AE573A53A}"/>
    <cellStyle name="20% - Accent3 2" xfId="17432" hidden="1" xr:uid="{C436080F-1AF6-4B41-AE7D-8D18C648B48F}"/>
    <cellStyle name="20% - Accent3 2" xfId="30670" hidden="1" xr:uid="{4B2FF8CD-4A51-45BA-BE01-429897583EE4}"/>
    <cellStyle name="20% - Accent3 2" xfId="2385" hidden="1" xr:uid="{EDE6400A-8F28-4471-B417-DD7829BCC819}"/>
    <cellStyle name="20% - Accent3 2" xfId="9356" hidden="1" xr:uid="{596E1E4E-2948-463D-89D0-648468A81624}"/>
    <cellStyle name="20% - Accent3 2" xfId="14471" hidden="1" xr:uid="{F7155FB4-2307-4AC4-B5C0-4D3D4BC18E86}"/>
    <cellStyle name="20% - Accent3 2" xfId="36535" hidden="1" xr:uid="{C08BFE97-17BD-461A-92DF-C1459FC668B2}"/>
    <cellStyle name="20% - Accent3 2" xfId="19733" hidden="1" xr:uid="{726E10F9-49C3-4A0F-90DF-82BEA5282F02}"/>
    <cellStyle name="20% - Accent3 2" xfId="7027" hidden="1" xr:uid="{BFCB0E06-AA62-4815-925D-57591973EA17}"/>
    <cellStyle name="20% - Accent3 2" xfId="12804" hidden="1" xr:uid="{1FE2A9FB-52B4-4F0F-ACE9-C5407A628DB5}"/>
    <cellStyle name="20% - Accent3 2" xfId="36238" hidden="1" xr:uid="{5B66AE62-C485-487E-94A6-BFFFEBFB57C4}"/>
    <cellStyle name="20% - Accent3 2" xfId="6680" hidden="1" xr:uid="{1E6A5C5F-B2FD-4162-976C-6834EAE5528A}"/>
    <cellStyle name="20% - Accent3 2" xfId="26427" hidden="1" xr:uid="{90E73BA0-9822-4A53-A132-8690EC4D9BBA}"/>
    <cellStyle name="20% - Accent3 2" xfId="31743" hidden="1" xr:uid="{0A354237-EDAA-4A86-BD8E-F7C9C3DB66DE}"/>
    <cellStyle name="20% - Accent3 2" xfId="7512" hidden="1" xr:uid="{972BA819-E24B-4E1C-958D-98BF73D43D57}"/>
    <cellStyle name="20% - Accent3 2" xfId="20105" hidden="1" xr:uid="{59C52AF2-690D-4921-B56F-2231E67819B3}"/>
    <cellStyle name="20% - Accent3 2" xfId="1768" hidden="1" xr:uid="{CC59A4CC-23B3-4517-A321-8E0895E93FF6}"/>
    <cellStyle name="20% - Accent3 2" xfId="32152" hidden="1" xr:uid="{83147B51-ECBA-47AB-9D51-22B8BC47CE7F}"/>
    <cellStyle name="20% - Accent3 2" xfId="7402" hidden="1" xr:uid="{55C2AABB-5353-4451-B602-76353EEAE9F5}"/>
    <cellStyle name="20% - Accent3 2" xfId="30434" hidden="1" xr:uid="{367AC04D-29D2-4C69-9E55-22BC8DA99143}"/>
    <cellStyle name="20% - Accent3 2" xfId="38836" hidden="1" xr:uid="{CCCCE191-89DD-4C42-90BA-857A419F6D62}"/>
    <cellStyle name="20% - Accent3 2" xfId="31091" hidden="1" xr:uid="{BCE92B35-61D9-4918-A8E7-12C3B79A21A9}"/>
    <cellStyle name="20% - Accent3 2" xfId="2424" hidden="1" xr:uid="{263F300D-16B8-4038-98FD-9189ADA37323}"/>
    <cellStyle name="20% - Accent3 2" xfId="5582" hidden="1" xr:uid="{B87868F7-D9FD-4F37-926A-B8C13E9CC367}"/>
    <cellStyle name="20% - Accent3 2" xfId="8259" hidden="1" xr:uid="{F6359B7A-6759-45FF-B2F6-450F98D0DAED}"/>
    <cellStyle name="20% - Accent3 2" xfId="11059" hidden="1" xr:uid="{3D813042-43D4-4CF6-ADEC-650648D78189}"/>
    <cellStyle name="20% - Accent3 2" xfId="14300" hidden="1" xr:uid="{074F5B98-2175-4418-95AD-CE0BA96740D1}"/>
    <cellStyle name="20% - Accent3 2" xfId="32023" hidden="1" xr:uid="{05F80E38-E71D-4B48-8D35-23D7ED510995}"/>
    <cellStyle name="20% - Accent3 2" xfId="22605" hidden="1" xr:uid="{B634D08C-E0F5-4051-BE2B-F00522BA3D00}"/>
    <cellStyle name="20% - Accent3 2" xfId="11451" hidden="1" xr:uid="{EE68A378-74FA-4CA8-82E1-622FB023D68A}"/>
    <cellStyle name="20% - Accent3 2" xfId="30656" hidden="1" xr:uid="{DA3DAF98-C8A2-498D-B333-1FB17260029A}"/>
    <cellStyle name="20% - Accent3 2" xfId="17730" hidden="1" xr:uid="{2E694BF6-F9E3-4B69-BDBC-4AC4BD442AE0}"/>
    <cellStyle name="20% - Accent3 2" xfId="22687" hidden="1" xr:uid="{448C58AE-8B2A-4997-9640-CFB12CAEA8F7}"/>
    <cellStyle name="20% - Accent3 2" xfId="310" hidden="1" xr:uid="{D191C479-03B0-4A2B-8B3A-766138D21B87}"/>
    <cellStyle name="20% - Accent3 2" xfId="7615" hidden="1" xr:uid="{DD9DC428-3689-425A-BFC8-F1036D397288}"/>
    <cellStyle name="20% - Accent3 2" xfId="9178" hidden="1" xr:uid="{9D132A49-8A77-44D5-BE88-D55130A74429}"/>
    <cellStyle name="20% - Accent3 2" xfId="12669" hidden="1" xr:uid="{44C31340-3E57-49C2-BAE0-EB6B1C4BB3A0}"/>
    <cellStyle name="20% - Accent3 2" xfId="271" hidden="1" xr:uid="{FD76D8AB-EAAB-40D5-9506-B26FF561DDAF}"/>
    <cellStyle name="20% - Accent3 2" xfId="4872" hidden="1" xr:uid="{D130AAB1-B9A7-4E7E-80A3-9EA155A39CB5}"/>
    <cellStyle name="20% - Accent3 2" xfId="7707" hidden="1" xr:uid="{96895BDC-E16A-47A9-ACF9-E744E4A47902}"/>
    <cellStyle name="20% - Accent3 2" xfId="9321" hidden="1" xr:uid="{515D0059-BC13-4A37-85A2-2FC9D9021759}"/>
    <cellStyle name="20% - Accent3 2" xfId="33557" hidden="1" xr:uid="{44FD02DA-B85C-48C2-B1A0-0FEDF7BBCCED}"/>
    <cellStyle name="20% - Accent3 2" xfId="26732" hidden="1" xr:uid="{026C618D-91BF-478D-8CB4-7057CC49B687}"/>
    <cellStyle name="20% - Accent3 2" xfId="31927" hidden="1" xr:uid="{E8AE80C2-71CC-4240-880E-4AB2A15E4F08}"/>
    <cellStyle name="20% - Accent3 2" xfId="3924" hidden="1" xr:uid="{79741AF4-5FE8-4579-A764-E6F4DEAC3193}"/>
    <cellStyle name="20% - Accent3 2" xfId="8023" hidden="1" xr:uid="{9BBB0E20-2E8F-45CA-B749-A8152C89273B}"/>
    <cellStyle name="20% - Accent3 2" xfId="11238" hidden="1" xr:uid="{C4E6B775-B756-4D20-BC88-EBD85099F300}"/>
    <cellStyle name="20% - Accent3 2" xfId="12708" hidden="1" xr:uid="{161B8B5A-40CB-4CB1-A9A7-4AC37761121B}"/>
    <cellStyle name="20% - Accent3 2" xfId="2484" hidden="1" xr:uid="{6F878D1A-6390-4284-B7CD-E8CF851C83CC}"/>
    <cellStyle name="20% - Accent3 2" xfId="2190" hidden="1" xr:uid="{5BBACD34-21A9-4373-86FF-88DB99F663C1}"/>
    <cellStyle name="20% - Accent3 2" xfId="13426" hidden="1" xr:uid="{D380A883-7D92-4C3C-97D1-A11CA2BF8DFC}"/>
    <cellStyle name="20% - Accent3 2" xfId="19538" hidden="1" xr:uid="{23C67E68-1A55-424B-95C8-EC322EA93D7D}"/>
    <cellStyle name="20% - Accent3 2" xfId="12747" hidden="1" xr:uid="{F5C25557-9739-4D3C-9958-78AA5D7C124B}"/>
    <cellStyle name="20% - Accent3 2" xfId="15625" hidden="1" xr:uid="{DD032CCF-68A2-4B53-84DF-AB06C93A8FC5}"/>
    <cellStyle name="20% - Accent3 2" xfId="16843" hidden="1" xr:uid="{3D782CC3-30E1-44EA-A667-92EB41EAA8C1}"/>
    <cellStyle name="20% - Accent3 2" xfId="6666" hidden="1" xr:uid="{AA481A2F-CBCD-4B2F-9387-8BCC2777E6A7}"/>
    <cellStyle name="20% - Accent3 2" xfId="6476" hidden="1" xr:uid="{CCE95A5F-F380-4962-A083-29292B0018F8}"/>
    <cellStyle name="20% - Accent3 2" xfId="24092" hidden="1" xr:uid="{CE4AFC16-AB0E-4A59-B8C5-4AC2997C93D9}"/>
    <cellStyle name="20% - Accent3 2" xfId="17319" hidden="1" xr:uid="{6D1E0430-F873-46F0-B90C-01E26CF75AC4}"/>
    <cellStyle name="20% - Accent3 2" xfId="7246" hidden="1" xr:uid="{AE3E29D3-48AD-4AF9-B559-5A2D87848B1F}"/>
    <cellStyle name="20% - Accent3 2" xfId="1665" hidden="1" xr:uid="{B2A1FBC1-BFE2-46BA-8F2C-20E91FD44566}"/>
    <cellStyle name="20% - Accent3 2" xfId="18586" hidden="1" xr:uid="{333ABA04-D13D-4B89-AED0-72666D4D677F}"/>
    <cellStyle name="20% - Accent3 2" xfId="13386" hidden="1" xr:uid="{86A24EBC-6379-425C-996F-8E63DF4C0479}"/>
    <cellStyle name="20% - Accent3 2" xfId="8347" hidden="1" xr:uid="{A88C7AEC-2D3D-4377-AC52-20DBC5B276B5}"/>
    <cellStyle name="20% - Accent3 2" xfId="11550" hidden="1" xr:uid="{5D397766-5F3E-4819-BCAD-0247B8AE8DC5}"/>
    <cellStyle name="20% - Accent3 2" xfId="22644" hidden="1" xr:uid="{3C5F7A0F-9275-408C-8E84-FD84CCEE85F4}"/>
    <cellStyle name="20% - Accent3 2" xfId="11116" hidden="1" xr:uid="{B6F536CD-D9EF-46DF-9723-5ABC5FD17C53}"/>
    <cellStyle name="20% - Accent3 2" xfId="36059" hidden="1" xr:uid="{B1B4E5A5-D577-4100-A83B-EA74DE332D15}"/>
    <cellStyle name="20% - Accent3 2" xfId="15456" hidden="1" xr:uid="{BAA1D8ED-D431-47EC-BE83-D188D2D8F508}"/>
    <cellStyle name="20% - Accent3 2" xfId="21036" hidden="1" xr:uid="{0290F437-3E0F-42F7-8355-FE3B4AE044B4}"/>
    <cellStyle name="20% - Accent3 2" xfId="1967" hidden="1" xr:uid="{74ED3B0D-2B19-49DE-BF02-93FF123CA9B6}"/>
    <cellStyle name="20% - Accent3 2" xfId="10125" hidden="1" xr:uid="{BEB7C7BE-3671-40C8-AD8C-71599FC5E5D2}"/>
    <cellStyle name="20% - Accent3 2" xfId="22353" hidden="1" xr:uid="{CF719AB5-29D3-480F-9430-112644B41758}"/>
    <cellStyle name="20% - Accent3 2" xfId="4705" hidden="1" xr:uid="{5DCD65AC-3DA0-4CF7-808D-075E88517CFC}"/>
    <cellStyle name="20% - Accent3 2" xfId="24621" hidden="1" xr:uid="{F3A14B70-4B2B-4672-A609-8939CEF81BD7}"/>
    <cellStyle name="20% - Accent3 2" xfId="2923" hidden="1" xr:uid="{FAD848F0-3E7C-4E33-A6D3-095282ACE892}"/>
    <cellStyle name="20% - Accent3 2" xfId="37724" hidden="1" xr:uid="{69BF1226-5C4D-408C-9C23-94DF573FD512}"/>
    <cellStyle name="20% - Accent3 2" xfId="10849" hidden="1" xr:uid="{D414B020-ACBF-4463-BDE4-376932EB3C0B}"/>
    <cellStyle name="20% - Accent3 2" xfId="31740" hidden="1" xr:uid="{80DB020E-53A3-41F9-831F-CB943BDF84BD}"/>
    <cellStyle name="20% - Accent3 2" xfId="2303" hidden="1" xr:uid="{3A110DD2-81EC-479F-AC9F-9A835008A136}"/>
    <cellStyle name="20% - Accent3 2" xfId="12249" hidden="1" xr:uid="{F9F15638-4E7E-448C-AC2E-2B1F6A762A15}"/>
    <cellStyle name="20% - Accent3 2" xfId="37622" hidden="1" xr:uid="{DEAC9B97-5A16-4C00-8C1E-AEE8AAC2A889}"/>
    <cellStyle name="20% - Accent3 2" xfId="18508" hidden="1" xr:uid="{0B95C6E2-38BE-4B2A-B383-A7C7AD4B845C}"/>
    <cellStyle name="20% - Accent3 2" xfId="3346" hidden="1" xr:uid="{A6F4D2DE-6135-4C79-9706-253665168D32}"/>
    <cellStyle name="20% - Accent3 2" xfId="10426" hidden="1" xr:uid="{3C791321-A8E3-4479-82D4-0FC76789DC2D}"/>
    <cellStyle name="20% - Accent3 2" xfId="8243" hidden="1" xr:uid="{25316BEC-7FD9-4BA6-95D6-255C8EAF85D3}"/>
    <cellStyle name="20% - Accent3 2" xfId="3590" hidden="1" xr:uid="{214108A4-AE75-4C42-A55F-714A0F117F8F}"/>
    <cellStyle name="20% - Accent3 2" xfId="3166" hidden="1" xr:uid="{58F44DFA-29B0-4FEA-8E9B-54CB72A60A05}"/>
    <cellStyle name="20% - Accent3 2" xfId="37600" hidden="1" xr:uid="{1BB4E66C-6AD2-4F95-8955-E9ABE156C918}"/>
    <cellStyle name="20% - Accent3 2" xfId="36349" hidden="1" xr:uid="{F8F6DF91-F1AA-45F1-AB2F-4C53AB6F06A5}"/>
    <cellStyle name="20% - Accent3 2" xfId="10332" hidden="1" xr:uid="{44FFA346-CC45-411E-9659-92A69C067669}"/>
    <cellStyle name="20% - Accent3 2" xfId="11563" hidden="1" xr:uid="{9ADBE978-EA77-4A45-B8FB-671530EA8E7E}"/>
    <cellStyle name="20% - Accent3 2" xfId="17133" hidden="1" xr:uid="{6239F854-782A-4868-9335-7160410AD26A}"/>
    <cellStyle name="20% - Accent3 2" xfId="4751" hidden="1" xr:uid="{8C2F8A87-B533-4440-8A46-7119D8122E23}"/>
    <cellStyle name="20% - Accent3 2" xfId="20780" hidden="1" xr:uid="{E069C752-F8F8-49E3-A0F6-1842BF18DE90}"/>
    <cellStyle name="20% - Accent3 2" xfId="1551" hidden="1" xr:uid="{165B60B1-4DBA-495E-874E-D02461EF0670}"/>
    <cellStyle name="20% - Accent3 2" xfId="12464" hidden="1" xr:uid="{2277672C-EE5B-4A09-9973-25C2EEBD9DF7}"/>
    <cellStyle name="20% - Accent3 2" xfId="38949" hidden="1" xr:uid="{C373B1F4-86BB-4804-91D2-C63CA0986201}"/>
    <cellStyle name="20% - Accent3 2" xfId="6336" hidden="1" xr:uid="{9DB4BD55-8BE2-47BE-B98F-1FF7BB9C8744}"/>
    <cellStyle name="20% - Accent3 2" xfId="11102" hidden="1" xr:uid="{68B96BA1-5C87-4755-B218-6950B8C52F34}"/>
    <cellStyle name="20% - Accent3 2" xfId="22386" hidden="1" xr:uid="{9270FC9E-BFFE-407A-A0D7-5B956DF267CB}"/>
    <cellStyle name="20% - Accent3 2" xfId="17333" hidden="1" xr:uid="{D9AEB17D-9B93-48CC-B710-91E98734F738}"/>
    <cellStyle name="20% - Accent3 2" xfId="16904" hidden="1" xr:uid="{C89609C4-8A27-4A0B-BB79-37EAD82971E0}"/>
    <cellStyle name="20% - Accent3 2" xfId="12355" hidden="1" xr:uid="{2B855285-CABA-4582-9564-CBF61818AAA9}"/>
    <cellStyle name="20% - Accent3 2" xfId="2069" hidden="1" xr:uid="{885F413A-375C-4D81-AA71-1B72B8C25D2F}"/>
    <cellStyle name="20% - Accent3 2" xfId="17741" hidden="1" xr:uid="{73C802BF-8BC4-4086-8EE5-A288DFBF24F3}"/>
    <cellStyle name="20% - Accent3 2" xfId="23550" hidden="1" xr:uid="{C43BE4DC-ACFF-4029-BF03-D6A17E88EDCA}"/>
    <cellStyle name="20% - Accent3 2" xfId="16886" hidden="1" xr:uid="{0BA4467E-48D2-4142-8303-68D7CB56C9BD}"/>
    <cellStyle name="20% - Accent3 2" xfId="19991" hidden="1" xr:uid="{3AD1FE3B-B274-489F-9A34-FFF0A88872D0}"/>
    <cellStyle name="20% - Accent3 2" xfId="33785" hidden="1" xr:uid="{F6E50B55-DCC5-49E9-B3D4-D26F3FF5B190}"/>
    <cellStyle name="20% - Accent3 2" xfId="9232" hidden="1" xr:uid="{CC3C05D6-004B-414A-9FFA-9FF70F0677D8}"/>
    <cellStyle name="20% - Accent3 2" xfId="13213" hidden="1" xr:uid="{B3062907-6693-4F7A-B15B-FE81B7107B69}"/>
    <cellStyle name="20% - Accent3 2" xfId="27478" hidden="1" xr:uid="{7C229FBA-A757-44AC-970C-82075694E9D4}"/>
    <cellStyle name="20% - Accent3 2" xfId="25563" hidden="1" xr:uid="{70611DD3-2B7D-4B9C-B99C-691E20A6080D}"/>
    <cellStyle name="20% - Accent3 2" xfId="228" hidden="1" xr:uid="{950043F3-6061-440E-924C-6566C05C16AF}"/>
    <cellStyle name="20% - Accent3 2" xfId="34844" hidden="1" xr:uid="{8CA01F1E-E634-4E9D-86E3-719F4389F963}"/>
    <cellStyle name="20% - Accent3 2" xfId="6343" hidden="1" xr:uid="{76B8EFE1-369E-4885-9D74-902A4AC5568A}"/>
    <cellStyle name="20% - Accent3 2" xfId="15590" hidden="1" xr:uid="{E6D4A359-6B89-4D1A-9FC9-3DBF3455D0FC}"/>
    <cellStyle name="20% - Accent3 2" xfId="26693" hidden="1" xr:uid="{42C2518D-D98B-4240-A4B3-33326EEAAB0A}"/>
    <cellStyle name="20% - Accent3 2" xfId="14338" hidden="1" xr:uid="{6FE22246-7B44-4DD2-9499-91E4EBAD3137}"/>
    <cellStyle name="20% - Accent3 2" xfId="36414" hidden="1" xr:uid="{3179D0B4-CDCF-4BA6-9289-5A3A4F6961A1}"/>
    <cellStyle name="20% - Accent3 2" xfId="20169" hidden="1" xr:uid="{BCE1C08C-AB0C-4567-BD5D-9252EDD31549}"/>
    <cellStyle name="20% - Accent3 2" xfId="26523" hidden="1" xr:uid="{C4195864-8584-43D4-BD8F-53AA2157F805}"/>
    <cellStyle name="20% - Accent3 2" xfId="2289" hidden="1" xr:uid="{082F4ED0-EACE-45A9-82B2-213B4C3237EE}"/>
    <cellStyle name="20% - Accent3 2" xfId="22178" hidden="1" xr:uid="{EED0EB52-6D1C-411B-B736-B489803C8A96}"/>
    <cellStyle name="20% - Accent3 2" xfId="30769" hidden="1" xr:uid="{4A8FDF8D-BE69-42A3-8F6B-0CC873FAA8CF}"/>
    <cellStyle name="20% - Accent3 2" xfId="21530" hidden="1" xr:uid="{63C05360-1761-4AC2-9BDF-F7474D48E6A7}"/>
    <cellStyle name="20% - Accent3 2" xfId="22247" hidden="1" xr:uid="{7280938A-9C0B-44DA-AE2C-2AD813CCB40D}"/>
    <cellStyle name="20% - Accent3 2" xfId="2002" hidden="1" xr:uid="{22A6AC0B-0C5A-467B-AD7C-3714FF328300}"/>
    <cellStyle name="20% - Accent3 2" xfId="18132" hidden="1" xr:uid="{C15788A6-6C1A-4627-B508-D1936B65E3E7}"/>
    <cellStyle name="20% - Accent3 2" xfId="11123" hidden="1" xr:uid="{8AAC93F5-6127-4345-87AF-C6BD0BC28A5A}"/>
    <cellStyle name="20% - Accent3 2" xfId="4985" hidden="1" xr:uid="{1BF8CE69-6225-4118-8CE3-4BFEE9A17183}"/>
    <cellStyle name="20% - Accent3 2" xfId="18547" hidden="1" xr:uid="{37983427-4583-42F9-B6D2-0D7ED2E87968}"/>
    <cellStyle name="20% - Accent3 2" xfId="29645" hidden="1" xr:uid="{88149749-0015-4E39-AA74-7E248D11CAFD}"/>
    <cellStyle name="20% - Accent3 2" xfId="34675" hidden="1" xr:uid="{7A344AE6-C46E-47DF-A029-6F8D6A7BBA12}"/>
    <cellStyle name="20% - Accent3 2" xfId="3467" hidden="1" xr:uid="{92CC8F38-EEDA-4EC0-BE81-6642F4FC4551}"/>
    <cellStyle name="20% - Accent3 2" xfId="12933" hidden="1" xr:uid="{FE875C51-589B-49E9-B78E-5FE78A31565E}"/>
    <cellStyle name="20% - Accent3 2" xfId="12438" hidden="1" xr:uid="{9BE97650-F294-43CE-9CEA-586CCE805AD8}"/>
    <cellStyle name="20% - Accent3 2" xfId="349" hidden="1" xr:uid="{4DF544B8-3185-460E-A02D-18C783631E17}"/>
    <cellStyle name="20% - Accent3 2" xfId="4330" hidden="1" xr:uid="{4B982788-16F8-4203-B4A4-DC23A048483E}"/>
    <cellStyle name="20% - Accent3 2" xfId="37802" hidden="1" xr:uid="{B381EA3B-A345-4D60-9D64-17C4629F2F85}"/>
    <cellStyle name="20% - Accent3 2" xfId="36067" hidden="1" xr:uid="{27B2B03E-1FED-4847-9E1B-7865CB81EE40}"/>
    <cellStyle name="20% - Accent3 2" xfId="17276" hidden="1" xr:uid="{DE325DBB-857E-4EE7-92F9-94B3DE199CEB}"/>
    <cellStyle name="20% - Accent3 2" xfId="19641" hidden="1" xr:uid="{5D1F7112-BF77-408C-91AC-3FDADB0950CC}"/>
    <cellStyle name="20% - Accent3 2" xfId="20997" hidden="1" xr:uid="{9560C41F-D577-4113-9AD7-82BB43F54822}"/>
    <cellStyle name="20% - Accent3 2" xfId="24727" hidden="1" xr:uid="{94BC593E-A81E-4185-AE2B-0FFF3074912B}"/>
    <cellStyle name="20% - Accent3 2" xfId="4790" hidden="1" xr:uid="{E0F38043-CD4E-4ED1-AE5F-7F2001D7CCC9}"/>
    <cellStyle name="20% - Accent3 2" xfId="32432" hidden="1" xr:uid="{45F1F87C-0DBD-4639-AADF-1A905AB6B0A6}"/>
    <cellStyle name="20% - Accent3 2" xfId="21509" hidden="1" xr:uid="{2A61251F-3120-4476-9BDF-7BE091D00CDD}"/>
    <cellStyle name="20% - Accent3 2" xfId="14566" hidden="1" xr:uid="{D7690474-2A75-43B4-B9EE-F4A44FE58EE6}"/>
    <cellStyle name="20% - Accent3 2" xfId="25835" hidden="1" xr:uid="{854B2534-42F2-4F7D-B326-A76C0AF74487}"/>
    <cellStyle name="20% - Accent3 2" xfId="32705" hidden="1" xr:uid="{DF8D3CB8-A3D9-434B-80A2-DF7477DCE8D3}"/>
    <cellStyle name="20% - Accent3 2" xfId="33724" hidden="1" xr:uid="{98E928CB-EC97-44C2-B0E3-C30631E5D82F}"/>
    <cellStyle name="20% - Accent3 2" xfId="18650" hidden="1" xr:uid="{44556ED9-C078-4299-8042-F51461F5320A}"/>
    <cellStyle name="20% - Accent3 2" xfId="20247" hidden="1" xr:uid="{70D5F690-BF0A-4AB0-935E-E2B16686D29C}"/>
    <cellStyle name="20% - Accent3 2" xfId="24049" hidden="1" xr:uid="{D7359227-50B9-440B-AF5C-7100CCC71866}"/>
    <cellStyle name="20% - Accent3 2" xfId="28397" hidden="1" xr:uid="{BCD2AD0D-1F29-42D0-8021-62CC2A258088}"/>
    <cellStyle name="20% - Accent3 2" xfId="33741" hidden="1" xr:uid="{87D0E11B-D358-4368-A96A-4A79A0C1D927}"/>
    <cellStyle name="20% - Accent3 2" xfId="37454" hidden="1" xr:uid="{22E1405A-BF2F-4138-9200-BD7A5008CCC0}"/>
    <cellStyle name="20% - Accent3 2" xfId="14281" hidden="1" xr:uid="{870FAC17-E858-4225-A1B3-9034C0C01E11}"/>
    <cellStyle name="20% - Accent3 2" xfId="20112" hidden="1" xr:uid="{C85B24FA-6BAD-4F5C-989A-FE9C204F95F0}"/>
    <cellStyle name="20% - Accent3 2" xfId="7168" hidden="1" xr:uid="{2B25528D-9E4C-4D6F-B9B6-45A03FBDE6FE}"/>
    <cellStyle name="20% - Accent3 2" xfId="11458" hidden="1" xr:uid="{D96BA2C2-8497-45B1-8AAF-F54D3C1EF291}"/>
    <cellStyle name="20% - Accent3 2" xfId="4893" hidden="1" xr:uid="{3E3463A6-FF28-49E6-8D6B-852D548283E9}"/>
    <cellStyle name="20% - Accent3 2" xfId="37763" hidden="1" xr:uid="{C8CA218C-004A-427C-886D-2658278D965F}"/>
    <cellStyle name="20% - Accent3 2" xfId="19036" hidden="1" xr:uid="{2CFE9DA4-823E-4E12-A84A-9C6A40F31CB4}"/>
    <cellStyle name="20% - Accent3 2" xfId="22708" hidden="1" xr:uid="{A78CD05A-A561-4053-AD33-84DA34CB9B90}"/>
    <cellStyle name="20% - Accent3 2" xfId="21297" hidden="1" xr:uid="{170F2A55-FFA5-4281-B5D7-6A613816DA91}"/>
    <cellStyle name="20% - Accent3 2" xfId="19634" hidden="1" xr:uid="{D7212FB4-42C5-4816-86DC-552AE6A4F6BC}"/>
    <cellStyle name="20% - Accent3 2" xfId="36492" hidden="1" xr:uid="{1E511902-3B83-44D2-B223-8623C03BB7A1}"/>
    <cellStyle name="20% - Accent3 2" xfId="23759" hidden="1" xr:uid="{CBF4B0B1-2122-4C32-A7B3-23B445306EB4}"/>
    <cellStyle name="20% - Accent3 2" xfId="30574" hidden="1" xr:uid="{2D1A8905-B5C2-459B-B39F-59CA86EC5AE8}"/>
    <cellStyle name="20% - Accent3 2" xfId="2028" hidden="1" xr:uid="{A8CE7F42-735C-4C53-AE3B-6F42E4DD660D}"/>
    <cellStyle name="20% - Accent3 2" xfId="22143" hidden="1" xr:uid="{ED10882B-553F-49F9-B382-4630F6160DB3}"/>
    <cellStyle name="20% - Accent3 2" xfId="26388" hidden="1" xr:uid="{7FDEB6E7-595B-4B58-8A61-4947D9D29AE8}"/>
    <cellStyle name="20% - Accent3 2" xfId="21710" hidden="1" xr:uid="{F43582B1-0E38-4391-AD35-CF4963C3F5F3}"/>
    <cellStyle name="20% - Accent3 2" xfId="18406" hidden="1" xr:uid="{07547C2D-988C-42B4-972C-321CB21C5038}"/>
    <cellStyle name="20% - Accent3 2" xfId="18427" hidden="1" xr:uid="{9153B36A-B691-445D-8234-1FB6C329B3B9}"/>
    <cellStyle name="20% - Accent3 2" xfId="6663" hidden="1" xr:uid="{24FD6571-ABB9-4DE4-8EBA-7529467C1396}"/>
    <cellStyle name="20% - Accent3 2" xfId="23753" hidden="1" xr:uid="{AC62C30D-7E5F-4D7C-8B38-538E404BCE8A}"/>
    <cellStyle name="20% - Accent3 2" xfId="16851" hidden="1" xr:uid="{DEBFB0F1-92B4-4503-AC3B-89E988FEC38F}"/>
    <cellStyle name="20% - Accent3 2" xfId="29355" hidden="1" xr:uid="{D25B73D8-9BB6-46C3-8D14-CB15A4696916}"/>
    <cellStyle name="20% - Accent3 2" xfId="28575" hidden="1" xr:uid="{26B67FAB-46F4-4187-979B-D78913EF449D}"/>
    <cellStyle name="20% - Accent3 2" xfId="24802" hidden="1" xr:uid="{547F4624-12EE-4C07-8048-E593C9130A2C}"/>
    <cellStyle name="20% - Accent3 2" xfId="19499" hidden="1" xr:uid="{43D1AC8F-4339-4E0C-BAFA-4D7533055F28}"/>
    <cellStyle name="20% - Accent3 2" xfId="21573" hidden="1" xr:uid="{5A579936-4615-42C2-9654-6BE707ECC605}"/>
    <cellStyle name="20% - Accent3 2" xfId="32645" hidden="1" xr:uid="{61707D8F-9297-4049-8472-FF73D033FE6D}"/>
    <cellStyle name="20% - Accent3 2" xfId="20894" hidden="1" xr:uid="{9E195E6F-3555-4C7C-80CA-6CF8F5690BE7}"/>
    <cellStyle name="20% - Accent3 2" xfId="23817" hidden="1" xr:uid="{B1CB4E25-9F78-4E9C-B87F-77813D0448EB}"/>
    <cellStyle name="20% - Accent3 2" xfId="3488" hidden="1" xr:uid="{EDCBAF6B-97DA-406F-8EDD-6B35F2FD8025}"/>
    <cellStyle name="20% - Accent3 2" xfId="26828" hidden="1" xr:uid="{900FF367-054C-46EF-A149-C1D84307CDBF}"/>
    <cellStyle name="20% - Accent3 2" xfId="28451" hidden="1" xr:uid="{86D0C350-F7DE-43CB-8F27-70BB32828AB8}"/>
    <cellStyle name="20% - Accent3 2" xfId="36102" hidden="1" xr:uid="{C56B8329-738F-460D-96F2-D82101B46A50}"/>
    <cellStyle name="20% - Accent3 2" xfId="20126" hidden="1" xr:uid="{3598A284-5A8D-4920-A61E-65807D91E240}"/>
    <cellStyle name="20% - Accent3 2" xfId="6375" hidden="1" xr:uid="{8D850D6C-6F3A-41AA-BF76-DD33FC489834}"/>
    <cellStyle name="20% - Accent3 2" xfId="36946" hidden="1" xr:uid="{2A8BC2AD-FDB2-4914-B15F-AB09B42EF4F6}"/>
    <cellStyle name="20% - Accent3 2" xfId="12521" hidden="1" xr:uid="{878F428E-F456-41F2-962E-1DA5FBB22B70}"/>
    <cellStyle name="20% - Accent3 2" xfId="36957" hidden="1" xr:uid="{4C1FDE6A-B3CE-4F78-BAA0-BAC2ADAFA866}"/>
    <cellStyle name="20% - Accent3 2" xfId="1729" hidden="1" xr:uid="{53C5DBCF-F4A6-4667-A21D-07907C614F64}"/>
    <cellStyle name="20% - Accent3 2" xfId="24743" hidden="1" xr:uid="{32327B0D-96CB-4F0D-A547-74CC7FD5DD4A}"/>
    <cellStyle name="20% - Accent3 2" xfId="4568" hidden="1" xr:uid="{D785500B-B6A2-45F5-A7E4-8FB6BCBA1D78}"/>
    <cellStyle name="20% - Accent3 2" xfId="36549" hidden="1" xr:uid="{0105E85E-9C1F-4418-AE3B-F2D64B3D60AD}"/>
    <cellStyle name="20% - Accent3 2" xfId="115" hidden="1" xr:uid="{56BE213F-1213-4B4F-8C12-EADFC67D3966}"/>
    <cellStyle name="20% - Accent3 2" xfId="10294" hidden="1" xr:uid="{5421F760-089A-4ED5-973B-F9258A212A14}"/>
    <cellStyle name="20% - Accent3 2" xfId="31966" hidden="1" xr:uid="{5E46D2BC-59A4-4120-BADE-D480B75623D2}"/>
    <cellStyle name="20% - Accent3 2" xfId="10981" hidden="1" xr:uid="{31689425-EF8E-40AA-9578-7BA7A418701C}"/>
    <cellStyle name="20% - Accent3 2" xfId="2346" hidden="1" xr:uid="{EC5DD779-1B83-4C20-B2E4-1D18BB9EED8E}"/>
    <cellStyle name="20% - Accent3 2" xfId="22800" hidden="1" xr:uid="{F0143DD9-7F1E-4348-A2F9-A529D28F6E00}"/>
    <cellStyle name="20% - Accent3 2" xfId="14245" hidden="1" xr:uid="{9DD96D54-0920-4ECF-8C08-53B63886410C}"/>
    <cellStyle name="20% - Accent3 2" xfId="14505" hidden="1" xr:uid="{25AF1DE2-E345-490A-9EE7-05DE08BD2EAB}"/>
    <cellStyle name="20% - Accent3 2" xfId="16421" hidden="1" xr:uid="{6873A3A0-D8D3-40A9-87C8-3DAFF25B65FB}"/>
    <cellStyle name="20% - Accent3 2" xfId="11215" hidden="1" xr:uid="{972F3E20-6262-452C-8E0E-3896FD12C482}"/>
    <cellStyle name="20% - Accent3 2" xfId="15572" hidden="1" xr:uid="{C47F948C-7A0D-4A32-BDF3-B55E185135AC}"/>
    <cellStyle name="20% - Accent3 2" xfId="9072" hidden="1" xr:uid="{57CFB11B-DA11-4DF1-B7E7-BC8DA8901F08}"/>
    <cellStyle name="20% - Accent3 2" xfId="34544" hidden="1" xr:uid="{CCC7D9FD-DDBA-494F-B34D-16D7F7A08330}"/>
    <cellStyle name="20% - Accent3 2" xfId="26835" hidden="1" xr:uid="{54E98BD4-0A29-4BCC-AEE5-65954511D52E}"/>
    <cellStyle name="20% - Accent3 2" xfId="4829" hidden="1" xr:uid="{B075A7C8-D488-4139-8739-CFFAE80F97DD}"/>
    <cellStyle name="20% - Accent3 2" xfId="1672" hidden="1" xr:uid="{D1EB54E3-5699-4033-9C19-066E2754900F}"/>
    <cellStyle name="20% - Accent3 2" xfId="15325" hidden="1" xr:uid="{139D7B7B-4E71-4973-8BC0-DD9E2DA9B09E}"/>
    <cellStyle name="20% - Accent3 2" xfId="26927" hidden="1" xr:uid="{93FC5085-6EDA-442C-BDB0-628778FC4AAD}"/>
    <cellStyle name="20% - Accent3 2" xfId="33500" hidden="1" xr:uid="{5CF4C998-A4B7-4A68-893C-1B683B15BE6A}"/>
    <cellStyle name="20% - Accent3 2" xfId="21403" hidden="1" xr:uid="{80026CA2-0D19-4818-AC93-C2519C0D0BBC}"/>
    <cellStyle name="20% - Accent3 2" xfId="5507" hidden="1" xr:uid="{11155329-128B-4689-A5C6-4BCB5F962497}"/>
    <cellStyle name="20% - Accent3 2" xfId="3942" hidden="1" xr:uid="{930F0505-BF82-43A7-B6F6-E256D40F1AE9}"/>
    <cellStyle name="20% - Accent3 2" xfId="37866" hidden="1" xr:uid="{A1FA210C-AFBE-477D-A485-8A7B458C2ADE}"/>
    <cellStyle name="20% - Accent3 2" xfId="20013" hidden="1" xr:uid="{CB3B435F-5CA1-4753-9632-03A7A6E2BFF8}"/>
    <cellStyle name="20% - Accent3 2" xfId="25886" hidden="1" xr:uid="{978764B2-C426-45E5-8C74-8301E92074AC}"/>
    <cellStyle name="20% - Accent3 2" xfId="7594" hidden="1" xr:uid="{E9F9F307-14E2-4F1C-9F93-98798C04D7F6}"/>
    <cellStyle name="20% - Accent3 2" xfId="38715" hidden="1" xr:uid="{994B8CFB-AEEC-4CFB-8158-78BF7B2FF890}"/>
    <cellStyle name="20% - Accent3 2" xfId="34809" hidden="1" xr:uid="{77309373-5BEA-4E3F-9BF7-B706E15F0A5C}"/>
    <cellStyle name="20% - Accent3 2" xfId="15633" hidden="1" xr:uid="{51E98854-9F72-47DF-858B-7E756A7AAC4D}"/>
    <cellStyle name="20% - Accent3 2" xfId="21230" hidden="1" xr:uid="{FA4A9E23-6C0C-4C29-A6E9-606D1A4E093C}"/>
    <cellStyle name="20% - Accent3 2" xfId="29344" hidden="1" xr:uid="{B8EEA599-478B-4495-BA55-F5A7B5811F92}"/>
    <cellStyle name="20% - Accent3 2" xfId="32605" hidden="1" xr:uid="{E7D9B409-8C9E-4009-AD82-F82C09267C12}"/>
    <cellStyle name="20% - Accent3 2" xfId="18643" hidden="1" xr:uid="{26C11016-51B9-4568-B2AB-B7FD43755B82}"/>
    <cellStyle name="20% - Accent3 2" xfId="11394" hidden="1" xr:uid="{4FD6E7EB-3273-4A98-B1B6-D90BED595E64}"/>
    <cellStyle name="20% - Accent3 2" xfId="21651" hidden="1" xr:uid="{C455D8CD-2DAA-4610-A64D-F82A1DAF0B00}"/>
    <cellStyle name="20% - Accent3 2" xfId="12790" hidden="1" xr:uid="{8E5AB2C8-4772-41C3-8A57-9A613F476112}"/>
    <cellStyle name="20% - Accent3 2" xfId="23971" hidden="1" xr:uid="{46A14C4C-70B8-4DB2-BA69-6497D019A314}"/>
    <cellStyle name="20% - Accent3 2" xfId="17198" hidden="1" xr:uid="{14787609-E5F9-448F-94A5-EB7E31C1E6D9}"/>
    <cellStyle name="20% - Accent3 2" xfId="12580" hidden="1" xr:uid="{FD55B32A-6A30-458C-A8D3-7D4308FD964A}"/>
    <cellStyle name="20% - Accent3 2" xfId="31574" hidden="1" xr:uid="{41811BE4-8C81-4E47-9716-A83869705037}"/>
    <cellStyle name="20% - Accent3 2" xfId="4539" hidden="1" xr:uid="{EF09B507-492E-43EC-9FDD-87C1C1274ED1}"/>
    <cellStyle name="20% - Accent3 2" xfId="20802" hidden="1" xr:uid="{A84F554E-232C-4C4D-8AD6-F539E45F047A}"/>
    <cellStyle name="20% - Accent3 2" xfId="2952" hidden="1" xr:uid="{339A6B2C-C5F2-4DE8-87AF-63462F0A47EA}"/>
    <cellStyle name="20% - Accent3 2" xfId="18238" hidden="1" xr:uid="{17641D1A-132C-4CE9-909B-0082F7B109A3}"/>
    <cellStyle name="20% - Accent3 2" xfId="10175" hidden="1" xr:uid="{BD064295-0F13-4172-9576-07233E8DD99B}"/>
    <cellStyle name="20% - Accent3 2" xfId="30321" hidden="1" xr:uid="{07D59DA1-D5CB-421B-AABA-C23AD1DE6FEA}"/>
    <cellStyle name="20% - Accent3 2" xfId="22701" hidden="1" xr:uid="{B82AE443-4199-4A83-B520-C15B3A305F69}"/>
    <cellStyle name="20% - Accent3 2" xfId="21516" hidden="1" xr:uid="{D90ADE7C-E212-41DB-A24E-AC5DA3154E2C}"/>
    <cellStyle name="20% - Accent3 2" xfId="12903" hidden="1" xr:uid="{A8AC40CE-E26C-4270-9D69-32B65D9833B9}"/>
    <cellStyle name="20% - Accent3 2" xfId="15360" hidden="1" xr:uid="{35ACEF88-D5BD-4820-AB51-D6F9AED5152C}"/>
    <cellStyle name="20% - Accent3 2" xfId="19577" hidden="1" xr:uid="{0F12798F-1E93-43C9-AF56-A7E3D90AE8AE}"/>
    <cellStyle name="20% - Accent3 2" xfId="21349" hidden="1" xr:uid="{A94E18A4-268F-4664-8CBB-608A7164C019}"/>
    <cellStyle name="20% - Accent3 2" xfId="20208" hidden="1" xr:uid="{E46B4FB2-05B0-43AC-AB05-4571083C3156}"/>
    <cellStyle name="20% - Accent3 2" xfId="16394" hidden="1" xr:uid="{7702FEFF-03D4-4865-B7B9-184D8FCD7C04}"/>
    <cellStyle name="20% - Accent3 2" xfId="4325" hidden="1" xr:uid="{5CD6B0EA-0A1C-4B71-AD83-72113FEF0E38}"/>
    <cellStyle name="20% - Accent3 2" xfId="17237" hidden="1" xr:uid="{24197386-C520-41CA-A04C-B56FB5E46607}"/>
    <cellStyle name="20% - Accent3 2" xfId="2121" hidden="1" xr:uid="{27D4A46A-A3E2-48CB-8665-1E38AF986D43}"/>
    <cellStyle name="20% - Accent3 3" xfId="27391" hidden="1" xr:uid="{71D2856B-091C-477F-AE6B-A26015EEE2E0}"/>
    <cellStyle name="20% - Accent3 3" xfId="10203" hidden="1" xr:uid="{3BC0FF08-5183-49A7-9CBD-AC37B8A66583}"/>
    <cellStyle name="20% - Accent3 3" xfId="364" hidden="1" xr:uid="{359927C5-B2BC-472A-8BDA-362FA91AC5C2}"/>
    <cellStyle name="20% - Accent3 3" xfId="1559" hidden="1" xr:uid="{0EBA14E9-636B-4A96-BD70-A3CDB9B85E10}"/>
    <cellStyle name="20% - Accent3 3" xfId="243" hidden="1" xr:uid="{6A09A4D6-F8D5-48D8-B13A-ED430B750F01}"/>
    <cellStyle name="20% - Accent3 3" xfId="286" hidden="1" xr:uid="{FDDF8CE3-57E8-4555-82D5-86A3545B2FD1}"/>
    <cellStyle name="20% - Accent3 3" xfId="191" hidden="1" xr:uid="{FD7F079B-30A5-44F1-BE43-73A81A65040B}"/>
    <cellStyle name="20% - Accent3 3" xfId="325" hidden="1" xr:uid="{C902DD98-A11C-4C87-A1BB-711E83ADED10}"/>
    <cellStyle name="20% - Accent3 3" xfId="178" hidden="1" xr:uid="{AED63E4E-B8A6-416D-8548-CB41D75EC4B7}"/>
    <cellStyle name="20% - Accent3 3" xfId="28389" hidden="1" xr:uid="{61443315-901C-4D7A-85A3-D0FABCCB25C0}"/>
    <cellStyle name="20% - Accent3 3" xfId="20930" hidden="1" xr:uid="{D9A25A89-0EEF-4D8B-862B-B82E4B10067B}"/>
    <cellStyle name="20% - Accent3 3" xfId="2566" hidden="1" xr:uid="{8B7F546C-32A8-4EB6-B816-9C6FF3BAE427}"/>
    <cellStyle name="20% - Accent3 3" xfId="23903" hidden="1" xr:uid="{DC30B20B-B679-4EBC-A841-40E28181BBF7}"/>
    <cellStyle name="20% - Accent3 3" xfId="20141" hidden="1" xr:uid="{4063958D-B9C2-4735-982C-7C9C249D31F5}"/>
    <cellStyle name="20% - Accent3 3" xfId="31677" hidden="1" xr:uid="{A5FA4FAC-9C29-49A8-A34F-B6C905EAEE18}"/>
    <cellStyle name="20% - Accent3 3" xfId="7644" hidden="1" xr:uid="{8213FE8D-4382-44B0-9D99-0479D685F6C0}"/>
    <cellStyle name="20% - Accent3 3" xfId="31847" hidden="1" xr:uid="{20052895-E879-44D5-A67C-9F1ED1F12921}"/>
    <cellStyle name="20% - Accent3 3" xfId="35598" hidden="1" xr:uid="{E64B99C8-54EE-4CB0-BC61-7E5DD68C32A8}"/>
    <cellStyle name="20% - Accent3 3" xfId="17222" hidden="1" xr:uid="{C8E6DA38-1153-4887-B55E-A6B265BBEF4C}"/>
    <cellStyle name="20% - Accent3 3" xfId="31564" hidden="1" xr:uid="{12A4D9C2-6746-4F73-8CFD-7D9E61745C4E}"/>
    <cellStyle name="20% - Accent3 3" xfId="4699" hidden="1" xr:uid="{CBBB7938-B881-4CB4-AC85-BCDA43AF171D}"/>
    <cellStyle name="20% - Accent3 3" xfId="4775" hidden="1" xr:uid="{12B687EF-DB96-4E22-9F3C-4C13315BF3EF}"/>
    <cellStyle name="20% - Accent3 3" xfId="26756" hidden="1" xr:uid="{F51F6EE9-7891-4123-973F-1B0CAF840307}"/>
    <cellStyle name="20% - Accent3 3" xfId="90" hidden="1" xr:uid="{75DD2CA6-CD18-4ACB-900E-9024B98DACD3}"/>
    <cellStyle name="20% - Accent3 3" xfId="23818" hidden="1" xr:uid="{DC40F023-F115-4135-A9D2-A5A85F8E1383}"/>
    <cellStyle name="20% - Accent3 3" xfId="5312" hidden="1" xr:uid="{35622519-1731-41EC-8207-A31625201ACD}"/>
    <cellStyle name="20% - Accent3 3" xfId="36112" hidden="1" xr:uid="{25B5A549-F152-486B-BCF1-8C225F4D29DE}"/>
    <cellStyle name="20% - Accent3 3" xfId="11840" hidden="1" xr:uid="{E95294C8-59AA-4FEB-86E4-CA21BA0174B0}"/>
    <cellStyle name="20% - Accent3 3" xfId="4814" hidden="1" xr:uid="{BD4D59FC-7E9A-4749-ADB2-27CE9C46CC41}"/>
    <cellStyle name="20% - Accent3 3" xfId="21588" hidden="1" xr:uid="{C668B6FB-66E5-4B97-8227-448C5BF4A728}"/>
    <cellStyle name="20% - Accent3 3" xfId="26678" hidden="1" xr:uid="{B9F9A7C4-C22D-41F9-ADEF-23D92D9A775F}"/>
    <cellStyle name="20% - Accent3 3" xfId="31951" hidden="1" xr:uid="{33A47B57-DAC2-446D-900B-D841EE81A75A}"/>
    <cellStyle name="20% - Accent3 3" xfId="11422" hidden="1" xr:uid="{223782F6-9E48-4BAF-8847-0341811D3F48}"/>
    <cellStyle name="20% - Accent3 3" xfId="29329" hidden="1" xr:uid="{E7FE603B-451A-42DB-9419-604276D74F53}"/>
    <cellStyle name="20% - Accent3 3" xfId="37709" hidden="1" xr:uid="{776C4865-31D8-4590-BBF8-FEF6FA13F4C9}"/>
    <cellStyle name="20% - Accent3 3" xfId="4736" hidden="1" xr:uid="{5F1BCB16-9265-4065-B73D-1D2DF402CD3D}"/>
    <cellStyle name="20% - Accent3 3" xfId="2266" hidden="1" xr:uid="{6A3A0C24-BD72-4D84-972B-325C26A013F5}"/>
    <cellStyle name="20% - Accent3 3" xfId="22724" hidden="1" xr:uid="{2A821D58-42F0-44A4-8C44-957EDF75AF79}"/>
    <cellStyle name="20% - Accent3 3" xfId="30490" hidden="1" xr:uid="{5F5160B3-0ED1-459E-BBED-88D2BC35DB74}"/>
    <cellStyle name="20% - Accent3 3" xfId="23919" hidden="1" xr:uid="{E1636F2F-F8AB-4353-8E8C-4DD1B0F2FBD7}"/>
    <cellStyle name="20% - Accent3 3" xfId="26912" hidden="1" xr:uid="{73F017A5-0710-41FA-9C11-A1AF07035E0D}"/>
    <cellStyle name="20% - Accent3 3" xfId="30358" hidden="1" xr:uid="{CF2A4C09-A59A-4BDD-B4BD-2D8BBAE8A22C}"/>
    <cellStyle name="20% - Accent3 3" xfId="1822" hidden="1" xr:uid="{2FBF3C28-39CA-4030-9A7C-73657FFC1C9E}"/>
    <cellStyle name="20% - Accent3 3" xfId="10503" hidden="1" xr:uid="{65A4C213-244A-4857-80CF-E250B2DA0ADB}"/>
    <cellStyle name="20% - Accent3 3" xfId="11487" hidden="1" xr:uid="{4112A59B-30ED-438A-B844-784062FA9F7F}"/>
    <cellStyle name="20% - Accent3 3" xfId="21339" hidden="1" xr:uid="{59363214-851B-4A6A-93E7-67ED2D293D38}"/>
    <cellStyle name="20% - Accent3 3" xfId="30306" hidden="1" xr:uid="{48E818C0-4985-47BE-BC73-F6B233D4BF92}"/>
    <cellStyle name="20% - Accent3 3" xfId="36075" hidden="1" xr:uid="{B81B2B62-5463-446C-98FD-0446CFF242CB}"/>
    <cellStyle name="20% - Accent3 3" xfId="21493" hidden="1" xr:uid="{431B57FF-FDF4-4341-A84A-83DBF8B57121}"/>
    <cellStyle name="20% - Accent3 3" xfId="22428" hidden="1" xr:uid="{57507431-1130-4C4A-B689-37B71599FAD9}"/>
    <cellStyle name="20% - Accent3 3" xfId="34799" hidden="1" xr:uid="{0F7453D8-C57E-4B95-B07F-DBE72DDCDE48}"/>
    <cellStyle name="20% - Accent3 3" xfId="10334" hidden="1" xr:uid="{569AFA40-6E8D-4F02-9904-DF31B48742B0}"/>
    <cellStyle name="20% - Accent3 3" xfId="9230" hidden="1" xr:uid="{C0022A14-3B64-41F4-AA4B-261DAFA7DA9C}"/>
    <cellStyle name="20% - Accent3 3" xfId="14209" hidden="1" xr:uid="{F74AA740-8CE6-4895-BD07-6456F7AA56CA}"/>
    <cellStyle name="20% - Accent3 3" xfId="12447" hidden="1" xr:uid="{FBCFE98A-D631-4954-A39D-1B5DE9FDFC80}"/>
    <cellStyle name="20% - Accent3 3" xfId="14512" hidden="1" xr:uid="{37F6E03A-0DFA-415C-9CCA-CD846AAF1A5F}"/>
    <cellStyle name="20% - Accent3 3" xfId="16379" hidden="1" xr:uid="{0ACCB322-30CC-4A5E-A340-AA020EC08690}"/>
    <cellStyle name="20% - Accent3 3" xfId="11271" hidden="1" xr:uid="{514D9B5B-7D93-43A7-98FA-F21164DDE943}"/>
    <cellStyle name="20% - Accent3 3" xfId="10110" hidden="1" xr:uid="{4EC88992-7E03-4D68-B885-2F4476C1B0DD}"/>
    <cellStyle name="20% - Accent3 3" xfId="2996" hidden="1" xr:uid="{D006D4E9-0C36-464F-9014-8C9DDB21AB72}"/>
    <cellStyle name="20% - Accent3 3" xfId="12914" hidden="1" xr:uid="{F4E740BE-57DA-45CF-BF88-ADB9A2F182BE}"/>
    <cellStyle name="20% - Accent3 3" xfId="11474" hidden="1" xr:uid="{1D8E78A7-7686-4AD0-8EF4-4D95E2577322}"/>
    <cellStyle name="20% - Accent3 3" xfId="3504" hidden="1" xr:uid="{1D6751A6-D780-42E7-A5DA-41ADE26FC1FF}"/>
    <cellStyle name="20% - Accent3 3" xfId="12458" hidden="1" xr:uid="{686C09D6-D73F-4E7C-BC4C-8FAEFE7B1172}"/>
    <cellStyle name="20% - Accent3 3" xfId="11139" hidden="1" xr:uid="{198FD28D-F6FD-4BA4-87CF-74FEBA16C147}"/>
    <cellStyle name="20% - Accent3 3" xfId="31543" hidden="1" xr:uid="{9E1CE1AF-44AD-4646-94F9-E5D0303C20B3}"/>
    <cellStyle name="20% - Accent3 3" xfId="1649" hidden="1" xr:uid="{E168490F-2434-4E40-A45D-6929782E16EC}"/>
    <cellStyle name="20% - Accent3 3" xfId="31813" hidden="1" xr:uid="{0CC50EE2-83B1-4AA3-A61F-B51AC737CE76}"/>
    <cellStyle name="20% - Accent3 3" xfId="23956" hidden="1" xr:uid="{4825807D-00E7-4F21-96A4-E39725495DD8}"/>
    <cellStyle name="20% - Accent3 3" xfId="31666" hidden="1" xr:uid="{65736A3C-49AB-4504-96A7-0E1B84610B48}"/>
    <cellStyle name="20% - Accent3 3" xfId="19484" hidden="1" xr:uid="{5F4D2DD5-8D00-4A08-9D83-B0607A7664DB}"/>
    <cellStyle name="20% - Accent3 3" xfId="32717" hidden="1" xr:uid="{445326CF-0661-4AAA-9842-977D4751AD51}"/>
    <cellStyle name="20% - Accent3 3" xfId="21270" hidden="1" xr:uid="{44754BCE-4F1F-49ED-8C0C-2721BE8F5E7A}"/>
    <cellStyle name="20% - Accent3 3" xfId="6688" hidden="1" xr:uid="{3961F2F1-EB77-422E-8A07-8C4B61C4F11B}"/>
    <cellStyle name="20% - Accent3 3" xfId="32561" hidden="1" xr:uid="{B3902B35-24A2-424F-A9AE-AFB498EAB3BC}"/>
    <cellStyle name="20% - Accent3 3" xfId="38886" hidden="1" xr:uid="{AE75D6FE-2F9A-4ABB-91B4-9507ACD6F4BB}"/>
    <cellStyle name="20% - Accent3 3" xfId="33731" hidden="1" xr:uid="{2029D258-6E87-4C53-A48A-B7A2EB3212A6}"/>
    <cellStyle name="20% - Accent3 3" xfId="24500" hidden="1" xr:uid="{9D9A244D-6FAD-4BAB-86A5-83BDA9150F91}"/>
    <cellStyle name="20% - Accent3 3" xfId="8103" hidden="1" xr:uid="{6BD9FF0F-330E-4C04-B45D-54809618B0BA}"/>
    <cellStyle name="20% - Accent3 3" xfId="34888" hidden="1" xr:uid="{577C6DF2-7D79-4B5E-883A-F70EE6B699B6}"/>
    <cellStyle name="20% - Accent3 3" xfId="2253" hidden="1" xr:uid="{EFA0BDB2-6BAB-462E-9069-8DFD94EC49C5}"/>
    <cellStyle name="20% - Accent3 3" xfId="34836" hidden="1" xr:uid="{6D761EFA-674D-441E-88D1-A86FAF6A7767}"/>
    <cellStyle name="20% - Accent3 3" xfId="23588" hidden="1" xr:uid="{1A604DF4-5AA3-47BB-91D6-DCCE34BAAF9C}"/>
    <cellStyle name="20% - Accent3 3" xfId="3452" hidden="1" xr:uid="{14C95971-0647-432B-83FD-549E66ADAA29}"/>
    <cellStyle name="20% - Accent3 3" xfId="23180" hidden="1" xr:uid="{CAE97468-DC78-431A-8B5D-590E3799601D}"/>
    <cellStyle name="20% - Accent3 3" xfId="10441" hidden="1" xr:uid="{E7184BF5-FBD2-41E5-9C4B-310BFB04E119}"/>
    <cellStyle name="20% - Accent3 3" xfId="11005" hidden="1" xr:uid="{098CF84B-5D17-4DBA-BAC6-D68BF0BD29A3}"/>
    <cellStyle name="20% - Accent3 3" xfId="7458" hidden="1" xr:uid="{433B4F99-429E-4EAB-A291-E575CD9B0ACD}"/>
    <cellStyle name="20% - Accent3 3" xfId="38821" hidden="1" xr:uid="{9C6C424F-86C0-4BC5-9245-72482E92E59F}"/>
    <cellStyle name="20% - Accent3 3" xfId="23619" hidden="1" xr:uid="{BCCBDCA1-D05B-44F5-AA83-23A1777CE346}"/>
    <cellStyle name="20% - Accent3 3" xfId="17369" hidden="1" xr:uid="{1A7B98FB-5052-466D-B0CA-32DF90BE3B33}"/>
    <cellStyle name="20% - Accent3 3" xfId="21627" hidden="1" xr:uid="{B5633269-DC7B-4973-87A2-862DD2FB7D7B}"/>
    <cellStyle name="20% - Accent3 3" xfId="11273" hidden="1" xr:uid="{1B32C5E2-A72C-41A8-9900-FBF9559C5996}"/>
    <cellStyle name="20% - Accent3 3" xfId="1783" hidden="1" xr:uid="{B6507637-B935-4B17-B3D6-F1B189BD2574}"/>
    <cellStyle name="20% - Accent3 3" xfId="31994" hidden="1" xr:uid="{9F660929-CA6E-4B1B-BEB8-0ECE03E37B43}"/>
    <cellStyle name="20% - Accent3 3" xfId="17027" hidden="1" xr:uid="{0F5867B0-374E-4D14-9C6C-5E94750E171B}"/>
    <cellStyle name="20% - Accent3 3" xfId="22737" hidden="1" xr:uid="{D2AB214E-1AD6-447D-A7B2-1DE337609EF6}"/>
    <cellStyle name="20% - Accent3 3" xfId="2042" hidden="1" xr:uid="{ED776745-2BA7-4E58-882E-1A30DDA96CCD}"/>
    <cellStyle name="20% - Accent3 3" xfId="11379" hidden="1" xr:uid="{37620979-4F12-44DB-A74F-3520AB268C46}"/>
    <cellStyle name="20% - Accent3 3" xfId="25787" hidden="1" xr:uid="{513261CA-1A00-43AA-B6E8-0ED0A2AB0431}"/>
    <cellStyle name="20% - Accent3 3" xfId="30055" hidden="1" xr:uid="{7712ACDE-6675-4CAA-9610-9D6889C2DE10}"/>
    <cellStyle name="20% - Accent3 3" xfId="23524" hidden="1" xr:uid="{CBE27AAA-8AE2-4C47-8EFE-7E85B1296EFB}"/>
    <cellStyle name="20% - Accent3 3" xfId="19021" hidden="1" xr:uid="{0FDFC0B4-9A62-4243-BF5C-1D1E3A69B228}"/>
    <cellStyle name="20% - Accent3 3" xfId="36023" hidden="1" xr:uid="{0F1A1B60-348A-48B0-9BC1-E345C2444D3C}"/>
    <cellStyle name="20% - Accent3 3" xfId="20223" hidden="1" xr:uid="{8963119F-7947-4674-A486-9534645D88B8}"/>
    <cellStyle name="20% - Accent3 3" xfId="20089" hidden="1" xr:uid="{172B44CD-6C53-43FA-8EB8-DCDC85EE3388}"/>
    <cellStyle name="20% - Accent3 3" xfId="11301" hidden="1" xr:uid="{5DD2B2D2-5F32-4278-B5AB-D5E8789A313D}"/>
    <cellStyle name="20% - Accent3 3" xfId="25570" hidden="1" xr:uid="{ACC1FA46-0D61-41FC-B99C-B0D76039D999}"/>
    <cellStyle name="20% - Accent3 3" xfId="25541" hidden="1" xr:uid="{A96E63F9-765B-4050-AFB5-D2D69F25B078}"/>
    <cellStyle name="20% - Accent3 3" xfId="24532" hidden="1" xr:uid="{E509F84A-B0C1-4C14-BABC-A188CA462258}"/>
    <cellStyle name="20% - Accent3 3" xfId="21545" hidden="1" xr:uid="{DDC45B92-EFE2-4DC1-A78F-A58DEE9ADCC5}"/>
    <cellStyle name="20% - Accent3 3" xfId="32059" hidden="1" xr:uid="{09B8B34A-2B83-4FDA-8E06-24A25D34FBFD}"/>
    <cellStyle name="20% - Accent3 3" xfId="32535" hidden="1" xr:uid="{B462BFC3-C82A-4175-BCEE-730D432F3BCA}"/>
    <cellStyle name="20% - Accent3 3" xfId="33477" hidden="1" xr:uid="{316932E2-A125-4508-9A6E-C76FF0BC13CC}"/>
    <cellStyle name="20% - Accent3 3" xfId="32417" hidden="1" xr:uid="{F457A5EE-390D-4B02-A8E3-5794384AACB0}"/>
    <cellStyle name="20% - Accent3 3" xfId="4304" hidden="1" xr:uid="{188A400F-A125-42EB-B946-B391ADD1507A}"/>
    <cellStyle name="20% - Accent3 3" xfId="11200" hidden="1" xr:uid="{D3C775F9-630F-4ACB-89A8-C85FD69F1A54}"/>
    <cellStyle name="20% - Accent3 3" xfId="31873" hidden="1" xr:uid="{DFF8555A-4C49-466C-BF6B-2F9B878F9065}"/>
    <cellStyle name="20% - Accent3 3" xfId="37895" hidden="1" xr:uid="{DC585E70-618D-43B7-BEB2-AFB1D800312A}"/>
    <cellStyle name="20% - Accent3 3" xfId="22590" hidden="1" xr:uid="{153FBB85-A2D8-4FD4-B085-DF5A66EEE00A}"/>
    <cellStyle name="20% - Accent3 3" xfId="21244" hidden="1" xr:uid="{C2A9F86C-08A9-4A85-AE5D-3DF4BFFF68CD}"/>
    <cellStyle name="20% - Accent3 3" xfId="36520" hidden="1" xr:uid="{FFA1DE30-90AA-43D5-884A-D2EEF951A291}"/>
    <cellStyle name="20% - Accent3 3" xfId="21012" hidden="1" xr:uid="{C4F0449B-1A46-426A-BCD9-F9BDDA6D3952}"/>
    <cellStyle name="20% - Accent3 3" xfId="25875" hidden="1" xr:uid="{0FFADCFD-E4EA-4763-85FE-9ACC4B37DE4C}"/>
    <cellStyle name="20% - Accent3 3" xfId="4399" hidden="1" xr:uid="{9BC9507E-183D-4B1E-8B96-BD73C62CD477}"/>
    <cellStyle name="20% - Accent3 3" xfId="4598" hidden="1" xr:uid="{37432107-2ECF-46DE-A208-6B3ED67A0ABB}"/>
    <cellStyle name="20% - Accent3 3" xfId="7536" hidden="1" xr:uid="{A2954658-35A6-4FFB-A7FE-F1E84BE97A8D}"/>
    <cellStyle name="20% - Accent3 3" xfId="3292" hidden="1" xr:uid="{44AFC1A6-5E4F-4E14-A2F3-916C26E54A5B}"/>
    <cellStyle name="20% - Accent3 3" xfId="6619" hidden="1" xr:uid="{209BAB22-8AD5-4CBD-9ABD-6E245FC52A08}"/>
    <cellStyle name="20% - Accent3 3" xfId="6465" hidden="1" xr:uid="{370E3EF5-6A10-446C-ABB8-DCE379FD762D}"/>
    <cellStyle name="20% - Accent3 3" xfId="3409" hidden="1" xr:uid="{A7CA5933-452F-4D35-8049-510B78F11577}"/>
    <cellStyle name="20% - Accent3 3" xfId="17183" hidden="1" xr:uid="{E91FB566-0646-458F-826C-E358AB48CDDB}"/>
    <cellStyle name="20% - Accent3 3" xfId="11087" hidden="1" xr:uid="{A5B0AC82-E17C-412E-AC19-902DA5E9E0C0}"/>
    <cellStyle name="20% - Accent3 3" xfId="4909" hidden="1" xr:uid="{60FDD027-3463-41E9-A70B-EC69F2A104B9}"/>
    <cellStyle name="20% - Accent3 3" xfId="17417" hidden="1" xr:uid="{7A030180-0E27-46DF-9F93-9E843D51BD4D}"/>
    <cellStyle name="20% - Accent3 3" xfId="9348" hidden="1" xr:uid="{AC6468AE-A7ED-4271-8EEE-083A92B19267}"/>
    <cellStyle name="20% - Accent3 3" xfId="2908" hidden="1" xr:uid="{691F6934-6DA5-4DF5-A51C-6A8D90095789}"/>
    <cellStyle name="20% - Accent3 3" xfId="24587" hidden="1" xr:uid="{40FADC58-81E4-4456-B422-08CC0B78697E}"/>
    <cellStyle name="20% - Accent3 3" xfId="18614" hidden="1" xr:uid="{2A011962-1ABE-456C-A8D3-EE0AABE5B7B3}"/>
    <cellStyle name="20% - Accent3 3" xfId="23695" hidden="1" xr:uid="{E7406052-3985-4C57-A45C-7781CA82AFA5}"/>
    <cellStyle name="20% - Accent3 3" xfId="29553" hidden="1" xr:uid="{25A1B4D0-01FB-42B6-AF75-73E54D2485AC}"/>
    <cellStyle name="20% - Accent3 3" xfId="37943" hidden="1" xr:uid="{E1117CC8-E340-40AD-9074-F080EE535687}"/>
    <cellStyle name="20% - Accent3 3" xfId="26546" hidden="1" xr:uid="{2F159202-ACF2-49A2-B787-D4809555A569}"/>
    <cellStyle name="20% - Accent3 3" xfId="28449" hidden="1" xr:uid="{7CDB7284-76EB-4438-B35C-1866DD330E04}"/>
    <cellStyle name="20% - Accent3 3" xfId="26851" hidden="1" xr:uid="{96DB9EA2-2392-4685-9861-350BF25C4BCA}"/>
    <cellStyle name="20% - Accent3 3" xfId="1588" hidden="1" xr:uid="{D2ED8A42-047E-4EF4-B814-4E03B1B3F9A2}"/>
    <cellStyle name="20% - Accent3 3" xfId="26799" hidden="1" xr:uid="{A5A09E7D-D0F4-487D-8C0E-BD6FA6D5F8D5}"/>
    <cellStyle name="20% - Accent3 3" xfId="29722" hidden="1" xr:uid="{E75876B3-957B-4613-A5F7-A9448E524F92}"/>
    <cellStyle name="20% - Accent3 3" xfId="10836" hidden="1" xr:uid="{BBD7EE1E-0A4C-4D3E-851B-C3698ED8F558}"/>
    <cellStyle name="20% - Accent3 3" xfId="25656" hidden="1" xr:uid="{2F8BDDB9-63A4-47E5-8442-89C6EC80B485}"/>
    <cellStyle name="20% - Accent3 3" xfId="18382" hidden="1" xr:uid="{0C990CC3-0253-49CF-B444-D200EEED8D38}"/>
    <cellStyle name="20% - Accent3 3" xfId="27228" hidden="1" xr:uid="{4D91CA58-06EA-4A70-9E29-8E2A75E3CB51}"/>
    <cellStyle name="20% - Accent3 3" xfId="23932" hidden="1" xr:uid="{08290B4F-391F-4073-AFAE-6D40FE98E932}"/>
    <cellStyle name="20% - Accent3 3" xfId="15522" hidden="1" xr:uid="{442006A0-E6CB-4582-8353-A9678C32922F}"/>
    <cellStyle name="20% - Accent3 3" xfId="20865" hidden="1" xr:uid="{C7FDE4CD-9B22-41A9-868A-8C0DE5AAE0CD}"/>
    <cellStyle name="20% - Accent3 3" xfId="20817" hidden="1" xr:uid="{280ADB9C-28F7-446F-997F-0A9F7FF46CAE}"/>
    <cellStyle name="20% - Accent3 3" xfId="12937" hidden="1" xr:uid="{655C2103-0CE6-43BB-91C9-AE293CC4CB67}"/>
    <cellStyle name="20% - Accent3 3" xfId="20878" hidden="1" xr:uid="{6ED93530-879F-4AF4-AA6A-61A53DA9215B}"/>
    <cellStyle name="20% - Accent3 3" xfId="26937" hidden="1" xr:uid="{DF33831C-EA2A-4712-A568-EB77BA8BBC9E}"/>
    <cellStyle name="20% - Accent3 3" xfId="4618" hidden="1" xr:uid="{F2F5950D-F434-44B8-9FAC-DA90BC446989}"/>
    <cellStyle name="20% - Accent3 3" xfId="36477" hidden="1" xr:uid="{A7656251-6C4B-45AA-A5CC-C19AE3A46F86}"/>
    <cellStyle name="20% - Accent3 3" xfId="4368" hidden="1" xr:uid="{B0417018-F312-42FB-A24D-AE3D00761EAF}"/>
    <cellStyle name="20% - Accent3 3" xfId="18571" hidden="1" xr:uid="{96341CB6-AFB0-49B1-A3DF-F032911DBF2A}"/>
    <cellStyle name="20% - Accent3 3" xfId="13316" hidden="1" xr:uid="{33AD0C25-FC47-49DD-A662-5D012D501009}"/>
    <cellStyle name="20% - Accent3 3" xfId="19670" hidden="1" xr:uid="{06ADA131-A58D-45AE-ABCE-B5A5CF98FF57}"/>
    <cellStyle name="20% - Accent3 3" xfId="32107" hidden="1" xr:uid="{8D512C1E-D41E-4B87-ACC1-74618EF68DE2}"/>
    <cellStyle name="20% - Accent3 3" xfId="2967" hidden="1" xr:uid="{E8A93C34-E339-4E53-9D7F-448527C3DB3D}"/>
    <cellStyle name="20% - Accent3 3" xfId="23838" hidden="1" xr:uid="{D6E13EA5-9FA5-4808-9697-7FE7A06E165C}"/>
    <cellStyle name="20% - Accent3 3" xfId="5280" hidden="1" xr:uid="{3C6FCB19-B29C-494B-8F1A-28D54AE82F88}"/>
    <cellStyle name="20% - Accent3 3" xfId="16954" hidden="1" xr:uid="{AD6E8C09-5B61-4AC3-A02B-7D376A943984}"/>
    <cellStyle name="20% - Accent3 3" xfId="36633" hidden="1" xr:uid="{C327232F-7A30-4794-9526-747CC4F0C9C6}"/>
    <cellStyle name="20% - Accent3 3" xfId="23793" hidden="1" xr:uid="{333C45A7-370C-45A1-8D15-A41055BA73CE}"/>
    <cellStyle name="20% - Accent3 3" xfId="4857" hidden="1" xr:uid="{7A886601-BB56-4FA3-AB80-50D430A06AB7}"/>
    <cellStyle name="20% - Accent3 3" xfId="21480" hidden="1" xr:uid="{346F3C03-5996-442C-BEDB-B7F84345B5B2}"/>
    <cellStyle name="20% - Accent3 3" xfId="30263" hidden="1" xr:uid="{A63DE478-77FA-43A8-9F08-AE8597B78DE3}"/>
    <cellStyle name="20% - Accent3 3" xfId="6562" hidden="1" xr:uid="{8A8FF088-8CF1-4B2B-8EF9-1BC1013289FB}"/>
    <cellStyle name="20% - Accent3 3" xfId="18469" hidden="1" xr:uid="{18C7C02D-D230-49D0-AE10-7CEA0ABF5A4F}"/>
    <cellStyle name="20% - Accent3 3" xfId="36931" hidden="1" xr:uid="{0943B7D0-B4ED-49D9-9BDE-F5E0CE366D43}"/>
    <cellStyle name="20% - Accent3 3" xfId="25728" hidden="1" xr:uid="{CCCAC2DB-C492-45E9-97F4-B9A30328F9E0}"/>
    <cellStyle name="20% - Accent3 3" xfId="32046" hidden="1" xr:uid="{50E63314-AF3E-4CA1-8F96-7E332109F462}"/>
    <cellStyle name="20% - Accent3 3" xfId="2361" hidden="1" xr:uid="{012692B1-1255-43C9-9636-B3CAD8CE4B38}"/>
    <cellStyle name="20% - Accent3 3" xfId="22551" hidden="1" xr:uid="{7122D4A2-D224-40EA-B630-F9881786A7F4}"/>
    <cellStyle name="20% - Accent3 3" xfId="18532" hidden="1" xr:uid="{07154DAD-C4F3-4388-B1B5-D021E9E159B1}"/>
    <cellStyle name="20% - Accent3 3" xfId="4573" hidden="1" xr:uid="{CE4CE91B-2F84-4D11-8E17-1E4E5EE6D2A5}"/>
    <cellStyle name="20% - Accent3 3" xfId="4922" hidden="1" xr:uid="{30076D29-19CB-4140-8C79-F406215A26CD}"/>
    <cellStyle name="20% - Accent3 3" xfId="31912" hidden="1" xr:uid="{118D0EC0-FCC1-4827-A957-D57008119440}"/>
    <cellStyle name="20% - Accent3 3" xfId="27285" hidden="1" xr:uid="{729FCF96-33D1-4CF3-87B4-0207C94AC425}"/>
    <cellStyle name="20% - Accent3 3" xfId="37882" hidden="1" xr:uid="{E3537B3B-9814-4981-801C-799554DCE154}"/>
    <cellStyle name="20% - Accent3 3" xfId="27349" hidden="1" xr:uid="{439DA95A-1E58-4B5B-8BFE-11E455A97FA1}"/>
    <cellStyle name="20% - Accent3 3" xfId="13498" hidden="1" xr:uid="{C3A84500-AA44-4BA4-B7F7-BEBEF66A5D0C}"/>
    <cellStyle name="20% - Accent3 3" xfId="24787" hidden="1" xr:uid="{C61FAA8C-A1F6-4057-93FC-E8EB916BA313}"/>
    <cellStyle name="20% - Accent3 3" xfId="22512" hidden="1" xr:uid="{0A45ED28-59E7-4155-BF52-6E15B8EB022A}"/>
    <cellStyle name="20% - Accent3 3" xfId="20076" hidden="1" xr:uid="{08FFBF8A-BC45-461D-8F39-0686B8E85D28}"/>
    <cellStyle name="20% - Accent3 3" xfId="24614" hidden="1" xr:uid="{DE31D113-3EAD-480F-AF86-23E4F3272765}"/>
    <cellStyle name="20% - Accent3 3" xfId="4712" hidden="1" xr:uid="{EB0EF620-75C0-441A-81CF-D9FFD12D5258}"/>
    <cellStyle name="20% - Accent3 3" xfId="18727" hidden="1" xr:uid="{A0DFE2BB-69B2-4759-A44E-4BA493C42B49}"/>
    <cellStyle name="20% - Accent3 3" xfId="32156" hidden="1" xr:uid="{22D3A666-A206-4AB9-A4BF-66A4546BF4F2}"/>
    <cellStyle name="20% - Accent3 3" xfId="19562" hidden="1" xr:uid="{D9DB0D47-9168-41B2-9ED2-7A74A9BA7CC3}"/>
    <cellStyle name="20% - Accent3 3" xfId="19657" hidden="1" xr:uid="{56C40D61-B90B-45C8-AD23-E793C061E899}"/>
    <cellStyle name="20% - Accent3 3" xfId="18228" hidden="1" xr:uid="{0E1DD58E-2222-4787-8FC5-34E822B42A1C}"/>
    <cellStyle name="20% - Accent3 3" xfId="18111" hidden="1" xr:uid="{F94D7977-2333-4DF7-B38B-B73032EAAF1B}"/>
    <cellStyle name="20% - Accent3 3" xfId="37423" hidden="1" xr:uid="{FF7E5C9E-FC73-4DCA-85AF-03F6B9713055}"/>
    <cellStyle name="20% - Accent3 3" xfId="18441" hidden="1" xr:uid="{FEC1CA05-A39D-4F08-AC5A-7F10A055E85A}"/>
    <cellStyle name="20% - Accent3 3" xfId="15336" hidden="1" xr:uid="{32FE798E-4176-4A83-B22C-79474179D882}"/>
    <cellStyle name="20% - Accent3 3" xfId="19605" hidden="1" xr:uid="{9FFCF4BA-DA55-4D1A-AA94-B4FD7D6C0DFC}"/>
    <cellStyle name="20% - Accent3 3" xfId="7497" hidden="1" xr:uid="{E7C532D6-41B5-4BB0-ADDA-8BBFA962CBB4}"/>
    <cellStyle name="20% - Accent3 3" xfId="22785" hidden="1" xr:uid="{E54BA110-DABB-4B61-85D8-35DEDFDED015}"/>
    <cellStyle name="20% - Accent3 3" xfId="21374" hidden="1" xr:uid="{98AE8F4F-368B-4650-A340-F874138FF9A4}"/>
    <cellStyle name="20% - Accent3 3" xfId="12594" hidden="1" xr:uid="{B14E38B2-CC79-4CA6-B5AE-D075E3D059F5}"/>
    <cellStyle name="20% - Accent3 3" xfId="34529" hidden="1" xr:uid="{B4289DF7-632D-4F10-A232-A43FCE01433B}"/>
    <cellStyle name="20% - Accent3 3" xfId="3017" hidden="1" xr:uid="{F38CBCE0-9093-4E9A-A966-C46CA761D626}"/>
    <cellStyle name="20% - Accent3 3" xfId="26559" hidden="1" xr:uid="{EF351CAF-1B3D-430B-A674-8DEBA20FD120}"/>
    <cellStyle name="20% - Accent3 3" xfId="7339" hidden="1" xr:uid="{9CE20800-6BA1-4256-8CE0-24511D8D48A1}"/>
    <cellStyle name="20% - Accent3 3" xfId="7692" hidden="1" xr:uid="{A811D200-AA54-4897-87FD-8E1564692E4C}"/>
    <cellStyle name="20% - Accent3 3" xfId="36572" hidden="1" xr:uid="{3F76F3F7-9C95-4945-8710-474FEBCB5216}"/>
    <cellStyle name="20% - Accent3 3" xfId="7579" hidden="1" xr:uid="{FCFC1299-D6DB-4527-B74A-596CA691F1A0}"/>
    <cellStyle name="20% - Accent3 3" xfId="24142" hidden="1" xr:uid="{9665B68F-9A2C-498B-95EB-6F332ECFAE3D}"/>
    <cellStyle name="20% - Accent3 3" xfId="33820" hidden="1" xr:uid="{49E887C9-28B3-471D-8657-6299D5FE43DA}"/>
    <cellStyle name="20% - Accent3 3" xfId="22216" hidden="1" xr:uid="{632B5921-297A-4FC0-A210-1D3FFF0F574F}"/>
    <cellStyle name="20% - Accent3 3" xfId="14618" hidden="1" xr:uid="{3391C6A5-0B3F-4E34-A338-6B8EEF0608CD}"/>
    <cellStyle name="20% - Accent3 3" xfId="18207" hidden="1" xr:uid="{501E71FF-B6E1-445B-A38F-6B0396EB9019}"/>
    <cellStyle name="20% - Accent3 3" xfId="12840" hidden="1" xr:uid="{288D00A6-B1F1-4792-B3D7-97663152F0D8}"/>
    <cellStyle name="20% - Accent3 3" xfId="28567" hidden="1" xr:uid="{8448E5A9-0B77-4FB9-9E56-1AE2AC3452A3}"/>
    <cellStyle name="20% - Accent3 3" xfId="1992" hidden="1" xr:uid="{8D4094FA-2022-496E-8392-0792A1134F55}"/>
    <cellStyle name="20% - Accent3 3" xfId="30693" hidden="1" xr:uid="{B78B4417-CDC2-48C9-A53F-FD2648933C5D}"/>
    <cellStyle name="20% - Accent3 3" xfId="23129" hidden="1" xr:uid="{C5DBCCC5-52FF-4B7E-A4B4-E177904433CE}"/>
    <cellStyle name="20% - Accent3 3" xfId="9400" hidden="1" xr:uid="{6643F687-5C01-4595-AE86-69D4EBBE07D8}"/>
    <cellStyle name="20% - Accent3 3" xfId="15617" hidden="1" xr:uid="{EC778EF7-2360-4FEA-85A8-D95A68A73FF6}"/>
    <cellStyle name="20% - Accent3 3" xfId="4475" hidden="1" xr:uid="{D5687AEF-4208-4264-A25E-9AD5D7858AC3}"/>
    <cellStyle name="20% - Accent3 3" xfId="30224" hidden="1" xr:uid="{0A3B8C6C-87BE-4A11-A438-C1F0C714BD4E}"/>
    <cellStyle name="20% - Accent3 3" xfId="17125" hidden="1" xr:uid="{0DBA2AC0-72DF-4BB5-8999-2127DD3092A3}"/>
    <cellStyle name="20% - Accent3 3" xfId="2205" hidden="1" xr:uid="{3E3CDC71-2588-44D6-9B86-5DCCC608BF0E}"/>
    <cellStyle name="20% - Accent3 3" xfId="22237" hidden="1" xr:uid="{3140150A-CB5C-45FF-9E74-9FAAEFAF7FD4}"/>
    <cellStyle name="20% - Accent3 3" xfId="11340" hidden="1" xr:uid="{CD595361-4D1D-4400-A639-DC2A31846093}"/>
    <cellStyle name="20% - Accent3 3" xfId="20788" hidden="1" xr:uid="{9BBDF832-FD0F-434D-A62C-EE7A6E21E18A}"/>
    <cellStyle name="20% - Accent3 3" xfId="11152" hidden="1" xr:uid="{5A132546-6B60-4B55-A58D-6417619E4AE0}"/>
    <cellStyle name="20% - Accent3 3" xfId="3370" hidden="1" xr:uid="{21974540-9D4B-4AA7-AF9F-EEBB386B4D13}"/>
    <cellStyle name="20% - Accent3 3" xfId="12628" hidden="1" xr:uid="{1AB01DED-F7C1-41F5-8068-AB63FDAB4BDC}"/>
    <cellStyle name="20% - Accent3 3" xfId="14601" hidden="1" xr:uid="{590B55E3-1D11-4AF7-913D-93C3F42D9DDC}"/>
    <cellStyle name="20% - Accent3 3" xfId="14258" hidden="1" xr:uid="{CA87E741-40A8-41F4-97A0-2F0B2C7E4C13}"/>
    <cellStyle name="20% - Accent3 3" xfId="20184" hidden="1" xr:uid="{B24FB9EA-419F-4391-9B3D-732CF2ACB8FE}"/>
    <cellStyle name="20% - Accent3 3" xfId="30492" hidden="1" xr:uid="{9FFA837F-7E3D-4917-BCBC-9AB6AE88A2F3}"/>
    <cellStyle name="20% - Accent3 3" xfId="30754" hidden="1" xr:uid="{EDAB077C-67F7-4526-BFA1-114AF9631A59}"/>
    <cellStyle name="20% - Accent3 3" xfId="12324" hidden="1" xr:uid="{CDDBD202-0270-43F4-8BFB-CEC3FAC22001}"/>
    <cellStyle name="20% - Accent3 3" xfId="18679" hidden="1" xr:uid="{04AE8FAE-6CFC-4C55-B480-19179742CD72}"/>
    <cellStyle name="20% - Accent3 3" xfId="3268" hidden="1" xr:uid="{7DDD9E3A-98C3-49F8-AE49-E5704B21B424}"/>
    <cellStyle name="20% - Accent3 3" xfId="8172" hidden="1" xr:uid="{A25ABD89-69B3-4BB6-8C19-AD12E31F77EB}"/>
    <cellStyle name="20% - Accent3 3" xfId="17261" hidden="1" xr:uid="{60CF6B7E-2F81-490B-8244-642CFF69A216}"/>
    <cellStyle name="20% - Accent3 3" xfId="1933" hidden="1" xr:uid="{082F123B-880B-422F-ADEC-0F28EC4CB2DA}"/>
    <cellStyle name="20% - Accent3 3" xfId="9057" hidden="1" xr:uid="{218BA447-C08A-4F66-8CE1-4B1E5D2F218D}"/>
    <cellStyle name="20% - Accent3 3" xfId="30520" hidden="1" xr:uid="{11B168A5-1BCD-4759-B01A-1898E669D08F}"/>
    <cellStyle name="20% - Accent3 3" xfId="25782" hidden="1" xr:uid="{F82589CE-BB98-4916-B7C5-9D542E6ABA28}"/>
    <cellStyle name="20% - Accent3 3" xfId="31447" hidden="1" xr:uid="{A12FAD3C-F928-425E-9346-89A3CB6501ED}"/>
    <cellStyle name="20% - Accent3 3" xfId="31651" hidden="1" xr:uid="{A3FEDA4F-4E88-4F36-9B55-3F06B25099FD}"/>
    <cellStyle name="20% - Accent3 3" xfId="29422" hidden="1" xr:uid="{EB9A809A-DD29-4F70-9834-4A1190474A96}"/>
    <cellStyle name="20% - Accent3 3" xfId="33672" hidden="1" xr:uid="{8527707A-4856-471C-82D5-736C710C0325}"/>
    <cellStyle name="20% - Accent3 3" xfId="34670" hidden="1" xr:uid="{54FC9CB3-B6BD-45FB-B721-EBB4710CBDD1}"/>
    <cellStyle name="20% - Accent3 3" xfId="27322" hidden="1" xr:uid="{2334ADC5-9E09-425D-B4FD-2DC743AADFAC}"/>
    <cellStyle name="20% - Accent3 3" xfId="21161" hidden="1" xr:uid="{3879A692-6B25-4423-9F4E-3816BC545614}"/>
    <cellStyle name="20% - Accent3 3" xfId="36170" hidden="1" xr:uid="{6F1CEC2A-5C33-427A-9530-1ADAC0E90B1A}"/>
    <cellStyle name="20% - Accent3 3" xfId="30185" hidden="1" xr:uid="{18B00A19-0EBE-40DA-BD6E-18A944231DF3}"/>
    <cellStyle name="20% - Accent3 3" xfId="21432" hidden="1" xr:uid="{8821B669-9358-4E2D-9CE2-256066DCFA9A}"/>
    <cellStyle name="20% - Accent3 3" xfId="36399" hidden="1" xr:uid="{4448C2EE-01B1-452C-9765-2751F8C1A7E6}"/>
    <cellStyle name="20% - Accent3 3" xfId="28392" hidden="1" xr:uid="{35046E25-4C36-4EBB-96E7-AFB96EC95CCF}"/>
    <cellStyle name="20% - Accent3 3" xfId="7153" hidden="1" xr:uid="{7F7D50B3-531C-4E8B-B0B1-771B77C3A02A}"/>
    <cellStyle name="20% - Accent3 3" xfId="7717" hidden="1" xr:uid="{CE61CF44-1F8D-45D5-9DB0-9E3C41211A9B}"/>
    <cellStyle name="20% - Accent3 3" xfId="19999" hidden="1" xr:uid="{DF2A8294-2AB5-4C4C-A5F2-F16A61048C93}"/>
    <cellStyle name="20% - Accent3 3" xfId="7631" hidden="1" xr:uid="{878E34C0-0594-4898-823C-FBB6F546343E}"/>
    <cellStyle name="20% - Accent3 3" xfId="12888" hidden="1" xr:uid="{96FC5ED0-0F6D-40DF-BDF1-0C1B180073DE}"/>
    <cellStyle name="20% - Accent3 3" xfId="6436" hidden="1" xr:uid="{6FCEAFED-E18E-48B1-8390-73127C2E1471}"/>
    <cellStyle name="20% - Accent3 3" xfId="38934" hidden="1" xr:uid="{E0BF9818-40B9-4761-8037-00CFCF54CDC5}"/>
    <cellStyle name="20% - Accent3 3" xfId="8008" hidden="1" xr:uid="{2CC2BAF1-CD28-4865-9B9F-6A51FB04AF05}"/>
    <cellStyle name="20% - Accent3 3" xfId="12775" hidden="1" xr:uid="{59DF38F3-25C7-419B-B279-4FA1276ADDA9}"/>
    <cellStyle name="20% - Accent3 3" xfId="26717" hidden="1" xr:uid="{1BF48063-9503-4304-9C82-B320101E501A}"/>
    <cellStyle name="20% - Accent3 3" xfId="8303" hidden="1" xr:uid="{9ECA252D-F459-4892-A08D-FF8126115504}"/>
    <cellStyle name="20% - Accent3 3" xfId="130" hidden="1" xr:uid="{A6B99EA3-FE4F-4F85-B89D-B90F78CC1665}"/>
    <cellStyle name="20% - Accent3 3" xfId="3960" hidden="1" xr:uid="{C43B59CC-08DA-4BD4-A5ED-1B2A02E0A3A0}"/>
    <cellStyle name="20% - Accent3 3" xfId="12732" hidden="1" xr:uid="{DB6FE5F8-2FEE-44BE-905D-2B2AC8D80D87}"/>
    <cellStyle name="20% - Accent3 3" xfId="25908" hidden="1" xr:uid="{DFEA79CD-4216-4D5F-9195-6F247623B05B}"/>
    <cellStyle name="20% - Accent3 3" xfId="3565" hidden="1" xr:uid="{6C06FE31-3489-447E-B6D1-CF40761C4F1C}"/>
    <cellStyle name="20% - Accent3 3" xfId="20973" hidden="1" xr:uid="{F589AE95-7F28-471D-8FB4-48B64C1A78A1}"/>
    <cellStyle name="20% - Accent3 3" xfId="26494" hidden="1" xr:uid="{D02D2717-C133-43F0-877F-3E25B4628E83}"/>
    <cellStyle name="20% - Accent3 3" xfId="2439" hidden="1" xr:uid="{2D9AC12D-790B-4303-B0F1-DCC83CF20FB6}"/>
    <cellStyle name="20% - Accent3 3" xfId="12827" hidden="1" xr:uid="{65707E4E-C189-406B-800B-3C4FADDEF9DA}"/>
    <cellStyle name="20% - Accent3 3" xfId="21051" hidden="1" xr:uid="{EF718026-81A0-4FB5-A9AA-1431C6394D0D}"/>
    <cellStyle name="20% - Accent3 3" xfId="17356" hidden="1" xr:uid="{8F93F471-115C-4DEC-9986-0CF1E1CF4C5F}"/>
    <cellStyle name="20% - Accent3 3" xfId="30706" hidden="1" xr:uid="{F07DF4F2-6443-489B-813D-6E5D97874C9B}"/>
    <cellStyle name="20% - Accent3 3" xfId="28472" hidden="1" xr:uid="{CFC7A600-EAA9-4AE0-AAC2-D4FA4071FD60}"/>
    <cellStyle name="20% - Accent3 3" xfId="26373" hidden="1" xr:uid="{AFD75535-28E9-4451-A28B-1608EE36DF5A}"/>
    <cellStyle name="20% - Accent3 3" xfId="1701" hidden="1" xr:uid="{8797DA15-A73C-461B-B373-78BE75B04098}"/>
    <cellStyle name="20% - Accent3 3" xfId="12693" hidden="1" xr:uid="{740587D4-3DD8-4EAD-A427-229717A58D3E}"/>
    <cellStyle name="20% - Accent3 3" xfId="36438" hidden="1" xr:uid="{DB34A1B1-CE90-401E-A633-B57E4DBD2456}"/>
    <cellStyle name="20% - Accent3 3" xfId="9173" hidden="1" xr:uid="{B783BC3A-16F8-45FB-A634-E93140C85F20}"/>
    <cellStyle name="20% - Accent3 3" xfId="30559" hidden="1" xr:uid="{91D50BF5-07E8-4B26-9D19-AD8CB0EDB72F}"/>
    <cellStyle name="20% - Accent3 3" xfId="20028" hidden="1" xr:uid="{78310390-7599-4282-A703-349CD71FAF04}"/>
    <cellStyle name="20% - Accent3 3" xfId="4525" hidden="1" xr:uid="{EB40213B-98BB-4E15-B6C7-10ACA7EE85B7}"/>
    <cellStyle name="20% - Accent3 3" xfId="36341" hidden="1" xr:uid="{5BB1A434-AACE-4F1D-AC49-3E786E9AFEBE}"/>
    <cellStyle name="20% - Accent3 3" xfId="3909" hidden="1" xr:uid="{88ED4B65-2459-45B0-BE74-0DD55647B454}"/>
    <cellStyle name="20% - Accent3 3" xfId="6350" hidden="1" xr:uid="{95F58FF3-E267-444D-B6E8-B451A06FCAA4}"/>
    <cellStyle name="20% - Accent3 3" xfId="22442" hidden="1" xr:uid="{93B22135-3D30-46CD-8C68-B9ABBDC67A0D}"/>
    <cellStyle name="20% - Accent3 3" xfId="30371" hidden="1" xr:uid="{09899A85-C46F-4D18-A088-9732C498B300}"/>
    <cellStyle name="20% - Accent3 3" xfId="16859" hidden="1" xr:uid="{EBE95557-9787-4DAF-8476-85CDC0BCA32F}"/>
    <cellStyle name="20% - Accent3 3" xfId="8130" hidden="1" xr:uid="{AE500D62-EC1A-4FBD-9548-DEFFF31D1900}"/>
    <cellStyle name="20% - Accent3 3" xfId="8066" hidden="1" xr:uid="{68177F16-6A08-42A5-B028-732954C53C56}"/>
    <cellStyle name="20% - Accent3 3" xfId="38237" hidden="1" xr:uid="{4077FEAD-C9A2-4508-B5D9-CAC53C2714EF}"/>
    <cellStyle name="20% - Accent3 3" xfId="4970" hidden="1" xr:uid="{B45D5808-04CF-48FB-8F2C-D1569D73DCF6}"/>
    <cellStyle name="20% - Accent3 3" xfId="30419" hidden="1" xr:uid="{F8406071-F315-4826-85D8-2F459E1B7A53}"/>
    <cellStyle name="20% - Accent3 3" xfId="31059" hidden="1" xr:uid="{B519866C-0D59-4A27-B9EA-32FB708B7EC2}"/>
    <cellStyle name="20% - Accent3 3" xfId="30641" hidden="1" xr:uid="{980512C4-CF6E-4C55-9905-A39654A5A19F}"/>
    <cellStyle name="20% - Accent3 3" xfId="13198" hidden="1" xr:uid="{285E51D7-6FCC-48C7-92C7-EDB6DF19D498}"/>
    <cellStyle name="20% - Accent3 3" xfId="12519" hidden="1" xr:uid="{7C824335-3DFD-4EA0-B54B-1DC17BE60651}"/>
    <cellStyle name="20% - Accent3 3" xfId="18666" hidden="1" xr:uid="{0F59C9C5-6E1D-482D-9590-06FA3B98163C}"/>
    <cellStyle name="20% - Accent3 3" xfId="9311" hidden="1" xr:uid="{750B12A6-DD25-42FF-B11C-4321ABDA22F2}"/>
    <cellStyle name="20% - Accent3 3" xfId="26607" hidden="1" xr:uid="{A0372826-D913-47F5-9FF2-C78C3F9E9CCD}"/>
    <cellStyle name="20% - Accent3 3" xfId="7274" hidden="1" xr:uid="{762E7534-0DE9-41F8-9483-577A6662B2FD}"/>
    <cellStyle name="20% - Accent3 3" xfId="3208" hidden="1" xr:uid="{604E3E39-B49B-4C1B-98C8-1C51369CC098}"/>
    <cellStyle name="20% - Accent3 3" xfId="2318" hidden="1" xr:uid="{A0CF6BBB-6553-414E-B355-AB021F8FA4D1}"/>
    <cellStyle name="20% - Accent3 3" xfId="7192" hidden="1" xr:uid="{579164A5-B47A-4576-A8C8-4BC345963CBE}"/>
    <cellStyle name="20% - Accent3 3" xfId="23995" hidden="1" xr:uid="{17A8C3A5-5D80-4D9F-9FF4-C64F994C9D2A}"/>
    <cellStyle name="20% - Accent3 3" xfId="28530" hidden="1" xr:uid="{FF8B503E-0B14-4176-B65E-DEC6D385B05D}"/>
    <cellStyle name="20% - Accent3 3" xfId="7231" hidden="1" xr:uid="{E4FFD3E4-EECC-4BBB-B0CD-E35F11CF6A0E}"/>
    <cellStyle name="20% - Accent3 3" xfId="2062" hidden="1" xr:uid="{97205300-B5E8-41BC-887C-33BF5AB759A5}"/>
    <cellStyle name="20% - Accent3 3" xfId="10966" hidden="1" xr:uid="{778B9E6B-7797-41D2-8252-0239BBE4212B}"/>
    <cellStyle name="20% - Accent3 3" xfId="16896" hidden="1" xr:uid="{7957305C-1D7B-4430-85EA-58C2F4035C1C}"/>
    <cellStyle name="20% - Accent3 3" xfId="3331" hidden="1" xr:uid="{740C6314-7675-4395-9439-99B7295D8BBB}"/>
    <cellStyle name="20% - Accent3 3" xfId="6567" hidden="1" xr:uid="{18405625-A9D1-4633-9733-9A03D9646695}"/>
    <cellStyle name="20% - Accent3 3" xfId="14411" hidden="1" xr:uid="{F45D09F6-6B37-4175-AB55-647367893177}"/>
    <cellStyle name="20% - Accent3 3" xfId="24077" hidden="1" xr:uid="{839C38C5-200A-4694-A3E1-9C8773174C86}"/>
    <cellStyle name="20% - Accent3 3" xfId="24034" hidden="1" xr:uid="{B7F56C0B-380C-4AE4-8C76-BFAF6F5186C1}"/>
    <cellStyle name="20% - Accent3 3" xfId="23745" hidden="1" xr:uid="{50510ACA-7334-4DAF-B129-E7A7B1DEDBB2}"/>
    <cellStyle name="20% - Accent3 3" xfId="26451" hidden="1" xr:uid="{EAC2F9AB-1C2C-4503-85A8-51037F758546}"/>
    <cellStyle name="20% - Accent3 3" xfId="21791" hidden="1" xr:uid="{4F293113-28F1-484D-A74E-F3C06CDBBFA3}"/>
    <cellStyle name="20% - Accent3 3" xfId="26864" hidden="1" xr:uid="{BA706B1E-9A2D-49C9-8946-AB17A1827B56}"/>
    <cellStyle name="20% - Accent3 3" xfId="25839" hidden="1" xr:uid="{36041EC0-2380-4ED7-8F53-FEE89A8FB86B}"/>
    <cellStyle name="20% - Accent3 3" xfId="21290" hidden="1" xr:uid="{4F5CEEC9-C8AE-4AB0-B2FE-1E29ECC6EF58}"/>
    <cellStyle name="20% - Accent3 3" xfId="36585" hidden="1" xr:uid="{18313EDF-2CA6-4BD5-A658-224F20C92C04}"/>
    <cellStyle name="20% - Accent3 3" xfId="28619" hidden="1" xr:uid="{D19B7D45-2988-4D52-9939-A708C7DDCDBF}"/>
    <cellStyle name="20% - Accent3 3" xfId="22187" hidden="1" xr:uid="{6409DCA1-6DE5-4D56-B765-BF414D1C5F83}"/>
    <cellStyle name="20% - Accent3 3" xfId="34741" hidden="1" xr:uid="{089418AD-1EB7-4911-9C39-D6BFD261853D}"/>
    <cellStyle name="20% - Accent3 3" xfId="25685" hidden="1" xr:uid="{048F8268-ABDF-498A-B749-C528E7D5DFD1}"/>
    <cellStyle name="20% - Accent3 3" xfId="22672" hidden="1" xr:uid="{5F6E4FD9-4211-4C32-950D-574025E06E9D}"/>
    <cellStyle name="20% - Accent3 3" xfId="12228" hidden="1" xr:uid="{A3E81788-D3CC-4C9E-8E02-BA926FBC5B95}"/>
    <cellStyle name="20% - Accent3 3" xfId="37830" hidden="1" xr:uid="{51CB8C21-ECDB-40D9-BC5D-546F07F404F0}"/>
    <cellStyle name="20% - Accent3 3" xfId="12938" hidden="1" xr:uid="{067A2B97-1DBC-4329-B318-896B44936A23}"/>
    <cellStyle name="20% - Accent3 3" xfId="2111" hidden="1" xr:uid="{9CD7D2CE-563E-4234-917B-6BB66AC2AF95}"/>
    <cellStyle name="20% - Accent3 3" xfId="15310" hidden="1" xr:uid="{A0B44053-E2BE-48F5-AEC4-7A3C1999C5C4}"/>
    <cellStyle name="20% - Accent3 3" xfId="1744" hidden="1" xr:uid="{E87668A8-C654-4D72-95E3-B804A34415B0}"/>
    <cellStyle name="20% - Accent3 3" xfId="13371" hidden="1" xr:uid="{FDA1BEF4-9DC4-46BE-9521-E863B7E3302B}"/>
    <cellStyle name="20% - Accent3 3" xfId="6321" hidden="1" xr:uid="{A9A6825D-2A63-45D7-ADF7-1D5BE41C949C}"/>
    <cellStyle name="20% - Accent3 3" xfId="14453" hidden="1" xr:uid="{39D33EB0-5134-4165-A138-CD16B1C67BC9}"/>
    <cellStyle name="20% - Accent3 3" xfId="19523" hidden="1" xr:uid="{456F2A9F-3001-4C1C-AF58-A846005562D8}"/>
    <cellStyle name="20% - Accent3 3" xfId="13342" hidden="1" xr:uid="{A8D904C9-7B01-4A95-8832-420C17131317}"/>
    <cellStyle name="20% - Accent3 3" xfId="5567" hidden="1" xr:uid="{1DBD0003-4B57-412C-8823-6CF28575F1C1}"/>
    <cellStyle name="20% - Accent3 3" xfId="33837" hidden="1" xr:uid="{359906BF-517B-4159-99FE-3EB822874EDF}"/>
    <cellStyle name="20% - Accent3 3" xfId="15451" hidden="1" xr:uid="{3329D874-A094-49EC-8A1D-FBF090F1F6B8}"/>
    <cellStyle name="20% - Accent3 3" xfId="37598" hidden="1" xr:uid="{94D26BF7-113A-48E8-BBDB-CB2E4F81B91C}"/>
    <cellStyle name="20% - Accent3 3" xfId="15669" hidden="1" xr:uid="{1E373780-3681-469C-9C50-589C2953DBBF}"/>
    <cellStyle name="20% - Accent3 3" xfId="5367" hidden="1" xr:uid="{0792262B-B27B-4ED7-80E6-CA9C2012DEA0}"/>
    <cellStyle name="20% - Accent3 3" xfId="33630" hidden="1" xr:uid="{4094BD28-AD29-48A5-9E3E-8CBA907BCF85}"/>
    <cellStyle name="20% - Accent3 3" xfId="2016" hidden="1" xr:uid="{68DE3287-8D6C-41CE-A6A5-4DC13BD1C10C}"/>
    <cellStyle name="20% - Accent3 3" xfId="24190" hidden="1" xr:uid="{6AC8A91F-342A-440A-878E-15E97F2E71A4}"/>
    <cellStyle name="20% - Accent3 3" xfId="22629" hidden="1" xr:uid="{CA189260-270E-4454-90E0-7480AFD4BEB9}"/>
    <cellStyle name="20% - Accent3 3" xfId="32157" hidden="1" xr:uid="{01F43D34-5430-4193-ACDD-E54D5755ABD1}"/>
    <cellStyle name="20% - Accent3 3" xfId="19718" hidden="1" xr:uid="{4CBCB26B-2208-4417-9DF9-D6CF5D9A643E}"/>
    <cellStyle name="20% - Accent3 3" xfId="4683" hidden="1" xr:uid="{F058FD87-C4ED-4B38-9066-2684EF9E8689}"/>
    <cellStyle name="20% - Accent3 3" xfId="27522" hidden="1" xr:uid="{F21A8C5D-C217-49E4-A23A-CADE02698C6A}"/>
    <cellStyle name="20% - Accent3 3" xfId="1947" hidden="1" xr:uid="{AEA44BCC-FF92-4E36-941B-9E7F1F40AE27}"/>
    <cellStyle name="20% - Accent3 3" xfId="21220" hidden="1" xr:uid="{00A2DA22-3FB8-4C7D-AC3D-FB3401156230}"/>
    <cellStyle name="20% - Accent3 3" xfId="37787" hidden="1" xr:uid="{4FAB0DFE-6D7D-4562-A57B-56B381DBB3C0}"/>
    <cellStyle name="20% - Accent3 3" xfId="32590" hidden="1" xr:uid="{6DF4E96A-EC3D-43AE-B81E-9FFC70BC3B20}"/>
    <cellStyle name="20% - Accent3 3" xfId="38700" hidden="1" xr:uid="{428B46D9-6F18-4033-B81D-75635DB026B8}"/>
    <cellStyle name="20% - Accent3 3" xfId="5394" hidden="1" xr:uid="{C96FE398-B8B2-498C-AD92-97AE5C5F2BA4}"/>
    <cellStyle name="20% - Accent3 3" xfId="21666" hidden="1" xr:uid="{5C6FF55A-9092-4799-AEEC-2C09F07B276B}"/>
    <cellStyle name="20% - Accent3 3" xfId="16807" hidden="1" xr:uid="{B20C7040-101E-4BB6-AC6F-2C56BC1A7524}"/>
    <cellStyle name="20% - Accent3 3" xfId="22488" hidden="1" xr:uid="{0F929F10-8AC2-4AA2-BC22-18E6A2E10C67}"/>
    <cellStyle name="20% - Accent3 3" xfId="36243" hidden="1" xr:uid="{382355DB-267F-4E57-9F7F-C916E04FBDEC}"/>
    <cellStyle name="20% - Accent3 3" xfId="3517" hidden="1" xr:uid="{68193544-CB7C-4D95-8956-75B0F720292A}"/>
    <cellStyle name="20% - Accent3 3" xfId="6508" hidden="1" xr:uid="{6EC435A1-395E-44D8-B345-5661FB31D43B}"/>
    <cellStyle name="20% - Accent3 3" xfId="12654" hidden="1" xr:uid="{7258C91D-4964-45B2-B30F-745501334E61}"/>
    <cellStyle name="20% - Accent3 3" xfId="21175" hidden="1" xr:uid="{A24CA307-A7E7-492D-96D1-7B8DC72EC5CD}"/>
    <cellStyle name="20% - Accent3 3" xfId="9253" hidden="1" xr:uid="{67C7ECB0-CC7A-47BA-8A30-B8AE5E5969BA}"/>
    <cellStyle name="20% - Accent3 3" xfId="18493" hidden="1" xr:uid="{F17F189A-99B0-446A-9668-59268144C208}"/>
    <cellStyle name="20% - Accent3 3" xfId="30598" hidden="1" xr:uid="{7C06813A-1754-4E3D-A545-1D7CAF6A3D08}"/>
    <cellStyle name="20% - Accent3 3" xfId="37685" hidden="1" xr:uid="{8E00FFB5-6111-458B-BADB-20BB7513F97D}"/>
    <cellStyle name="20% - Accent3 3" xfId="3222" hidden="1" xr:uid="{0FD07780-186D-44F9-9217-6062D37B1C4E}"/>
    <cellStyle name="20% - Accent3 3" xfId="17304" hidden="1" xr:uid="{55747BF4-40B1-4769-8AF8-C6C9D7A05F53}"/>
    <cellStyle name="20% - Accent3 3" xfId="2146" hidden="1" xr:uid="{B5BB5233-BCE9-4D64-A115-DD640F1BF076}"/>
    <cellStyle name="20% - Accent3 3" xfId="20262" hidden="1" xr:uid="{364F48DB-C979-443B-BA1D-79A1B60C5C53}"/>
    <cellStyle name="20% - Accent3 3" xfId="11535" hidden="1" xr:uid="{79B9EB1D-5D28-4170-9CA8-F56ECBCC9F5E}"/>
    <cellStyle name="20% - Accent3 3" xfId="37748" hidden="1" xr:uid="{65627E27-9E8C-4CAC-AA65-9A7959E3D55A}"/>
    <cellStyle name="20% - Accent3 3" xfId="24129" hidden="1" xr:uid="{526AC3E8-C1AC-42D9-A5A4-D46A047102F1}"/>
    <cellStyle name="20% - Accent3 3" xfId="22128" hidden="1" xr:uid="{2B3F7FB5-727A-4E23-8B4E-9C3790DB9DF1}"/>
    <cellStyle name="20% - Accent3 3" xfId="7387" hidden="1" xr:uid="{C726B357-BCD2-4BDF-9012-075F8BBBC6AE}"/>
    <cellStyle name="20% - Accent3 3" xfId="31738" hidden="1" xr:uid="{D865C7BE-7C97-484E-AA27-D558B88F5099}"/>
    <cellStyle name="20% - Accent3 3" xfId="7326" hidden="1" xr:uid="{356C1FCA-D143-4A4D-9D92-55DA19E2CD43}"/>
    <cellStyle name="20% - Accent3 3" xfId="1636" hidden="1" xr:uid="{970343FE-08D1-4037-8E81-C8BCFD6ECDED}"/>
    <cellStyle name="20% - Accent3 3" xfId="17715" hidden="1" xr:uid="{F1A14D8B-570E-410C-A437-1E60183B8D43}"/>
    <cellStyle name="20% - Accent3 3" xfId="33428" hidden="1" xr:uid="{AECDD0BE-A160-45B8-AA9C-7D291C05511F}"/>
    <cellStyle name="20% - Accent3 3" xfId="12345" hidden="1" xr:uid="{8598FA69-9AFA-401C-AB4C-66C2C786807D}"/>
    <cellStyle name="20% - Accent3 3" xfId="15580" hidden="1" xr:uid="{EA0E58D2-0A8A-49DA-A23F-935C3FA6E919}"/>
    <cellStyle name="20% - Accent3 3" xfId="28276" hidden="1" xr:uid="{DC6C81B5-3E54-4BD3-9DB3-F562C657CC5D}"/>
    <cellStyle name="20% - Accent3 3" xfId="9170" hidden="1" xr:uid="{C81141A3-25EE-4CE8-BBEC-B17971AB3D4E}"/>
    <cellStyle name="20% - Accent3 3" xfId="29660" hidden="1" xr:uid="{CBDD3329-AB4D-41DB-BDEA-E1396C3A335C}"/>
    <cellStyle name="20% - Accent3 3" xfId="32133" hidden="1" xr:uid="{FAF5194D-DAC3-46CB-A9CB-553FB024CA8E}"/>
    <cellStyle name="20% - Accent3 3" xfId="6655" hidden="1" xr:uid="{66880E1F-2156-4AAA-9CDC-F3309870FE54}"/>
    <cellStyle name="20% - Accent3 3" xfId="38873" hidden="1" xr:uid="{C2A12679-0D1A-4912-BE69-6B679947FEFB}"/>
    <cellStyle name="20% - Accent3 3" xfId="38739" hidden="1" xr:uid="{4C97E0B9-6CF2-4C99-8456-B94C149A11C8}"/>
    <cellStyle name="20% - Accent3 3" xfId="37444" hidden="1" xr:uid="{6ABE1C69-63B8-4B75-8111-77D3978A6B53}"/>
    <cellStyle name="20% - Accent3 3" xfId="37327" hidden="1" xr:uid="{CE2ED284-79B0-4A0F-AF48-2499FADB59C0}"/>
    <cellStyle name="20% - Accent3 3" xfId="12432" hidden="1" xr:uid="{52188853-43AA-4AE4-BA60-0F393423CD0A}"/>
    <cellStyle name="20% - Accent3 3" xfId="2400" hidden="1" xr:uid="{4DED60F5-5B7B-45BD-9C8B-62E554D5D844}"/>
    <cellStyle name="20% - Accent3 3" xfId="37657" hidden="1" xr:uid="{A2CD249C-540E-42CB-BFFE-30F4B0D93B9A}"/>
    <cellStyle name="20% - Accent3 3" xfId="34555" hidden="1" xr:uid="{F191E6E7-CB41-439C-B937-316382FB1033}"/>
    <cellStyle name="20% - Accent3 3" xfId="38778" hidden="1" xr:uid="{EF865DC1-5F22-4757-B9BF-E9D62DF55C7C}"/>
    <cellStyle name="20% - Accent3 3" xfId="26412" hidden="1" xr:uid="{DA2A6478-3FE0-44F4-9551-5AC0C1BCEDF1}"/>
    <cellStyle name="20% - Accent3 3" xfId="11044" hidden="1" xr:uid="{CADE8502-9254-4AB3-8939-3F9271B7A534}"/>
    <cellStyle name="20% - Accent3 4" xfId="10404" hidden="1" xr:uid="{8B410D2F-5A57-47D4-A7D5-ACBB0B9AA115}"/>
    <cellStyle name="20% - Accent3 4" xfId="20066" hidden="1" xr:uid="{D63F36FD-57A6-43E4-9AA3-4044E0AA8237}"/>
    <cellStyle name="20% - Accent3 4" xfId="26874" hidden="1" xr:uid="{0C528D71-5212-4E84-87E8-C46A68BA0E4E}"/>
    <cellStyle name="20% - Accent3 4" xfId="4404" hidden="1" xr:uid="{D0CFEDAE-33EC-4349-8218-6A2F8914B931}"/>
    <cellStyle name="20% - Accent3 4" xfId="16787" hidden="1" xr:uid="{02269F18-7D36-4F34-847E-CCB9B489610C}"/>
    <cellStyle name="20% - Accent3 4" xfId="37639" hidden="1" xr:uid="{D04ECB8D-7C9F-4666-874F-13203FB05A0F}"/>
    <cellStyle name="20% - Accent3 4" xfId="13543" hidden="1" xr:uid="{77A87567-1714-4FFD-A9C6-B6418C9B39E1}"/>
    <cellStyle name="20% - Accent3 4" xfId="37322" hidden="1" xr:uid="{FAC33E49-1ED5-49DE-BA7F-8848FD1B6BD0}"/>
    <cellStyle name="20% - Accent3 4" xfId="25503" hidden="1" xr:uid="{C1B90FEE-A0DA-4C72-93E2-2501100EBD91}"/>
    <cellStyle name="20% - Accent3 4" xfId="11291" hidden="1" xr:uid="{81BBF355-6DBA-40E4-93A8-55EA1229B5A7}"/>
    <cellStyle name="20% - Accent3 4" xfId="37664" hidden="1" xr:uid="{8C74723B-3DF5-4AE1-8E83-99F1F94F8629}"/>
    <cellStyle name="20% - Accent3 4" xfId="12850" hidden="1" xr:uid="{365FBAC7-87E1-4A12-90E9-435147631191}"/>
    <cellStyle name="20% - Accent3 4" xfId="34197" hidden="1" xr:uid="{E64A469A-6E0F-472C-AFE4-5FE22E91808F}"/>
    <cellStyle name="20% - Accent3 4" xfId="14629" hidden="1" xr:uid="{E87050E1-3044-43CE-9CA4-1899A15F2800}"/>
    <cellStyle name="20% - Accent3 4" xfId="3250" hidden="1" xr:uid="{AD59B634-34BA-4FA8-9EC4-C3DFDA3F219D}"/>
    <cellStyle name="20% - Accent3 4" xfId="24524" hidden="1" xr:uid="{E2B3EED2-2CF4-4252-A4C1-4901DE26B5E6}"/>
    <cellStyle name="20% - Accent3 4" xfId="2449" hidden="1" xr:uid="{309D1D29-8F2F-4D57-B12B-944D382DFFD5}"/>
    <cellStyle name="20% - Accent3 4" xfId="16338" hidden="1" xr:uid="{770D6CDD-2833-401E-AB83-797A9C22785F}"/>
    <cellStyle name="20% - Accent3 4" xfId="140" hidden="1" xr:uid="{271F391A-8EEA-4E4B-93D4-FBB08298B7AA}"/>
    <cellStyle name="20% - Accent3 4" xfId="20002" hidden="1" xr:uid="{BBF62E27-0356-496A-9488-1C430DD20ED7}"/>
    <cellStyle name="20% - Accent3 4" xfId="15689" hidden="1" xr:uid="{F11D1D5F-E8BE-45D2-BC3A-5DAFD2FF3711}"/>
    <cellStyle name="20% - Accent3 4" xfId="3218" hidden="1" xr:uid="{8C38CC19-97FF-4914-8887-DB01397FDDC1}"/>
    <cellStyle name="20% - Accent3 4" xfId="9019" hidden="1" xr:uid="{13FC6183-C750-4897-B856-DFACFC1EFF30}"/>
    <cellStyle name="20% - Accent3 4" xfId="15512" hidden="1" xr:uid="{CC61D75A-E0E9-44F0-BB10-E5C6EAB40A6E}"/>
    <cellStyle name="20% - Accent3 4" xfId="253" hidden="1" xr:uid="{6693D17C-238C-4C35-B633-6FFE1336BB66}"/>
    <cellStyle name="20% - Accent3 4" xfId="12722" hidden="1" xr:uid="{E613A61B-A5E1-4CB3-975A-E50E697F3639}"/>
    <cellStyle name="20% - Accent3 4" xfId="3147" hidden="1" xr:uid="{5889FBE9-1EB7-435C-A8F1-39D207460B12}"/>
    <cellStyle name="20% - Accent3 4" xfId="30549" hidden="1" xr:uid="{CBA888C4-782D-406F-910F-80591511B0CF}"/>
    <cellStyle name="20% - Accent3 4" xfId="32548" hidden="1" xr:uid="{CDCF4B0D-251C-4CE8-B7D9-923172261D0E}"/>
    <cellStyle name="20% - Accent3 4" xfId="29623" hidden="1" xr:uid="{9163405B-7B00-45D0-891B-67567C07CC88}"/>
    <cellStyle name="20% - Accent3 4" xfId="30296" hidden="1" xr:uid="{9E28BC9F-CC16-42C9-849B-423BAEA0C5F9}"/>
    <cellStyle name="20% - Accent3 4" xfId="28305" hidden="1" xr:uid="{83EF016A-5624-4326-842A-5720F4F8B3F3}"/>
    <cellStyle name="20% - Accent3 4" xfId="30728" hidden="1" xr:uid="{CCCEFF70-DCB1-4FC0-AA25-3BEB874C7F2C}"/>
    <cellStyle name="20% - Accent3 4" xfId="1832" hidden="1" xr:uid="{DE90DD23-EBCB-4D7D-BC3D-54090555895D}"/>
    <cellStyle name="20% - Accent3 4" xfId="12601" hidden="1" xr:uid="{3F5EE9E8-FB65-4DB7-85E9-C52462455DA5}"/>
    <cellStyle name="20% - Accent3 4" xfId="28438" hidden="1" xr:uid="{FD1E37C3-DD6C-4778-A0BA-54F6BE382D7E}"/>
    <cellStyle name="20% - Accent3 4" xfId="8251" hidden="1" xr:uid="{8F2A82CD-448F-41D6-A26A-C91792E58F39}"/>
    <cellStyle name="20% - Accent3 4" xfId="31941" hidden="1" xr:uid="{69740487-BC4C-4A75-AB50-CA31B1513777}"/>
    <cellStyle name="20% - Accent3 4" xfId="12576" hidden="1" xr:uid="{E85E7103-3CB5-4236-9AF2-27F2A404E847}"/>
    <cellStyle name="20% - Accent3 4" xfId="36510" hidden="1" xr:uid="{0D1C6725-70ED-4BD2-9DAB-ACE97791BD70}"/>
    <cellStyle name="20% - Accent3 4" xfId="16964" hidden="1" xr:uid="{A6A1CAA4-2591-47D7-BB8A-0A720D468862}"/>
    <cellStyle name="20% - Accent3 4" xfId="18561" hidden="1" xr:uid="{D257831F-6DE4-4B34-AC6C-B2B55101BB76}"/>
    <cellStyle name="20% - Accent3 4" xfId="36467" hidden="1" xr:uid="{D7B16A2B-32F7-4840-8544-FC55EDDE0A18}"/>
    <cellStyle name="20% - Accent3 4" xfId="21124" hidden="1" xr:uid="{CD84B044-BD2F-4BA7-82AE-B09CF0DA8709}"/>
    <cellStyle name="20% - Accent3 4" xfId="7182" hidden="1" xr:uid="{D7B4F54C-68C2-4790-A197-41725B961098}"/>
    <cellStyle name="20% - Accent3 4" xfId="31984" hidden="1" xr:uid="{BAE55F86-AF4F-4C3A-9CC5-81AC8C75563B}"/>
    <cellStyle name="20% - Accent3 4" xfId="36389" hidden="1" xr:uid="{358A1E68-7658-436B-B4BD-65ACE78B5D65}"/>
    <cellStyle name="20% - Accent3 4" xfId="10139" hidden="1" xr:uid="{7E6C65DA-62BE-4390-9799-04994D2B3EFB}"/>
    <cellStyle name="20% - Accent3 4" xfId="22825" hidden="1" xr:uid="{6614732B-8EF8-43DC-A3BA-03E878B81262}"/>
    <cellStyle name="20% - Accent3 4" xfId="13318" hidden="1" xr:uid="{14189313-6456-4B53-911C-D493C36533E7}"/>
    <cellStyle name="20% - Accent3 4" xfId="335" hidden="1" xr:uid="{D7E0179F-1CDC-4F76-8F69-3FCE1ABCE849}"/>
    <cellStyle name="20% - Accent3 4" xfId="12862" hidden="1" xr:uid="{7CC1830C-3E7B-4E0D-8D1F-6D8FC65EA784}"/>
    <cellStyle name="20% - Accent3 4" xfId="2243" hidden="1" xr:uid="{BC63094C-0F7E-4502-85BC-935DF87FD3B7}"/>
    <cellStyle name="20% - Accent3 4" xfId="25732" hidden="1" xr:uid="{27A2E7BA-EBD3-4880-B501-35434374E6D7}"/>
    <cellStyle name="20% - Accent3 4" xfId="12765" hidden="1" xr:uid="{E7296111-ECED-446D-99E5-CAF1E11E0F21}"/>
    <cellStyle name="20% - Accent3 4" xfId="30588" hidden="1" xr:uid="{F1DD0F89-9768-42A4-BB0B-B355104189F3}"/>
    <cellStyle name="20% - Accent3 4" xfId="38924" hidden="1" xr:uid="{71135D6C-5ADE-4441-B4E2-CD24D427322F}"/>
    <cellStyle name="20% - Accent3 4" xfId="21676" hidden="1" xr:uid="{5D2E4C9E-42B5-4695-AD75-94FF5D5FA38B}"/>
    <cellStyle name="20% - Accent3 4" xfId="27257" hidden="1" xr:uid="{988CC0D5-58F4-474F-953D-E75A553CCA24}"/>
    <cellStyle name="20% - Accent3 4" xfId="36291" hidden="1" xr:uid="{A806B67E-825C-4C1E-BA4C-53A7A29188A0}"/>
    <cellStyle name="20% - Accent3 4" xfId="22372" hidden="1" xr:uid="{0476D890-0A66-47EF-A5ED-A0612141C0C9}"/>
    <cellStyle name="20% - Accent3 4" xfId="26363" hidden="1" xr:uid="{F9D8C07E-EF70-4124-B28A-9A0EA4C084AD}"/>
    <cellStyle name="20% - Accent3 4" xfId="30214" hidden="1" xr:uid="{C7A5E3D8-9208-49BC-8B81-4F4F5AC91EC6}"/>
    <cellStyle name="20% - Accent3 4" xfId="29935" hidden="1" xr:uid="{872A70B6-74CB-4BA6-BB8D-4F86EAEAEF28}"/>
    <cellStyle name="20% - Accent3 4" xfId="30175" hidden="1" xr:uid="{2B703F61-24B6-4000-A1F0-EBB6648995B3}"/>
    <cellStyle name="20% - Accent3 4" xfId="18483" hidden="1" xr:uid="{3A6BA87D-D510-490E-A19F-2CEF6B29E203}"/>
    <cellStyle name="20% - Accent3 4" xfId="3311" hidden="1" xr:uid="{BC58417A-DC2A-47EA-9F62-D6FF6DCF9B0E}"/>
    <cellStyle name="20% - Accent3 4" xfId="7569" hidden="1" xr:uid="{2A23B7CE-9A81-4C0B-9686-79634B302FD4}"/>
    <cellStyle name="20% - Accent3 4" xfId="18340" hidden="1" xr:uid="{49D1A6B8-851B-47DA-B051-1A1B7BEF49B3}"/>
    <cellStyle name="20% - Accent3 4" xfId="12388" hidden="1" xr:uid="{F0BEAF42-E137-4153-A5AC-55FE92B077C4}"/>
    <cellStyle name="20% - Accent3 4" xfId="38811" hidden="1" xr:uid="{DC40B5BE-7EF6-40D0-9466-F4A5722753E3}"/>
    <cellStyle name="20% - Accent3 4" xfId="26668" hidden="1" xr:uid="{E24398F0-FF6D-40C2-9F52-AA49963757A5}"/>
    <cellStyle name="20% - Accent3 4" xfId="30510" hidden="1" xr:uid="{E7F515A8-4133-4ABF-8ACA-32AC680DC97F}"/>
    <cellStyle name="20% - Accent3 4" xfId="17391" hidden="1" xr:uid="{617BD9D0-B27C-45FB-8B7E-8F9A534F8484}"/>
    <cellStyle name="20% - Accent3 4" xfId="26581" hidden="1" xr:uid="{C6D8AF47-132F-4B1A-A4C0-CDFBF4FEFCF3}"/>
    <cellStyle name="20% - Accent3 4" xfId="21351" hidden="1" xr:uid="{86F75F86-F5CB-4158-AA51-E0496042B475}"/>
    <cellStyle name="20% - Accent3 4" xfId="37905" hidden="1" xr:uid="{B814554C-2F81-4CCF-9C71-DEE3D4FEEA23}"/>
    <cellStyle name="20% - Accent3 4" xfId="3605" hidden="1" xr:uid="{646F0673-2A09-4D06-98AD-22A1A19CC685}"/>
    <cellStyle name="20% - Accent3 4" xfId="17379" hidden="1" xr:uid="{3D8CDE04-D3B1-40DA-B9FB-5501F0E344A2}"/>
    <cellStyle name="20% - Accent3 4" xfId="19692" hidden="1" xr:uid="{CF9987E3-CECF-49FE-986E-22B6371FC4E7}"/>
    <cellStyle name="20% - Accent3 4" xfId="23757" hidden="1" xr:uid="{9E7C1455-B3CF-437B-8DD7-461F255DFE39}"/>
    <cellStyle name="20% - Accent3 4" xfId="28238" hidden="1" xr:uid="{5D97B695-1249-4B44-A821-2E91FB40CA6F}"/>
    <cellStyle name="20% - Accent3 4" xfId="31691" hidden="1" xr:uid="{B21F2566-FCB0-43B0-B539-A16255A8D179}"/>
    <cellStyle name="20% - Accent3 4" xfId="21199" hidden="1" xr:uid="{B1B7809D-7CF8-431E-9CB3-9687FA3965F9}"/>
    <cellStyle name="20% - Accent3 4" xfId="37556" hidden="1" xr:uid="{88BC267B-B229-4403-AA38-7E4862E852BA}"/>
    <cellStyle name="20% - Accent3 4" xfId="23101" hidden="1" xr:uid="{2AA4B0DD-770C-43C8-BB0C-E7544FAACD05}"/>
    <cellStyle name="20% - Accent3 4" xfId="25674" hidden="1" xr:uid="{D8FCA808-AB30-46AE-A1E1-58E707CA21D9}"/>
    <cellStyle name="20% - Accent3 4" xfId="28639" hidden="1" xr:uid="{050574D3-EF84-4A6A-A1A0-D8683DEC2E9E}"/>
    <cellStyle name="20% - Accent3 4" xfId="31863" hidden="1" xr:uid="{BFB9027E-30F4-4EED-BA14-B577C8B89AE5}"/>
    <cellStyle name="20% - Accent3 4" xfId="32580" hidden="1" xr:uid="{D7C8ED1E-CB7D-4EDF-9BA4-4339D65E7574}"/>
    <cellStyle name="20% - Accent3 4" xfId="32389" hidden="1" xr:uid="{200A1BD2-3EF6-48A7-A997-F88B31FCAE2E}"/>
    <cellStyle name="20% - Accent3 4" xfId="1929" hidden="1" xr:uid="{17730F2C-942F-40BA-9CD7-8597AA3997D1}"/>
    <cellStyle name="20% - Accent3 4" xfId="11497" hidden="1" xr:uid="{3728DEFB-9BBA-4F47-B831-FB8AF5BEF63A}"/>
    <cellStyle name="20% - Accent3 4" xfId="18604" hidden="1" xr:uid="{D51486A1-E834-484F-92B1-F9CF5685B03B}"/>
    <cellStyle name="20% - Accent3 4" xfId="4089" hidden="1" xr:uid="{C9457766-D272-4755-AB5D-DA9F597D3BB1}"/>
    <cellStyle name="20% - Accent3 4" xfId="5252" hidden="1" xr:uid="{CDE55E71-8C3E-4BA6-A674-D9EB6CD20F63}"/>
    <cellStyle name="20% - Accent3 4" xfId="23863" hidden="1" xr:uid="{B95945CF-9E40-4523-BC5F-4DBAFAEC6E3B}"/>
    <cellStyle name="20% - Accent3 4" xfId="30253" hidden="1" xr:uid="{9C3B59A6-722F-439A-A16A-B4FA154BF982}"/>
    <cellStyle name="20% - Accent3 4" xfId="33105" hidden="1" xr:uid="{9A29B11E-A949-4650-8E21-9FD3DDADC490}"/>
    <cellStyle name="20% - Accent3 4" xfId="1896" hidden="1" xr:uid="{8B404551-9EBF-4F74-921F-9D854F45A9C5}"/>
    <cellStyle name="20% - Accent3 4" xfId="32532" hidden="1" xr:uid="{E4174FB5-F4CB-460C-86B9-3596026B28CF}"/>
    <cellStyle name="20% - Accent3 4" xfId="21887" hidden="1" xr:uid="{BC6D97F0-D723-4A43-BE88-AF0F9D37EDE6}"/>
    <cellStyle name="20% - Accent3 4" xfId="10716" hidden="1" xr:uid="{CA160B3F-EE9F-4EE3-8A80-5CBF8FC31E2E}"/>
    <cellStyle name="20% - Accent3 4" xfId="3539" hidden="1" xr:uid="{8A9024A8-B39A-4D93-AA60-180416BB33AA}"/>
    <cellStyle name="20% - Accent3 4" xfId="5515" hidden="1" xr:uid="{FBEF5FBF-87FA-4E44-B6EC-71C506B6F69C}"/>
    <cellStyle name="20% - Accent3 4" xfId="31784" hidden="1" xr:uid="{FB40F13B-E1AD-489F-AB9D-A46855FC7413}"/>
    <cellStyle name="20% - Accent3 4" xfId="23708" hidden="1" xr:uid="{57C3A00E-A26D-4241-9A56-208BDF44BDAF}"/>
    <cellStyle name="20% - Accent3 4" xfId="19552" hidden="1" xr:uid="{F78E90ED-21BA-4133-B237-A66A0318834C}"/>
    <cellStyle name="20% - Accent3 4" xfId="29358" hidden="1" xr:uid="{FC04FA20-3BB4-4280-ACF8-629252AF68F3}"/>
    <cellStyle name="20% - Accent3 4" xfId="24164" hidden="1" xr:uid="{09B45B99-E784-4BA4-B2F0-22CADA522FC9}"/>
    <cellStyle name="20% - Accent3 4" xfId="37820" hidden="1" xr:uid="{73CE8BB4-02F0-4E2B-B543-6C722F87502C}"/>
    <cellStyle name="20% - Accent3 4" xfId="32762" hidden="1" xr:uid="{E3010F1E-9C61-4EDC-8A7F-AE95B58213CB}"/>
    <cellStyle name="20% - Accent3 4" xfId="22433" hidden="1" xr:uid="{11AC4AAD-0BDD-4999-8604-8DB04B5AC23C}"/>
    <cellStyle name="20% - Accent3 4" xfId="17892" hidden="1" xr:uid="{37B99841-EBED-44EF-B93A-E50C6375381D}"/>
    <cellStyle name="20% - Accent3 4" xfId="20233" hidden="1" xr:uid="{7A56B301-881F-48E6-82B1-B826B3B0FE7F}"/>
    <cellStyle name="20% - Accent3 4" xfId="8037" hidden="1" xr:uid="{C91EFCC6-C095-42B5-9412-0C93DC9A5E21}"/>
    <cellStyle name="20% - Accent3 4" xfId="29288" hidden="1" xr:uid="{3637410C-F9F7-4F1E-A337-F3548B6576E8}"/>
    <cellStyle name="20% - Accent3 4" xfId="4804" hidden="1" xr:uid="{413FB13F-33E5-4280-B380-30CD35E27471}"/>
    <cellStyle name="20% - Accent3 4" xfId="7980" hidden="1" xr:uid="{C441E3C4-9AF0-4FE6-804B-6D818F672FE2}"/>
    <cellStyle name="20% - Accent3 4" xfId="14978" hidden="1" xr:uid="{E69B72A6-45D1-4917-A114-26B3DB181AB9}"/>
    <cellStyle name="20% - Accent3 4" xfId="33643" hidden="1" xr:uid="{4BF42BE6-F595-4D09-B805-EF2944562FBC}"/>
    <cellStyle name="20% - Accent3 4" xfId="31902" hidden="1" xr:uid="{94065AEC-1DEC-4EF5-B206-7F4A2B5378BD}"/>
    <cellStyle name="20% - Accent3 4" xfId="19474" hidden="1" xr:uid="{FAB77478-849F-421F-A76B-333E9FF1AF57}"/>
    <cellStyle name="20% - Accent3 4" xfId="13170" hidden="1" xr:uid="{3AB1388A-E115-4B47-B821-3882344D0A13}"/>
    <cellStyle name="20% - Accent3 4" xfId="20038" hidden="1" xr:uid="{F48BDACB-0FAD-4C49-96EC-677BE438FD39}"/>
    <cellStyle name="20% - Accent3 4" xfId="37699" hidden="1" xr:uid="{CB0D1E9A-2622-4320-9718-9613C75DFD0B}"/>
    <cellStyle name="20% - Accent3 4" xfId="25774" hidden="1" xr:uid="{0C014D9F-61ED-496C-9023-FD610260654E}"/>
    <cellStyle name="20% - Accent3 4" xfId="12644" hidden="1" xr:uid="{504452D8-ACEE-496F-97DA-BF11AAA40B59}"/>
    <cellStyle name="20% - Accent3 4" xfId="3211" hidden="1" xr:uid="{41E111E0-6706-403F-A6B5-477FC57F68D0}"/>
    <cellStyle name="20% - Accent3 4" xfId="36607" hidden="1" xr:uid="{B13D8D94-EAD1-4DA1-ACEE-4D004C66884C}"/>
    <cellStyle name="20% - Accent3 4" xfId="12910" hidden="1" xr:uid="{637F247C-5102-40B6-AE1F-32483E1E65EF}"/>
    <cellStyle name="20% - Accent3 4" xfId="12009" hidden="1" xr:uid="{9129A914-B905-45B0-86C8-AB6AB13D0D5A}"/>
    <cellStyle name="20% - Accent3 4" xfId="31820" hidden="1" xr:uid="{81E40E1A-8DC5-4DDB-BE60-695C2D697ED6}"/>
    <cellStyle name="20% - Accent3 4" xfId="20940" hidden="1" xr:uid="{02C904D0-987E-4548-B840-67184B148271}"/>
    <cellStyle name="20% - Accent3 4" xfId="22619" hidden="1" xr:uid="{968CF098-4CC6-4A78-83DD-9E08F8E331F9}"/>
    <cellStyle name="20% - Accent3 4" xfId="32069" hidden="1" xr:uid="{CD7BAA49-491C-446B-8266-6500BDD4BFE3}"/>
    <cellStyle name="20% - Accent3 4" xfId="21022" hidden="1" xr:uid="{CB86E8DE-55AD-4890-9B93-EC0EB44B017A}"/>
    <cellStyle name="20% - Accent3 4" xfId="26349" hidden="1" xr:uid="{DEBE33CE-EB82-4E55-9E5D-EAA05B5273A8}"/>
    <cellStyle name="20% - Accent3 4" xfId="14443" hidden="1" xr:uid="{528F9ECB-35B6-4CCA-BA31-EFBA9AE1A1DE}"/>
    <cellStyle name="20% - Accent3 4" xfId="168" hidden="1" xr:uid="{D7B0BB1D-9280-43A4-9D0E-07C8B131719C}"/>
    <cellStyle name="20% - Accent3 4" xfId="31672" hidden="1" xr:uid="{C420E57F-7AE0-4B05-A3C6-9695AA3C8FC7}"/>
    <cellStyle name="20% - Accent3 4" xfId="11330" hidden="1" xr:uid="{6CD82565-6948-40A0-BCBD-45BD6EB535A6}"/>
    <cellStyle name="20% - Accent3 4" xfId="18412" hidden="1" xr:uid="{3BF2C658-F148-4C26-B258-87581BA803A7}"/>
    <cellStyle name="20% - Accent3 4" xfId="100" hidden="1" xr:uid="{936B4C00-6509-4C9A-A323-A8CF8AEC6129}"/>
    <cellStyle name="20% - Accent3 4" xfId="21637" hidden="1" xr:uid="{9FC7DFCE-B0D3-46CF-8325-0D0D6ED2A68B}"/>
    <cellStyle name="20% - Accent3 4" xfId="4932" hidden="1" xr:uid="{B0EE7AFE-AB01-4A12-A5AE-C063C9F9A54E}"/>
    <cellStyle name="20% - Accent3 4" xfId="21458" hidden="1" xr:uid="{729E5CC0-D2FF-48D9-B71C-2A057B8C26F4}"/>
    <cellStyle name="20% - Accent3 4" xfId="37933" hidden="1" xr:uid="{9E1703ED-D132-46EA-B151-7F2B9C28C185}"/>
    <cellStyle name="20% - Accent3 4" xfId="6582" hidden="1" xr:uid="{712570FC-4DAD-49CB-934C-C17E6EE9E08C}"/>
    <cellStyle name="20% - Accent3 4" xfId="18993" hidden="1" xr:uid="{22924AE1-CB8D-45A2-849C-81BD540CA234}"/>
    <cellStyle name="20% - Accent3 4" xfId="22662" hidden="1" xr:uid="{73741972-76A0-4FD7-9104-C2D0AEF767AC}"/>
    <cellStyle name="20% - Accent3 4" xfId="3399" hidden="1" xr:uid="{B1449D08-B5B2-4F29-8AB4-B0B4FD9B97D1}"/>
    <cellStyle name="20% - Accent3 4" xfId="32097" hidden="1" xr:uid="{35BD8472-66C3-41BE-8961-B38511A0E5AD}"/>
    <cellStyle name="20% - Accent3 4" xfId="1614" hidden="1" xr:uid="{F46846E4-9869-4A95-B433-D1355C811CF2}"/>
    <cellStyle name="20% - Accent3 4" xfId="17674" hidden="1" xr:uid="{80EA0C0B-DBE1-40A8-9E0C-9491AB6C8708}"/>
    <cellStyle name="20% - Accent3 4" xfId="27470" hidden="1" xr:uid="{EF1761E3-7BFC-4752-A681-23C09F76ED74}"/>
    <cellStyle name="20% - Accent3 4" xfId="15575" hidden="1" xr:uid="{E3039F57-0B3B-4BBD-B3C1-D50F9773954A}"/>
    <cellStyle name="20% - Accent3 4" xfId="2328" hidden="1" xr:uid="{31338965-AC90-43CE-A8B5-69D6BC338D13}"/>
    <cellStyle name="20% - Accent3 4" xfId="12223" hidden="1" xr:uid="{6D04B8B1-3AF8-4347-9E4C-D3B33ECC036F}"/>
    <cellStyle name="20% - Accent3 4" xfId="32507" hidden="1" xr:uid="{2F7B0E47-7236-46C6-B225-7DEE6287B095}"/>
    <cellStyle name="20% - Accent3 4" xfId="2410" hidden="1" xr:uid="{D13BA2F4-1B72-4C29-832C-214ED7C7C70B}"/>
    <cellStyle name="20% - Accent3 4" xfId="17153" hidden="1" xr:uid="{1608ED78-C868-4C50-A92C-50FB884FAA54}"/>
    <cellStyle name="20% - Accent3 4" xfId="4488" hidden="1" xr:uid="{4DC4328E-0DD4-481E-8BC1-EC21EDC17C85}"/>
    <cellStyle name="20% - Accent3 4" xfId="1894" hidden="1" xr:uid="{4FB1F77F-65D6-4908-B79A-2EF0851E8FDD}"/>
    <cellStyle name="20% - Accent3 4" xfId="12472" hidden="1" xr:uid="{A055095A-D1F2-4799-8001-6ABDC7B5C5BC}"/>
    <cellStyle name="20% - Accent3 4" xfId="11412" hidden="1" xr:uid="{ADE160A3-B44F-483D-8232-6B48DFAA5932}"/>
    <cellStyle name="20% - Accent3 4" xfId="3442" hidden="1" xr:uid="{449355D1-2F91-44D9-AF24-61D79A5D7F3F}"/>
    <cellStyle name="20% - Accent3 4" xfId="16901" hidden="1" xr:uid="{FA1914A8-1A07-475A-874C-41C36B500A6C}"/>
    <cellStyle name="20% - Accent3 4" xfId="27519" hidden="1" xr:uid="{5BE2F8B1-BF04-4643-80E4-0E64F5928F4D}"/>
    <cellStyle name="20% - Accent3 4" xfId="1598" hidden="1" xr:uid="{E90A9A6E-EBA1-41DE-B527-62249CB92098}"/>
    <cellStyle name="20% - Accent3 4" xfId="23985" hidden="1" xr:uid="{5F65892C-3BEB-456D-A081-818DC9C7AF04}"/>
    <cellStyle name="20% - Accent3 4" xfId="26597" hidden="1" xr:uid="{35D576C1-1864-41AA-9EC6-8714D129DC45}"/>
    <cellStyle name="20% - Accent3 4" xfId="26886" hidden="1" xr:uid="{5968B89A-FB93-4F20-B585-DE3C227169EF}"/>
    <cellStyle name="20% - Accent3 4" xfId="21157" hidden="1" xr:uid="{76B890C9-ED9E-4E69-8579-B7BAA1D7C298}"/>
    <cellStyle name="20% - Accent3 4" xfId="27487" hidden="1" xr:uid="{F7BC7B53-888C-403A-A397-9428C4C4D2AB}"/>
    <cellStyle name="20% - Accent3 4" xfId="6523" hidden="1" xr:uid="{958ED1F5-EE80-4AF6-8178-E75B8033ABDB}"/>
    <cellStyle name="20% - Accent3 4" xfId="2667" hidden="1" xr:uid="{4CDD64FF-C7E2-488F-A149-9FD3D6AFDB05}"/>
    <cellStyle name="20% - Accent3 4" xfId="27421" hidden="1" xr:uid="{DEA776D1-3F32-4179-8CD8-06B086E75ACB}"/>
    <cellStyle name="20% - Accent3 4" xfId="7221" hidden="1" xr:uid="{7ACF8ADD-45E2-4688-A384-DF4F22D2CB97}"/>
    <cellStyle name="20% - Accent3 4" xfId="22817" hidden="1" xr:uid="{828C4899-3308-43C8-83FB-A6589FB79AA0}"/>
    <cellStyle name="20% - Accent3 4" xfId="3240" hidden="1" xr:uid="{61517E5D-EFEC-47BC-BFF5-B1EFC484AE43}"/>
    <cellStyle name="20% - Accent3 4" xfId="24752" hidden="1" xr:uid="{FD381995-A105-4AD7-B69F-E91DE7A00F54}"/>
    <cellStyle name="20% - Accent3 4" xfId="15394" hidden="1" xr:uid="{13D0BD5D-389D-462E-B4F3-DBFBA8A106EC}"/>
    <cellStyle name="20% - Accent3 4" xfId="1913" hidden="1" xr:uid="{B2048ABB-DC82-435B-8973-01E8A6A8D3C7}"/>
    <cellStyle name="20% - Accent3 4" xfId="5564" hidden="1" xr:uid="{BDE8938B-6B30-4A45-BF50-C9535D71B8AA}"/>
    <cellStyle name="20% - Accent3 4" xfId="23750" hidden="1" xr:uid="{2CC2412B-EC70-4285-A76C-EAABA7894F9A}"/>
    <cellStyle name="20% - Accent3 4" xfId="35647" hidden="1" xr:uid="{6038F532-F101-4047-9AFB-2B26E62CDADB}"/>
    <cellStyle name="20% - Accent3 4" xfId="20054" hidden="1" xr:uid="{CB6C2C32-0492-4B75-9811-9C6033C2C1BD}"/>
    <cellStyle name="20% - Accent3 4" xfId="28462" hidden="1" xr:uid="{85409777-4185-43A3-9028-CF032CA059F7}"/>
    <cellStyle name="20% - Accent3 4" xfId="21237" hidden="1" xr:uid="{C1A4343D-25D6-4566-BE04-D18C7AAA59D4}"/>
    <cellStyle name="20% - Accent3 4" xfId="3555" hidden="1" xr:uid="{D6225512-9D0D-428D-BF24-7B7BF63F20E2}"/>
    <cellStyle name="20% - Accent3 4" xfId="26789" hidden="1" xr:uid="{116274C6-2AF2-490D-8EAA-E9AED26D1769}"/>
    <cellStyle name="20% - Accent3 4" xfId="4643" hidden="1" xr:uid="{55783F55-EFFE-4C79-A697-6560669D944D}"/>
    <cellStyle name="20% - Accent3 4" xfId="7129" hidden="1" xr:uid="{DF2B59FF-61F9-4DC3-9A44-B1E94FA0FE57}"/>
    <cellStyle name="20% - Accent3 4" xfId="3360" hidden="1" xr:uid="{A56F8FCF-D97A-4B74-B8A7-BA63ED6A345D}"/>
    <cellStyle name="20% - Accent3 4" xfId="9086" hidden="1" xr:uid="{81772AB9-4F95-460A-A052-E38D384CCEE2}"/>
    <cellStyle name="20% - Accent3 4" xfId="9219" hidden="1" xr:uid="{ED2BCC63-839E-4152-9A5B-8AE0023AF571}"/>
    <cellStyle name="20% - Accent3 4" xfId="11190" hidden="1" xr:uid="{8D01F2BE-8911-4BED-ADC8-10584C6B6D73}"/>
    <cellStyle name="20% - Accent3 4" xfId="26902" hidden="1" xr:uid="{654439A6-FF5B-4AA5-AE03-A004407B82C1}"/>
    <cellStyle name="20% - Accent3 4" xfId="22431" hidden="1" xr:uid="{FD35219E-504C-4814-87AA-FB6248FB0F8B}"/>
    <cellStyle name="20% - Accent3 4" xfId="22747" hidden="1" xr:uid="{260879EE-4CC4-4AD1-9489-7C91471D2E68}"/>
    <cellStyle name="20% - Accent3 4" xfId="7487" hidden="1" xr:uid="{C4A0EC8C-37AB-4F60-B745-C3CA4B9C090B}"/>
    <cellStyle name="20% - Accent3 4" xfId="36595" hidden="1" xr:uid="{3BAB1C82-A892-4A0A-99EF-02B664A2F805}"/>
    <cellStyle name="20% - Accent3 4" xfId="24680" hidden="1" xr:uid="{991CDFFA-04F9-4486-AFBF-80039D915226}"/>
    <cellStyle name="20% - Accent3 4" xfId="22580" hidden="1" xr:uid="{074F96D2-B447-4019-B635-A160450F212B}"/>
    <cellStyle name="20% - Accent3 4" xfId="12565" hidden="1" xr:uid="{70330E8E-8C78-40A5-9F6C-BC4E6C086BCF}"/>
    <cellStyle name="20% - Accent3 4" xfId="10956" hidden="1" xr:uid="{6D6AF92A-FB41-40B6-8318-C52D121DC224}"/>
    <cellStyle name="20% - Accent3 4" xfId="27200" hidden="1" xr:uid="{84062701-F205-4351-B18A-E8DA8B787EB4}"/>
    <cellStyle name="20% - Accent3 4" xfId="28525" hidden="1" xr:uid="{9574B5F9-6173-4992-9413-20D26ADBFAF5}"/>
    <cellStyle name="20% - Accent3 4" xfId="25700" hidden="1" xr:uid="{96A47A6F-6C22-4E6A-8C69-B316BC563025}"/>
    <cellStyle name="20% - Accent3 4" xfId="14290" hidden="1" xr:uid="{CA2248CA-EF6F-472E-868D-0EC886C618E1}"/>
    <cellStyle name="20% - Accent3 4" xfId="7264" hidden="1" xr:uid="{11D51568-A19D-4F93-B924-B2EBA8872CC3}"/>
    <cellStyle name="20% - Accent3 4" xfId="20855" hidden="1" xr:uid="{BDE080F6-0D8E-4952-904E-C8FB08B29EF7}"/>
    <cellStyle name="20% - Accent3 4" xfId="32081" hidden="1" xr:uid="{6A617CBE-8B49-43F0-B7CE-1FD23BAD1EF0}"/>
    <cellStyle name="20% - Accent3 4" xfId="12421" hidden="1" xr:uid="{7770D90B-F08E-4CD8-A5FD-6DF6EF6BECE3}"/>
    <cellStyle name="20% - Accent3 4" xfId="26746" hidden="1" xr:uid="{707005AB-F846-4F7F-8C68-18B67FDBD039}"/>
    <cellStyle name="20% - Accent3 4" xfId="21555" hidden="1" xr:uid="{C0DFFCF8-6F42-4B06-B278-80B4E775124E}"/>
    <cellStyle name="20% - Accent3 4" xfId="5304" hidden="1" xr:uid="{930B1226-8231-47D3-9CD6-40E9A11F9222}"/>
    <cellStyle name="20% - Accent3 4" xfId="22531" hidden="1" xr:uid="{F85041A6-D24F-4F95-9DEC-80CD79965F74}"/>
    <cellStyle name="20% - Accent3 4" xfId="1754" hidden="1" xr:uid="{BD02D634-ED2F-4E37-8D8B-34DBC7EEF411}"/>
    <cellStyle name="20% - Accent3 4" xfId="11174" hidden="1" xr:uid="{D03B198D-1D6F-41C1-90F2-8568CA4FE4B8}"/>
    <cellStyle name="20% - Accent3 4" xfId="25802" hidden="1" xr:uid="{048369F0-48A1-4BE6-8160-D8EEB9AA68AB}"/>
    <cellStyle name="20% - Accent3 4" xfId="22470" hidden="1" xr:uid="{5023638B-2042-458D-864D-927E4B4AF372}"/>
    <cellStyle name="20% - Accent3 4" xfId="38768" hidden="1" xr:uid="{396AB605-E8A9-486A-9584-E3467A214284}"/>
    <cellStyle name="20% - Accent3 4" xfId="3213" hidden="1" xr:uid="{4F334DF8-EBA1-4BDB-B8CC-F50D74110A1C}"/>
    <cellStyle name="20% - Accent3 4" xfId="19595" hidden="1" xr:uid="{C09B7456-FDC1-4EE3-A3F3-AD2C74BCB433}"/>
    <cellStyle name="20% - Accent3 4" xfId="26402" hidden="1" xr:uid="{02206201-776E-4ABC-84B1-A93F2E768487}"/>
    <cellStyle name="20% - Accent3 4" xfId="38690" hidden="1" xr:uid="{DECEB9EC-6C8F-442E-8133-4C79E3B67643}"/>
    <cellStyle name="20% - Accent3 4" xfId="156" hidden="1" xr:uid="{3B0BA93C-8708-408B-BE60-7A86FC7DD1F1}"/>
    <cellStyle name="20% - Accent3 4" xfId="36428" hidden="1" xr:uid="{E6733576-7CE9-496B-86EF-4EA5B0A1D5E2}"/>
    <cellStyle name="20% - Accent3 4" xfId="374" hidden="1" xr:uid="{B7AC1775-B2EB-44D0-B7DD-5396DCBB1B0E}"/>
    <cellStyle name="20% - Accent3 4" xfId="17075" hidden="1" xr:uid="{2D68B81D-A326-4D2A-A752-1E70FB35DB0B}"/>
    <cellStyle name="20% - Accent3 4" xfId="31228" hidden="1" xr:uid="{AB849358-B05A-4E47-A23F-606AC35E5487}"/>
    <cellStyle name="20% - Accent3 4" xfId="26569" hidden="1" xr:uid="{108D386F-DD37-4368-BC2D-FD0F3AEFCC9D}"/>
    <cellStyle name="20% - Accent3 4" xfId="1711" hidden="1" xr:uid="{39313BBE-7E54-4B2F-86E5-BF6BEFFB2F28}"/>
    <cellStyle name="20% - Accent3 4" xfId="33841" hidden="1" xr:uid="{FBB4F60B-5B5B-4346-8021-499B7855AE55}"/>
    <cellStyle name="20% - Accent3 4" xfId="11034" hidden="1" xr:uid="{A7846DEC-8663-4F08-9B36-D4E7C291CC80}"/>
    <cellStyle name="20% - Accent3 4" xfId="36180" hidden="1" xr:uid="{3374689B-4DF6-471A-89A9-82D882C87F8E}"/>
    <cellStyle name="20% - Accent3 4" xfId="23519" hidden="1" xr:uid="{75A0C683-28D3-46A3-82F1-F0900AFE7481}"/>
    <cellStyle name="20% - Accent3 4" xfId="7682" hidden="1" xr:uid="{304083C7-9E33-4162-9E70-0A463C99159F}"/>
    <cellStyle name="20% - Accent3 4" xfId="22496" hidden="1" xr:uid="{6033652F-7B31-44CD-9EEA-79863D45D610}"/>
    <cellStyle name="20% - Accent3 4" xfId="37777" hidden="1" xr:uid="{F94712E5-5BA2-467C-8BC6-E89277A7EB3C}"/>
    <cellStyle name="20% - Accent3 4" xfId="21323" hidden="1" xr:uid="{97E00DAD-7DEF-45BD-ABE0-89773737767A}"/>
    <cellStyle name="20% - Accent3 4" xfId="6454" hidden="1" xr:uid="{4FAB0384-5258-49CB-B109-AEDAB3295BE3}"/>
    <cellStyle name="20% - Accent3 4" xfId="37917" hidden="1" xr:uid="{58A1BD22-49A0-4FBB-95C0-A06B1AB1E4A9}"/>
    <cellStyle name="20% - Accent3 4" xfId="23819" hidden="1" xr:uid="{3FF508DA-9E2E-420D-B136-6A19DE2457D4}"/>
    <cellStyle name="20% - Accent3 4" xfId="30393" hidden="1" xr:uid="{E76AE861-C42B-48D8-AB7D-4F22B3495ED1}"/>
    <cellStyle name="20% - Accent3 4" xfId="38209" hidden="1" xr:uid="{FB884C77-C40D-4AF9-974E-9833190B6B8F}"/>
    <cellStyle name="20% - Accent3 4" xfId="21442" hidden="1" xr:uid="{FB0C6648-4106-498F-B976-6DD2D578DA33}"/>
    <cellStyle name="20% - Accent3 4" xfId="18448" hidden="1" xr:uid="{0D338109-2DB0-4B4A-8741-AA7ECD04B1FA}"/>
    <cellStyle name="20% - Accent3 4" xfId="25743" hidden="1" xr:uid="{D23A35AC-115A-44D6-AD34-CB965E5E7808}"/>
    <cellStyle name="20% - Accent3 4" xfId="23309" hidden="1" xr:uid="{0C836BC1-7E09-4CFB-8148-303E981EA976}"/>
    <cellStyle name="20% - Accent3 4" xfId="7361" hidden="1" xr:uid="{8E28B8DB-1418-48B6-9C6A-D52D1F1D7E72}"/>
    <cellStyle name="20% - Accent3 4" xfId="3527" hidden="1" xr:uid="{D5838728-B009-47A9-988E-5F6B508197D2}"/>
    <cellStyle name="20% - Accent3 4" xfId="4726" hidden="1" xr:uid="{69C3E3D7-55F4-4917-A32F-66FD96051289}"/>
    <cellStyle name="20% - Accent3 4" xfId="5532" hidden="1" xr:uid="{7CC0CD13-D4F8-4C0F-8A2B-37FC5D546230}"/>
    <cellStyle name="20% - Accent3 4" xfId="3321" hidden="1" xr:uid="{7F30EC0F-5F63-4293-AC11-09AA24C103B5}"/>
    <cellStyle name="20% - Accent3 4" xfId="7143" hidden="1" xr:uid="{5AFD4FF7-CD61-48FF-9D2D-4D39FDA75E34}"/>
    <cellStyle name="20% - Accent3 4" xfId="22541" hidden="1" xr:uid="{A51A4BFB-8EB7-48A8-AA5F-931986BAB38C}"/>
    <cellStyle name="20% - Accent3 4" xfId="34731" hidden="1" xr:uid="{AD668933-7D7D-4FB6-A420-BEB37271E9EE}"/>
    <cellStyle name="20% - Accent3 4" xfId="7666" hidden="1" xr:uid="{45945E92-D20B-4623-B00D-9C6F4F22FF74}"/>
    <cellStyle name="20% - Accent3 4" xfId="30631" hidden="1" xr:uid="{79502728-2926-4589-930B-B2629D47E2E2}"/>
    <cellStyle name="20% - Accent3 4" xfId="6512" hidden="1" xr:uid="{06FA28CE-7E91-4827-95D9-397C6E0636B4}"/>
    <cellStyle name="20% - Accent3 4" xfId="34794" hidden="1" xr:uid="{4FFF1F31-7218-4D27-8183-FBC13106FD99}"/>
    <cellStyle name="20% - Accent3 4" xfId="4960" hidden="1" xr:uid="{25CAE1EE-DA83-44D8-B504-6475C5199C49}"/>
    <cellStyle name="20% - Accent3 4" xfId="24067" hidden="1" xr:uid="{9D4C5C8B-27DD-4002-B0F7-1DD55E85637D}"/>
    <cellStyle name="20% - Accent3 4" xfId="36623" hidden="1" xr:uid="{799BBD84-AAC8-4970-B158-EFF0C059A4D2}"/>
    <cellStyle name="20% - Accent3 4" xfId="30409" hidden="1" xr:uid="{404124C4-4274-4B18-A13C-F7227BC4E412}"/>
    <cellStyle name="20% - Accent3 4" xfId="4847" hidden="1" xr:uid="{FB6B4A06-9F78-4D09-9EAD-E64886F12A69}"/>
    <cellStyle name="20% - Accent3 4" xfId="14622" hidden="1" xr:uid="{A93A098A-CB65-4328-B449-BBEB04FFC339}"/>
    <cellStyle name="20% - Accent3 4" xfId="21388" hidden="1" xr:uid="{E568A05F-BB7B-4DB9-AC14-FB7618F79783}"/>
    <cellStyle name="20% - Accent3 4" xfId="6480" hidden="1" xr:uid="{C799B8F4-DFD4-45BF-AE72-33ECD18C322E}"/>
    <cellStyle name="20% - Accent3 4" xfId="4944" hidden="1" xr:uid="{FE331ADA-1333-4734-AE98-3C8BB57524AA}"/>
    <cellStyle name="20% - Accent3 4" xfId="37628" hidden="1" xr:uid="{5A1ABC0E-68CF-49F7-BDD7-C43E60607D2D}"/>
    <cellStyle name="20% - Accent3 4" xfId="4676" hidden="1" xr:uid="{4903DCED-7B55-454D-8562-D16D3125CABF}"/>
    <cellStyle name="20% - Accent3 4" xfId="36117" hidden="1" xr:uid="{2E25FD4E-F5C1-4DB0-B06A-046A79223AA8}"/>
    <cellStyle name="20% - Accent3 4" xfId="21470" hidden="1" xr:uid="{1CCF5EE2-2BE3-4BF4-9688-7A7A0B482C33}"/>
    <cellStyle name="20% - Accent3 4" xfId="33848" hidden="1" xr:uid="{1E249906-6432-4F8A-8C79-ABAE2672EFB7}"/>
    <cellStyle name="20% - Accent3 4" xfId="22438" hidden="1" xr:uid="{FD4B9413-AF8E-4B73-B864-2CF09366078F}"/>
    <cellStyle name="20% - Accent3 4" xfId="20151" hidden="1" xr:uid="{B6CD11BF-2746-4B7D-A344-E20A6491D930}"/>
    <cellStyle name="20% - Accent3 4" xfId="32537" hidden="1" xr:uid="{6EA9C5B1-F4EF-4ACA-9D95-5E2EEAAA5B1F}"/>
    <cellStyle name="20% - Accent3 4" xfId="18522" hidden="1" xr:uid="{7CE87864-0708-489D-90AC-55944F7BD390}"/>
    <cellStyle name="20% - Accent3 4" xfId="7349" hidden="1" xr:uid="{38CF2012-0C14-44EB-9204-604455E90988}"/>
    <cellStyle name="20% - Accent3 4" xfId="1626" hidden="1" xr:uid="{D7F4FA7E-4A5C-4292-A469-6847AFFC44F8}"/>
    <cellStyle name="20% - Accent3 4" xfId="13313" hidden="1" xr:uid="{568018B9-8F18-4D88-BA6B-8F5D6E883698}"/>
    <cellStyle name="20% - Accent3 4" xfId="11077" hidden="1" xr:uid="{2D600F9D-A103-4390-90F4-4B3F1E09080B}"/>
    <cellStyle name="20% - Accent3 4" xfId="1793" hidden="1" xr:uid="{B7397F66-FED5-45C1-AAE1-3D246FCB1CAC}"/>
    <cellStyle name="20% - Accent3 4" xfId="20843" hidden="1" xr:uid="{4EC08DA8-6D1B-4F32-83F2-BEE935FAF5B6}"/>
    <cellStyle name="20% - Accent3 4" xfId="18106" hidden="1" xr:uid="{5A8899E3-BF8D-4004-9D15-64C7C544E62B}"/>
    <cellStyle name="20% - Accent3 4" xfId="5940" hidden="1" xr:uid="{3BCD9C2F-69AC-4FCE-8B25-EFB5669F27C1}"/>
    <cellStyle name="20% - Accent3 4" xfId="7448" hidden="1" xr:uid="{D2938EC1-1C0C-4D71-A16C-7622BABEB528}"/>
    <cellStyle name="20% - Accent3 4" xfId="2009" hidden="1" xr:uid="{496877CD-C914-4217-83A8-259E5A8582A4}"/>
    <cellStyle name="20% - Accent3 4" xfId="24180" hidden="1" xr:uid="{3B852896-028A-4973-AA9F-0FE42F62C3FD}"/>
    <cellStyle name="20% - Accent3 4" xfId="30744" hidden="1" xr:uid="{3A40A7CF-321A-4D13-86DD-E1DA388E3577}"/>
    <cellStyle name="20% - Accent3 4" xfId="27895" hidden="1" xr:uid="{AE9529C5-3911-46DD-8F2A-8934AC7A21E6}"/>
    <cellStyle name="20% - Accent3 4" xfId="4537" hidden="1" xr:uid="{EE301BC9-16D1-488D-B775-EC8DC3D7E74A}"/>
    <cellStyle name="20% - Accent3 4" xfId="22775" hidden="1" xr:uid="{7A2EEE68-2328-496A-BBD0-562F19BBE60A}"/>
    <cellStyle name="20% - Accent3 4" xfId="1971" hidden="1" xr:uid="{38125908-BBED-492F-A198-965B9722924B}"/>
    <cellStyle name="20% - Accent3 4" xfId="296" hidden="1" xr:uid="{F799B062-5298-4FED-8086-55DFEC8FD283}"/>
    <cellStyle name="20% - Accent3 4" xfId="19513" hidden="1" xr:uid="{2C8CF922-465D-46B9-A8C5-1A6E596C73AD}"/>
    <cellStyle name="20% - Accent3 4" xfId="2048" hidden="1" xr:uid="{6736DDDA-6D99-48DE-81AA-8B29E8AABC30}"/>
    <cellStyle name="20% - Accent3 4" xfId="32129" hidden="1" xr:uid="{98C0C8B8-7F9B-476D-A490-AF32ACF64A4C}"/>
    <cellStyle name="20% - Accent3 4" xfId="18423" hidden="1" xr:uid="{1CCA2CC9-29BB-458A-A1EE-DD50238AB71A}"/>
    <cellStyle name="20% - Accent3 4" xfId="7526" hidden="1" xr:uid="{3FBCF03E-ADDF-4810-B51F-FA2BBAF6E5EA}"/>
    <cellStyle name="20% - Accent3 4" xfId="2371" hidden="1" xr:uid="{5D9326BF-F819-466E-8EDB-4CCD3371FF0F}"/>
    <cellStyle name="20% - Accent3 4" xfId="29403" hidden="1" xr:uid="{06BA0013-3411-4744-A39F-5CC662F759DE}"/>
    <cellStyle name="20% - Accent3 4" xfId="37108" hidden="1" xr:uid="{D3FD3963-0361-46E5-8120-D7268D3AEA35}"/>
    <cellStyle name="20% - Accent3 4" xfId="11812" hidden="1" xr:uid="{E724E9E5-C2D2-4E0E-B60B-FF287F6684E0}"/>
    <cellStyle name="20% - Accent3 4" xfId="7377" hidden="1" xr:uid="{416F290E-423C-44B7-9C83-34C1591941A5}"/>
    <cellStyle name="20% - Accent3 4" xfId="20272" hidden="1" xr:uid="{C5405E28-38C6-4EDE-A75A-59602F3EF86C}"/>
    <cellStyle name="20% - Accent3 4" xfId="8676" hidden="1" xr:uid="{397E661E-5815-46C8-AEAF-BDFB824D1A78}"/>
    <cellStyle name="20% - Accent3 4" xfId="16428" hidden="1" xr:uid="{A013F693-E693-4498-95F7-7EDB1EE076FB}"/>
    <cellStyle name="20% - Accent3 4" xfId="1562" hidden="1" xr:uid="{7CC8F63D-6BC5-4037-807B-AA45FDD08ACA}"/>
    <cellStyle name="20% - Accent3 4" xfId="12878" hidden="1" xr:uid="{C536194E-3D9E-421A-8A0C-02B65A058451}"/>
    <cellStyle name="20% - Accent3 4" xfId="13329" hidden="1" xr:uid="{14CF1E86-9C9D-4368-8BCA-9EB6B9767CD3}"/>
    <cellStyle name="20% - Accent3 4" xfId="7654" hidden="1" xr:uid="{35180282-D725-41E3-B004-B68A97DED648}"/>
    <cellStyle name="20% - Accent3 4" xfId="4599" hidden="1" xr:uid="{585852D6-DD6F-4098-99D7-9CBF51AAF7F3}"/>
    <cellStyle name="20% - Accent3 4" xfId="2160" hidden="1" xr:uid="{2E8296A8-A7C8-4A5D-9420-F56884A2BE11}"/>
    <cellStyle name="20% - Accent3 4" xfId="3597" hidden="1" xr:uid="{C18D0417-FE03-402C-9993-A66CBB43F21F}"/>
    <cellStyle name="20% - Accent3 4" xfId="8300" hidden="1" xr:uid="{04B65313-A820-4038-82B4-3923483A60BC}"/>
    <cellStyle name="20% - Accent3 4" xfId="26484" hidden="1" xr:uid="{7B115BDE-A345-4CDF-8F9E-3E0B95A1832A}"/>
    <cellStyle name="20% - Accent3 4" xfId="31795" hidden="1" xr:uid="{8A51DFF3-CD4E-4615-A1D5-70947A74DE68}"/>
    <cellStyle name="20% - Accent3 4" xfId="31031" hidden="1" xr:uid="{34DFC43E-E056-4F04-9143-41A7A4E157CD}"/>
    <cellStyle name="20% - Accent3 4" xfId="21276" hidden="1" xr:uid="{8AA7C7BC-35E3-4B1E-BBE7-48F1B7A2F8A3}"/>
    <cellStyle name="20% - Accent3 4" xfId="26441" hidden="1" xr:uid="{3EE9AD14-9129-4531-8CD1-99D0154B3516}"/>
    <cellStyle name="20% - Accent3 4" xfId="17173" hidden="1" xr:uid="{A6BB027A-5371-4E5D-85C2-DC7600020010}"/>
    <cellStyle name="20% - Accent3 4" xfId="4530" hidden="1" xr:uid="{D3A1C6C8-06C0-4E9B-8B38-995C074DA9F2}"/>
    <cellStyle name="20% - Accent3 4" xfId="8202" hidden="1" xr:uid="{22DFE768-09A3-402F-BD75-6AC9FB71A88A}"/>
    <cellStyle name="20% - Accent3 4" xfId="24472" hidden="1" xr:uid="{2E310690-BDF4-467C-9386-A49962E7E6CD}"/>
    <cellStyle name="20% - Accent3 4" xfId="4299" hidden="1" xr:uid="{07F27B47-871A-4D75-A51A-72E00CEEDC3D}"/>
    <cellStyle name="20% - Accent3 4" xfId="9420" hidden="1" xr:uid="{AC3C605F-ECB8-40FB-B858-402CE832B41A}"/>
    <cellStyle name="20% - Accent3 4" xfId="14424" hidden="1" xr:uid="{D3A1AD7F-D433-4385-8BEC-3C6F2833A580}"/>
    <cellStyle name="20% - Accent3 4" xfId="31640" hidden="1" xr:uid="{99B2DECA-DDDF-4E59-8AA1-3830BEFA55D7}"/>
    <cellStyle name="20% - Accent3 4" xfId="23946" hidden="1" xr:uid="{366A46B5-0163-46FC-83F7-0FC6F8DD0683}"/>
    <cellStyle name="20% - Accent3 4" xfId="21332" hidden="1" xr:uid="{9B0B68A4-7B8F-4CF3-BF08-FABEA763F5FE}"/>
    <cellStyle name="20% - Accent3 4" xfId="8268" hidden="1" xr:uid="{DF8A1A75-63A9-496C-AB8A-DD0B531183D7}"/>
    <cellStyle name="20% - Accent3 4" xfId="18689" hidden="1" xr:uid="{84518E79-5A02-40EE-ACD4-3440040F15B3}"/>
    <cellStyle name="20% - Accent3 4" xfId="11509" hidden="1" xr:uid="{55530764-98FD-498C-AE18-3C06D08D2126}"/>
    <cellStyle name="20% - Accent3 4" xfId="3276" hidden="1" xr:uid="{83AC3BC1-EE1F-4126-BAA3-DD94209EFCBD}"/>
    <cellStyle name="20% - Accent3 4" xfId="17251" hidden="1" xr:uid="{F0EB02B2-080B-491A-A0C3-D94EC88F4C1E}"/>
    <cellStyle name="20% - Accent3 4" xfId="2215" hidden="1" xr:uid="{E3062E25-E171-4669-A2E2-A3C875361A17}"/>
    <cellStyle name="20% - Accent3 4" xfId="8068" hidden="1" xr:uid="{8BED2958-0270-46E1-B942-721B2F0E37FE}"/>
    <cellStyle name="20% - Accent3 4" xfId="2104" hidden="1" xr:uid="{D26AABB9-033E-44A4-828A-4A1A2954B8BA}"/>
    <cellStyle name="20% - Accent3 4" xfId="11525" hidden="1" xr:uid="{2AEDACEE-4EC9-4E62-9C78-58EB7E306A7B}"/>
    <cellStyle name="20% - Accent3 4" xfId="5460" hidden="1" xr:uid="{5B17D808-64F4-47A8-9136-3B75946D1E29}"/>
    <cellStyle name="20% - Accent3 4" xfId="18717" hidden="1" xr:uid="{E97552A1-8FBE-4A9D-9409-6322C4CE196B}"/>
    <cellStyle name="20% - Accent3 4" xfId="36890" hidden="1" xr:uid="{0B8364A0-FCD5-4105-A188-B55594683AFD}"/>
    <cellStyle name="20% - Accent3 4" xfId="19708" hidden="1" xr:uid="{58700EF2-CAA0-4C34-A085-A4F7F4756F03}"/>
    <cellStyle name="20% - Accent3 4" xfId="24735" hidden="1" xr:uid="{9C6B04F2-15D5-4407-B6AD-578FEA5C1A8A}"/>
    <cellStyle name="20% - Accent3 4" xfId="27287" hidden="1" xr:uid="{6CA1CBE1-41AC-436B-A1A1-24276CE74AD7}"/>
    <cellStyle name="20% - Accent3 4" xfId="36369" hidden="1" xr:uid="{8D852507-0EBC-4936-8F01-8FEC909154CB}"/>
    <cellStyle name="20% - Accent3 4" xfId="3881" hidden="1" xr:uid="{1CD3B40D-188D-43D8-B66D-542B84DDB204}"/>
    <cellStyle name="20% - Accent3 4" xfId="6896" hidden="1" xr:uid="{CFB8EC9A-776F-4FE0-BFC7-3AC53442C505}"/>
    <cellStyle name="20% - Accent3 4" xfId="2123" hidden="1" xr:uid="{13535D49-8C32-4FC8-91AD-AF30B20D0884}"/>
    <cellStyle name="20% - Accent3 4" xfId="35557" hidden="1" xr:uid="{021032B9-5B37-4918-BD6D-98F71293C89A}"/>
    <cellStyle name="20% - Accent3 4" xfId="10184" hidden="1" xr:uid="{77FB419B-25F2-4A28-A30A-700494412614}"/>
    <cellStyle name="20% - Accent3 4" xfId="2231" hidden="1" xr:uid="{679D04D9-AC58-499F-9A5D-C510575C6794}"/>
    <cellStyle name="20% - Accent3 4" xfId="20194" hidden="1" xr:uid="{F506DFFF-1B2C-46B7-AE5C-BD953DE1D66B}"/>
    <cellStyle name="20% - Accent3 4" xfId="33662" hidden="1" xr:uid="{CAC53669-73FE-4CE4-A57E-138A08EF1C2B}"/>
    <cellStyle name="20% - Accent3 4" xfId="30381" hidden="1" xr:uid="{B9F36503-5F22-4D02-AA16-C891D11C5B52}"/>
    <cellStyle name="20% - Accent3 4" xfId="4765" hidden="1" xr:uid="{DDBB918F-7013-4D89-9335-21684E3649A4}"/>
    <cellStyle name="20% - Accent3 4" xfId="26707" hidden="1" xr:uid="{2555CB6F-A7EC-4D85-B1B2-83CFA6B337B4}"/>
    <cellStyle name="20% - Accent3 4" xfId="11369" hidden="1" xr:uid="{C83D220E-D19A-4D3E-A47F-33671CE2F9A1}"/>
    <cellStyle name="20% - Accent3 4" xfId="34613" hidden="1" xr:uid="{F123A004-38F2-4AFD-9980-E6CCB25D3EA1}"/>
    <cellStyle name="20% - Accent3 4" xfId="3152" hidden="1" xr:uid="{0D3B7AFF-FF85-47EB-B63B-D8509EBED4D1}"/>
    <cellStyle name="20% - Accent3 4" xfId="12683" hidden="1" xr:uid="{ACBED035-BBCE-4CC2-8956-3F8CCAC667EE}"/>
    <cellStyle name="20% - Accent3 4" xfId="13361" hidden="1" xr:uid="{56E00AE7-533E-4419-B2D3-948610065DCB}"/>
    <cellStyle name="20% - Accent3 4" xfId="6554" hidden="1" xr:uid="{1601E1F4-8B37-4B95-9775-FEAEB9C3462D}"/>
    <cellStyle name="20% - Accent3 4" xfId="6468" hidden="1" xr:uid="{EDC9FF99-A938-4E06-8CD6-BBF99ADE3D95}"/>
    <cellStyle name="20% - Accent3 4" xfId="10069" hidden="1" xr:uid="{53D4FEEC-F159-4126-8233-EB6ED33D5E72}"/>
    <cellStyle name="20% - Accent3 4" xfId="30459" hidden="1" xr:uid="{69747980-907A-4D53-A308-1E738CB14775}"/>
    <cellStyle name="20% - Accent3 4" xfId="21598" hidden="1" xr:uid="{146CFB40-1631-4D50-90F9-A0494B42AE1F}"/>
    <cellStyle name="20% - Accent3 4" xfId="9243" hidden="1" xr:uid="{83121C57-9639-40A4-BF38-63ED13E42E40}"/>
    <cellStyle name="20% - Accent3 4" xfId="31442" hidden="1" xr:uid="{71A9C32F-640D-4565-9BA5-82C28EAF6D25}"/>
    <cellStyle name="20% - Accent3 4" xfId="10995" hidden="1" xr:uid="{E81B2B56-443F-4F51-9180-29A213FFF4C4}"/>
    <cellStyle name="20% - Accent3 4" xfId="21061" hidden="1" xr:uid="{E4B85BCF-8752-4E4E-B3F3-02C9E448462F}"/>
    <cellStyle name="20% - Accent3 4" xfId="13886" hidden="1" xr:uid="{DB0A8BC6-F76C-4EF6-A389-041860B9C250}"/>
    <cellStyle name="20% - Accent3 4" xfId="24784" hidden="1" xr:uid="{E84DA0E6-E3C8-4676-913B-3761430636CE}"/>
    <cellStyle name="20% - Accent3 4" xfId="25160" hidden="1" xr:uid="{28D6F608-E999-4294-8A06-ACD85C0D0EDC}"/>
    <cellStyle name="20% - Accent3 4" xfId="13288" hidden="1" xr:uid="{1A46B6D8-1EB7-460C-9D01-56379E579608}"/>
    <cellStyle name="20% - Accent3 4" xfId="2095" hidden="1" xr:uid="{3F406D87-AC83-4374-8EEC-6068B7162237}"/>
    <cellStyle name="20% - Accent3 4" xfId="30716" hidden="1" xr:uid="{CB53B903-6E1B-42C9-885E-46433E1D5AB9}"/>
    <cellStyle name="20% - Accent3 4" xfId="11162" hidden="1" xr:uid="{7347493C-3365-42EC-BB88-24D9A19A6159}"/>
    <cellStyle name="20% - Accent3 4" xfId="12453" hidden="1" xr:uid="{91B4B13B-7869-4780-B947-515775EF084E}"/>
    <cellStyle name="20% - Accent3 4" xfId="24152" hidden="1" xr:uid="{8CCCCAE0-D2D0-432F-AB06-BB4FCE01FAAA}"/>
    <cellStyle name="20% - Accent3 4" xfId="6490" hidden="1" xr:uid="{F5523373-3B9B-4DEB-B6C3-6F606D6F0565}"/>
    <cellStyle name="20% - Accent3 4" xfId="22759" hidden="1" xr:uid="{ECD18866-AF56-4ABB-9EF4-573042D0B95E}"/>
    <cellStyle name="20% - Accent3 4" xfId="38896" hidden="1" xr:uid="{C64851D4-D11C-4B98-8057-7BAE411CE5A8}"/>
    <cellStyle name="20% - Accent3 4" xfId="20983" hidden="1" xr:uid="{88E7A30B-1D35-4B97-AAC9-F482BDE398EE}"/>
    <cellStyle name="20% - Accent3 4" xfId="37738" hidden="1" xr:uid="{9904675E-15A9-4B0A-BFEE-8F95B653C25F}"/>
    <cellStyle name="20% - Accent3 4" xfId="22460" hidden="1" xr:uid="{CB949D80-E63C-4D95-9769-7AC628719C31}"/>
    <cellStyle name="20% - Accent3 4" xfId="34908" hidden="1" xr:uid="{8D7D4F89-5D06-4818-9357-D2DC06A878F8}"/>
    <cellStyle name="20% - Accent3 4" xfId="9306" hidden="1" xr:uid="{E272EEFC-713C-49EF-8B92-2F9F288C61A7}"/>
    <cellStyle name="20% - Accent3 4" xfId="31607" hidden="1" xr:uid="{27F86BF7-86AB-4B0F-9865-CEA12FD7813D}"/>
    <cellStyle name="20% - Accent3 4" xfId="22367" hidden="1" xr:uid="{1B5D1A6A-BB56-4671-B463-798FCEFFE3A5}"/>
    <cellStyle name="20% - Accent3 4" xfId="38729" hidden="1" xr:uid="{C4C41F78-1E4B-4928-8E57-917FBAEF6EF4}"/>
    <cellStyle name="20% - Accent3 4" xfId="25710" hidden="1" xr:uid="{3B6C75C1-DDD6-4B0B-91EC-F6066BC1AB26}"/>
    <cellStyle name="20% - Accent3 4" xfId="21141" hidden="1" xr:uid="{63DC52B2-CBCD-430F-804F-C0E9153E6D46}"/>
    <cellStyle name="20% - Accent3 4" xfId="33509" hidden="1" xr:uid="{A3FA02A6-CE3A-4B32-BB46-9435080C41AB}"/>
    <cellStyle name="20% - Accent3 4" xfId="25688" hidden="1" xr:uid="{1CD084A3-19FA-433E-8E22-6DCA20E323AB}"/>
    <cellStyle name="20% - Accent3 4" xfId="24024" hidden="1" xr:uid="{6AD9C890-50E6-41D4-B9F8-C5C10D2C0E3F}"/>
    <cellStyle name="20% - Accent3 4" xfId="38908" hidden="1" xr:uid="{879F48A2-A482-450E-AB4C-7D3D538328D4}"/>
    <cellStyle name="20% - Accent3 4" xfId="20791" hidden="1" xr:uid="{70CC8F67-8E6D-443F-BCA0-93D82553EA55}"/>
    <cellStyle name="20% - Accent3 4" xfId="21122" hidden="1" xr:uid="{2D2EC886-EE5C-4805-AC91-DD8FA2906FB6}"/>
    <cellStyle name="20% - Accent3 4" xfId="17294" hidden="1" xr:uid="{A7ADB9C5-87E6-49FA-8944-D5DE6910750B}"/>
    <cellStyle name="20% - Accent3 4" xfId="18701" hidden="1" xr:uid="{8C9AAB83-F1C4-43C4-84D1-02D400CB3558}"/>
    <cellStyle name="20% - Accent3 4" xfId="19680" hidden="1" xr:uid="{23E0BDD2-261F-437A-857F-BCB93F741E9B}"/>
    <cellStyle name="20% - Accent3 4" xfId="17212" hidden="1" xr:uid="{C550F505-5A11-441A-B8B2-F053F00D5051}"/>
    <cellStyle name="20% - Accent3 4" xfId="20827" hidden="1" xr:uid="{DCBE4579-7428-4637-9BE3-0B2F86559CA0}"/>
    <cellStyle name="20% - Accent3 4" xfId="11240" hidden="1" xr:uid="{5B32FE7D-09EC-43CE-B4F8-AFAE22641436}"/>
    <cellStyle name="20% - Accent3 4" xfId="36003" hidden="1" xr:uid="{224EAA8C-C50C-4C73-AC9C-F24EF45C33C1}"/>
    <cellStyle name="20% - Accent3 4" xfId="23896" hidden="1" xr:uid="{6FFAE1B5-EA3D-42D7-9741-1DFEB2234DEE}"/>
    <cellStyle name="20% - Accent3 4" xfId="17407" hidden="1" xr:uid="{38F61A3F-0994-4BA1-8F88-25DD6CA007F9}"/>
    <cellStyle name="20% - Accent3 4" xfId="26116" hidden="1" xr:uid="{B2452E22-9D55-4462-98CE-797A24143747}"/>
    <cellStyle name="20% - Accent3 4" xfId="6283" hidden="1" xr:uid="{9A2EAABC-E04F-49C2-A2AD-F7553190F402}"/>
    <cellStyle name="20% - Accent3 4" xfId="23624" hidden="1" xr:uid="{B6353533-E56F-438F-B48B-3351DC040A29}"/>
    <cellStyle name="20% - Accent4 2" xfId="7244" hidden="1" xr:uid="{C8034BEB-F516-4E8E-9839-9F0DC66DD158}"/>
    <cellStyle name="20% - Accent4 2" xfId="20804" hidden="1" xr:uid="{68D0907C-3FC6-4963-A867-7754765EC3C1}"/>
    <cellStyle name="20% - Accent4 2" xfId="1910" hidden="1" xr:uid="{16EA7F12-F35F-46FE-AA92-23871B427C29}"/>
    <cellStyle name="20% - Accent4 2" xfId="30767" hidden="1" xr:uid="{C4D994F4-B23E-40F6-AD3F-04EFFA1B2C9B}"/>
    <cellStyle name="20% - Accent4 2" xfId="10846" hidden="1" xr:uid="{695187EE-F6CE-464C-B18E-8B3875A1D912}"/>
    <cellStyle name="20% - Accent4 2" xfId="4885" hidden="1" xr:uid="{A86301B8-1ECF-4190-BA5C-B2FF34686456}"/>
    <cellStyle name="20% - Accent4 2" xfId="2280" hidden="1" xr:uid="{9F0C39CA-976C-412A-9CB0-4CEFD9702C10}"/>
    <cellStyle name="20% - Accent4 2" xfId="1663" hidden="1" xr:uid="{9B7DE302-8CD9-4BB1-9345-EB7F46D54E48}"/>
    <cellStyle name="20% - Accent4 2" xfId="77" hidden="1" xr:uid="{CAC8AD80-13B4-45DF-9E36-447AD880C9F5}"/>
    <cellStyle name="20% - Accent4 2" xfId="11450" hidden="1" xr:uid="{31A790CF-F0F1-4801-97DB-D5D659989CB2}"/>
    <cellStyle name="20% - Accent4 2" xfId="14469" hidden="1" xr:uid="{67837CBF-9F5A-4EDF-88DC-93B271B2D2F5}"/>
    <cellStyle name="20% - Accent4 2" xfId="21294" hidden="1" xr:uid="{A2037F70-2C4F-481C-A0F8-D2A2915A14BF}"/>
    <cellStyle name="20% - Accent4 2" xfId="2290" hidden="1" xr:uid="{B69F62F4-5C4B-4CFF-B45A-BA3D52F854D0}"/>
    <cellStyle name="20% - Accent4 2" xfId="33784" hidden="1" xr:uid="{81B6B7CF-0C87-408D-AA9D-B810553B587F}"/>
    <cellStyle name="20% - Accent4 2" xfId="10432" hidden="1" xr:uid="{BF360FAA-D889-45D3-A603-227F06413EA9}"/>
    <cellStyle name="20% - Accent4 2" xfId="8182" hidden="1" xr:uid="{C4260876-8B5D-412B-8D0C-60F59B106FD2}"/>
    <cellStyle name="20% - Accent4 2" xfId="215" hidden="1" xr:uid="{CF9E5C7B-8941-4BFA-95C1-02430A8B3F9A}"/>
    <cellStyle name="20% - Accent4 2" xfId="3422" hidden="1" xr:uid="{A4D5E9C9-2869-426B-90B8-800EC53D6188}"/>
    <cellStyle name="20% - Accent4 2" xfId="4564" hidden="1" xr:uid="{E7029728-008B-4537-8A33-132F9E61B7D6}"/>
    <cellStyle name="20% - Accent4 2" xfId="8171" hidden="1" xr:uid="{EE2EDF02-F394-4AAF-9102-BF5CB8C445EE}"/>
    <cellStyle name="20% - Accent4 2" xfId="6665" hidden="1" xr:uid="{2602C45A-C114-4A04-990A-5F3C23D38F7D}"/>
    <cellStyle name="20% - Accent4 2" xfId="16420" hidden="1" xr:uid="{3FF41233-1E20-4AFB-9AA1-2E65DC05A48E}"/>
    <cellStyle name="20% - Accent4 2" xfId="12285" hidden="1" xr:uid="{B557ACD6-4124-4DE7-9EB1-383ABB573955}"/>
    <cellStyle name="20% - Accent4 2" xfId="3588" hidden="1" xr:uid="{A55094EA-8EE6-44E6-8D1F-F555F43A4788}"/>
    <cellStyle name="20% - Accent4 2" xfId="1731" hidden="1" xr:uid="{D7373F0C-975E-4054-8685-063401409BE3}"/>
    <cellStyle name="20% - Accent4 2" xfId="21575" hidden="1" xr:uid="{BE750A45-EA74-4327-AF07-D740A72331BD}"/>
    <cellStyle name="20% - Accent4 2" xfId="11853" hidden="1" xr:uid="{1D4DF793-0901-4E0A-AB05-84461AC00F16}"/>
    <cellStyle name="20% - Accent4 2" xfId="5399" hidden="1" xr:uid="{A8BC108E-E897-4DEF-99E8-E66B937D9C8A}"/>
    <cellStyle name="20% - Accent4 2" xfId="15623" hidden="1" xr:uid="{71BFF74F-6DD4-4FEB-AC8C-DA1341BB4B59}"/>
    <cellStyle name="20% - Accent4 2" xfId="2348" hidden="1" xr:uid="{56EC015B-4ACB-4E88-8C10-89465164F979}"/>
    <cellStyle name="20% - Accent4 2" xfId="4788" hidden="1" xr:uid="{9FFB5811-37BD-49ED-A1C4-2F9947E4DABF}"/>
    <cellStyle name="20% - Accent4 2" xfId="4689" hidden="1" xr:uid="{F9845DA3-97DF-438E-A52F-CCAA2F7E2FAF}"/>
    <cellStyle name="20% - Accent4 2" xfId="1688" hidden="1" xr:uid="{04EC11C6-7025-4E6B-898A-3EBA69204CEC}"/>
    <cellStyle name="20% - Accent4 2" xfId="9366" hidden="1" xr:uid="{93E138D3-2C69-4616-8BDF-BC5457D40206}"/>
    <cellStyle name="20% - Accent4 2" xfId="29540" hidden="1" xr:uid="{B317E3AA-15B9-4F28-8750-B75EBB67DBF9}"/>
    <cellStyle name="20% - Accent4 2" xfId="13384" hidden="1" xr:uid="{84B78F3E-10CF-42DC-A246-8DB4B07E2F85}"/>
    <cellStyle name="20% - Accent4 2" xfId="26464" hidden="1" xr:uid="{4F3D4FA0-6E72-4E24-9D46-0913057C83EC}"/>
    <cellStyle name="20% - Accent4 2" xfId="16841" hidden="1" xr:uid="{8464C0D1-616D-432A-A29C-6F5D4083411B}"/>
    <cellStyle name="20% - Accent4 2" xfId="1575" hidden="1" xr:uid="{C06817C5-3173-4A16-A4D6-AF0F494C0D2B}"/>
    <cellStyle name="20% - Accent4 2" xfId="2959" hidden="1" xr:uid="{A292A8B8-A7D2-4D37-858E-9D3BA7AAF454}"/>
    <cellStyle name="20% - Accent4 2" xfId="16392" hidden="1" xr:uid="{190F5A6A-85E9-4B40-9397-B5D48C90B7AC}"/>
    <cellStyle name="20% - Accent4 2" xfId="7617" hidden="1" xr:uid="{38D54C87-6008-4497-A078-F78EC36C5FD6}"/>
    <cellStyle name="20% - Accent4 2" xfId="12341" hidden="1" xr:uid="{7AB31EC1-7F9E-4E6E-A737-F99574902EC3}"/>
    <cellStyle name="20% - Accent4 2" xfId="6334" hidden="1" xr:uid="{73EE57D4-C61A-4246-93D6-9CB17F82529D}"/>
    <cellStyle name="20% - Accent4 2" xfId="11548" hidden="1" xr:uid="{E1D11FBA-2546-4CEB-8D2A-92B137223174}"/>
    <cellStyle name="20% - Accent4 2" xfId="12479" hidden="1" xr:uid="{946BEAB5-CC25-4E8D-9B11-05CD0C1E9D78}"/>
    <cellStyle name="20% - Accent4 2" xfId="20892" hidden="1" xr:uid="{61F5EB79-DDF2-4A73-98E7-45027BA92E2E}"/>
    <cellStyle name="20% - Accent4 2" xfId="31504" hidden="1" xr:uid="{2F0B854A-5DA7-41A1-AD0C-CEA43474414D}"/>
    <cellStyle name="20% - Accent4 2" xfId="22808" hidden="1" xr:uid="{090C192A-E4AE-438F-8D1F-B2CA76AE3A4F}"/>
    <cellStyle name="20% - Accent4 2" xfId="12803" hidden="1" xr:uid="{9BD4E97A-A4ED-4E9D-8898-11287B599F07}"/>
    <cellStyle name="20% - Accent4 2" xfId="22179" hidden="1" xr:uid="{8E42E803-2B52-489D-83F5-7F95A5F63881}"/>
    <cellStyle name="20% - Accent4 2" xfId="273" hidden="1" xr:uid="{677AA643-2AD3-4E58-8BB9-C88E182F4DDA}"/>
    <cellStyle name="20% - Accent4 2" xfId="20249" hidden="1" xr:uid="{60DED5D8-63EB-446C-9195-20EEAD535C61}"/>
    <cellStyle name="20% - Accent4 2" xfId="15323" hidden="1" xr:uid="{3A335CCC-EA25-4D71-8DCD-A89DC39CC5F6}"/>
    <cellStyle name="20% - Accent4 2" xfId="3232" hidden="1" xr:uid="{9E14A271-C8CD-49DE-A9FD-B1067304FC99}"/>
    <cellStyle name="20% - Accent4 2" xfId="32661" hidden="1" xr:uid="{5021F9D0-4399-46BD-BB92-6B5220C03715}"/>
    <cellStyle name="20% - Accent4 2" xfId="21517" hidden="1" xr:uid="{D69894F3-19BC-436A-B978-3E7D7E163A84}"/>
    <cellStyle name="20% - Accent4 2" xfId="5025" hidden="1" xr:uid="{C36F4D06-D325-4D57-852B-2E090ABC5DD0}"/>
    <cellStyle name="20% - Accent4 2" xfId="25882" hidden="1" xr:uid="{BDD755FC-ED97-48E2-88BA-3859EC1C124C}"/>
    <cellStyle name="20% - Accent4 2" xfId="3480" hidden="1" xr:uid="{35A4127F-7365-430C-943C-CD55960C6950}"/>
    <cellStyle name="20% - Accent4 2" xfId="11561" hidden="1" xr:uid="{7C88C53A-73D9-4A2B-8554-47441033BFFC}"/>
    <cellStyle name="20% - Accent4 2" xfId="7607" hidden="1" xr:uid="{7A4EB84F-5E83-4842-9E6E-25ACD295611B}"/>
    <cellStyle name="20% - Accent4 2" xfId="4827" hidden="1" xr:uid="{4AD1DE4E-B3A0-496D-9D96-3F7FD8A815B3}"/>
    <cellStyle name="20% - Accent4 2" xfId="36412" hidden="1" xr:uid="{E6AF257F-2D76-4C0B-A0B1-B1ED9C3CB70A}"/>
    <cellStyle name="20% - Accent4 2" xfId="13211" hidden="1" xr:uid="{2370E57D-2CE3-4573-9CA0-B131EF2355BA}"/>
    <cellStyle name="20% - Accent4 2" xfId="35611" hidden="1" xr:uid="{883E1135-BA40-4B95-BAB7-1B39068E9EBA}"/>
    <cellStyle name="20% - Accent4 2" xfId="18348" hidden="1" xr:uid="{4E33619A-8323-400E-A0C5-A3384828B075}"/>
    <cellStyle name="20% - Accent4 2" xfId="2305" hidden="1" xr:uid="{38E8B057-9EC2-44A9-A41B-4E242766927D}"/>
    <cellStyle name="20% - Accent4 2" xfId="14388" hidden="1" xr:uid="{8ED3B214-F23B-4F5B-84DA-A0D32835A2B2}"/>
    <cellStyle name="20% - Accent4 2" xfId="20210" hidden="1" xr:uid="{9DDB79AE-4DDF-45CB-9A8D-6892C03CF6DF}"/>
    <cellStyle name="20% - Accent4 2" xfId="12901" hidden="1" xr:uid="{DC8D6246-5B1D-401C-A60B-CD16BF90F53C}"/>
    <cellStyle name="20% - Accent4 2" xfId="230" hidden="1" xr:uid="{F39ECC89-FD1F-485A-8543-1A8C670B7F44}"/>
    <cellStyle name="20% - Accent4 2" xfId="4414" hidden="1" xr:uid="{34077EC4-32D8-410B-860D-B878DFDB6114}"/>
    <cellStyle name="20% - Accent4 2" xfId="21193" hidden="1" xr:uid="{48CDC11C-A138-41D2-A450-D2556469E721}"/>
    <cellStyle name="20% - Accent4 2" xfId="36490" hidden="1" xr:uid="{5E3422BA-1D58-4B1D-A2AA-5D5EAAF6412D}"/>
    <cellStyle name="20% - Accent4 2" xfId="12357" hidden="1" xr:uid="{17DB10FB-E38A-46AF-AD96-7CDC89DDD591}"/>
    <cellStyle name="20% - Accent4 2" xfId="7471" hidden="1" xr:uid="{743204B1-35D3-41B9-91EF-97CB910C2569}"/>
    <cellStyle name="20% - Accent4 2" xfId="2387" hidden="1" xr:uid="{45C6A4D9-F39F-4F25-9FA1-DB8660A84768}"/>
    <cellStyle name="20% - Accent4 2" xfId="20015" hidden="1" xr:uid="{AD16CA41-2BB1-4EEC-A3AE-9131701984F9}"/>
    <cellStyle name="20% - Accent4 2" xfId="23142" hidden="1" xr:uid="{40F1F84A-B31B-4036-914F-E7EE93D9E371}"/>
    <cellStyle name="20% - Accent4 2" xfId="8257" hidden="1" xr:uid="{CF15C3AE-A886-405C-8004-3FC63B89CFBA}"/>
    <cellStyle name="20% - Accent4 2" xfId="10123" hidden="1" xr:uid="{DCE9DA7D-8730-42A3-99E9-394A2C168F36}"/>
    <cellStyle name="20% - Accent4 2" xfId="5521" hidden="1" xr:uid="{369CCD15-1B95-4ED1-97D1-239967C80AC5}"/>
    <cellStyle name="20% - Accent4 2" xfId="27390" hidden="1" xr:uid="{438C771F-D591-485D-B7E2-4D064C79D6C8}"/>
    <cellStyle name="20% - Accent4 2" xfId="1965" hidden="1" xr:uid="{22068AEA-2085-4B31-AA43-FF9CC01DE5DB}"/>
    <cellStyle name="20% - Accent4 2" xfId="25718" hidden="1" xr:uid="{9C89791C-187A-4FA7-B532-5CDE7B4A57DD}"/>
    <cellStyle name="20% - Accent4 2" xfId="35639" hidden="1" xr:uid="{FA0A3097-A38A-4868-AF1C-729D013E9E3E}"/>
    <cellStyle name="20% - Accent4 2" xfId="21614" hidden="1" xr:uid="{60506F35-5C4A-4A95-8F74-EFACA6D521B2}"/>
    <cellStyle name="20% - Accent4 2" xfId="2000" hidden="1" xr:uid="{7968FCF4-D506-4886-BE32-CF5E6973AE79}"/>
    <cellStyle name="20% - Accent4 2" xfId="10241" hidden="1" xr:uid="{3A4FFB16-B001-40D1-8E97-D156438DCBAB}"/>
    <cellStyle name="20% - Accent4 2" xfId="1809" hidden="1" xr:uid="{45537302-0A14-48DF-8A91-5A6E6C49AB45}"/>
    <cellStyle name="20% - Accent4 2" xfId="20113" hidden="1" xr:uid="{0D45D9AA-7CC2-4A5D-859B-214245FDBD88}"/>
    <cellStyle name="20% - Accent4 2" xfId="7166" hidden="1" xr:uid="{57874D16-6030-4083-92AB-D0493BE141FB}"/>
    <cellStyle name="20% - Accent4 2" xfId="11125" hidden="1" xr:uid="{F8DFACD1-FAB7-469A-B804-DEB02A4438D3}"/>
    <cellStyle name="20% - Accent4 2" xfId="13442" hidden="1" xr:uid="{0CCD232A-4CB0-421B-B65C-3503C4D2D4B4}"/>
    <cellStyle name="20% - Accent4 2" xfId="29342" hidden="1" xr:uid="{28E0886B-A1B5-4572-9248-42F9D8022DBB}"/>
    <cellStyle name="20% - Accent4 2" xfId="1552" hidden="1" xr:uid="{7843A061-059E-4199-88C7-A6033CDF0746}"/>
    <cellStyle name="20% - Accent4 2" xfId="9363" hidden="1" xr:uid="{92AD8A41-375F-4D15-A585-D18588C81404}"/>
    <cellStyle name="20% - Accent4 2" xfId="22798" hidden="1" xr:uid="{9F27BCFA-DFC8-4B2F-80C9-20F87FB91832}"/>
    <cellStyle name="20% - Accent4 2" xfId="10467" hidden="1" xr:uid="{B8472179-C840-439A-AA26-7D345FC1C2C4}"/>
    <cellStyle name="20% - Accent4 2" xfId="14565" hidden="1" xr:uid="{E80600FD-05BE-4ABA-9FA8-E0BE01FA0946}"/>
    <cellStyle name="20% - Accent4 2" xfId="11392" hidden="1" xr:uid="{3928F609-8691-4A43-92BC-2879CD161F69}"/>
    <cellStyle name="20% - Accent4 2" xfId="11314" hidden="1" xr:uid="{7ADB2C26-FFA8-48B6-80F5-F1FF7DA4159A}"/>
    <cellStyle name="20% - Accent4 2" xfId="8021" hidden="1" xr:uid="{BB8237F7-4941-404D-92BC-8DE93778F68A}"/>
    <cellStyle name="20% - Accent4 2" xfId="29686" hidden="1" xr:uid="{FD4585D4-C2A0-435F-9715-A9698F45AD8A}"/>
    <cellStyle name="20% - Accent4 2" xfId="22700" hidden="1" xr:uid="{C0EA9579-3717-45EC-92F1-1A77BF61AE08}"/>
    <cellStyle name="20% - Accent4 2" xfId="37858" hidden="1" xr:uid="{043A0E62-F644-4085-A8C6-5E8A69CDA989}"/>
    <cellStyle name="20% - Accent4 2" xfId="25554" hidden="1" xr:uid="{4DD974A2-84D3-4C92-A73E-F1909D846B20}"/>
    <cellStyle name="20% - Accent4 2" xfId="10321" hidden="1" xr:uid="{DD7A1A06-8362-4017-9585-3F81C60523C2}"/>
    <cellStyle name="20% - Accent4 2" xfId="6373" hidden="1" xr:uid="{7C870BA4-D1BE-4D88-8C7F-4775B9FA5895}"/>
    <cellStyle name="20% - Accent4 2" xfId="22233" hidden="1" xr:uid="{52A8C757-CC1B-44EE-AA8E-2FEA0A647E9E}"/>
    <cellStyle name="20% - Accent4 2" xfId="4479" hidden="1" xr:uid="{D30D02CB-C008-40E2-80CB-A4E8109A7E3F}"/>
    <cellStyle name="20% - Accent4 2" xfId="21532" hidden="1" xr:uid="{B2C2D714-5100-423F-9C65-3AAD34FC893F}"/>
    <cellStyle name="20% - Accent4 2" xfId="10353" hidden="1" xr:uid="{038ADA74-4F01-46E2-B5E6-3B72337DF98B}"/>
    <cellStyle name="20% - Accent4 2" xfId="7751" hidden="1" xr:uid="{64D3EAEF-B3AB-4604-8053-6479AA0BCC51}"/>
    <cellStyle name="20% - Accent4 2" xfId="2066" hidden="1" xr:uid="{B899EC7B-832A-46D2-936B-78FFB63B2233}"/>
    <cellStyle name="20% - Accent4 2" xfId="1673" hidden="1" xr:uid="{4EB45EE9-9FC0-4C00-A859-94664E789869}"/>
    <cellStyle name="20% - Accent4 2" xfId="30669" hidden="1" xr:uid="{F9E18E25-6765-444D-8216-EC1DBEC25736}"/>
    <cellStyle name="20% - Accent4 2" xfId="20917" hidden="1" xr:uid="{988EDC94-DCFC-4C38-B66C-449602C1D00D}"/>
    <cellStyle name="20% - Accent4 2" xfId="3383" hidden="1" xr:uid="{227F63D5-945E-48A1-94C9-B66ABDB0CC9B}"/>
    <cellStyle name="20% - Accent4 2" xfId="12940" hidden="1" xr:uid="{CCB204AF-A297-45CE-9C27-6AE6EDEACA44}"/>
    <cellStyle name="20% - Accent4 2" xfId="312" hidden="1" xr:uid="{929836B7-F1DF-4C45-B183-90853EBC38DB}"/>
    <cellStyle name="20% - Accent4 2" xfId="22710" hidden="1" xr:uid="{B2A92D75-77A9-429A-9740-4C064D3FC222}"/>
    <cellStyle name="20% - Accent4 2" xfId="11115" hidden="1" xr:uid="{4292A4DA-E6F8-4C6A-ADEA-7E1CAC821EF1}"/>
    <cellStyle name="20% - Accent4 2" xfId="29651" hidden="1" xr:uid="{3E24DD32-03F3-4334-9264-B9F242D37234}"/>
    <cellStyle name="20% - Accent4 2" xfId="2192" hidden="1" xr:uid="{0A0A20B2-EDD8-47A2-8D1D-BE6A727D9443}"/>
    <cellStyle name="20% - Accent4 2" xfId="4870" hidden="1" xr:uid="{76C6BB9B-91AA-467B-B783-2AC3277782F8}"/>
    <cellStyle name="20% - Accent4 2" xfId="28441" hidden="1" xr:uid="{6F69BF70-3763-4D6E-AD76-46BC765D5C89}"/>
    <cellStyle name="20% - Accent4 2" xfId="20171" hidden="1" xr:uid="{905714E4-F339-4C1D-95A2-294CE3BD7E10}"/>
    <cellStyle name="20% - Accent4 2" xfId="6662" hidden="1" xr:uid="{01FE12B1-78D4-4434-B721-A6F267938776}"/>
    <cellStyle name="20% - Accent4 2" xfId="13424" hidden="1" xr:uid="{58633725-4C10-4CA1-A8CB-59838EF1E731}"/>
    <cellStyle name="20% - Accent4 2" xfId="12278" hidden="1" xr:uid="{08D62FA2-0433-42FC-B067-7B3BDD53AFEC}"/>
    <cellStyle name="20% - Accent4 2" xfId="11266" hidden="1" xr:uid="{6F5D626E-59A7-4127-80C2-DEF481AB5444}"/>
    <cellStyle name="20% - Accent4 2" xfId="3130" hidden="1" xr:uid="{11306A39-002E-49B0-A94F-E783A0476A3C}"/>
    <cellStyle name="20% - Accent4 2" xfId="3029" hidden="1" xr:uid="{266AD4EE-C106-497E-91C9-60037D9CE723}"/>
    <cellStyle name="20% - Accent4 2" xfId="21038" hidden="1" xr:uid="{857AA314-FE4D-4DAF-8E14-A1D6461B1732}"/>
    <cellStyle name="20% - Accent4 2" xfId="8155" hidden="1" xr:uid="{9B522777-9C20-43A0-9AA4-A804724D21F5}"/>
    <cellStyle name="20% - Accent4 2" xfId="13479" hidden="1" xr:uid="{B83756D9-D84A-4AAD-BF6C-681ADA05EF86}"/>
    <cellStyle name="20% - Accent4 2" xfId="2030" hidden="1" xr:uid="{3F83D3BF-35DE-4DEE-B4C1-E3309CF6ED73}"/>
    <cellStyle name="20% - Accent4 2" xfId="19992" hidden="1" xr:uid="{6CFD6879-558D-48D4-831E-7601CE90C957}"/>
    <cellStyle name="20% - Accent4 2" xfId="7549" hidden="1" xr:uid="{229E6C85-0810-4708-94FE-0B60DE65222E}"/>
    <cellStyle name="20% - Accent4 2" xfId="22452" hidden="1" xr:uid="{A42A0FAE-7EA4-40C7-BB05-68FEA394572D}"/>
    <cellStyle name="20% - Accent4 2" xfId="9080" hidden="1" xr:uid="{12652685-B894-4122-9EE2-FFDA4093CDC8}"/>
    <cellStyle name="20% - Accent4 2" xfId="14299" hidden="1" xr:uid="{8F0C87CB-4166-4CE2-9396-ADD9D4EE6334}"/>
    <cellStyle name="20% - Accent4 2" xfId="8349" hidden="1" xr:uid="{DA72682B-F141-460A-98D8-FC001B6D2B00}"/>
    <cellStyle name="20% - Accent4 2" xfId="22515" hidden="1" xr:uid="{CC4DE945-B4D8-46DE-A867-53F6CA146678}"/>
    <cellStyle name="20% - Accent4 2" xfId="3295" hidden="1" xr:uid="{8A300EE8-5D17-41CD-98A6-5918AD1EDF57}"/>
    <cellStyle name="20% - Accent4 2" xfId="12706" hidden="1" xr:uid="{AB67383B-2F2A-4AE5-A2E7-9B50829A7E73}"/>
    <cellStyle name="20% - Accent4 2" xfId="27568" hidden="1" xr:uid="{10977523-7794-4461-BC17-11F635A5C3B5}"/>
    <cellStyle name="20% - Accent4 2" xfId="22603" hidden="1" xr:uid="{346E4DAB-E27D-4F05-A79D-6C6595784829}"/>
    <cellStyle name="20% - Accent4 2" xfId="11435" hidden="1" xr:uid="{1D794580-B15C-42A2-9377-CF2585A0FAF7}"/>
    <cellStyle name="20% - Accent4 2" xfId="12667" hidden="1" xr:uid="{70F131C9-8858-4E5E-BC20-FBEC707C39E1}"/>
    <cellStyle name="20% - Accent4 2" xfId="351" hidden="1" xr:uid="{5E5A0D50-D3B8-42A0-BB5E-B5BB181AD5AA}"/>
    <cellStyle name="20% - Accent4 2" xfId="7312" hidden="1" xr:uid="{9973112B-DCE4-4148-9F75-9E347D91F2AD}"/>
    <cellStyle name="20% - Accent4 2" xfId="5293" hidden="1" xr:uid="{2E1593D4-329C-4216-82A9-1107D9781932}"/>
    <cellStyle name="20% - Accent4 2" xfId="31925" hidden="1" xr:uid="{680F5B77-DA73-432E-B03F-E4C24A42EA24}"/>
    <cellStyle name="20% - Accent4 2" xfId="4482" hidden="1" xr:uid="{773446B9-2A54-4E58-A442-D883EC30A758}"/>
    <cellStyle name="20% - Accent4 2" xfId="19643" hidden="1" xr:uid="{3CC35830-2133-4306-B33C-889330581A3F}"/>
    <cellStyle name="20% - Accent4 2" xfId="14243" hidden="1" xr:uid="{2A108200-EFDC-403C-BE6F-E3FC711B37D2}"/>
    <cellStyle name="20% - Accent4 2" xfId="2460" hidden="1" xr:uid="{66BCFF38-ADA7-4368-AC67-FFD09D655352}"/>
    <cellStyle name="20% - Accent4 2" xfId="4996" hidden="1" xr:uid="{2D69EEBD-44DD-45C6-8B3B-45633814228E}"/>
    <cellStyle name="20% - Accent4 2" xfId="12813" hidden="1" xr:uid="{C0F4D7DC-8B5F-4FB0-BA2E-6E1205D99BF2}"/>
    <cellStyle name="20% - Accent4 2" xfId="22173" hidden="1" xr:uid="{6B56DEAA-A94B-4E40-B91C-E17C17572434}"/>
    <cellStyle name="20% - Accent4 2" xfId="27476" hidden="1" xr:uid="{DD2C365E-A5AB-4260-A722-AA80CBDF892C}"/>
    <cellStyle name="20% - Accent4 2" xfId="20781" hidden="1" xr:uid="{91E6EFCB-4B91-4860-B500-C9E614742F48}"/>
    <cellStyle name="20% - Accent4 2" xfId="38791" hidden="1" xr:uid="{35E263B7-09BB-4308-B979-913DB4C3E315}"/>
    <cellStyle name="20% - Accent4 2" xfId="26532" hidden="1" xr:uid="{775E68A0-ECA4-48F1-AE8F-D15A5D53E7AC}"/>
    <cellStyle name="20% - Accent4 2" xfId="31886" hidden="1" xr:uid="{29066ECE-3011-4411-B4CC-D27B6D5406B2}"/>
    <cellStyle name="20% - Accent4 2" xfId="7510" hidden="1" xr:uid="{1EE378E6-8102-4499-9481-D62FE2AFAC34}"/>
    <cellStyle name="20% - Accent4 2" xfId="36057" hidden="1" xr:uid="{E01D2E4F-6A30-4FA5-A761-1FC2AC2554F1}"/>
    <cellStyle name="20% - Accent4 2" xfId="34842" hidden="1" xr:uid="{6BAC8481-F049-4D40-A14A-24367BADC070}"/>
    <cellStyle name="20% - Accent4 2" xfId="11057" hidden="1" xr:uid="{1521D30A-5C9C-441F-8354-490BE6937FD6}"/>
    <cellStyle name="20% - Accent4 2" xfId="24105" hidden="1" xr:uid="{BCDD7E5D-FD0D-4FC7-8845-4E8E617A3E2B}"/>
    <cellStyle name="20% - Accent4 2" xfId="30237" hidden="1" xr:uid="{77C856D1-E6B9-4405-B77F-CF8181F28781}"/>
    <cellStyle name="20% - Accent4 2" xfId="15358" hidden="1" xr:uid="{CB339020-6A98-4F81-9A05-29EAB634C03E}"/>
    <cellStyle name="20% - Accent4 2" xfId="17135" hidden="1" xr:uid="{4398CDF4-58F6-4DAF-AC90-03F633908A0F}"/>
    <cellStyle name="20% - Accent4 2" xfId="11227" hidden="1" xr:uid="{77F7DA56-AD83-4FFB-A4CC-C4511E4ACB36}"/>
    <cellStyle name="20% - Accent4 2" xfId="22813" hidden="1" xr:uid="{8200DC49-193F-4377-B0EF-18C2F2D1E719}"/>
    <cellStyle name="20% - Accent4 2" xfId="33688" hidden="1" xr:uid="{DDFFB200-0781-45AF-8C45-63F6A38435A6}"/>
    <cellStyle name="20% - Accent4 2" xfId="21401" hidden="1" xr:uid="{A5AADF0E-49E6-49E3-B5C8-D289D8541E0A}"/>
    <cellStyle name="20% - Accent4 2" xfId="18545" hidden="1" xr:uid="{7CC02767-D3D5-4E74-B0AF-F10DBC689C43}"/>
    <cellStyle name="20% - Accent4 2" xfId="36340" hidden="1" xr:uid="{0D504649-A51C-40AA-8039-5BD7C68B5862}"/>
    <cellStyle name="20% - Accent4 2" xfId="24203" hidden="1" xr:uid="{F7C36AEA-FC5C-4FC4-B190-D05D1809D538}"/>
    <cellStyle name="20% - Accent4 2" xfId="28585" hidden="1" xr:uid="{FC07D7EA-8811-409B-B9CF-27294FB438A2}"/>
    <cellStyle name="20% - Accent4 2" xfId="26837" hidden="1" xr:uid="{A24DDF3E-35DF-42AB-8681-12AFA6789FCF}"/>
    <cellStyle name="20% - Accent4 2" xfId="17332" hidden="1" xr:uid="{64E391E6-FED5-4CE4-B50F-A97679F169B2}"/>
    <cellStyle name="20% - Accent4 2" xfId="18224" hidden="1" xr:uid="{61AE32C6-1E1A-4600-A112-B5D778F99EAF}"/>
    <cellStyle name="20% - Accent4 2" xfId="31072" hidden="1" xr:uid="{BA7ED867-06F8-405B-B056-7728D1747C16}"/>
    <cellStyle name="20% - Accent4 2" xfId="26769" hidden="1" xr:uid="{8771A835-C614-4903-A7B7-5F602AF7A00A}"/>
    <cellStyle name="20% - Accent4 2" xfId="32543" hidden="1" xr:uid="{36E243C9-9B39-48A2-BF2E-24B337D76473}"/>
    <cellStyle name="20% - Accent4 2" xfId="17728" hidden="1" xr:uid="{1ED0EAA5-A545-44F1-9E42-EBB72B62D3FC}"/>
    <cellStyle name="20% - Accent4 2" xfId="2119" hidden="1" xr:uid="{8470ADD8-5A41-4844-8085-57368D2956CF}"/>
    <cellStyle name="20% - Accent4 2" xfId="26425" hidden="1" xr:uid="{0D001FEA-7BF3-4E9C-A2FE-6D19D7E60779}"/>
    <cellStyle name="20% - Accent4 2" xfId="31560" hidden="1" xr:uid="{E88A5E0E-2B85-4C2F-89F9-2290B3847EC2}"/>
    <cellStyle name="20% - Accent4 2" xfId="17108" hidden="1" xr:uid="{0A903E8C-4490-4B27-A553-A8A02D7DEDD9}"/>
    <cellStyle name="20% - Accent4 2" xfId="37384" hidden="1" xr:uid="{D6F102C9-A8A9-4D75-A0EE-7A2BBE3B95E6}"/>
    <cellStyle name="20% - Accent4 2" xfId="28573" hidden="1" xr:uid="{EA34426D-3999-4EBE-9BDA-09B92822A853}"/>
    <cellStyle name="20% - Accent4 2" xfId="36646" hidden="1" xr:uid="{CB081BF6-AD30-4486-BA73-0D1F13A1037A}"/>
    <cellStyle name="20% - Accent4 2" xfId="2045" hidden="1" xr:uid="{3445A1DF-EA4C-43AF-A4CD-693F14C9FBC8}"/>
    <cellStyle name="20% - Accent4 2" xfId="30276" hidden="1" xr:uid="{5EA6C574-F98A-4514-9516-B64C12E9F6FA}"/>
    <cellStyle name="20% - Accent4 2" xfId="22249" hidden="1" xr:uid="{772C480A-E374-484B-AE86-DC600D632028}"/>
    <cellStyle name="20% - Accent4 2" xfId="18642" hidden="1" xr:uid="{98E1FB33-DD1A-428E-BF2D-82C48F5443A5}"/>
    <cellStyle name="20% - Accent4 2" xfId="30344" hidden="1" xr:uid="{49F70517-2997-4080-80A6-B2FF471F500A}"/>
    <cellStyle name="20% - Accent4 2" xfId="30611" hidden="1" xr:uid="{DBE6ECF7-3BD0-4909-92D0-5569F6D4E41E}"/>
    <cellStyle name="20% - Accent4 2" xfId="16853" hidden="1" xr:uid="{DDB51ECC-FCE2-4C18-87D8-EB59D7599ABD}"/>
    <cellStyle name="20% - Accent4 2" xfId="26827" hidden="1" xr:uid="{89DA81D7-9C6D-4FF6-8063-612F93335C41}"/>
    <cellStyle name="20% - Accent4 2" xfId="4749" hidden="1" xr:uid="{8DDB8BB8-338A-4BC9-B498-25850AD924BF}"/>
    <cellStyle name="20% - Accent4 2" xfId="24513" hidden="1" xr:uid="{7246AEEE-EB40-4F52-A914-834A4A810F14}"/>
    <cellStyle name="20% - Accent4 2" xfId="13492" hidden="1" xr:uid="{960CA788-1265-40D8-ACBA-58EF7FF40861}"/>
    <cellStyle name="20% - Accent4 2" xfId="3465" hidden="1" xr:uid="{7A000F27-C5FA-4326-9018-28568C3473C7}"/>
    <cellStyle name="20% - Accent4 2" xfId="6614" hidden="1" xr:uid="{2B0F4EE1-A312-4C70-BF5B-63C8271C37AD}"/>
    <cellStyle name="20% - Accent4 2" xfId="12745" hidden="1" xr:uid="{3CE9F139-753F-4471-B878-AFAAE563424D}"/>
    <cellStyle name="20% - Accent4 2" xfId="7025" hidden="1" xr:uid="{D86B9804-B032-4738-B32B-7CEB9EFE04D7}"/>
    <cellStyle name="20% - Accent4 2" xfId="32032" hidden="1" xr:uid="{EF24F72C-B0BC-4F17-89EE-74C9C285FD49}"/>
    <cellStyle name="20% - Accent4 2" xfId="117" hidden="1" xr:uid="{ED0DB25D-B4C5-42A5-8BCC-AA942A3D7C94}"/>
    <cellStyle name="20% - Accent4 2" xfId="5613" hidden="1" xr:uid="{87451594-65C0-41B6-8424-8061FD295916}"/>
    <cellStyle name="20% - Accent4 2" xfId="22685" hidden="1" xr:uid="{15E32839-5A13-46B8-8718-F2B6B1685617}"/>
    <cellStyle name="20% - Accent4 2" xfId="21419" hidden="1" xr:uid="{3E863FE1-0309-4960-B8E5-B1DD74D5D704}"/>
    <cellStyle name="20% - Accent4 2" xfId="20128" hidden="1" xr:uid="{DB4D4EDB-2FB2-4829-A10C-00F78F5017F9}"/>
    <cellStyle name="20% - Accent4 2" xfId="4895" hidden="1" xr:uid="{5C014AC3-F421-41BB-B8E7-2894B9112F02}"/>
    <cellStyle name="20% - Accent4 2" xfId="11018" hidden="1" xr:uid="{5E6497B4-B187-4901-BBD9-13CCA735DE8E}"/>
    <cellStyle name="20% - Accent4 2" xfId="15632" hidden="1" xr:uid="{6FD9E1A4-D985-4D5D-8BE4-76362D3653E9}"/>
    <cellStyle name="20% - Accent4 2" xfId="21653" hidden="1" xr:uid="{6A68B8D9-38D8-48B5-9B6F-2115B3F694E1}"/>
    <cellStyle name="20% - Accent4 2" xfId="12788" hidden="1" xr:uid="{5595CDC1-FBE9-445B-8DED-6D90E1C9B021}"/>
    <cellStyle name="20% - Accent4 2" xfId="27241" hidden="1" xr:uid="{D4D220B3-76EF-4DCF-8D89-8609A7411355}"/>
    <cellStyle name="20% - Accent4 2" xfId="2174" hidden="1" xr:uid="{492B1958-EDF5-4265-B5F8-C9414CE77332}"/>
    <cellStyle name="20% - Accent4 2" xfId="3922" hidden="1" xr:uid="{0B84E3C2-288E-439D-A387-277C6A105AED}"/>
    <cellStyle name="20% - Accent4 2" xfId="20103" hidden="1" xr:uid="{F6AA645C-44AB-4B44-9127-206C3E1E69C1}"/>
    <cellStyle name="20% - Accent4 2" xfId="22564" hidden="1" xr:uid="{72B0DB7A-552C-4925-9AA6-7289CE448F68}"/>
    <cellStyle name="20% - Accent4 2" xfId="7705" hidden="1" xr:uid="{91F2D68A-D21E-4A5E-BE5E-81CA3E1A67B8}"/>
    <cellStyle name="20% - Accent4 2" xfId="3490" hidden="1" xr:uid="{AC51748D-FE83-4F86-B1B2-9BD633A420C5}"/>
    <cellStyle name="20% - Accent4 2" xfId="11213" hidden="1" xr:uid="{5FCFE95D-8012-4AB3-A677-9FCFF1135E71}"/>
    <cellStyle name="20% - Accent4 2" xfId="20960" hidden="1" xr:uid="{FEA73A1E-ADE6-4870-ACC2-73C5632BE8CE}"/>
    <cellStyle name="20% - Accent4 2" xfId="31698" hidden="1" xr:uid="{3136D980-F65D-4940-9456-33D729472226}"/>
    <cellStyle name="20% - Accent4 2" xfId="3578" hidden="1" xr:uid="{A0272DE0-DED4-4DEC-A2D5-C0767BD5C4C4}"/>
    <cellStyle name="20% - Accent4 2" xfId="3593" hidden="1" xr:uid="{261EC8DE-7ABE-45B2-AB7B-A02DEAE7BC46}"/>
    <cellStyle name="20% - Accent4 2" xfId="20999" hidden="1" xr:uid="{B4CC67CC-0F6D-42FE-9B8F-C0BEE93A6F18}"/>
    <cellStyle name="20% - Accent4 2" xfId="12485" hidden="1" xr:uid="{2090884B-BF3A-42A8-9E51-4B3F147C6132}"/>
    <cellStyle name="20% - Accent4 2" xfId="4638" hidden="1" xr:uid="{7187E2FF-2D47-4418-8666-7719666B797F}"/>
    <cellStyle name="20% - Accent4 2" xfId="11460" hidden="1" xr:uid="{EEE844E5-BA9D-4F9C-A4D8-9076A47C4894}"/>
    <cellStyle name="20% - Accent4 2" xfId="26245" hidden="1" xr:uid="{B36461BB-FFC0-4983-B0B3-25EAE8BDC88F}"/>
    <cellStyle name="20% - Accent4 2" xfId="1974" hidden="1" xr:uid="{8F84F980-67C0-41B9-AEDC-0EE2808756A0}"/>
    <cellStyle name="20% - Accent4 2" xfId="21507" hidden="1" xr:uid="{00A8EE9C-596C-44F7-82F0-2347D68F6AB9}"/>
    <cellStyle name="20% - Accent4 2" xfId="5365" hidden="1" xr:uid="{9A419497-4FC3-46B6-920D-BCC7E205E3EC}"/>
    <cellStyle name="20% - Accent4 2" xfId="7302" hidden="1" xr:uid="{E3EEE8B9-C456-48AF-B40C-A01DE51E95FF}"/>
    <cellStyle name="20% - Accent4 2" xfId="20902" hidden="1" xr:uid="{60FC102A-202A-455A-BE84-9CB1125A6070}"/>
    <cellStyle name="20% - Accent4 2" xfId="3344" hidden="1" xr:uid="{BBA7FC54-AC01-41F3-B224-5CFD70CA785C}"/>
    <cellStyle name="20% - Accent4 2" xfId="30446" hidden="1" xr:uid="{E2C3BFB9-3A32-4764-B392-F5FC2BC15E19}"/>
    <cellStyle name="20% - Accent4 2" xfId="205" hidden="1" xr:uid="{F09D1905-FA9D-451A-BBD3-67E665EA7294}"/>
    <cellStyle name="20% - Accent4 2" xfId="19034" hidden="1" xr:uid="{EF51648F-9C32-4935-9CB7-50A345AF405F}"/>
    <cellStyle name="20% - Accent4 2" xfId="37722" hidden="1" xr:uid="{60658323-798E-4D5F-B5DB-03E156489029}"/>
    <cellStyle name="20% - Accent4 2" xfId="30654" hidden="1" xr:uid="{D9E013CC-1364-4060-BEBC-A71FD2532B54}"/>
    <cellStyle name="20% - Accent4 2" xfId="17196" hidden="1" xr:uid="{A65056C9-461A-4F8D-B2EB-38F9069C892B}"/>
    <cellStyle name="20% - Accent4 2" xfId="31841" hidden="1" xr:uid="{1969753B-5127-4706-85FD-323B79E536A0}"/>
    <cellStyle name="20% - Accent4 2" xfId="6498" hidden="1" xr:uid="{1286939D-BCB5-44F8-AEF7-57601B713446}"/>
    <cellStyle name="20% - Accent4 2" xfId="38752" hidden="1" xr:uid="{ACA7FC58-F3BC-4983-9AF6-26389466137F}"/>
    <cellStyle name="20% - Accent4 2" xfId="21138" hidden="1" xr:uid="{A75B1E04-4FA9-4A36-8AD4-68B8A279359A}"/>
    <cellStyle name="20% - Accent4 2" xfId="26507" hidden="1" xr:uid="{4C5303C4-7A2D-4A99-ACDC-F0F90ED94A04}"/>
    <cellStyle name="20% - Accent4 2" xfId="23699" hidden="1" xr:uid="{93B1CF7F-AA91-44F0-B93F-3E544D6469E6}"/>
    <cellStyle name="20% - Accent4 2" xfId="24047" hidden="1" xr:uid="{BBE487FA-7A15-4614-B304-076CE7930864}"/>
    <cellStyle name="20% - Accent4 2" xfId="34854" hidden="1" xr:uid="{5938D0E5-8EC2-4259-9BC3-B6F54E8DF255}"/>
    <cellStyle name="20% - Accent4 2" xfId="28446" hidden="1" xr:uid="{A78FF925-7FCA-494E-80CF-05498F72EAF1}"/>
    <cellStyle name="20% - Accent4 2" xfId="19497" hidden="1" xr:uid="{1AB9152B-1D3B-416F-937B-A772C0AD750F}"/>
    <cellStyle name="20% - Accent4 2" xfId="22350" hidden="1" xr:uid="{733CAB2B-B967-497C-B65A-2981214455CB}"/>
    <cellStyle name="20% - Accent4 2" xfId="17342" hidden="1" xr:uid="{C5EA457C-0F9C-4E40-9C2D-4B32E57EB647}"/>
    <cellStyle name="20% - Accent4 2" xfId="2953" hidden="1" xr:uid="{AEFD54C2-80CC-46E5-A6D8-A6D660FD5D62}"/>
    <cellStyle name="20% - Accent4 2" xfId="32149" hidden="1" xr:uid="{3A53212C-B499-43D2-99D1-99E0B63D2E74}"/>
    <cellStyle name="20% - Accent4 2" xfId="34542" hidden="1" xr:uid="{3B1E63A0-90E3-4EAE-BE35-A610D141655B}"/>
    <cellStyle name="20% - Accent4 2" xfId="23969" hidden="1" xr:uid="{56019CE7-9709-41BC-BC68-4A2B208BDF93}"/>
    <cellStyle name="20% - Accent4 2" xfId="26386" hidden="1" xr:uid="{0C86C18E-300A-4EBF-95D7-EAD2AE9012D8}"/>
    <cellStyle name="20% - Accent4 2" xfId="28582" hidden="1" xr:uid="{DD90DDBA-A70B-45AA-8477-508A53017B19}"/>
    <cellStyle name="20% - Accent4 2" xfId="32711" hidden="1" xr:uid="{E08F4147-DB5C-4A4A-8876-89DAE590402E}"/>
    <cellStyle name="20% - Accent4 2" xfId="32022" hidden="1" xr:uid="{2CFED2FA-A790-4CBA-9A89-217F508A79BA}"/>
    <cellStyle name="20% - Accent4 2" xfId="9222" hidden="1" xr:uid="{110A65B7-1CF5-4AA1-B47B-0CFD90BAD8F9}"/>
    <cellStyle name="20% - Accent4 2" xfId="37868" hidden="1" xr:uid="{9B623D08-2342-4A9C-9385-4914FD8824E8}"/>
    <cellStyle name="20% - Accent4 2" xfId="30533" hidden="1" xr:uid="{195AC346-5620-4FEA-B8B3-3903BD22F16E}"/>
    <cellStyle name="20% - Accent4 2" xfId="23784" hidden="1" xr:uid="{36470FB6-E928-4ED3-92BD-492365E8BB92}"/>
    <cellStyle name="20% - Accent4 2" xfId="18740" hidden="1" xr:uid="{0441CFA2-4848-4693-A981-343356DBE747}"/>
    <cellStyle name="20% - Accent4 2" xfId="36548" hidden="1" xr:uid="{503CC70B-7B6B-46F8-9243-E59F0850DCB0}"/>
    <cellStyle name="20% - Accent4 2" xfId="33462" hidden="1" xr:uid="{AE7B94A8-920B-4806-A873-28CDBC0E8467}"/>
    <cellStyle name="20% - Accent4 2" xfId="7400" hidden="1" xr:uid="{7E1C5725-5D3D-489E-BA1C-46DF33FFAB7C}"/>
    <cellStyle name="20% - Accent4 2" xfId="24216" hidden="1" xr:uid="{C049AD4C-2734-4C0A-A176-68081C9C0D06}"/>
    <cellStyle name="20% - Accent4 2" xfId="24585" hidden="1" xr:uid="{A2FA702D-A9A7-4AF2-A3B9-CEBEFDDBB054}"/>
    <cellStyle name="20% - Accent4 2" xfId="26971" hidden="1" xr:uid="{2CED3643-14CB-45FF-AA5D-8974D73D7831}"/>
    <cellStyle name="20% - Accent4 2" xfId="24619" hidden="1" xr:uid="{DB5121CC-12FE-4101-8C9E-69B5E32B36EC}"/>
    <cellStyle name="20% - Accent4 2" xfId="23634" hidden="1" xr:uid="{26E6BD99-9934-4D15-82A0-EAA71CF1AA01}"/>
    <cellStyle name="20% - Accent4 2" xfId="32603" hidden="1" xr:uid="{F81DF015-1E49-456D-8698-6F10139E29A4}"/>
    <cellStyle name="20% - Accent4 2" xfId="11353" hidden="1" xr:uid="{2B85AC5A-B3C4-410A-A975-8DF1A3A9E9FA}"/>
    <cellStyle name="20% - Accent4 2" xfId="38849" hidden="1" xr:uid="{56198AD3-E431-4645-9090-D19938ACD264}"/>
    <cellStyle name="20% - Accent4 2" xfId="22642" hidden="1" xr:uid="{55B02145-932E-4016-95D7-4BD663E7832B}"/>
    <cellStyle name="20% - Accent4 2" xfId="12622" hidden="1" xr:uid="{087CAB7B-1D55-4A10-ABB5-3D3F13A59746}"/>
    <cellStyle name="20% - Accent4 2" xfId="23858" hidden="1" xr:uid="{B9477A47-9DAE-4AE9-A7ED-CDCDC24AD981}"/>
    <cellStyle name="20% - Accent4 2" xfId="26691" hidden="1" xr:uid="{BF12CD4D-87AC-4913-8DA3-5479D4A2D859}"/>
    <cellStyle name="20% - Accent4 2" xfId="25593" hidden="1" xr:uid="{8A5EA0D9-555F-4A8B-B02F-75CC56A3EDDE}"/>
    <cellStyle name="20% - Accent4 2" xfId="29572" hidden="1" xr:uid="{3B2A4328-5E10-487E-88EB-741CC3DC23D2}"/>
    <cellStyle name="20% - Accent4 2" xfId="38250" hidden="1" xr:uid="{553AAFBC-03F8-480F-AD28-596AC2A0C07E}"/>
    <cellStyle name="20% - Accent4 2" xfId="19575" hidden="1" xr:uid="{95C810A9-32F8-42A9-AFFB-415DF21160D5}"/>
    <cellStyle name="20% - Accent4 2" xfId="27401" hidden="1" xr:uid="{87E1731B-568E-4B3C-8EDD-3398C95EFFFC}"/>
    <cellStyle name="20% - Accent4 2" xfId="29546" hidden="1" xr:uid="{F5B0938D-CD95-4D6A-A46F-421152EAC7DA}"/>
    <cellStyle name="20% - Accent4 2" xfId="10474" hidden="1" xr:uid="{CEDFB7D2-560F-49AA-89E6-990C65672AD7}"/>
    <cellStyle name="20% - Accent4 2" xfId="16844" hidden="1" xr:uid="{D6A54B93-397A-487E-B98A-1845BD4EF072}"/>
    <cellStyle name="20% - Accent4 2" xfId="10979" hidden="1" xr:uid="{E1CEE875-4E64-4075-A9F6-2232610E4399}"/>
    <cellStyle name="20% - Accent4 2" xfId="21228" hidden="1" xr:uid="{C4508D62-E838-441A-AB9F-0BAE337FA203}"/>
    <cellStyle name="20% - Accent4 2" xfId="36351" hidden="1" xr:uid="{46A68731-F9A0-4A18-835C-7C78834DB0B2}"/>
    <cellStyle name="20% - Accent4 2" xfId="19731" hidden="1" xr:uid="{7F6DE794-8014-47B5-9FC3-8D6BF45B528C}"/>
    <cellStyle name="20% - Accent4 2" xfId="24115" hidden="1" xr:uid="{D5E75C23-AB08-499F-AA1C-25BDFE0E2EE2}"/>
    <cellStyle name="20% - Accent4 2" xfId="17235" hidden="1" xr:uid="{59FBB548-94FE-4667-A19E-7154B4895844}"/>
    <cellStyle name="20% - Accent4 2" xfId="38859" hidden="1" xr:uid="{D05D584F-D65F-4441-B9AB-2B01AC30B496}"/>
    <cellStyle name="20% - Accent4 2" xfId="21687" hidden="1" xr:uid="{CA36E587-DD4D-46AC-9DE4-E68187CE9435}"/>
    <cellStyle name="20% - Accent4 2" xfId="7726" hidden="1" xr:uid="{32C67A28-0158-486A-A869-01E7E3623E8B}"/>
    <cellStyle name="20% - Accent4 2" xfId="18627" hidden="1" xr:uid="{3660D1D7-7BB9-428D-9115-D88FB83FFEFF}"/>
    <cellStyle name="20% - Accent4 2" xfId="30319" hidden="1" xr:uid="{91A77D98-22A1-44CD-B97F-4B85BF2BA16A}"/>
    <cellStyle name="20% - Accent4 2" xfId="37843" hidden="1" xr:uid="{9D04F0FB-51CA-4C27-9B22-8F79B4C1A3C7}"/>
    <cellStyle name="20% - Accent4 2" xfId="24090" hidden="1" xr:uid="{6992F8EF-B430-4DE5-AF06-C1B2A0AB52A3}"/>
    <cellStyle name="20% - Accent4 2" xfId="26925" hidden="1" xr:uid="{270A6D19-5B79-457C-BB5F-B560D117DA63}"/>
    <cellStyle name="20% - Accent4 2" xfId="26946" hidden="1" xr:uid="{07EF132F-1ADB-4526-AABC-9AA330A7A70D}"/>
    <cellStyle name="20% - Accent4 2" xfId="29693" hidden="1" xr:uid="{3670070A-5679-4D31-9D75-4BB09C61DD9F}"/>
    <cellStyle name="20% - Accent4 2" xfId="28289" hidden="1" xr:uid="{B12CFB98-651A-44C3-BA18-78228AC23555}"/>
    <cellStyle name="20% - Accent4 2" xfId="4671" hidden="1" xr:uid="{9369058F-EAF9-4FE6-BC56-60260C605CB8}"/>
    <cellStyle name="20% - Accent4 2" xfId="37761" hidden="1" xr:uid="{E81EFA3B-9DEF-45ED-B3E0-FBF5FFFCD3F7}"/>
    <cellStyle name="20% - Accent4 2" xfId="4983" hidden="1" xr:uid="{C195AD00-6632-4B80-8C1A-FE6B5212202B}"/>
    <cellStyle name="20% - Accent4 2" xfId="13324" hidden="1" xr:uid="{661F65E7-03C7-49F6-9A21-9962F0A6CF5E}"/>
    <cellStyle name="20% - Accent4 2" xfId="24833" hidden="1" xr:uid="{860303F4-69EF-48BC-89F9-53F5C6B3A6E9}"/>
    <cellStyle name="20% - Accent4 2" xfId="30065" hidden="1" xr:uid="{545E691D-F59A-4DD6-A9CD-64B63F752D30}"/>
    <cellStyle name="20% - Accent4 2" xfId="17274" hidden="1" xr:uid="{67B958B7-5D0E-4E3A-8D9D-84C408DB6337}"/>
    <cellStyle name="20% - Accent4 2" xfId="36060" hidden="1" xr:uid="{790EBD2A-529C-4DFC-960A-8CE4C62A948D}"/>
    <cellStyle name="20% - Accent4 2" xfId="24008" hidden="1" xr:uid="{4C471ADE-A828-44EC-B8BE-C6A7E335F2D3}"/>
    <cellStyle name="20% - Accent4 2" xfId="27374" hidden="1" xr:uid="{67547204-C18F-415A-B35F-B99F2090CD2E}"/>
    <cellStyle name="20% - Accent4 2" xfId="32430" hidden="1" xr:uid="{310088F4-D56F-407E-8B14-EEB54768483C}"/>
    <cellStyle name="20% - Accent4 2" xfId="18652" hidden="1" xr:uid="{CC1E25BD-3F46-4424-A9B5-A3D098CB8E2A}"/>
    <cellStyle name="20% - Accent4 2" xfId="4569" hidden="1" xr:uid="{EABAB8F9-98E0-42A7-B9E0-C526EC99BF82}"/>
    <cellStyle name="20% - Accent4 2" xfId="37680" hidden="1" xr:uid="{9AB1D5B8-0D58-48D3-A61D-4AB31FEA4658}"/>
    <cellStyle name="20% - Accent4 2" xfId="29460" hidden="1" xr:uid="{C4023E7F-FAB7-478E-A2D9-79DE72830237}"/>
    <cellStyle name="20% - Accent4 2" xfId="26620" hidden="1" xr:uid="{C811DE0C-C821-4BD1-A911-37651D965722}"/>
    <cellStyle name="20% - Accent4 2" xfId="15635" hidden="1" xr:uid="{D299EA34-1065-41FC-BD2F-23AD99E1CE89}"/>
    <cellStyle name="20% - Accent4 2" xfId="18240" hidden="1" xr:uid="{C8F0875E-52C0-43D0-A8B4-47A77D63E2D7}"/>
    <cellStyle name="20% - Accent4 2" xfId="31704" hidden="1" xr:uid="{D60E9AA9-0CCA-4F9F-B365-54E737D9A18A}"/>
    <cellStyle name="20% - Accent4 2" xfId="32698" hidden="1" xr:uid="{BB055C75-FDB9-4306-BE02-BA3EF1FF282C}"/>
    <cellStyle name="20% - Accent4 2" xfId="30334" hidden="1" xr:uid="{2F558582-08E5-4E56-85C9-FF656F99B00C}"/>
    <cellStyle name="20% - Accent4 2" xfId="7592" hidden="1" xr:uid="{8DCF066A-C13C-44D1-96A8-4B09869F4085}"/>
    <cellStyle name="20% - Accent4 2" xfId="26522" hidden="1" xr:uid="{75185DED-2207-4C94-BCCA-1EF8D7BDA15F}"/>
    <cellStyle name="20% - Accent4 2" xfId="9227" hidden="1" xr:uid="{FC18A540-B78A-4939-BB3D-87D27581C8A2}"/>
    <cellStyle name="20% - Accent4 2" xfId="1770" hidden="1" xr:uid="{B3C9DF47-A29E-4919-ADD4-B5D395A6714F}"/>
    <cellStyle name="20% - Accent4 2" xfId="18584" hidden="1" xr:uid="{13EC86E1-1B5A-4696-A819-153A1049B65B}"/>
    <cellStyle name="20% - Accent4 2" xfId="31964" hidden="1" xr:uid="{131D40BD-76CF-4825-B300-6426533290A2}"/>
    <cellStyle name="20% - Accent4 2" xfId="26730" hidden="1" xr:uid="{B112F8DB-5401-4E20-8E57-B4E5FF210924}"/>
    <cellStyle name="20% - Accent4 2" xfId="36069" hidden="1" xr:uid="{DC567BF3-5F36-43AE-A87E-1BC26C01969B}"/>
    <cellStyle name="20% - Accent4 2" xfId="24245" hidden="1" xr:uid="{739666E8-1DB8-4D63-B5A5-73E9372C89FF}"/>
    <cellStyle name="20% - Accent4 2" xfId="17317" hidden="1" xr:uid="{F92752CF-BB04-4AC6-9A4E-1A20AFBDA66E}"/>
    <cellStyle name="20% - Accent4 2" xfId="30679" hidden="1" xr:uid="{E8AFD0BC-16C0-4399-8EA5-FA3BA8A2F9AE}"/>
    <cellStyle name="20% - Accent4 2" xfId="30780" hidden="1" xr:uid="{22B8AF08-E466-4311-A0D3-873EABE95240}"/>
    <cellStyle name="20% - Accent4 2" xfId="37456" hidden="1" xr:uid="{4AFF12CA-99E8-4F5D-A91F-56E16E0304E5}"/>
    <cellStyle name="20% - Accent4 2" xfId="7205" hidden="1" xr:uid="{930FD337-EF89-4534-ABA8-B3E70F55AC48}"/>
    <cellStyle name="20% - Accent4 2" xfId="23789" hidden="1" xr:uid="{2CB7CDFA-5EC7-4862-85FC-03F1975B1C03}"/>
    <cellStyle name="20% - Accent4 2" xfId="32643" hidden="1" xr:uid="{C41D621D-8769-4F0B-BB22-D8301A3EACD8}"/>
    <cellStyle name="20% - Accent4 2" xfId="18506" hidden="1" xr:uid="{1EC50A05-355E-4503-9DAD-33D11C880FA8}"/>
    <cellStyle name="20% - Accent4 2" xfId="36451" hidden="1" xr:uid="{14654C66-71FD-407A-988C-F187EF088897}"/>
    <cellStyle name="20% - Accent4 2" xfId="33490" hidden="1" xr:uid="{2C2EC741-536B-4A12-97AF-E93F1F453759}"/>
    <cellStyle name="20% - Accent4 2" xfId="33629" hidden="1" xr:uid="{F3520457-6530-4C06-81C1-A270773159C4}"/>
    <cellStyle name="20% - Accent4 2" xfId="36533" hidden="1" xr:uid="{54AF0582-A2F7-433A-A4CB-080CF4542DAA}"/>
    <cellStyle name="20% - Accent4 2" xfId="37440" hidden="1" xr:uid="{DE6017E6-E710-4EA1-86BF-327043132D5C}"/>
    <cellStyle name="20% - Accent4 2" xfId="32120" hidden="1" xr:uid="{BB4EA54D-09D6-4F17-9AF3-4A4D5EF79F48}"/>
    <cellStyle name="20% - Accent4 2" xfId="8101" hidden="1" xr:uid="{47CC50DD-9521-497A-B7D6-6B0D37A1A4E1}"/>
    <cellStyle name="20% - Accent4 2" xfId="18168" hidden="1" xr:uid="{E254356D-22DB-4161-ADD7-823002169273}"/>
    <cellStyle name="20% - Accent4 2" xfId="2426" hidden="1" xr:uid="{E2A2F7E7-E07A-4F8B-9EF3-25180EC2D73F}"/>
    <cellStyle name="20% - Accent4 2" xfId="21258" hidden="1" xr:uid="{3A63624B-7ACA-4907-BBA5-053765E5E905}"/>
    <cellStyle name="20% - Accent4 2" xfId="37377" hidden="1" xr:uid="{0FAFBCED-42D1-4A33-A92B-6F67F9A848F3}"/>
    <cellStyle name="20% - Accent4 2" xfId="33518" hidden="1" xr:uid="{12887D94-6086-4459-B8DC-9E7282411078}"/>
    <cellStyle name="20% - Accent4 2" xfId="19633" hidden="1" xr:uid="{9C3159A0-735B-463B-A0B6-C593E0AD0EFA}"/>
    <cellStyle name="20% - Accent4 2" xfId="30432" hidden="1" xr:uid="{2FFF3C14-931C-40C7-9DA0-807F5175ABCB}"/>
    <cellStyle name="20% - Accent4 2" xfId="14271" hidden="1" xr:uid="{50AEC204-C18A-43BD-B6E7-6A1AB4D32C7F}"/>
    <cellStyle name="20% - Accent4 2" xfId="36944" hidden="1" xr:uid="{8DFDC412-3519-49E1-B3EE-CC8D355C07CB}"/>
    <cellStyle name="20% - Accent4 2" xfId="31497" hidden="1" xr:uid="{2E471361-67BA-4ABC-93F6-54342DA933B3}"/>
    <cellStyle name="20% - Accent4 2" xfId="21273" hidden="1" xr:uid="{83554100-EC8A-494B-BB1C-7076C62DE1E3}"/>
    <cellStyle name="20% - Accent4 2" xfId="23891" hidden="1" xr:uid="{6D82E2AF-0721-4CF9-9C00-904B3E490B70}"/>
    <cellStyle name="20% - Accent4 2" xfId="9070" hidden="1" xr:uid="{EF2F7B5E-BCBC-432B-84DA-4069F4A8F798}"/>
    <cellStyle name="20% - Accent4 2" xfId="10327" hidden="1" xr:uid="{C113017C-9005-41E1-8FDD-B4714AC36E35}"/>
    <cellStyle name="20% - Accent4 2" xfId="12930" hidden="1" xr:uid="{85EF25A0-3755-42F0-9197-5907AAF4C46C}"/>
    <cellStyle name="20% - Accent4 2" xfId="26812" hidden="1" xr:uid="{39A00D85-C410-443F-9B1E-EDE9A53815C3}"/>
    <cellStyle name="20% - Accent4 2" xfId="38947" hidden="1" xr:uid="{416A65CE-723D-4F4D-885E-1455C47A55AF}"/>
    <cellStyle name="20% - Accent4 2" xfId="21347" hidden="1" xr:uid="{FAFB19C5-331A-4EA0-BE56-A5502FD82E6B}"/>
    <cellStyle name="20% - Accent4 2" xfId="18161" hidden="1" xr:uid="{B3F073BF-74AE-4F63-B282-06EDE7BFD990}"/>
    <cellStyle name="20% - Accent4 2" xfId="33607" hidden="1" xr:uid="{E69A5DF6-8713-4F16-8959-D8CA08735241}"/>
    <cellStyle name="20% - Accent4 2" xfId="9354" hidden="1" xr:uid="{C09E6671-CC48-4F37-BD1C-DA9DA4A6DD9C}"/>
    <cellStyle name="20% - Accent4 2" xfId="24741" hidden="1" xr:uid="{4E9C5289-ADA7-49EB-91FB-DDD4C1A1DC50}"/>
    <cellStyle name="20% - Accent4 2" xfId="25834" hidden="1" xr:uid="{5D4E8C29-C9D3-4146-BE23-CCBDC3B289DC}"/>
    <cellStyle name="20% - Accent4 2" xfId="3013" hidden="1" xr:uid="{836D1106-7177-4F42-9F98-21CFE3D9A4B5}"/>
    <cellStyle name="20% - Accent4 2" xfId="17430" hidden="1" xr:uid="{254EC6CA-770D-44A0-8FBA-30F98EFE8744}"/>
    <cellStyle name="20% - Accent4 2" xfId="32007" hidden="1" xr:uid="{F8A929F9-B096-42E6-AF1E-E90A3D5E63A6}"/>
    <cellStyle name="20% - Accent4 2" xfId="38834" hidden="1" xr:uid="{007371DB-D801-499B-9C63-0A6BE64F2A86}"/>
    <cellStyle name="20% - Accent4 2" xfId="34577" hidden="1" xr:uid="{AF2874CC-263A-4EAE-A5C6-F0683B0DBAA8}"/>
    <cellStyle name="20% - Accent4 2" xfId="36558" hidden="1" xr:uid="{A3A3AD0E-C055-44D7-A9AF-91936D9C1F0A}"/>
    <cellStyle name="20% - Accent4 2" xfId="28299" hidden="1" xr:uid="{2EBDA9C5-CC69-4C0C-8B13-5B8A3E1FDE12}"/>
    <cellStyle name="20% - Accent4 2" xfId="30198" hidden="1" xr:uid="{E423F703-9CC9-44DB-A816-46688F18BD0F}"/>
    <cellStyle name="20% - Accent4 2" xfId="25885" hidden="1" xr:uid="{E05934E2-DE2D-4FDC-A8A0-5CAFAFF1D8F1}"/>
    <cellStyle name="20% - Accent4 2" xfId="17124" hidden="1" xr:uid="{7858E8A9-89B3-4FA8-B140-ACE0F39EC59A}"/>
    <cellStyle name="20% - Accent4 2" xfId="32159" hidden="1" xr:uid="{29B06651-2BEF-498C-BCF1-142788C4A3A9}"/>
    <cellStyle name="20% - Accent4 2" xfId="37564" hidden="1" xr:uid="{7E88DA0F-49B6-4289-9DAE-5720622E8062}"/>
    <cellStyle name="20% - Accent4 2" xfId="21202" hidden="1" xr:uid="{559DAC9A-2457-41D1-929B-70F2DCD00EAC}"/>
    <cellStyle name="20% - Accent4 2" xfId="14410" hidden="1" xr:uid="{FFA04CB2-A998-444A-A4C2-2CA9844D12D8}"/>
    <cellStyle name="20% - Accent4 2" xfId="30485" hidden="1" xr:uid="{F47E3404-4B8C-47D3-B27A-1A30B407FAF5}"/>
    <cellStyle name="20% - Accent4 2" xfId="19536" hidden="1" xr:uid="{22763626-26B1-4BD2-9BE2-C090D127C7D7}"/>
    <cellStyle name="20% - Accent4 2" xfId="36324" hidden="1" xr:uid="{6915F9F7-C793-47DB-AC69-5C403CCB31DA}"/>
    <cellStyle name="20% - Accent4 2" xfId="38713" hidden="1" xr:uid="{3B650E46-7935-4F8F-BB47-AB20B285C94F}"/>
    <cellStyle name="20% - Accent4 2" xfId="31576" hidden="1" xr:uid="{7E35E8B3-8263-4D3A-9FAB-4EF27602B7B4}"/>
    <cellStyle name="20% - Accent4 2" xfId="19618" hidden="1" xr:uid="{A80ECA7E-9CEB-4491-98DC-0B3D17C69FAB}"/>
    <cellStyle name="20% - Accent4 2" xfId="23702" hidden="1" xr:uid="{B0FBD761-A3C9-4714-8B07-E2CB0BED7AEA}"/>
    <cellStyle name="20% - Accent4 2" xfId="37956" hidden="1" xr:uid="{ED24FB09-F2D2-4A70-A294-35D2B112B70A}"/>
    <cellStyle name="20% - Accent4 2" xfId="11100" hidden="1" xr:uid="{A4B2D876-BD04-4DF7-B703-8323DF2087AA}"/>
    <cellStyle name="20% - Accent4 2" xfId="7287" hidden="1" xr:uid="{B1D869A9-8D86-47A6-8002-C0ECCB11E343}"/>
    <cellStyle name="20% - Accent4 2" xfId="18464" hidden="1" xr:uid="{2057BFE6-033D-4C2D-8275-BCF426113F33}"/>
    <cellStyle name="20% - Accent4 2" xfId="34851" hidden="1" xr:uid="{F2220F48-03BF-44F5-A03F-805F820750A6}"/>
    <cellStyle name="20% - Accent4 2" xfId="37800" hidden="1" xr:uid="{8B80F549-F84C-4E6C-A399-08A1CFC8681C}"/>
    <cellStyle name="20% - Accent4 2" xfId="23909" hidden="1" xr:uid="{CF5E9766-A18A-4CE7-922F-1852E35A766B}"/>
    <cellStyle name="20% - Accent4 2" xfId="30572" hidden="1" xr:uid="{6CCA1FB6-89C8-4E51-A3BE-00543E1FCBF2}"/>
    <cellStyle name="20% - Accent4 2" xfId="27320" hidden="1" xr:uid="{C80640CC-9BDB-45B5-8E1B-F1A1B605271B}"/>
    <cellStyle name="20% - Accent4 3" xfId="13231" hidden="1" xr:uid="{D469C2A1-CBC9-4925-A281-E54197FB239B}"/>
    <cellStyle name="20% - Accent4 3" xfId="31909" hidden="1" xr:uid="{8AD22D20-1600-451F-A42C-F68807D33ED9}"/>
    <cellStyle name="20% - Accent4 3" xfId="2101" hidden="1" xr:uid="{E4A50A28-C183-4794-B3F8-2BBF79FB7338}"/>
    <cellStyle name="20% - Accent4 3" xfId="2364" hidden="1" xr:uid="{8B72772F-701F-471A-A8F0-6C99B7836B2D}"/>
    <cellStyle name="20% - Accent4 3" xfId="12885" hidden="1" xr:uid="{5B99A7B2-ACE2-4209-A076-EBF6198FE965}"/>
    <cellStyle name="20% - Accent4 3" xfId="20790" hidden="1" xr:uid="{2A850E02-F0CF-451C-AAB2-93FE55929D36}"/>
    <cellStyle name="20% - Accent4 3" xfId="7647" hidden="1" xr:uid="{77486E06-05D8-4613-96F7-B0129E7D11F8}"/>
    <cellStyle name="20% - Accent4 3" xfId="11155" hidden="1" xr:uid="{A96F6EAC-2BBF-460A-ADEE-94985B35E97D}"/>
    <cellStyle name="20% - Accent4 3" xfId="9309" hidden="1" xr:uid="{EF6BF55D-2114-4961-AB2E-9F3D364FD7FC}"/>
    <cellStyle name="20% - Accent4 3" xfId="14253" hidden="1" xr:uid="{DD25DE10-BE55-4C76-9E12-739577972D29}"/>
    <cellStyle name="20% - Accent4 3" xfId="12772" hidden="1" xr:uid="{7A14A67B-D80C-4E59-A930-3F42E96F1073}"/>
    <cellStyle name="20% - Accent4 3" xfId="10370" hidden="1" xr:uid="{55F0895C-D7B5-4E71-8186-7CF19E09279C}"/>
    <cellStyle name="20% - Accent4 3" xfId="8055" hidden="1" xr:uid="{52F5580A-E215-4E99-846C-1E5710B55702}"/>
    <cellStyle name="20% - Accent4 3" xfId="11197" hidden="1" xr:uid="{13A67A75-C0F8-4E03-B7D9-66A32D646F07}"/>
    <cellStyle name="20% - Accent4 3" xfId="9119" hidden="1" xr:uid="{EB29C322-C4EA-4D4A-97AF-12DDFDA2A115}"/>
    <cellStyle name="20% - Accent4 3" xfId="18490" hidden="1" xr:uid="{EB3BA2F2-C3F7-41A6-82A2-B2E7D8A13A7C}"/>
    <cellStyle name="20% - Accent4 3" xfId="8074" hidden="1" xr:uid="{45DAC977-5C24-4033-B1DD-B3F58E54E399}"/>
    <cellStyle name="20% - Accent4 3" xfId="3062" hidden="1" xr:uid="{AB303FC3-5788-4946-8E67-5303BFF76990}"/>
    <cellStyle name="20% - Accent4 3" xfId="5465" hidden="1" xr:uid="{7420E3A7-3AB6-420A-A110-04B410138BF5}"/>
    <cellStyle name="20% - Accent4 3" xfId="12391" hidden="1" xr:uid="{6450AD6F-ECBF-49E8-A725-0D1476003BF6}"/>
    <cellStyle name="20% - Accent4 3" xfId="10457" hidden="1" xr:uid="{A0E6C712-3DFF-49A1-80BB-EB761D073A6E}"/>
    <cellStyle name="20% - Accent4 3" xfId="11337" hidden="1" xr:uid="{9E8E4EC4-BCBA-456F-A3A6-F963A8E89E96}"/>
    <cellStyle name="20% - Accent4 3" xfId="11242" hidden="1" xr:uid="{021C2399-F6E8-4DB0-8E34-E70054918D7A}"/>
    <cellStyle name="20% - Accent4 3" xfId="19660" hidden="1" xr:uid="{923280BB-69B9-431A-AAD7-1521FE0A2604}"/>
    <cellStyle name="20% - Accent4 3" xfId="21295" hidden="1" xr:uid="{8931CEE8-A0A7-4263-B7D0-DA8797531417}"/>
    <cellStyle name="20% - Accent4 3" xfId="6602" hidden="1" xr:uid="{BEFA077A-BD8F-430B-B823-F4458EB43947}"/>
    <cellStyle name="20% - Accent4 3" xfId="6547" hidden="1" xr:uid="{2D1C73D1-4E32-4898-8C95-46CA1D6D4AC4}"/>
    <cellStyle name="20% - Accent4 3" xfId="4967" hidden="1" xr:uid="{C5F486EE-855E-4809-AC26-2969F8355AB1}"/>
    <cellStyle name="20% - Accent4 3" xfId="28469" hidden="1" xr:uid="{FF297974-4DA0-4FBB-BE1F-16F84D96FFC3}"/>
    <cellStyle name="20% - Accent4 3" xfId="17180" hidden="1" xr:uid="{452ADEF3-A9D6-462B-949C-D936A8448E1F}"/>
    <cellStyle name="20% - Accent4 3" xfId="21156" hidden="1" xr:uid="{8FDC231F-7B1A-4D3B-BB8D-E00231B9AB2D}"/>
    <cellStyle name="20% - Accent4 3" xfId="2023" hidden="1" xr:uid="{40368A5A-B791-4A57-B5C4-E151D9608923}"/>
    <cellStyle name="20% - Accent4 3" xfId="7228" hidden="1" xr:uid="{3D7537FD-AA9C-46C1-BB53-8C9CA7575CF1}"/>
    <cellStyle name="20% - Accent4 3" xfId="20086" hidden="1" xr:uid="{7ADCCFBB-FFDA-4A63-A7C2-91E0D03937D9}"/>
    <cellStyle name="20% - Accent4 3" xfId="10963" hidden="1" xr:uid="{7F6C83A7-726D-4E25-849C-1855CE6E17C0}"/>
    <cellStyle name="20% - Accent4 3" xfId="6589" hidden="1" xr:uid="{689934A4-6F68-4610-A711-F0D02E231246}"/>
    <cellStyle name="20% - Accent4 3" xfId="7455" hidden="1" xr:uid="{DBBF083A-041E-4815-AB7B-DB9C245097CD}"/>
    <cellStyle name="20% - Accent4 3" xfId="12911" hidden="1" xr:uid="{8DE758ED-E605-4734-BEDA-055C041F8B72}"/>
    <cellStyle name="20% - Accent4 3" xfId="3946" hidden="1" xr:uid="{B42AE245-97AE-4060-8D62-1C077342E85E}"/>
    <cellStyle name="20% - Accent4 3" xfId="12380" hidden="1" xr:uid="{1E954D7E-3FF2-46BB-A5E4-748E565D81D3}"/>
    <cellStyle name="20% - Accent4 3" xfId="20001" hidden="1" xr:uid="{D67A54FF-9B30-435A-8C87-DDCD1957CFB6}"/>
    <cellStyle name="20% - Accent4 3" xfId="11084" hidden="1" xr:uid="{CCF54F99-4917-45F4-85C5-FE635B63ABDA}"/>
    <cellStyle name="20% - Accent4 3" xfId="6693" hidden="1" xr:uid="{711F645C-77E0-4E36-A43D-8D66F062A518}"/>
    <cellStyle name="20% - Accent4 3" xfId="1646" hidden="1" xr:uid="{9C2FAC4D-F3F1-41E2-AA03-4F239463EE64}"/>
    <cellStyle name="20% - Accent4 3" xfId="25767" hidden="1" xr:uid="{D92572C7-97EC-417C-AE25-44C4FB7F3B06}"/>
    <cellStyle name="20% - Accent4 3" xfId="16957" hidden="1" xr:uid="{E115D5A8-4FBF-4981-AD5C-3B443054E7CF}"/>
    <cellStyle name="20% - Accent4 3" xfId="7429" hidden="1" xr:uid="{A57EDAB8-95CE-4EC2-B0F0-B75325981059}"/>
    <cellStyle name="20% - Accent4 3" xfId="7189" hidden="1" xr:uid="{32937BD8-2153-4E9F-8C70-9D8E6AF9C07F}"/>
    <cellStyle name="20% - Accent4 3" xfId="15332" hidden="1" xr:uid="{3D4BEB95-8867-4A6E-B3FF-AF723FC646B6}"/>
    <cellStyle name="20% - Accent4 3" xfId="8369" hidden="1" xr:uid="{D09A11F3-1874-4C25-B53A-3393C102E041}"/>
    <cellStyle name="20% - Accent4 3" xfId="15519" hidden="1" xr:uid="{45A77BDC-A1E1-4436-A94B-E5243D417634}"/>
    <cellStyle name="20% - Accent4 3" xfId="7329" hidden="1" xr:uid="{37652DA8-A8E1-4E11-A64D-B556BA2A140E}"/>
    <cellStyle name="20% - Accent4 3" xfId="7576" hidden="1" xr:uid="{51864C0D-D235-4844-A150-9A2610FBC1B1}"/>
    <cellStyle name="20% - Accent4 3" xfId="14604" hidden="1" xr:uid="{29DC8B89-A63C-427F-8F5A-FCA7F40B6B57}"/>
    <cellStyle name="20% - Accent4 3" xfId="18263" hidden="1" xr:uid="{06CD92C5-566B-410B-A551-7F4FC81D0BF7}"/>
    <cellStyle name="20% - Accent4 3" xfId="20875" hidden="1" xr:uid="{BFECCB6E-8505-4CE2-A36D-C4CBC5897D16}"/>
    <cellStyle name="20% - Accent4 3" xfId="11837" hidden="1" xr:uid="{B8399CD2-7FFD-4F18-ABC5-0095D3B6BE6E}"/>
    <cellStyle name="20% - Accent4 3" xfId="7494" hidden="1" xr:uid="{D8D97815-82F4-4E73-8F2A-F5F671CCED26}"/>
    <cellStyle name="20% - Accent4 3" xfId="3562" hidden="1" xr:uid="{DB74A384-5D6E-4E01-BBC7-3E38BA6C474D}"/>
    <cellStyle name="20% - Accent4 3" xfId="3149" hidden="1" xr:uid="{4CF5A4EE-1ED4-4E9C-B668-E4054CF5A1E9}"/>
    <cellStyle name="20% - Accent4 3" xfId="31514" hidden="1" xr:uid="{0341E2DB-B8CE-4CBA-B800-517F3C824567}"/>
    <cellStyle name="20% - Accent4 3" xfId="15685" hidden="1" xr:uid="{398EEBC6-78A9-45E0-9D6B-5EC627E5D237}"/>
    <cellStyle name="20% - Accent4 3" xfId="21490" hidden="1" xr:uid="{5D2A79B6-2233-4047-BFAA-D59F00E8ABD6}"/>
    <cellStyle name="20% - Accent4 3" xfId="1591" hidden="1" xr:uid="{A859DCA9-7126-4439-BDF4-8A0137DE9DEB}"/>
    <cellStyle name="20% - Accent4 3" xfId="3953" hidden="1" xr:uid="{86867921-5BD8-4FD9-BAE6-2FE4460CB40A}"/>
    <cellStyle name="20% - Accent4 3" xfId="10107" hidden="1" xr:uid="{4CC86B59-F9F9-4838-9D4B-8ACA07AEC700}"/>
    <cellStyle name="20% - Accent4 3" xfId="6442" hidden="1" xr:uid="{4B8A8335-254B-47EF-9BA1-439DEAD09361}"/>
    <cellStyle name="20% - Accent4 3" xfId="188" hidden="1" xr:uid="{1F51331F-38D7-4280-B0CF-A72E38A4D396}"/>
    <cellStyle name="20% - Accent4 3" xfId="20073" hidden="1" xr:uid="{3C49E17C-CCA1-4B28-A1B3-AC24B9522608}"/>
    <cellStyle name="20% - Accent4 3" xfId="4772" hidden="1" xr:uid="{5F9C3782-3744-4629-A499-E1C7A5966CE4}"/>
    <cellStyle name="20% - Accent4 3" xfId="3507" hidden="1" xr:uid="{AFBC0B55-9F76-472F-95B0-B9822B672513}"/>
    <cellStyle name="20% - Accent4 3" xfId="2067" hidden="1" xr:uid="{0DB7097E-3A61-49C3-B2A1-0D6FA484619D}"/>
    <cellStyle name="20% - Accent4 3" xfId="18669" hidden="1" xr:uid="{822F5F7E-087B-4E3E-A9F8-3223F0F0D4D5}"/>
    <cellStyle name="20% - Accent4 3" xfId="1928" hidden="1" xr:uid="{B3623F0B-590A-412D-860B-F682DCFB9CBF}"/>
    <cellStyle name="20% - Accent4 3" xfId="12934" hidden="1" xr:uid="{2D8E12B9-09E4-4EF5-BA22-6F943DDD5928}"/>
    <cellStyle name="20% - Accent4 3" xfId="1986" hidden="1" xr:uid="{C9FC12F1-52D6-4442-8754-05C0F949E300}"/>
    <cellStyle name="20% - Accent4 3" xfId="2250" hidden="1" xr:uid="{2F06D7E7-5542-4D9B-94A8-DEAA0060E2C5}"/>
    <cellStyle name="20% - Accent4 3" xfId="12295" hidden="1" xr:uid="{039072DC-D449-4420-8766-A7E740C998A7}"/>
    <cellStyle name="20% - Accent4 3" xfId="18568" hidden="1" xr:uid="{53C9FFC7-480A-48B7-B365-0F440092EF01}"/>
    <cellStyle name="20% - Accent4 3" xfId="4540" hidden="1" xr:uid="{768C8A5D-93AF-45BA-B6AE-F91094B6D12A}"/>
    <cellStyle name="20% - Accent4 3" xfId="175" hidden="1" xr:uid="{DB5FC0D3-2AF7-4397-84AD-4E5157ADF6F7}"/>
    <cellStyle name="20% - Accent4 3" xfId="133" hidden="1" xr:uid="{D343EBCF-2593-49DD-A6A7-25A3D4128E3D}"/>
    <cellStyle name="20% - Accent4 3" xfId="3520" hidden="1" xr:uid="{39940D04-864A-4DEF-8CDF-EDDE95E95D30}"/>
    <cellStyle name="20% - Accent4 3" xfId="17359" hidden="1" xr:uid="{96E05D25-2355-43C4-817E-83DCACE0E833}"/>
    <cellStyle name="20% - Accent4 3" xfId="328" hidden="1" xr:uid="{09F9C93C-E719-4C79-88ED-6EA9F8CE7903}"/>
    <cellStyle name="20% - Accent4 3" xfId="1747" hidden="1" xr:uid="{1196A573-A20D-4568-8CD6-2F2CCA5A31EA}"/>
    <cellStyle name="20% - Accent4 3" xfId="14279" hidden="1" xr:uid="{988CBD48-11E3-4CF1-BE0C-46EF8A6D97FA}"/>
    <cellStyle name="20% - Accent4 3" xfId="19602" hidden="1" xr:uid="{66A9A599-2956-4B6D-8301-64C22434C6E1}"/>
    <cellStyle name="20% - Accent4 3" xfId="20862" hidden="1" xr:uid="{EB0F4F81-A32C-48B0-9173-E0D6F7F3E7A6}"/>
    <cellStyle name="20% - Accent4 3" xfId="4625" hidden="1" xr:uid="{740C8834-0BC4-4C3F-ACD3-04DB2E3AE791}"/>
    <cellStyle name="20% - Accent4 3" xfId="1633" hidden="1" xr:uid="{04FE1E65-B7F4-43C9-A134-DC9EE6F3E354}"/>
    <cellStyle name="20% - Accent4 3" xfId="11041" hidden="1" xr:uid="{1DA89317-73EE-42AE-A8E2-6E1E9DA75243}"/>
    <cellStyle name="20% - Accent4 3" xfId="36575" hidden="1" xr:uid="{F78A123C-1B58-45B6-B4F0-E4EF36A19F52}"/>
    <cellStyle name="20% - Accent4 3" xfId="17258" hidden="1" xr:uid="{A90BE4D6-682B-4A34-959D-DC40FFF70FDD}"/>
    <cellStyle name="20% - Accent4 3" xfId="21477" hidden="1" xr:uid="{A5D7E58C-9E8B-4439-8D39-46690F5AD4EE}"/>
    <cellStyle name="20% - Accent4 3" xfId="11376" hidden="1" xr:uid="{DBD58371-9178-40D2-B524-208802BD2F0C}"/>
    <cellStyle name="20% - Accent4 3" xfId="6528" hidden="1" xr:uid="{1C5548E9-BE90-4D65-BDA7-C16D9EACEA8D}"/>
    <cellStyle name="20% - Accent4 3" xfId="1940" hidden="1" xr:uid="{8CF3B6AE-15BA-4A22-B4F2-6634B63B985A}"/>
    <cellStyle name="20% - Accent4 3" xfId="20144" hidden="1" xr:uid="{482A2999-D984-43E2-A158-E290E631038B}"/>
    <cellStyle name="20% - Accent4 3" xfId="3367" hidden="1" xr:uid="{9DAD4050-C44D-45EA-822A-507624420B92}"/>
    <cellStyle name="20% - Accent4 3" xfId="4477" hidden="1" xr:uid="{45F9F9F1-DB5E-4808-92BD-FCD35EA60729}"/>
    <cellStyle name="20% - Accent4 3" xfId="4925" hidden="1" xr:uid="{9AB2F012-FEB7-4538-A250-CFDB4218B57C}"/>
    <cellStyle name="20% - Accent4 3" xfId="17088" hidden="1" xr:uid="{873BF3A1-007E-4D38-941B-133056C1A8B2}"/>
    <cellStyle name="20% - Accent4 3" xfId="4454" hidden="1" xr:uid="{36FD91EC-F029-42E5-87BE-B8C3BFC80114}"/>
    <cellStyle name="20% - Accent4 3" xfId="4370" hidden="1" xr:uid="{8116DB68-2619-4E06-A7DB-0492B0BA241F}"/>
    <cellStyle name="20% - Accent4 3" xfId="13195" hidden="1" xr:uid="{C2DEA70A-BEA8-4238-9BC5-502BA3311207}"/>
    <cellStyle name="20% - Accent4 3" xfId="19673" hidden="1" xr:uid="{51F78AD7-60A2-48BE-ABCB-4814142162C1}"/>
    <cellStyle name="20% - Accent4 3" xfId="2442" hidden="1" xr:uid="{811A3C70-7252-493A-A81C-1ADEF6BE9ADF}"/>
    <cellStyle name="20% - Accent4 3" xfId="4666" hidden="1" xr:uid="{FDB300AD-561D-41C1-B913-DED8E3570763}"/>
    <cellStyle name="20% - Accent4 3" xfId="7533" hidden="1" xr:uid="{B2729BA6-5187-468B-9225-A31EDF99B0BC}"/>
    <cellStyle name="20% - Accent4 3" xfId="37706" hidden="1" xr:uid="{7943993D-EDB5-4A10-9143-5CA4D4EDCF0F}"/>
    <cellStyle name="20% - Accent4 3" xfId="16898" hidden="1" xr:uid="{187000FB-A030-4AE1-9071-AA36A1F6C842}"/>
    <cellStyle name="20% - Accent4 3" xfId="93" hidden="1" xr:uid="{1DA69741-E9B8-4044-9516-C2F9A245EED9}"/>
    <cellStyle name="20% - Accent4 3" xfId="8005" hidden="1" xr:uid="{49C23D36-06CD-4B75-AF52-B5055C263312}"/>
    <cellStyle name="20% - Accent4 3" xfId="3236" hidden="1" xr:uid="{8EFAF22D-069C-4E50-87B7-4091C7B95FD6}"/>
    <cellStyle name="20% - Accent4 3" xfId="18118" hidden="1" xr:uid="{F80AFBFD-1D54-44BC-910C-35774BB6A037}"/>
    <cellStyle name="20% - Accent4 3" xfId="5633" hidden="1" xr:uid="{27B5A9F1-2B57-431C-8192-0AB1FC6B1F0F}"/>
    <cellStyle name="20% - Accent4 3" xfId="16376" hidden="1" xr:uid="{66BA42DB-7AB6-4530-ACA8-5C461EFECFBA}"/>
    <cellStyle name="20% - Accent4 3" xfId="3906" hidden="1" xr:uid="{FF8451CA-5408-46C9-9BD1-CFC7021714B3}"/>
    <cellStyle name="20% - Accent4 3" xfId="3052" hidden="1" xr:uid="{CD1F01F8-8725-4730-A7D3-4EF097D8BB4E}"/>
    <cellStyle name="20% - Accent4 3" xfId="13541" hidden="1" xr:uid="{C93C9277-3E9D-49F6-B6BE-803F2F0C02DA}"/>
    <cellStyle name="20% - Accent4 3" xfId="18208" hidden="1" xr:uid="{38BE37A9-8D9E-46CC-B468-1FAED5A79422}"/>
    <cellStyle name="20% - Accent4 3" xfId="20933" hidden="1" xr:uid="{91BF0870-D09F-4B6D-BD3D-5BAD39C717F4}"/>
    <cellStyle name="20% - Accent4 3" xfId="1825" hidden="1" xr:uid="{21A3219C-C92C-4F0A-AA43-98B6CE430E3D}"/>
    <cellStyle name="20% - Accent4 3" xfId="4912" hidden="1" xr:uid="{31114FF1-577A-4F54-BC40-A45102E6F9A1}"/>
    <cellStyle name="20% - Accent4 3" xfId="9054" hidden="1" xr:uid="{DB040EB0-9289-4167-876E-79032E7AB717}"/>
    <cellStyle name="20% - Accent4 3" xfId="9416" hidden="1" xr:uid="{386BF349-9331-4796-B6DE-B374D9D28D70}"/>
    <cellStyle name="20% - Accent4 3" xfId="30461" hidden="1" xr:uid="{ED683CA7-09F9-4418-AB1F-143565359950}"/>
    <cellStyle name="20% - Accent4 3" xfId="10786" hidden="1" xr:uid="{0BA3E5CB-2E31-4B05-955E-210ED457259F}"/>
    <cellStyle name="20% - Accent4 3" xfId="12690" hidden="1" xr:uid="{1C22A6EC-3083-4A44-8B8B-C29FE61B96D7}"/>
    <cellStyle name="20% - Accent4 3" xfId="21548" hidden="1" xr:uid="{68DBBF25-4673-4208-BE63-7D38E5AC8A38}"/>
    <cellStyle name="20% - Accent4 3" xfId="2556" hidden="1" xr:uid="{07F39E13-6C4E-40C0-B788-E8A8ED0583D4}"/>
    <cellStyle name="20% - Accent4 3" xfId="11490" hidden="1" xr:uid="{60E4C1EC-8BF1-4ADE-85E5-D1FF05B79B3B}"/>
    <cellStyle name="20% - Accent4 3" xfId="7384" hidden="1" xr:uid="{E8CB3D61-EF4A-4DC9-8B58-216786E6ABFE}"/>
    <cellStyle name="20% - Accent4 3" xfId="2208" hidden="1" xr:uid="{82BA23F8-7FCD-4281-87A3-A791F438EF37}"/>
    <cellStyle name="20% - Accent4 3" xfId="2263" hidden="1" xr:uid="{94E67A21-D96D-407A-AE09-C7449FC4AD0E}"/>
    <cellStyle name="20% - Accent4 3" xfId="9225" hidden="1" xr:uid="{18475B08-2EA0-4D46-9B4C-71FFEBA8699B}"/>
    <cellStyle name="20% - Accent4 3" xfId="34904" hidden="1" xr:uid="{B3EF1115-A7FC-4BB5-9DE5-2BEE83C6CF85}"/>
    <cellStyle name="20% - Accent4 3" xfId="36928" hidden="1" xr:uid="{25057444-5965-450C-BC49-203CE361E7C0}"/>
    <cellStyle name="20% - Accent4 3" xfId="36304" hidden="1" xr:uid="{0DD11A60-5BE1-4A93-B11F-FBE4F8991F63}"/>
    <cellStyle name="20% - Accent4 3" xfId="7738" hidden="1" xr:uid="{448C6820-BC30-4950-89F0-60A9A4B81166}"/>
    <cellStyle name="20% - Accent4 3" xfId="8150" hidden="1" xr:uid="{445BB43E-B622-4AC8-81D3-C922CD037559}"/>
    <cellStyle name="20% - Accent4 3" xfId="9250" hidden="1" xr:uid="{B859E652-E958-4F0A-AF05-783CDD4E1C76}"/>
    <cellStyle name="20% - Accent4 3" xfId="27275" hidden="1" xr:uid="{48B44679-07BC-41E7-B33F-97556D6D8371}"/>
    <cellStyle name="20% - Accent4 3" xfId="30361" hidden="1" xr:uid="{D4B4014F-A80F-4729-BD82-1B7C39DF2DFC}"/>
    <cellStyle name="20% - Accent4 3" xfId="30182" hidden="1" xr:uid="{0884E678-9C7C-4A6D-945A-6770F49A7510}"/>
    <cellStyle name="20% - Accent4 3" xfId="3449" hidden="1" xr:uid="{CD2393AC-C940-4A7F-BEAC-D5ACFA192AEE}"/>
    <cellStyle name="20% - Accent4 3" xfId="2997" hidden="1" xr:uid="{97145BDB-3516-4B54-8251-410601CC9D08}"/>
    <cellStyle name="20% - Accent4 3" xfId="2900" hidden="1" xr:uid="{7A0C71F0-CE0C-4CE1-B0F5-98411C8B3EE0}"/>
    <cellStyle name="20% - Accent4 3" xfId="37827" hidden="1" xr:uid="{3E0AB0C2-E1C6-42E4-9D7B-0FE904605346}"/>
    <cellStyle name="20% - Accent4 3" xfId="33280" hidden="1" xr:uid="{5F463B17-F47E-495D-9EBB-721AE87CCC4F}"/>
    <cellStyle name="20% - Accent4 3" xfId="32742" hidden="1" xr:uid="{DB2F4B23-5248-4576-988B-CBD57061E24B}"/>
    <cellStyle name="20% - Accent4 3" xfId="11142" hidden="1" xr:uid="{E4BEB115-2204-418E-9509-522EE8D30CD7}"/>
    <cellStyle name="20% - Accent4 3" xfId="7342" hidden="1" xr:uid="{8C7EC7D0-A6D0-4403-8E6C-5763E3965F4E}"/>
    <cellStyle name="20% - Accent4 3" xfId="7689" hidden="1" xr:uid="{9E7DB7E3-6AB8-4A54-B51A-8E3358364105}"/>
    <cellStyle name="20% - Accent4 3" xfId="30595" hidden="1" xr:uid="{F3F191B9-EE5E-4B29-A8D0-C7E29E7D5309}"/>
    <cellStyle name="20% - Accent4 3" xfId="26867" hidden="1" xr:uid="{2483A6A4-5597-4B0A-8A18-E99774CD9170}"/>
    <cellStyle name="20% - Accent4 3" xfId="27225" hidden="1" xr:uid="{FCE34387-3F73-4C9E-9245-B77B9CAFA95C}"/>
    <cellStyle name="20% - Accent4 3" xfId="4854" hidden="1" xr:uid="{3D95CCAA-5488-4B6C-9C43-C9826AB0B112}"/>
    <cellStyle name="20% - Accent4 3" xfId="367" hidden="1" xr:uid="{09EE071F-AECE-44BC-AF79-9BB88D091DCF}"/>
    <cellStyle name="20% - Accent4 3" xfId="1704" hidden="1" xr:uid="{DD9B6F0E-2AD8-48ED-B69F-F95F40853549}"/>
    <cellStyle name="20% - Accent4 3" xfId="32587" hidden="1" xr:uid="{C43D522D-E504-4024-B586-CBF1AA3FB8C0}"/>
    <cellStyle name="20% - Accent4 3" xfId="38775" hidden="1" xr:uid="{B5697C58-BD15-4EFB-9F3A-9AF6EE4B620C}"/>
    <cellStyle name="20% - Accent4 3" xfId="37394" hidden="1" xr:uid="{61F6A92E-557F-4A19-A768-A8B427E221FE}"/>
    <cellStyle name="20% - Accent4 3" xfId="7634" hidden="1" xr:uid="{D81AF3CD-9FEF-4341-A2A4-102F5E0EF96B}"/>
    <cellStyle name="20% - Accent4 3" xfId="10500" hidden="1" xr:uid="{7D1B2138-14CC-416F-A4F6-9CFE168C4D62}"/>
    <cellStyle name="20% - Accent4 3" xfId="11477" hidden="1" xr:uid="{A08CA74A-A16A-4727-A05E-A3511C3240C5}"/>
    <cellStyle name="20% - Accent4 3" xfId="25748" hidden="1" xr:uid="{A0C22A5D-47E9-4BC9-BEE0-F04B682195A7}"/>
    <cellStyle name="20% - Accent4 3" xfId="31948" hidden="1" xr:uid="{DDB34129-4119-406E-A650-B1CF932071D4}"/>
    <cellStyle name="20% - Accent4 3" xfId="28444" hidden="1" xr:uid="{C6DCC7F0-9954-44C8-91E3-0ABC938B88D7}"/>
    <cellStyle name="20% - Accent4 3" xfId="1786" hidden="1" xr:uid="{DDE9C329-B9B7-4DCF-A0A7-870781A2EBDC}"/>
    <cellStyle name="20% - Accent4 3" xfId="5277" hidden="1" xr:uid="{17DEA877-B128-4D11-A2F4-DB1D6066050B}"/>
    <cellStyle name="20% - Accent4 3" xfId="37558" hidden="1" xr:uid="{77B87C54-2D9A-4D19-BA72-56B98E0174B4}"/>
    <cellStyle name="20% - Accent4 3" xfId="33559" hidden="1" xr:uid="{21CBEF6F-19AF-49E1-B9CE-A13913099C02}"/>
    <cellStyle name="20% - Accent4 3" xfId="11298" hidden="1" xr:uid="{48012847-33CF-427A-863F-8B0A002FA60D}"/>
    <cellStyle name="20% - Accent4 3" xfId="6494" hidden="1" xr:uid="{E5E39A30-0E46-4AFF-A38C-1238948CB076}"/>
    <cellStyle name="20% - Accent4 3" xfId="29526" hidden="1" xr:uid="{DBE09BB5-DEF5-4C72-9541-8153D6036218}"/>
    <cellStyle name="20% - Accent4 3" xfId="26958" hidden="1" xr:uid="{1F24F881-46B8-47CE-93B4-5270B9062A29}"/>
    <cellStyle name="20% - Accent4 3" xfId="4311" hidden="1" xr:uid="{158DBDCC-9C49-478D-8B13-D39392E2BF22}"/>
    <cellStyle name="20% - Accent4 3" xfId="2321" hidden="1" xr:uid="{56B8949F-0F1B-4727-8C0C-3CF08B9DC3E2}"/>
    <cellStyle name="20% - Accent4 3" xfId="35595" hidden="1" xr:uid="{EF64D623-8A90-4D4C-BC2F-B5C5BD345EFA}"/>
    <cellStyle name="20% - Accent4 3" xfId="35638" hidden="1" xr:uid="{94F06A92-F1EF-412A-93A3-8D0CD21A1BB6}"/>
    <cellStyle name="20% - Accent4 3" xfId="6552" hidden="1" xr:uid="{9CFDE049-3108-4808-8740-7AC43C86C01F}"/>
    <cellStyle name="20% - Accent4 3" xfId="9293" hidden="1" xr:uid="{9AAC2A29-6539-4396-BF0C-A20D61105325}"/>
    <cellStyle name="20% - Accent4 3" xfId="27293" hidden="1" xr:uid="{A3B4EB6F-6A91-46CE-819A-5B8966E9DEDB}"/>
    <cellStyle name="20% - Accent4 3" xfId="30221" hidden="1" xr:uid="{BEF98F1B-9A81-4F48-BFB7-7EC44DFCDB53}"/>
    <cellStyle name="20% - Accent4 3" xfId="2403" hidden="1" xr:uid="{C42254A8-3F22-4ABD-BBC3-F45EA9D8E1CC}"/>
    <cellStyle name="20% - Accent4 3" xfId="3194" hidden="1" xr:uid="{3C2EF3A5-DCF0-479D-8C2C-F81897500088}"/>
    <cellStyle name="20% - Accent4 3" xfId="36130" hidden="1" xr:uid="{24ECD010-098E-48B1-B918-EDC491F868EB}"/>
    <cellStyle name="20% - Accent4 3" xfId="32158" hidden="1" xr:uid="{10E17400-F736-4324-9529-A4C80A457F5A}"/>
    <cellStyle name="20% - Accent4 3" xfId="5306" hidden="1" xr:uid="{C77B1926-35EC-4825-ABBB-74546DDE8860}"/>
    <cellStyle name="20% - Accent4 3" xfId="7150" hidden="1" xr:uid="{244CE6F1-9860-4F35-9263-6C2103C4FF97}"/>
    <cellStyle name="20% - Accent4 3" xfId="31693" hidden="1" xr:uid="{4DF2A3E7-91C9-4EF6-B136-60A27A55B421}"/>
    <cellStyle name="20% - Accent4 3" xfId="26675" hidden="1" xr:uid="{ECCA69F8-874A-4BB6-8AEB-669B50D1E6BB}"/>
    <cellStyle name="20% - Accent4 3" xfId="7271" hidden="1" xr:uid="{C422BAFB-D194-43C4-BDCC-17B91AD07E6A}"/>
    <cellStyle name="20% - Accent4 3" xfId="1561" hidden="1" xr:uid="{3FB90BD3-72A9-47F9-A30C-4A3D98B6A744}"/>
    <cellStyle name="20% - Accent4 3" xfId="26796" hidden="1" xr:uid="{5A48BD7C-C721-4201-B88B-783055D9AC31}"/>
    <cellStyle name="20% - Accent4 3" xfId="33472" hidden="1" xr:uid="{AE1066DA-9C57-4F02-BF03-6CBFBC72A61C}"/>
    <cellStyle name="20% - Accent4 3" xfId="289" hidden="1" xr:uid="{5B887593-6B1B-44CC-A386-AFA1ACC8C59C}"/>
    <cellStyle name="20% - Accent4 3" xfId="11419" hidden="1" xr:uid="{7232E127-4F17-41F9-8DBE-E7F72DE233AA}"/>
    <cellStyle name="20% - Accent4 3" xfId="38736" hidden="1" xr:uid="{40400B90-188C-4C40-B46E-9BB4BA716D2D}"/>
    <cellStyle name="20% - Accent4 3" xfId="31056" hidden="1" xr:uid="{5D5D9551-A38B-42C8-9F25-ED2387A05B93}"/>
    <cellStyle name="20% - Accent4 3" xfId="4733" hidden="1" xr:uid="{F0A26E68-D741-4ABD-8377-4A4C7932C023}"/>
    <cellStyle name="20% - Accent4 3" xfId="33823" hidden="1" xr:uid="{AD3931EA-4AF5-4561-A57E-70D339CEEF95}"/>
    <cellStyle name="20% - Accent4 3" xfId="3203" hidden="1" xr:uid="{925F5914-8F3D-4354-817E-C0D14F3308AC}"/>
    <cellStyle name="20% - Accent4 3" xfId="23166" hidden="1" xr:uid="{AEAF1198-0DDC-491D-960E-C6ABC4121F12}"/>
    <cellStyle name="20% - Accent4 3" xfId="8048" hidden="1" xr:uid="{19D77D3E-C934-4340-8987-76A65196754C}"/>
    <cellStyle name="20% - Accent4 3" xfId="26909" hidden="1" xr:uid="{C7FC190A-B979-4E4D-A682-761ADADDF174}"/>
    <cellStyle name="20% - Accent4 3" xfId="246" hidden="1" xr:uid="{A7D177DE-2846-4467-BF09-132609B627D0}"/>
    <cellStyle name="20% - Accent4 3" xfId="38876" hidden="1" xr:uid="{8306B4F3-1026-4DD2-AF1B-4A64EE926E75}"/>
    <cellStyle name="20% - Accent4 3" xfId="9213" hidden="1" xr:uid="{ACEADB0D-04B6-42AB-993D-86589F5AB99A}"/>
    <cellStyle name="20% - Accent4 3" xfId="32049" hidden="1" xr:uid="{3C9A8A3E-701D-49E8-B624-DF412E618A51}"/>
    <cellStyle name="20% - Accent4 3" xfId="5014" hidden="1" xr:uid="{5501CF7D-6875-4C02-9765-BB0044429CF9}"/>
    <cellStyle name="20% - Accent4 3" xfId="34738" hidden="1" xr:uid="{2F72D38E-C066-49CE-B668-CDC732F6AC79}"/>
    <cellStyle name="20% - Accent4 3" xfId="8273" hidden="1" xr:uid="{A7C5CC67-60C0-4716-B496-D1C9275486A9}"/>
    <cellStyle name="20% - Accent4 3" xfId="28528" hidden="1" xr:uid="{EF5E7408-3FE8-4BBE-BB45-295FE5F20114}"/>
    <cellStyle name="20% - Accent4 3" xfId="3406" hidden="1" xr:uid="{D6D040E0-6D63-4423-BD08-2D9F9F8EC56A}"/>
    <cellStyle name="20% - Accent4 3" xfId="37784" hidden="1" xr:uid="{B5442509-6D14-41BC-BE65-CA1E7F81E1CB}"/>
    <cellStyle name="20% - Accent4 3" xfId="11002" hidden="1" xr:uid="{63F6062F-3600-40E5-881D-8D0DC7D8A43E}"/>
    <cellStyle name="20% - Accent4 3" xfId="30696" hidden="1" xr:uid="{4AAB5E3A-00DF-4F72-B71E-CC1E2ACDD904}"/>
    <cellStyle name="20% - Accent4 3" xfId="4811" hidden="1" xr:uid="{31FF0EFA-CE24-4976-9367-5AF389F659F8}"/>
    <cellStyle name="20% - Accent4 3" xfId="29413" hidden="1" xr:uid="{A59280A3-734E-4F02-BC6E-1626191D7788}"/>
    <cellStyle name="20% - Accent4 3" xfId="12830" hidden="1" xr:uid="{754D1ED3-E010-47B9-A507-AE9D7FBD78F6}"/>
    <cellStyle name="20% - Accent4 3" xfId="31544" hidden="1" xr:uid="{EFC5662E-EFB3-45B0-ABCA-491B49772231}"/>
    <cellStyle name="20% - Accent4 3" xfId="2141" hidden="1" xr:uid="{BFDD6613-9E8C-4F7D-96AD-5E9F18A8DC2E}"/>
    <cellStyle name="20% - Accent4 3" xfId="36435" hidden="1" xr:uid="{75491C6F-A4D4-459A-8A1F-C5F437E6B3D8}"/>
    <cellStyle name="20% - Accent4 3" xfId="4612" hidden="1" xr:uid="{A2ADC47B-24CD-4882-8141-414D1D954774}"/>
    <cellStyle name="20% - Accent4 3" xfId="24526" hidden="1" xr:uid="{E1D668D6-CCC8-4D80-ADDC-06DD630CFE4A}"/>
    <cellStyle name="20% - Accent4 3" xfId="12651" hidden="1" xr:uid="{1AC32683-882B-4AE6-A3DE-CDCF3B247875}"/>
    <cellStyle name="20% - Accent4 3" xfId="12325" hidden="1" xr:uid="{679A69DD-6CB5-4664-A1CA-3649A42BC366}"/>
    <cellStyle name="20% - Accent4 3" xfId="12546" hidden="1" xr:uid="{91BE23BF-1F56-4576-B835-AAC4B0A4A587}"/>
    <cellStyle name="20% - Accent4 3" xfId="14061" hidden="1" xr:uid="{15F75E82-3343-4B37-B113-3920CEFC5470}"/>
    <cellStyle name="20% - Accent4 3" xfId="13523" hidden="1" xr:uid="{7DB561C5-E459-4CCA-9F77-1011D9B4E1FA}"/>
    <cellStyle name="20% - Accent4 3" xfId="22782" hidden="1" xr:uid="{DE54D8B6-6502-4DDB-AFF2-8646B30705B1}"/>
    <cellStyle name="20% - Accent4 3" xfId="22669" hidden="1" xr:uid="{D0BD35DA-A76E-445A-84F1-D5612BE8AF53}"/>
    <cellStyle name="20% - Accent4 3" xfId="22626" hidden="1" xr:uid="{C4789CC6-0CC8-47B2-8E99-AA03154CD117}"/>
    <cellStyle name="20% - Accent4 3" xfId="22727" hidden="1" xr:uid="{75D7056C-2915-4DB0-A7C2-A6AFA32F96C0}"/>
    <cellStyle name="20% - Accent4 3" xfId="22587" hidden="1" xr:uid="{6441D305-5BEA-41EF-BB1E-9EE11BF9C9CB}"/>
    <cellStyle name="20% - Accent4 3" xfId="22740" hidden="1" xr:uid="{5D68D8AE-B1E7-4E96-93E6-2AC16764CA9E}"/>
    <cellStyle name="20% - Accent4 3" xfId="22548" hidden="1" xr:uid="{459EEFAC-9B3F-488B-8313-A07A842C9979}"/>
    <cellStyle name="20% - Accent4 3" xfId="21168" hidden="1" xr:uid="{FEDD3814-8802-4F6C-9B9C-54E26DE2B045}"/>
    <cellStyle name="20% - Accent4 3" xfId="23126" hidden="1" xr:uid="{90131B2E-9A14-4D4D-8825-5168D4F07A73}"/>
    <cellStyle name="20% - Accent4 3" xfId="22456" hidden="1" xr:uid="{804AF459-4486-4C96-A78D-99EE157A4AE2}"/>
    <cellStyle name="20% - Accent4 3" xfId="22217" hidden="1" xr:uid="{3E846DD3-CA03-446E-96C1-04A3B63A4DC0}"/>
    <cellStyle name="20% - Accent4 3" xfId="22414" hidden="1" xr:uid="{EE8FEC3E-9660-4593-9A9D-DB15BEB5FFA9}"/>
    <cellStyle name="20% - Accent4 3" xfId="22369" hidden="1" xr:uid="{D6E3110D-9724-47BC-9F42-AD685B4286C7}"/>
    <cellStyle name="20% - Accent4 3" xfId="22120" hidden="1" xr:uid="{FD85BC27-0267-4DD6-B376-37F58194DB29}"/>
    <cellStyle name="20% - Accent4 3" xfId="22272" hidden="1" xr:uid="{2856F3EF-8B07-4458-8365-8177F3992470}"/>
    <cellStyle name="20% - Accent4 3" xfId="21214" hidden="1" xr:uid="{A716B547-81B6-431A-85CE-FA7CC4810011}"/>
    <cellStyle name="20% - Accent4 3" xfId="24187" hidden="1" xr:uid="{132F8FDF-3323-4058-B939-910002560226}"/>
    <cellStyle name="20% - Accent4 3" xfId="24074" hidden="1" xr:uid="{3E19CB89-30AD-45A8-A3B8-38F12FC18746}"/>
    <cellStyle name="20% - Accent4 3" xfId="24031" hidden="1" xr:uid="{C1B95C6C-678F-4337-9105-6F210A0ED981}"/>
    <cellStyle name="20% - Accent4 3" xfId="24132" hidden="1" xr:uid="{732F5B25-7CD6-4C6F-A076-4AD2B5ACC805}"/>
    <cellStyle name="20% - Accent4 3" xfId="23992" hidden="1" xr:uid="{D8777A46-8170-44DD-A9B7-56F00D35AE2A}"/>
    <cellStyle name="20% - Accent4 3" xfId="24145" hidden="1" xr:uid="{9FEE6124-27DF-440E-BC1A-3C5F59287F67}"/>
    <cellStyle name="20% - Accent4 3" xfId="23953" hidden="1" xr:uid="{6552104A-0308-4FFD-A2E3-DF9ED1AB9A49}"/>
    <cellStyle name="20% - Accent4 3" xfId="21251" hidden="1" xr:uid="{6B3F4175-1B00-4270-804E-1BEBD0FBEF1D}"/>
    <cellStyle name="20% - Accent4 3" xfId="24497" hidden="1" xr:uid="{1923495C-4DE5-4F00-A8A9-19F4F5837A6F}"/>
    <cellStyle name="20% - Accent4 3" xfId="23590" hidden="1" xr:uid="{97FDEEDA-98B1-473C-8098-4C2E0E97E806}"/>
    <cellStyle name="20% - Accent4 3" xfId="23173" hidden="1" xr:uid="{B1B8782C-6AE6-46EE-9909-CB7B57D4EA81}"/>
    <cellStyle name="20% - Accent4 3" xfId="23531" hidden="1" xr:uid="{0F97BC4B-032A-42D5-8B60-ABAD511CAAAA}"/>
    <cellStyle name="20% - Accent4 3" xfId="23886" hidden="1" xr:uid="{A623FFB7-76DC-4797-9FDE-801720864AA3}"/>
    <cellStyle name="20% - Accent4 3" xfId="23845" hidden="1" xr:uid="{CAB327ED-E6CC-47ED-9826-CA4BEEAF77CA}"/>
    <cellStyle name="20% - Accent4 3" xfId="23674" hidden="1" xr:uid="{A4477471-B221-4C59-9461-D3FCE98E5C55}"/>
    <cellStyle name="20% - Accent4 3" xfId="26549" hidden="1" xr:uid="{D300549E-C32C-4DFE-BBA5-DEC1A0DC07C5}"/>
    <cellStyle name="20% - Accent4 3" xfId="26409" hidden="1" xr:uid="{72DC8EAE-BEC8-4E3F-B2B8-D6A731BE1DB6}"/>
    <cellStyle name="20% - Accent4 3" xfId="21329" hidden="1" xr:uid="{2B557BAC-DAD1-43C1-B784-2A2CF23CC640}"/>
    <cellStyle name="20% - Accent4 3" xfId="25538" hidden="1" xr:uid="{459694FC-2B74-48F7-B0F2-1CF0BE0CDC1C}"/>
    <cellStyle name="20% - Accent4 3" xfId="24234" hidden="1" xr:uid="{B80B7177-101B-486C-8E25-F2C2D59AD1F9}"/>
    <cellStyle name="20% - Accent4 3" xfId="24757" hidden="1" xr:uid="{FE67A615-0E9B-4832-8276-CF8117542B6E}"/>
    <cellStyle name="20% - Accent4 3" xfId="23697" hidden="1" xr:uid="{08440562-8E35-4EA7-94B8-AC6C1D5B6473}"/>
    <cellStyle name="20% - Accent4 3" xfId="23760" hidden="1" xr:uid="{7EE7CCF0-818E-4335-915C-7A33B08F44FA}"/>
    <cellStyle name="20% - Accent4 3" xfId="24853" hidden="1" xr:uid="{BD095D0E-E20D-4741-A823-69AAA0962DD5}"/>
    <cellStyle name="20% - Accent4 3" xfId="23715" hidden="1" xr:uid="{860EAB1B-5227-4DE6-AC88-E4FDEFE38EF9}"/>
    <cellStyle name="20% - Accent4 3" xfId="21369" hidden="1" xr:uid="{E34A6818-F904-4385-AD26-2C66782DE375}"/>
    <cellStyle name="20% - Accent4 3" xfId="26604" hidden="1" xr:uid="{8E21E1E5-7183-419A-8DD2-168E4DF81235}"/>
    <cellStyle name="20% - Accent4 3" xfId="26491" hidden="1" xr:uid="{77D1F06F-C860-4257-AF3C-D450B83A7292}"/>
    <cellStyle name="20% - Accent4 3" xfId="26448" hidden="1" xr:uid="{272665EB-BD82-44C3-A061-09226C79A40B}"/>
    <cellStyle name="20% - Accent4 3" xfId="13368" hidden="1" xr:uid="{604FCDC6-71AA-49FF-9D3C-31E2814B64BE}"/>
    <cellStyle name="20% - Accent4 3" xfId="10307" hidden="1" xr:uid="{5FA41D60-34D4-4190-BBBB-87A115EA4DBD}"/>
    <cellStyle name="20% - Accent4 3" xfId="6318" hidden="1" xr:uid="{2F17834A-17F4-410D-A5A9-370232804B5E}"/>
    <cellStyle name="20% - Accent4 3" xfId="31991" hidden="1" xr:uid="{7DCE726B-4D6C-4AF9-B660-3446CE50673A}"/>
    <cellStyle name="20% - Accent4 3" xfId="27492" hidden="1" xr:uid="{CE9B59BC-E6CD-4BE8-854E-895260AC0C1E}"/>
    <cellStyle name="20% - Accent4 3" xfId="34551" hidden="1" xr:uid="{C4215023-68FB-423D-B73F-5D354989807F}"/>
    <cellStyle name="20% - Accent4 3" xfId="20265" hidden="1" xr:uid="{AABFC17B-BAFA-4A7D-BBF4-D19497987C19}"/>
    <cellStyle name="20% - Accent4 3" xfId="32450" hidden="1" xr:uid="{0A089279-4B01-4871-80BB-D51495283EAC}"/>
    <cellStyle name="20% - Accent4 3" xfId="37885" hidden="1" xr:uid="{2B3C18B2-C440-40FB-B4DA-43257A8BB8C2}"/>
    <cellStyle name="20% - Accent4 3" xfId="31610" hidden="1" xr:uid="{4A760C00-3DEC-46F8-A41E-475C4DA607D3}"/>
    <cellStyle name="20% - Accent4 3" xfId="18682" hidden="1" xr:uid="{5F5E07D7-0AD1-464C-9EA4-05A55B345CE4}"/>
    <cellStyle name="20% - Accent4 3" xfId="32130" hidden="1" xr:uid="{CDD8A9EC-874A-4A6B-A8CB-09C8F9542048}"/>
    <cellStyle name="20% - Accent4 3" xfId="10194" hidden="1" xr:uid="{E0043B2C-64B1-4A56-96D6-4D3E3C1D9AFF}"/>
    <cellStyle name="20% - Accent4 3" xfId="36396" hidden="1" xr:uid="{CAD1F3C1-D24F-465D-9D5B-4EB74D7D6B03}"/>
    <cellStyle name="20% - Accent4 3" xfId="36007" hidden="1" xr:uid="{F95868D1-4D24-45B8-B63C-A027BB76D0DC}"/>
    <cellStyle name="20% - Accent4 3" xfId="12474" hidden="1" xr:uid="{7B30C52B-40F8-4AD8-A7FA-707981250705}"/>
    <cellStyle name="20% - Accent4 3" xfId="18529" hidden="1" xr:uid="{F11D1E04-33B0-4627-A20C-C41BC5AC8CE7}"/>
    <cellStyle name="20% - Accent4 3" xfId="36517" hidden="1" xr:uid="{BFA6623F-B883-4D8D-9291-758B14293C41}"/>
    <cellStyle name="20% - Accent4 3" xfId="38818" hidden="1" xr:uid="{B6F89942-B2C4-49A5-B6AA-6B20E9755838}"/>
    <cellStyle name="20% - Accent4 3" xfId="38889" hidden="1" xr:uid="{7F281BB7-7F05-4CAA-98AB-B280BF540DFD}"/>
    <cellStyle name="20% - Accent4 3" xfId="37898" hidden="1" xr:uid="{19E71675-DB61-4F7D-A1FB-32B750BECD46}"/>
    <cellStyle name="20% - Accent4 3" xfId="17372" hidden="1" xr:uid="{DF05CDEE-4942-4E73-AE77-675DA454FFC2}"/>
    <cellStyle name="20% - Accent4 3" xfId="38931" hidden="1" xr:uid="{1AFC6EBA-D868-446A-AAFA-E56140B416E6}"/>
    <cellStyle name="20% - Accent4 3" xfId="37424" hidden="1" xr:uid="{94EE72B7-AC35-422E-8F96-1E78E1F4FAB2}"/>
    <cellStyle name="20% - Accent4 3" xfId="15562" hidden="1" xr:uid="{14CB0116-8BB0-4DB7-A9DB-D478F81D7CC7}"/>
    <cellStyle name="20% - Accent4 3" xfId="19559" hidden="1" xr:uid="{25F2F359-A729-4288-9D02-991A218D5004}"/>
    <cellStyle name="20% - Accent4 3" xfId="21054" hidden="1" xr:uid="{030C7A83-0DF5-49D7-A7B9-F5D79B636674}"/>
    <cellStyle name="20% - Accent4 3" xfId="34797" hidden="1" xr:uid="{E41753EB-DA2A-46F4-8045-EAC6B0F0FBCC}"/>
    <cellStyle name="20% - Accent4 3" xfId="37609" hidden="1" xr:uid="{B7CC1192-3738-4632-BDD8-549FE2436F32}"/>
    <cellStyle name="20% - Accent4 3" xfId="30638" hidden="1" xr:uid="{903036CB-746A-4954-A6F3-3BC2701A162F}"/>
    <cellStyle name="20% - Accent4 3" xfId="6578" hidden="1" xr:uid="{92292CAD-9905-40C9-B06B-D8F8A3F89D1F}"/>
    <cellStyle name="20% - Accent4 3" xfId="17219" hidden="1" xr:uid="{7C5AB02E-C715-489D-ACD8-F7F134DD516A}"/>
    <cellStyle name="20% - Accent4 3" xfId="21669" hidden="1" xr:uid="{FABC270B-AF32-4FC1-AB43-C52C49205C6F}"/>
    <cellStyle name="20% - Accent4 3" xfId="29676" hidden="1" xr:uid="{56F74F22-8730-4ACE-AFEA-249AC5A32BAD}"/>
    <cellStyle name="20% - Accent4 3" xfId="25809" hidden="1" xr:uid="{194F4514-C200-4869-9A73-D8CCE853AA2D}"/>
    <cellStyle name="20% - Accent4 3" xfId="31765" hidden="1" xr:uid="{83ACE5EB-C1CE-4D1D-A04A-8598E448EC23}"/>
    <cellStyle name="20% - Accent4 3" xfId="20187" hidden="1" xr:uid="{E085D836-3977-47AF-AE39-DCB9FEB7004A}"/>
    <cellStyle name="20% - Accent4 3" xfId="37745" hidden="1" xr:uid="{DF080656-89E6-460F-8FD6-2A09D21D7C13}"/>
    <cellStyle name="20% - Accent4 3" xfId="36630" hidden="1" xr:uid="{722D1A7A-DB91-4EF2-B9F9-05F5B3E65958}"/>
    <cellStyle name="20% - Accent4 3" xfId="29589" hidden="1" xr:uid="{2B9C3A28-2B76-4A6B-B799-E7FA7007BA02}"/>
    <cellStyle name="20% - Accent4 3" xfId="16791" hidden="1" xr:uid="{95631B08-D307-401C-A642-14C82E097FC5}"/>
    <cellStyle name="20% - Accent4 3" xfId="34600" hidden="1" xr:uid="{43D476CC-321A-46A2-8303-9629CFF961CF}"/>
    <cellStyle name="20% - Accent4 3" xfId="12235" hidden="1" xr:uid="{DA16ADFD-5152-4C13-A550-6B933B8BED08}"/>
    <cellStyle name="20% - Accent4 3" xfId="19481" hidden="1" xr:uid="{1CB09BE1-1421-4E41-A9E4-FE3C34CEE803}"/>
    <cellStyle name="20% - Accent4 3" xfId="36173" hidden="1" xr:uid="{81E19AE4-5E0D-450E-ADAE-8DCF881D37DE}"/>
    <cellStyle name="20% - Accent4 3" xfId="33498" hidden="1" xr:uid="{240F1854-7CA9-4028-8BF2-A07BA936BA36}"/>
    <cellStyle name="20% - Accent4 3" xfId="25662" hidden="1" xr:uid="{0FB89A9B-5EA9-451B-A65F-E7DCB7993A68}"/>
    <cellStyle name="20% - Accent4 3" xfId="11532" hidden="1" xr:uid="{53925963-B4C5-4A60-BFB3-AACF65DE43E3}"/>
    <cellStyle name="20% - Accent4 3" xfId="16914" hidden="1" xr:uid="{D8CBCFDC-125C-45C4-8401-A466C54DAE33}"/>
    <cellStyle name="20% - Accent4 3" xfId="38697" hidden="1" xr:uid="{17B6ACD3-97F4-4007-9F8E-2874F4382EED}"/>
    <cellStyle name="20% - Accent4 3" xfId="28273" hidden="1" xr:uid="{5651EC30-8703-46B6-8AA5-DD6D25D89E95}"/>
    <cellStyle name="20% - Accent4 3" xfId="28338" hidden="1" xr:uid="{490AF623-E59A-4C9D-A2AD-460037D890B0}"/>
    <cellStyle name="20% - Accent4 3" xfId="18393" hidden="1" xr:uid="{E69D426B-6836-4038-8F8C-E29440EBF912}"/>
    <cellStyle name="20% - Accent4 3" xfId="36474" hidden="1" xr:uid="{09757267-D2C2-4FCF-B2BE-54BFF34A6FFA}"/>
    <cellStyle name="20% - Accent4 3" xfId="15381" hidden="1" xr:uid="{0C31EFD7-AF42-42BA-9654-EE3609A2B9B8}"/>
    <cellStyle name="20% - Accent4 3" xfId="31599" hidden="1" xr:uid="{7F4F031C-807C-45DD-8CAB-8FD482AFDDAB}"/>
    <cellStyle name="20% - Accent4 3" xfId="32153" hidden="1" xr:uid="{3C21FF43-765F-40B5-BEE6-976BCDC477BA}"/>
    <cellStyle name="20% - Accent4 3" xfId="15286" hidden="1" xr:uid="{2F243AE2-EC14-48A1-B133-0D9E1B18A554}"/>
    <cellStyle name="20% - Accent4 3" xfId="18342" hidden="1" xr:uid="{D9B931F8-7381-41EA-90D4-980B6FDB5E2F}"/>
    <cellStyle name="20% - Accent4 3" xfId="20976" hidden="1" xr:uid="{E73F3915-73FC-41FD-963C-50AF66A82126}"/>
    <cellStyle name="20% - Accent4 3" xfId="37479" hidden="1" xr:uid="{39220489-109E-4F98-9A6E-AACB74D7405C}"/>
    <cellStyle name="20% - Accent4 3" xfId="34505" hidden="1" xr:uid="{97C507CC-72FC-4653-A4E9-C701FB12F3B4}"/>
    <cellStyle name="20% - Accent4 3" xfId="29326" hidden="1" xr:uid="{C0D1D920-912E-46BD-BF25-33028F29AE0E}"/>
    <cellStyle name="20% - Accent4 3" xfId="30374" hidden="1" xr:uid="{C072DB6F-8745-4D87-BB6F-621586C34ECE}"/>
    <cellStyle name="20% - Accent4 3" xfId="12729" hidden="1" xr:uid="{7B4AA721-2D8F-4EC6-B469-1295A3BD9677}"/>
    <cellStyle name="20% - Accent4 3" xfId="15578" hidden="1" xr:uid="{E18ACA7D-ABCA-4C6C-A593-E9961728773F}"/>
    <cellStyle name="20% - Accent4 3" xfId="31454" hidden="1" xr:uid="{9024F488-4B50-4F76-9D83-D25677CB785C}"/>
    <cellStyle name="20% - Accent4 3" xfId="21591" hidden="1" xr:uid="{961CDB1B-1309-4B75-97D0-A958C05AEC35}"/>
    <cellStyle name="20% - Accent4 3" xfId="22423" hidden="1" xr:uid="{CB50EF87-A3A2-4F24-946C-59A57C51575C}"/>
    <cellStyle name="20% - Accent4 3" xfId="28432" hidden="1" xr:uid="{0C71DE98-94E3-4CA2-AE11-AE5937CD5ECF}"/>
    <cellStyle name="20% - Accent4 3" xfId="36588" hidden="1" xr:uid="{DB16190C-D2A8-4287-A3D6-F3CCE5798D12}"/>
    <cellStyle name="20% - Accent4 3" xfId="33669" hidden="1" xr:uid="{42ECE1E4-610A-4F30-B8D1-4CBD26FD54C0}"/>
    <cellStyle name="20% - Accent4 3" xfId="26753" hidden="1" xr:uid="{2C2CB792-6E20-41D7-8B46-A692F8E274C4}"/>
    <cellStyle name="20% - Accent4 3" xfId="20226" hidden="1" xr:uid="{04FD1BA8-5BA4-4DA5-9213-6FC13256D00E}"/>
    <cellStyle name="20% - Accent4 3" xfId="30709" hidden="1" xr:uid="{11994B90-1FF7-4111-B07D-2F69123BA821}"/>
    <cellStyle name="20% - Accent4 3" xfId="27369" hidden="1" xr:uid="{BF9088E3-CC46-42F0-9B48-80E7DCEED914}"/>
    <cellStyle name="20% - Accent4 3" xfId="25822" hidden="1" xr:uid="{9A2803B1-2D13-45AB-B7F4-0E09522C446D}"/>
    <cellStyle name="20% - Accent4 3" xfId="18611" hidden="1" xr:uid="{17E4D5E9-0CE2-4489-BFEF-39FBB273CBC4}"/>
    <cellStyle name="20% - Accent4 3" xfId="23832" hidden="1" xr:uid="{00302DBA-026A-4241-B562-E49ADD2EC351}"/>
    <cellStyle name="20% - Accent4 3" xfId="12939" hidden="1" xr:uid="{6788BA11-EC01-4DCF-B7D0-255D3DE4F07F}"/>
    <cellStyle name="20% - Accent4 3" xfId="30751" hidden="1" xr:uid="{6FF17F0E-F2E5-440B-9AC0-C09A1338AE7D}"/>
    <cellStyle name="20% - Accent4 3" xfId="27588" hidden="1" xr:uid="{03AD2452-FCF4-4BB6-BA98-1E31EC23F481}"/>
    <cellStyle name="20% - Accent4 3" xfId="37334" hidden="1" xr:uid="{6647CC04-1DF8-4394-A281-781E3DEF5852}"/>
    <cellStyle name="20% - Accent4 3" xfId="12843" hidden="1" xr:uid="{936B5BFE-434C-4549-8C5F-C3319262A64E}"/>
    <cellStyle name="20% - Accent4 3" xfId="18724" hidden="1" xr:uid="{19BB1174-095E-49A9-B875-87EC59CDCCD6}"/>
    <cellStyle name="20% - Accent4 3" xfId="31870" hidden="1" xr:uid="{363497C0-8FEF-4489-921D-65469B743FDB}"/>
    <cellStyle name="20% - Accent4 3" xfId="26714" hidden="1" xr:uid="{2DBA0B17-AC6E-4FC8-A825-ED84BB879D81}"/>
    <cellStyle name="20% - Accent4 3" xfId="26370" hidden="1" xr:uid="{D5CBD68A-4710-4853-A417-2DCF327C25AD}"/>
    <cellStyle name="20% - Accent4 3" xfId="28635" hidden="1" xr:uid="{52AEDAF7-E1C1-46F5-A60C-1AAA1810F53B}"/>
    <cellStyle name="20% - Accent4 3" xfId="17301" hidden="1" xr:uid="{74660930-9BD8-451E-921C-2A617036F13E}"/>
    <cellStyle name="20% - Accent4 3" xfId="26854" hidden="1" xr:uid="{9E399D32-827E-4129-B900-86D06BD01DC7}"/>
    <cellStyle name="20% - Accent4 3" xfId="25714" hidden="1" xr:uid="{E2FF3925-4F6C-4DE2-8582-832B4003285D}"/>
    <cellStyle name="20% - Accent4 3" xfId="14450" hidden="1" xr:uid="{69D84FFC-1792-40B1-B766-640D80E8E4BC}"/>
    <cellStyle name="20% - Accent4 3" xfId="19715" hidden="1" xr:uid="{54AD5FFC-DFCE-4F92-9C0E-0440533C8AC7}"/>
    <cellStyle name="20% - Accent4 3" xfId="21015" hidden="1" xr:uid="{45DAE7FC-FC6E-488D-8C2F-B6D858C3275F}"/>
    <cellStyle name="20% - Accent4 3" xfId="26649" hidden="1" xr:uid="{D7E91206-9C17-4825-AFF2-7D2B0E4D2264}"/>
    <cellStyle name="20% - Accent4 3" xfId="25772" hidden="1" xr:uid="{81E40902-6D3E-495D-9523-013D54C31326}"/>
    <cellStyle name="20% - Accent4 3" xfId="37940" hidden="1" xr:uid="{8CC78341-F991-4454-A88C-D34631AAD2EA}"/>
    <cellStyle name="20% - Accent4 3" xfId="31621" hidden="1" xr:uid="{0FF4EEF3-9BFB-4387-892C-476A540294A3}"/>
    <cellStyle name="20% - Accent4 3" xfId="4495" hidden="1" xr:uid="{9789BCD2-CB3A-4573-B1FE-B65FF5905548}"/>
    <cellStyle name="20% - Accent4 3" xfId="17414" hidden="1" xr:uid="{6E995284-55D3-4E2F-9A77-BB11B2987A14}"/>
    <cellStyle name="20% - Accent4 3" xfId="21630" hidden="1" xr:uid="{76F575D7-2631-4C8B-B218-031D3FB1F320}"/>
    <cellStyle name="20% - Accent4 3" xfId="38234" hidden="1" xr:uid="{5D2A5FCF-F332-45EA-9BC5-657497BD952A}"/>
    <cellStyle name="20% - Accent4 3" xfId="30005" hidden="1" xr:uid="{1304C98E-9118-4702-888C-7CF2C197B5D9}"/>
    <cellStyle name="20% - Accent4 3" xfId="30416" hidden="1" xr:uid="{1E9B6A83-BCB2-4147-884A-A40A9842F2F6}"/>
    <cellStyle name="20% - Accent4 3" xfId="20031" hidden="1" xr:uid="{D92C9516-7B36-4C55-91CD-80E285FE54E4}"/>
    <cellStyle name="20% - Accent4 3" xfId="28512" hidden="1" xr:uid="{94F5768B-01C4-498D-9EF8-AD95E4D66B15}"/>
    <cellStyle name="20% - Accent4 3" xfId="32062" hidden="1" xr:uid="{810E6995-2E45-4BD6-BB55-72EA70853904}"/>
    <cellStyle name="20% - Accent4 3" xfId="30517" hidden="1" xr:uid="{F5B69E31-CBE4-489F-8E2A-1D82A0CA435C}"/>
    <cellStyle name="20% - Accent4 3" xfId="16419" hidden="1" xr:uid="{4AEEC044-3F76-46C6-99C7-CEDC33FE8EEF}"/>
    <cellStyle name="20% - Accent4 3" xfId="32104" hidden="1" xr:uid="{DB5955D6-6A0E-46C4-8DC1-03E25B4B99CB}"/>
    <cellStyle name="20% - Accent4 3" xfId="29719" hidden="1" xr:uid="{E3B9875A-E779-4B4E-918D-677A18FD67BD}"/>
    <cellStyle name="20% - Accent4 3" xfId="21781" hidden="1" xr:uid="{B8636E27-A7E7-411D-ADD4-CD066703420F}"/>
    <cellStyle name="20% - Accent4 3" xfId="19520" hidden="1" xr:uid="{03264BFB-8DCE-4382-BE2D-FEFC70CB95A8}"/>
    <cellStyle name="20% - Accent4 3" xfId="21435" hidden="1" xr:uid="{A652B3BA-8041-49F6-90EC-C7CFD642BC0F}"/>
    <cellStyle name="20% - Accent4 3" xfId="25798" hidden="1" xr:uid="{67EE1FF7-63E9-4C06-B849-2C5E847B1000}"/>
    <cellStyle name="20% - Accent4 3" xfId="22282" hidden="1" xr:uid="{F233D042-E125-4711-AD6E-853CA9E711F2}"/>
    <cellStyle name="20% - Accent4 3" xfId="32760" hidden="1" xr:uid="{6CCA4BB1-D3C2-4B94-B88A-681E07EDBB51}"/>
    <cellStyle name="20% - Accent4 3" xfId="3328" hidden="1" xr:uid="{F325185E-AB99-449D-92F1-A03777860AB9}"/>
    <cellStyle name="20% - Accent4 3" xfId="17712" hidden="1" xr:uid="{E37F899F-906B-4F83-8049-2630B9062D54}"/>
    <cellStyle name="20% - Accent4 3" xfId="26562" hidden="1" xr:uid="{568CBB26-7A88-40D6-BCAD-7D03E5F54252}"/>
    <cellStyle name="20% - Accent4 3" xfId="32563" hidden="1" xr:uid="{696EC05B-301F-4B0E-A88D-FFF7341ED785}"/>
    <cellStyle name="20% - Accent4 3" xfId="30260" hidden="1" xr:uid="{C5E82173-15D7-44E0-A5A4-96DE8559FDFD}"/>
    <cellStyle name="20% - Accent4 3" xfId="18178" hidden="1" xr:uid="{68529720-7E2B-4ADD-A379-16D7E361E0E0}"/>
    <cellStyle name="20% - Accent4 3" xfId="32414" hidden="1" xr:uid="{4FFDF478-3D72-4505-9CC4-0C90116D6442}"/>
    <cellStyle name="20% - Accent4 3" xfId="14340" hidden="1" xr:uid="{F5249F68-35EC-4B04-9A48-FAF7F7502FF5}"/>
    <cellStyle name="20% - Accent4 3" xfId="30303" hidden="1" xr:uid="{28C6747E-AB20-4C9F-B683-D0AEF48B71A4}"/>
    <cellStyle name="20% - Accent4 3" xfId="24685" hidden="1" xr:uid="{1986A20F-CBA8-4E91-9097-070FE7E48228}"/>
    <cellStyle name="20% - Accent4 3" xfId="12402" hidden="1" xr:uid="{322B95D6-C2F4-49CC-A982-C49BE68CE0CB}"/>
    <cellStyle name="20% - Accent4 3" xfId="19018" hidden="1" xr:uid="{AB390281-5E49-4933-A4A3-370FF9232BC5}"/>
    <cellStyle name="20% - Accent4 3" xfId="27268" hidden="1" xr:uid="{37448FC8-B927-42D5-8515-4410897D7D30}"/>
    <cellStyle name="20% - Accent4 3" xfId="20820" hidden="1" xr:uid="{79529777-67DD-4DCE-BD3A-2AE04F04CBDF}"/>
    <cellStyle name="20% - Accent4 3" xfId="25913" hidden="1" xr:uid="{60F4D3DD-97FD-4F9E-B984-DA0927707357}"/>
    <cellStyle name="20% - Accent4 3" xfId="30556" hidden="1" xr:uid="{CD768955-0124-4CF9-8CE9-ED27AF6519AF}"/>
    <cellStyle name="20% - Accent4 3" xfId="34781" hidden="1" xr:uid="{939793C8-646F-4641-8E3A-4639118C8B43}"/>
    <cellStyle name="20% - Accent4 3" xfId="36114" hidden="1" xr:uid="{D18AB71E-F39C-4943-9B55-A7E1D33CCA98}"/>
    <cellStyle name="20% - Accent4 3" xfId="5537" hidden="1" xr:uid="{E76CBC35-B302-4FE0-8DA8-D4594E20656C}"/>
    <cellStyle name="20% - Accent4 3" xfId="13344" hidden="1" xr:uid="{8F07289B-A69D-4183-90D6-96C376CC3F60}"/>
    <cellStyle name="20% - Accent4 4" xfId="3869" hidden="1" xr:uid="{FBE9D407-6746-4EB8-9880-224C4C7B218F}"/>
    <cellStyle name="20% - Accent4 4" xfId="6175" hidden="1" xr:uid="{276B35ED-0D32-4F97-96B5-3436948246D8}"/>
    <cellStyle name="20% - Accent4 4" xfId="21444" hidden="1" xr:uid="{AEA91FAC-A38A-45AA-8B1F-9CC56DD3E2CE}"/>
    <cellStyle name="20% - Accent4 4" xfId="26744" hidden="1" xr:uid="{1D9753C6-15BF-4328-AAAE-E819B476B1E6}"/>
    <cellStyle name="20% - Accent4 4" xfId="4763" hidden="1" xr:uid="{AC8EA0AD-72FE-4357-9665-C798E8014FF2}"/>
    <cellStyle name="20% - Accent4 4" xfId="4604" hidden="1" xr:uid="{376B9A25-62E7-40F0-B966-B0A68AB24797}"/>
    <cellStyle name="20% - Accent4 4" xfId="28434" hidden="1" xr:uid="{4DDAD447-D11B-4EAA-ABF1-344AFFB83C3F}"/>
    <cellStyle name="20% - Accent4 4" xfId="36609" hidden="1" xr:uid="{BE642585-66AC-4A7D-AC01-01EA7A0DF2C9}"/>
    <cellStyle name="20% - Accent4 4" xfId="7262" hidden="1" xr:uid="{3437B2C2-64CB-4A29-88A0-FF7F7B7ECDEA}"/>
    <cellStyle name="20% - Accent4 4" xfId="1600" hidden="1" xr:uid="{369E7E63-ECFD-4C4A-9F9E-534330495749}"/>
    <cellStyle name="20% - Accent4 4" xfId="1713" hidden="1" xr:uid="{B631231E-F6FD-4461-9A53-FB3A150B83A0}"/>
    <cellStyle name="20% - Accent4 4" xfId="2217" hidden="1" xr:uid="{61BBB72A-A512-46DF-9B2D-DE3BCE7C89BA}"/>
    <cellStyle name="20% - Accent4 4" xfId="1563" hidden="1" xr:uid="{4D5770F7-851B-4371-8B42-B2864ED8704A}"/>
    <cellStyle name="20% - Accent4 4" xfId="3004" hidden="1" xr:uid="{BCC41F3A-5781-4287-A502-5D14A5313C4F}"/>
    <cellStyle name="20% - Accent4 4" xfId="24166" hidden="1" xr:uid="{2E017C7F-C7D5-4AE1-B78E-E2182E694541}"/>
    <cellStyle name="20% - Accent4 4" xfId="21468" hidden="1" xr:uid="{03EA28C2-AE24-4CC8-A52D-36E7ED860552}"/>
    <cellStyle name="20% - Accent4 4" xfId="23593" hidden="1" xr:uid="{4174BAC0-A5CC-4BA7-977B-7281AF11AF56}"/>
    <cellStyle name="20% - Accent4 4" xfId="33849" hidden="1" xr:uid="{67CDD758-9153-4773-B9D6-2FEFA9DAE195}"/>
    <cellStyle name="20% - Accent4 4" xfId="27413" hidden="1" xr:uid="{7F86B788-81E0-4423-93A2-2D4F0E72E75D}"/>
    <cellStyle name="20% - Accent4 4" xfId="10313" hidden="1" xr:uid="{11878E8B-0672-4B9E-A0AD-A6CE1B89E3DE}"/>
    <cellStyle name="20% - Accent4 4" xfId="18181" hidden="1" xr:uid="{40E323C5-BE28-4EDC-8119-A219E679B89C}"/>
    <cellStyle name="20% - Accent4 4" xfId="154" hidden="1" xr:uid="{8095CE89-E8DD-46E8-BC2C-4D2D824C6300}"/>
    <cellStyle name="20% - Accent4 4" xfId="31568" hidden="1" xr:uid="{D59EF025-780D-4642-B599-465BC13574CC}"/>
    <cellStyle name="20% - Accent4 4" xfId="7668" hidden="1" xr:uid="{18AD5D03-6CF8-489C-AE04-14AC68A42DB8}"/>
    <cellStyle name="20% - Accent4 4" xfId="29673" hidden="1" xr:uid="{0D982FBE-21A6-46F1-865C-FEFE51163F39}"/>
    <cellStyle name="20% - Accent4 4" xfId="34729" hidden="1" xr:uid="{A24DCAE1-D1EE-44A8-A02E-E4BF8BE075F2}"/>
    <cellStyle name="20% - Accent4 4" xfId="28460" hidden="1" xr:uid="{428B7EC5-8150-4A18-81C9-4C70DF00C491}"/>
    <cellStyle name="20% - Accent4 4" xfId="26876" hidden="1" xr:uid="{BD7924DD-8E37-46C9-8594-75754F00F2DA}"/>
    <cellStyle name="20% - Accent4 4" xfId="12681" hidden="1" xr:uid="{F2AF62D6-28F5-486E-8C95-873E31E39BFB}"/>
    <cellStyle name="20% - Accent4 4" xfId="27260" hidden="1" xr:uid="{EC1F148B-E46B-4C10-9C67-1B98A87E455B}"/>
    <cellStyle name="20% - Accent4 4" xfId="36001" hidden="1" xr:uid="{4ABD75AB-BD9B-4DED-9FD5-5828E524266E}"/>
    <cellStyle name="20% - Accent4 4" xfId="6574" hidden="1" xr:uid="{0B05A0BB-A3B6-475D-BAAC-B0A17EB0E5CE}"/>
    <cellStyle name="20% - Accent4 4" xfId="19550" hidden="1" xr:uid="{C36A37A5-6C8A-4949-A301-57409C919D93}"/>
    <cellStyle name="20% - Accent4 4" xfId="32387" hidden="1" xr:uid="{ABC55365-7020-4A1A-A85F-2245B337DA9D}"/>
    <cellStyle name="20% - Accent4 4" xfId="38898" hidden="1" xr:uid="{71F56988-BB8A-482C-9A51-9FF22627044F}"/>
    <cellStyle name="20% - Accent4 4" xfId="24065" hidden="1" xr:uid="{D731AC61-3C1D-4369-BFA6-3862F8F172E2}"/>
    <cellStyle name="20% - Accent4 4" xfId="20153" hidden="1" xr:uid="{8E8B245C-657A-4737-B575-2BAFD42F0F0D}"/>
    <cellStyle name="20% - Accent4 4" xfId="21173" hidden="1" xr:uid="{D230EF41-4038-4A46-ADBD-8BFB9D7D33BF}"/>
    <cellStyle name="20% - Accent4 4" xfId="38766" hidden="1" xr:uid="{C84F9EDC-EBD9-41CB-B637-8F4CE4973654}"/>
    <cellStyle name="20% - Accent4 4" xfId="30294" hidden="1" xr:uid="{366E3E0E-ED71-4764-98CC-9D3F18AE2223}"/>
    <cellStyle name="20% - Accent4 4" xfId="14475" hidden="1" xr:uid="{11AC3B24-12B2-420D-9AFB-DA0EAB4598C7}"/>
    <cellStyle name="20% - Accent4 4" xfId="22578" hidden="1" xr:uid="{A6AFA5B8-CC3D-4714-A173-67814DE0882A}"/>
    <cellStyle name="20% - Accent4 4" xfId="6513" hidden="1" xr:uid="{82A36076-D7BF-4AE7-A306-5B5A0A2A0180}"/>
    <cellStyle name="20% - Accent4 4" xfId="2972" hidden="1" xr:uid="{A11F6756-B5A2-4B7B-A20E-0D9528F65800}"/>
    <cellStyle name="20% - Accent4 4" xfId="6348" hidden="1" xr:uid="{6F166D77-4510-4896-A02D-D287F8C4D647}"/>
    <cellStyle name="20% - Accent4 4" xfId="20274" hidden="1" xr:uid="{66799496-D6DE-47D0-B17A-C1671B4FC668}"/>
    <cellStyle name="20% - Accent4 4" xfId="27485" hidden="1" xr:uid="{82A12976-91EC-487F-B3CC-8F749E141CD0}"/>
    <cellStyle name="20% - Accent4 4" xfId="30442" hidden="1" xr:uid="{34E4FC81-81C0-43E7-AD9C-426621A2BF20}"/>
    <cellStyle name="20% - Accent4 4" xfId="31982" hidden="1" xr:uid="{C9D2EC9C-3B81-4A2E-B6C9-8E4E291E0209}"/>
    <cellStyle name="20% - Accent4 4" xfId="16966" hidden="1" xr:uid="{8789CBDE-DB83-4F00-9A8A-B8C8971EB00C}"/>
    <cellStyle name="20% - Accent4 4" xfId="25395" hidden="1" xr:uid="{2228C3D7-02DA-4FBF-BC95-0EEC6E2D569D}"/>
    <cellStyle name="20% - Accent4 4" xfId="26482" hidden="1" xr:uid="{4DD77AC6-FB05-44D9-A482-7CAE433995DA}"/>
    <cellStyle name="20% - Accent4 4" xfId="28727" hidden="1" xr:uid="{0C228710-55ED-4A61-9A0F-3CA13089D114}"/>
    <cellStyle name="20% - Accent4 4" xfId="35941" hidden="1" xr:uid="{3538E659-8490-4D0D-A0B2-56DB7B393856}"/>
    <cellStyle name="20% - Accent4 4" xfId="14964" hidden="1" xr:uid="{18246BB0-71ED-4A30-B66E-BA4363C39C0A}"/>
    <cellStyle name="20% - Accent4 4" xfId="24669" hidden="1" xr:uid="{6CFB3680-FDAD-4324-809C-88E2457EF18F}"/>
    <cellStyle name="20% - Accent4 4" xfId="22773" hidden="1" xr:uid="{28B8459D-97C0-4429-8F56-D6889AC37F05}"/>
    <cellStyle name="20% - Accent4 4" xfId="16427" hidden="1" xr:uid="{9443D503-61E3-4FFB-8693-ECC64A67BFA6}"/>
    <cellStyle name="20% - Accent4 4" xfId="2085" hidden="1" xr:uid="{6B959A97-1BA0-4006-96F6-4838770A9650}"/>
    <cellStyle name="20% - Accent4 4" xfId="23307" hidden="1" xr:uid="{87CF8380-054A-4CFA-BC8E-8F67DC096667}"/>
    <cellStyle name="20% - Accent4 4" xfId="3358" hidden="1" xr:uid="{392311D4-9EE2-4417-ADC7-759A17A82F70}"/>
    <cellStyle name="20% - Accent4 4" xfId="11176" hidden="1" xr:uid="{508DD1A5-7419-460B-A06E-7CED04ADDD59}"/>
    <cellStyle name="20% - Accent4 4" xfId="12381" hidden="1" xr:uid="{8595205C-A5CB-4861-A9BC-5F3499F77081}"/>
    <cellStyle name="20% - Accent4 4" xfId="18559" hidden="1" xr:uid="{A61755F1-BF36-4FA9-815D-2B9746BB8E52}"/>
    <cellStyle name="20% - Accent4 4" xfId="20841" hidden="1" xr:uid="{E9DE56DA-2EEC-4672-9279-49CAEC8FAF2F}"/>
    <cellStyle name="20% - Accent4 4" xfId="23721" hidden="1" xr:uid="{46D32B6D-87D3-4A28-ADD9-0C0E7EE63D1B}"/>
    <cellStyle name="20% - Accent4 4" xfId="21375" hidden="1" xr:uid="{AA114BD1-DC41-4A31-B7CB-4FB0646F10B2}"/>
    <cellStyle name="20% - Accent4 4" xfId="36753" hidden="1" xr:uid="{5311A54E-847E-4DBB-A836-9EED02FBC705}"/>
    <cellStyle name="20% - Accent4 4" xfId="10993" hidden="1" xr:uid="{99D8956E-9802-43BF-BB42-70DEF5B5CD4E}"/>
    <cellStyle name="20% - Accent4 4" xfId="38910" hidden="1" xr:uid="{A9901BE3-C664-4BA4-9CBC-039B4BBB251A}"/>
    <cellStyle name="20% - Accent4 4" xfId="28323" hidden="1" xr:uid="{E2B1C8F0-3B65-42DC-9516-A9A39A0B7CE6}"/>
    <cellStyle name="20% - Accent4 4" xfId="11328" hidden="1" xr:uid="{CEA56B8C-A54B-4313-ABB3-A7052AC97E74}"/>
    <cellStyle name="20% - Accent4 4" xfId="9932" hidden="1" xr:uid="{58A2168E-4D1E-44DC-8603-F88833A562D0}"/>
    <cellStyle name="20% - Accent4 4" xfId="31441" hidden="1" xr:uid="{DF2F758A-ADB6-4892-888A-DA0D524EB714}"/>
    <cellStyle name="20% - Accent4 4" xfId="21678" hidden="1" xr:uid="{1A28B712-1313-41C4-BD9B-1DB2831D56F1}"/>
    <cellStyle name="20% - Accent4 4" xfId="29532" hidden="1" xr:uid="{03307B39-BC79-4B2E-AA24-651AE2F9759F}"/>
    <cellStyle name="20% - Accent4 4" xfId="33508" hidden="1" xr:uid="{1DAB512D-8086-44C4-96FE-B945F35721FF}"/>
    <cellStyle name="20% - Accent4 4" xfId="38922" hidden="1" xr:uid="{4BC2F5B8-254D-4538-9E36-0C6E0E207421}"/>
    <cellStyle name="20% - Accent4 4" xfId="19706" hidden="1" xr:uid="{7DAF6C90-B5C9-4BF4-924E-C5D22B8F28C9}"/>
    <cellStyle name="20% - Accent4 4" xfId="11164" hidden="1" xr:uid="{762206A1-6980-4BD1-AFD3-82DBE69641FD}"/>
    <cellStyle name="20% - Accent4 4" xfId="31637" hidden="1" xr:uid="{E8F6938D-EC2D-46BD-827F-C89F31FD04EA}"/>
    <cellStyle name="20% - Accent4 4" xfId="21885" hidden="1" xr:uid="{D1F4BDE5-0F98-418A-B940-FC82661C54E0}"/>
    <cellStyle name="20% - Accent4 4" xfId="9215" hidden="1" xr:uid="{C120D22B-284E-4305-9AB0-6CC3691C210E}"/>
    <cellStyle name="20% - Accent4 4" xfId="25568" hidden="1" xr:uid="{8D40005A-9D2E-40CF-96D6-CD97A4F55828}"/>
    <cellStyle name="20% - Accent4 4" xfId="26118" hidden="1" xr:uid="{1C087423-F4A9-40BA-871E-457CB75A74D0}"/>
    <cellStyle name="20% - Accent4 4" xfId="17405" hidden="1" xr:uid="{9E26F42A-6B6D-42FB-8015-F6F8AA908FAA}"/>
    <cellStyle name="20% - Accent4 4" xfId="6898" hidden="1" xr:uid="{D342DBB3-C6D7-4231-8549-85C67AA668E1}"/>
    <cellStyle name="20% - Accent4 4" xfId="6600" hidden="1" xr:uid="{D7A15C7F-A542-4EA2-825B-13CA5E89D587}"/>
    <cellStyle name="20% - Accent4 4" xfId="8708" hidden="1" xr:uid="{00411C48-3773-45BA-A1C2-183F767C1884}"/>
    <cellStyle name="20% - Accent4 4" xfId="8217" hidden="1" xr:uid="{9C2E3BF2-C42A-4C11-AB0B-EE818AACD01E}"/>
    <cellStyle name="20% - Accent4 4" xfId="1945" hidden="1" xr:uid="{D3260DB3-74FD-4DB1-A331-B2082302F4CC}"/>
    <cellStyle name="20% - Accent4 4" xfId="17210" hidden="1" xr:uid="{6CB7B5C8-63F6-4808-A9F8-7819D2CFDB68}"/>
    <cellStyle name="20% - Accent4 4" xfId="12418" hidden="1" xr:uid="{87C7CF41-83DA-491F-8374-099F36D78FFE}"/>
    <cellStyle name="20% - Accent4 4" xfId="17537" hidden="1" xr:uid="{C4E4C1D5-AE51-4291-8872-F1B2235FEE31}"/>
    <cellStyle name="20% - Accent4 4" xfId="33533" hidden="1" xr:uid="{9BD78DF4-D58E-441B-8017-8F6E4AAC4ECA}"/>
    <cellStyle name="20% - Accent4 4" xfId="1973" hidden="1" xr:uid="{14403606-088A-437F-9EC1-80BE2E4CCE6B}"/>
    <cellStyle name="20% - Accent4 4" xfId="22241" hidden="1" xr:uid="{19819B1E-7824-4883-8E5C-66E729EE1C4D}"/>
    <cellStyle name="20% - Accent4 4" xfId="36362" hidden="1" xr:uid="{B70DA2F2-175D-4B2B-ADC5-B3DC0EF3E190}"/>
    <cellStyle name="20% - Accent4 4" xfId="36465" hidden="1" xr:uid="{5E1C15EF-C2E0-4149-A833-6C3EDAB7E873}"/>
    <cellStyle name="20% - Accent4 4" xfId="12926" hidden="1" xr:uid="{BDA9CFF2-580A-45CE-A3D3-E857414F86B4}"/>
    <cellStyle name="20% - Accent4 4" xfId="12618" hidden="1" xr:uid="{33160278-BFAD-4329-A10F-FA9737246C3C}"/>
    <cellStyle name="20% - Accent4 4" xfId="4678" hidden="1" xr:uid="{2EA6D248-3C4F-4037-BE2F-CDF0502104FC}"/>
    <cellStyle name="20% - Accent4 4" xfId="5395" hidden="1" xr:uid="{53992EDE-B40A-4DA8-9C8A-FFD7EB9F61F9}"/>
    <cellStyle name="20% - Accent4 4" xfId="4934" hidden="1" xr:uid="{A53E81CB-9AF6-493B-A9BD-159B3521201B}"/>
    <cellStyle name="20% - Accent4 4" xfId="21201" hidden="1" xr:uid="{E495AED9-75AF-4283-96F0-B5175EE1B126}"/>
    <cellStyle name="20% - Accent4 4" xfId="23643" hidden="1" xr:uid="{7520A82F-EB28-43EE-9F10-172308C18EB8}"/>
    <cellStyle name="20% - Accent4 4" xfId="31837" hidden="1" xr:uid="{051E05B5-0734-46DF-97CD-E9355632FC46}"/>
    <cellStyle name="20% - Accent4 4" xfId="12720" hidden="1" xr:uid="{CBD1326E-7F2F-413E-99BD-636D6F0D7797}"/>
    <cellStyle name="20% - Accent4 4" xfId="37931" hidden="1" xr:uid="{52D91E5A-DDC1-4ED9-B14A-58FF4F3C9CB8}"/>
    <cellStyle name="20% - Accent4 4" xfId="19593" hidden="1" xr:uid="{1BAB94CA-BFC2-4A16-B1D3-E9D05C39D555}"/>
    <cellStyle name="20% - Accent4 4" xfId="298" hidden="1" xr:uid="{7D4BFBE0-0D3D-4A5A-9B66-633F1F3043F2}"/>
    <cellStyle name="20% - Accent4 4" xfId="12465" hidden="1" xr:uid="{C246A267-BAB6-46CB-AA3D-191D13929F71}"/>
    <cellStyle name="20% - Accent4 4" xfId="5530" hidden="1" xr:uid="{E8579607-477A-4A24-9D4D-B7F9D417724C}"/>
    <cellStyle name="20% - Accent4 4" xfId="9120" hidden="1" xr:uid="{F17A847E-86C8-4EAB-9A3C-3891269912A5}"/>
    <cellStyle name="20% - Accent4 4" xfId="31096" hidden="1" xr:uid="{31D82965-CE28-45F8-8E1C-72D924F7919A}"/>
    <cellStyle name="20% - Accent4 4" xfId="4946" hidden="1" xr:uid="{289DEF83-C3DE-419A-8D63-F768A147C5E2}"/>
    <cellStyle name="20% - Accent4 4" xfId="1834" hidden="1" xr:uid="{D22DFED8-43E0-424C-BE07-DBDCE57EA025}"/>
    <cellStyle name="20% - Accent4 4" xfId="26705" hidden="1" xr:uid="{E5DC798A-6AF4-4217-83CB-68EC9F25AC96}"/>
    <cellStyle name="20% - Accent4 4" xfId="16432" hidden="1" xr:uid="{5C472110-822B-4204-B8D4-1C5D2B455DA2}"/>
    <cellStyle name="20% - Accent4 4" xfId="30508" hidden="1" xr:uid="{7C6B1C94-6B57-45BF-BCCA-9B2910DD75B0}"/>
    <cellStyle name="20% - Accent4 4" xfId="7180" hidden="1" xr:uid="{2D7AEC08-C724-4A4E-91AA-868B3DC1F831}"/>
    <cellStyle name="20% - Accent4 4" xfId="11810" hidden="1" xr:uid="{E5724E9A-AE51-4217-B50E-BA5E08614487}"/>
    <cellStyle name="20% - Accent4 4" xfId="10454" hidden="1" xr:uid="{2B663FD0-C7F0-46CC-8EE9-6A6BBDA6E405}"/>
    <cellStyle name="20% - Accent4 4" xfId="12876" hidden="1" xr:uid="{CA13C0EB-E9CC-4A27-966D-2F96734A97C6}"/>
    <cellStyle name="20% - Accent4 4" xfId="4697" hidden="1" xr:uid="{8CF7B92C-5FA0-4BD3-A69F-5A2F46C53BCB}"/>
    <cellStyle name="20% - Accent4 4" xfId="2037" hidden="1" xr:uid="{2B0C4642-3E96-4FB9-A6D5-5B34BEAF2CB8}"/>
    <cellStyle name="20% - Accent4 4" xfId="9508" hidden="1" xr:uid="{CC0666CF-D942-4B99-A456-B572D71AE751}"/>
    <cellStyle name="20% - Accent4 4" xfId="7524" hidden="1" xr:uid="{3AC9C059-DB4B-43A2-BC27-0EA0D7D5F7F3}"/>
    <cellStyle name="20% - Accent4 4" xfId="11075" hidden="1" xr:uid="{54FDBCA5-5B7E-4D54-8907-331DFA4AF97B}"/>
    <cellStyle name="20% - Accent4 4" xfId="27355" hidden="1" xr:uid="{2E3559EF-E1B8-4F0F-A380-D4D6075F6CA4}"/>
    <cellStyle name="20% - Accent4 4" xfId="8040" hidden="1" xr:uid="{0B80B758-1B75-49AD-BD78-29524A0292E2}"/>
    <cellStyle name="20% - Accent4 4" xfId="24470" hidden="1" xr:uid="{5D7A647F-0ACE-4794-8CA8-815233D26340}"/>
    <cellStyle name="20% - Accent4 4" xfId="26400" hidden="1" xr:uid="{1A4BA185-47D9-4885-8CF2-F30F1DC15D7C}"/>
    <cellStyle name="20% - Accent4 4" xfId="31939" hidden="1" xr:uid="{B9CBD0B5-4E14-490D-B17C-77F1C4E4974E}"/>
    <cellStyle name="20% - Accent4 4" xfId="11511" hidden="1" xr:uid="{E0C240D8-5F65-4531-97E6-E9202A41838F}"/>
    <cellStyle name="20% - Accent4 4" xfId="31226" hidden="1" xr:uid="{7A350A60-3D99-4F7D-9C9B-23D79FFA33F4}"/>
    <cellStyle name="20% - Accent4 4" xfId="28641" hidden="1" xr:uid="{1F0CB6C4-4501-4A5D-907B-999561EE4570}"/>
    <cellStyle name="20% - Accent4 4" xfId="3397" hidden="1" xr:uid="{E82E2165-5E17-407D-BA8F-1B6483AF821D}"/>
    <cellStyle name="20% - Accent4 4" xfId="17393" hidden="1" xr:uid="{D861711A-1CD8-4E53-9B8B-49FBD2131061}"/>
    <cellStyle name="20% - Accent4 4" xfId="36508" hidden="1" xr:uid="{55BE1C26-F543-4356-A679-C6CAD69B4537}"/>
    <cellStyle name="20% - Accent4 4" xfId="14533" hidden="1" xr:uid="{BF1C6778-44AF-4979-B63B-21EDDAEC3D66}"/>
    <cellStyle name="20% - Accent4 4" xfId="38207" hidden="1" xr:uid="{B5C3A2BF-23FC-4BB2-BADE-49AB417A7B85}"/>
    <cellStyle name="20% - Accent4 4" xfId="20064" hidden="1" xr:uid="{9F80FCBC-0269-4487-B983-828A67DBCD66}"/>
    <cellStyle name="20% - Accent4 4" xfId="32578" hidden="1" xr:uid="{DA3E0EFF-BF10-4EF2-8161-1274034604BC}"/>
    <cellStyle name="20% - Accent4 4" xfId="29937" hidden="1" xr:uid="{296C5206-F104-4E15-9D53-B22AEF2115E9}"/>
    <cellStyle name="20% - Accent4 4" xfId="2099" hidden="1" xr:uid="{A5184188-6714-410B-B901-1EAD2F5A7C76}"/>
    <cellStyle name="20% - Accent4 4" xfId="26888" hidden="1" xr:uid="{84799EDD-87FE-41F1-9BC3-8C7C73D2378B}"/>
    <cellStyle name="20% - Accent4 4" xfId="31517" hidden="1" xr:uid="{2CFBE32B-085A-4C5B-83E7-2A0685F8550D}"/>
    <cellStyle name="20% - Accent4 4" xfId="27286" hidden="1" xr:uid="{4152D586-1FB7-426B-9B10-DD8E88CC607B}"/>
    <cellStyle name="20% - Accent4 4" xfId="18602" hidden="1" xr:uid="{1DADAD4B-A3D0-4AB8-BE93-2575BB48C108}"/>
    <cellStyle name="20% - Accent4 4" xfId="35420" hidden="1" xr:uid="{95922798-9F26-41EE-8A3B-0F8ACFCABD50}"/>
    <cellStyle name="20% - Accent4 4" xfId="20003" hidden="1" xr:uid="{8CAC18F4-656A-45B0-9D86-8415798F4EEC}"/>
    <cellStyle name="20% - Accent4 4" xfId="1756" hidden="1" xr:uid="{38626B78-18C4-4787-A5DD-3B374EFD9C7E}"/>
    <cellStyle name="20% - Accent4 4" xfId="31684" hidden="1" xr:uid="{C20CE835-6F6D-461C-906A-A2AF8440BFF4}"/>
    <cellStyle name="20% - Accent4 4" xfId="30629" hidden="1" xr:uid="{A8E934DF-FE89-4A53-AD86-0F8FF218DEF2}"/>
    <cellStyle name="20% - Accent4 4" xfId="8298" hidden="1" xr:uid="{22938FDF-5D4A-4F28-A1EC-F6140DA8DE39}"/>
    <cellStyle name="20% - Accent4 4" xfId="20942" hidden="1" xr:uid="{F283EF7D-AD7A-4DE6-8020-F6C1319E3B94}"/>
    <cellStyle name="20% - Accent4 4" xfId="12852" hidden="1" xr:uid="{F5B145A5-8242-4D06-B0FF-C1EEA344F03C}"/>
    <cellStyle name="20% - Accent4 4" xfId="36597" hidden="1" xr:uid="{BE085671-81AD-4FCC-B2F5-D4121539D751}"/>
    <cellStyle name="20% - Accent4 4" xfId="14441" hidden="1" xr:uid="{E2CC9007-3DDF-4945-89D4-AA1C8F2D70FE}"/>
    <cellStyle name="20% - Accent4 4" xfId="8136" hidden="1" xr:uid="{BBB6617E-FD27-4EED-A13A-CD9773E962BA}"/>
    <cellStyle name="20% - Accent4 4" xfId="15510" hidden="1" xr:uid="{21817B75-1D97-4E77-B5E3-44D3DDB90786}"/>
    <cellStyle name="20% - Accent4 4" xfId="14630" hidden="1" xr:uid="{C5C44C23-62E1-4097-8BF1-8F6B163F345E}"/>
    <cellStyle name="20% - Accent4 4" xfId="36387" hidden="1" xr:uid="{4E1B8CD9-F120-41E1-A9D8-48F366A45597}"/>
    <cellStyle name="20% - Accent4 4" xfId="38688" hidden="1" xr:uid="{CD69AA3C-3106-498E-936D-DE8EF3C3F93C}"/>
    <cellStyle name="20% - Accent4 4" xfId="35651" hidden="1" xr:uid="{DCE61020-D606-4A83-8121-C176B505653F}"/>
    <cellStyle name="20% - Accent4 4" xfId="26650" hidden="1" xr:uid="{ABF642E9-6443-49C6-874A-275C8011E578}"/>
    <cellStyle name="20% - Accent4 4" xfId="4531" hidden="1" xr:uid="{9E719A10-46C2-4943-A892-8CD5A6C392C5}"/>
    <cellStyle name="20% - Accent4 4" xfId="30742" hidden="1" xr:uid="{4F9FD5E8-45EA-445C-A5DB-842760C871B5}"/>
    <cellStyle name="20% - Accent4 4" xfId="18520" hidden="1" xr:uid="{EFAA1D5C-48C3-4F74-BEE7-48A725BCF154}"/>
    <cellStyle name="20% - Accent4 4" xfId="23824" hidden="1" xr:uid="{7F058EF6-9772-4150-8A16-A23F4F4F5CA9}"/>
    <cellStyle name="20% - Accent4 4" xfId="6650" hidden="1" xr:uid="{E618AB1B-AADA-4FA5-AD57-4206E8BACB1F}"/>
    <cellStyle name="20% - Accent4 4" xfId="13854" hidden="1" xr:uid="{80ABDB8B-85CF-4D45-AF2F-FAB25E47C400}"/>
    <cellStyle name="20% - Accent4 4" xfId="14314" hidden="1" xr:uid="{4854A983-FF85-470D-9B91-A897A98D0C53}"/>
    <cellStyle name="20% - Accent4 4" xfId="4845" hidden="1" xr:uid="{50DC5F74-4F0A-4985-9154-FBA22FC64744}"/>
    <cellStyle name="20% - Accent4 4" xfId="11523" hidden="1" xr:uid="{93BD2888-99D3-4555-A81A-9E48ADE22D11}"/>
    <cellStyle name="20% - Accent4 4" xfId="29629" hidden="1" xr:uid="{3514BB71-18FF-4EDC-981F-1C45090E2074}"/>
    <cellStyle name="20% - Accent4 4" xfId="20052" hidden="1" xr:uid="{0195CC99-E732-4180-98C0-ABBAA810AEBC}"/>
    <cellStyle name="20% - Accent4 4" xfId="7363" hidden="1" xr:uid="{0E2F6C36-7640-48F8-A6D2-18ADAB2F76D6}"/>
    <cellStyle name="20% - Accent4 4" xfId="18991" hidden="1" xr:uid="{9A8EB10C-711E-4CBC-89AF-886BD5F3329A}"/>
    <cellStyle name="20% - Accent4 4" xfId="1624" hidden="1" xr:uid="{AF40322C-18BE-464D-9330-1C37ADD8264C}"/>
    <cellStyle name="20% - Accent4 4" xfId="23983" hidden="1" xr:uid="{745E45F6-27CD-4F94-8CEB-B0F656BB8AE0}"/>
    <cellStyle name="20% - Accent4 4" xfId="4654" hidden="1" xr:uid="{B7EC594A-CF95-4247-9DC5-AC1E92540A8B}"/>
    <cellStyle name="20% - Accent4 4" xfId="12222" hidden="1" xr:uid="{2784B65F-AD33-4D94-B70C-36BB1B3C327E}"/>
    <cellStyle name="20% - Accent4 4" xfId="30586" hidden="1" xr:uid="{11632FAF-E373-4C48-BC31-CB71AC8DB6D0}"/>
    <cellStyle name="20% - Accent4 4" xfId="8266" hidden="1" xr:uid="{5F89D7AF-0D53-4932-AA33-C1145269EB32}"/>
    <cellStyle name="20% - Accent4 4" xfId="2665" hidden="1" xr:uid="{13AF7BBF-6F74-46A1-BBFC-426F39E7C730}"/>
    <cellStyle name="20% - Accent4 4" xfId="11410" hidden="1" xr:uid="{A91D7EFE-C6C0-4207-87A4-83F195931F60}"/>
    <cellStyle name="20% - Accent4 4" xfId="21557" hidden="1" xr:uid="{F8DFC7EA-14E6-4FE7-BB63-1CBC26BE40FA}"/>
    <cellStyle name="20% - Accent4 4" xfId="4501" hidden="1" xr:uid="{CE7BB05A-E131-46AD-916B-4EB37F7B140E}"/>
    <cellStyle name="20% - Accent4 4" xfId="24178" hidden="1" xr:uid="{9924E017-E5C5-48B9-8E9A-2D77644EF274}"/>
    <cellStyle name="20% - Accent4 4" xfId="30395" hidden="1" xr:uid="{D1F9DD9F-FECB-466C-84BA-8FC2A85F1833}"/>
    <cellStyle name="20% - Accent4 4" xfId="4724" hidden="1" xr:uid="{AAC1C51B-0F12-4E4A-9B99-244B28010874}"/>
    <cellStyle name="20% - Accent4 4" xfId="10410" hidden="1" xr:uid="{F7E26E19-E6E6-4F28-BD57-89A3B44B0D8E}"/>
    <cellStyle name="20% - Accent4 4" xfId="37397" hidden="1" xr:uid="{E76B8017-2EC1-4682-A52D-84E0ED4480E5}"/>
    <cellStyle name="20% - Accent4 4" xfId="23874" hidden="1" xr:uid="{973F5DF2-7F89-4A55-92D1-09998624B2BB}"/>
    <cellStyle name="20% - Accent4 4" xfId="17249" hidden="1" xr:uid="{6EA22948-C857-4EF1-BD78-ED3860B96356}"/>
    <cellStyle name="20% - Accent4 4" xfId="2330" hidden="1" xr:uid="{4F5DD61C-8CBE-43EF-97D8-B2E695BBB840}"/>
    <cellStyle name="20% - Accent4 4" xfId="17890" hidden="1" xr:uid="{28DEB38A-7D25-431A-89C9-376401728CD3}"/>
    <cellStyle name="20% - Accent4 4" xfId="18264" hidden="1" xr:uid="{BF0A5349-E355-4DCD-ABB6-4643947FBCEF}"/>
    <cellStyle name="20% - Accent4 4" xfId="19694" hidden="1" xr:uid="{C4C3600B-0246-428A-9071-4B3C44CB9933}"/>
    <cellStyle name="20% - Accent4 4" xfId="19472" hidden="1" xr:uid="{A6508650-B383-4BDE-A7F1-2267BE865B82}"/>
    <cellStyle name="20% - Accent4 4" xfId="18232" hidden="1" xr:uid="{9A392C36-7ADD-4B63-B95D-75EE1C501CA9}"/>
    <cellStyle name="20% - Accent4 4" xfId="2412" hidden="1" xr:uid="{21F2E9DE-B6F7-45A5-BC3E-50E447D95CE5}"/>
    <cellStyle name="20% - Accent4 4" xfId="102" hidden="1" xr:uid="{3F59EFE2-F180-47CF-9423-CC730D2EB814}"/>
    <cellStyle name="20% - Accent4 4" xfId="1890" hidden="1" xr:uid="{1377C674-9429-4866-B161-F5BC2815299C}"/>
    <cellStyle name="20% - Accent4 4" xfId="4298" hidden="1" xr:uid="{59D9E464-FF42-4E29-A709-7C8BF4C0DBF5}"/>
    <cellStyle name="20% - Accent4 4" xfId="33513" hidden="1" xr:uid="{AC750635-8FB3-4BAD-A3A1-545215C49C04}"/>
    <cellStyle name="20% - Accent4 4" xfId="10718" hidden="1" xr:uid="{8D1FB77E-3E19-43DF-83FB-6C43D9BC3943}"/>
    <cellStyle name="20% - Accent4 4" xfId="21639" hidden="1" xr:uid="{C8F0EB5D-EDA4-443E-B4D9-A8328015E9E9}"/>
    <cellStyle name="20% - Accent4 4" xfId="11188" hidden="1" xr:uid="{8AAAA2DA-277F-41D4-AC6D-A592219B48F3}"/>
    <cellStyle name="20% - Accent4 4" xfId="37818" hidden="1" xr:uid="{4B4C3F89-E4B5-4602-A18E-72D792009051}"/>
    <cellStyle name="20% - Accent4 4" xfId="11223" hidden="1" xr:uid="{950EF19E-75A3-46BB-84A2-98DAD35EC807}"/>
    <cellStyle name="20% - Accent4 4" xfId="18215" hidden="1" xr:uid="{BA9993D6-B011-44BF-885A-C550C3FD1DC9}"/>
    <cellStyle name="20% - Accent4 4" xfId="31600" hidden="1" xr:uid="{C9041AE3-23B6-4601-B64E-696D4C045319}"/>
    <cellStyle name="20% - Accent4 4" xfId="13359" hidden="1" xr:uid="{DBD282A5-AECF-428D-BD9E-B4B338834F5E}"/>
    <cellStyle name="20% - Accent4 4" xfId="12349" hidden="1" xr:uid="{9E9A88A5-1A00-4B5E-AD03-723F1876001A}"/>
    <cellStyle name="20% - Accent4 4" xfId="23944" hidden="1" xr:uid="{4DBA9D33-A9C3-4F2B-BE8A-0378B14A913F}"/>
    <cellStyle name="20% - Accent4 4" xfId="36426" hidden="1" xr:uid="{25AE6B4F-C655-487C-9376-868D9E540953}"/>
    <cellStyle name="20% - Accent4 4" xfId="22660" hidden="1" xr:uid="{B95ADC9E-DE7A-4FBE-959F-65401F4645C0}"/>
    <cellStyle name="20% - Accent4 4" xfId="30173" hidden="1" xr:uid="{12DA769C-2926-4DC4-848E-84CEA409E3F0}"/>
    <cellStyle name="20% - Accent4 4" xfId="25820" hidden="1" xr:uid="{861B7289-B9D6-449C-8B69-4F63BB0D5324}"/>
    <cellStyle name="20% - Accent4 4" xfId="34183" hidden="1" xr:uid="{FE27DA13-9CFC-4843-BE1C-CCFAC2BE0082}"/>
    <cellStyle name="20% - Accent4 4" xfId="17146" hidden="1" xr:uid="{E28CE919-3916-491E-A643-A04D362F094F}"/>
    <cellStyle name="20% - Accent4 4" xfId="5449" hidden="1" xr:uid="{0AFEC911-0164-4758-9F12-7EF952E64446}"/>
    <cellStyle name="20% - Accent4 4" xfId="37431" hidden="1" xr:uid="{1A610369-E968-4877-8B7F-77BBE7467EED}"/>
    <cellStyle name="20% - Accent4 4" xfId="31551" hidden="1" xr:uid="{C6122158-D3AB-4BD8-AB09-438E0C216FF0}"/>
    <cellStyle name="20% - Accent4 4" xfId="7430" hidden="1" xr:uid="{E18BCFCD-4E81-456D-9563-782F7B684AF9}"/>
    <cellStyle name="20% - Accent4 4" xfId="23751" hidden="1" xr:uid="{5EC5EB8D-AE4E-4B3D-9995-AB6CAFF64DA5}"/>
    <cellStyle name="20% - Accent4 4" xfId="33636" hidden="1" xr:uid="{98781F6D-86B0-4F30-8EFD-F1E39FF97F06}"/>
    <cellStyle name="20% - Accent4 4" xfId="24615" hidden="1" xr:uid="{7B81BF2A-DB2A-4751-AEAE-C3DE8A361665}"/>
    <cellStyle name="20% - Accent4 4" xfId="9104" hidden="1" xr:uid="{162C37E8-CF99-410A-9F40-234D57AEB6FB}"/>
    <cellStyle name="20% - Accent4 4" xfId="23518" hidden="1" xr:uid="{9DE6AF2D-FE81-4894-949B-0BD730DF0810}"/>
    <cellStyle name="20% - Accent4 4" xfId="31668" hidden="1" xr:uid="{C754E3E1-73DD-49B2-BD1D-D5542D01C33A}"/>
    <cellStyle name="20% - Accent4 4" xfId="14289" hidden="1" xr:uid="{B89ADBC9-FAD4-424A-9B0F-43E22206B340}"/>
    <cellStyle name="20% - Accent4 4" xfId="1795" hidden="1" xr:uid="{C210B996-93AA-43AC-95B4-15CFF0F6E2FA}"/>
    <cellStyle name="20% - Accent4 4" xfId="27927" hidden="1" xr:uid="{FF9BEC60-819F-4FE7-AA19-982D3CED5330}"/>
    <cellStyle name="20% - Accent4 4" xfId="20196" hidden="1" xr:uid="{673E33A5-C124-4873-B942-84ED460D6CDC}"/>
    <cellStyle name="20% - Accent4 4" xfId="30547" hidden="1" xr:uid="{FEDA79A6-1A9F-4F82-BF1F-690388EF4C5D}"/>
    <cellStyle name="20% - Accent4 4" xfId="22539" hidden="1" xr:uid="{A77D2F95-F7F2-46CA-A040-223963162AC3}"/>
    <cellStyle name="20% - Accent4 4" xfId="21116" hidden="1" xr:uid="{EFCADA58-E663-4F4F-B7FD-CA75EA083B20}"/>
    <cellStyle name="20% - Accent4 4" xfId="22274" hidden="1" xr:uid="{CD39101C-EDCC-4977-A0A8-498E9FA795A0}"/>
    <cellStyle name="20% - Accent4 4" xfId="21136" hidden="1" xr:uid="{6F7531C1-BD2D-446C-B3D1-0AF60055594F}"/>
    <cellStyle name="20% - Accent4 4" xfId="22761" hidden="1" xr:uid="{B101BFDB-2CA4-4BE6-9324-6EFEE3B7A12F}"/>
    <cellStyle name="20% - Accent4 4" xfId="31029" hidden="1" xr:uid="{9BC0A744-70C3-4647-B13C-A82C24006F2F}"/>
    <cellStyle name="20% - Accent4 4" xfId="27291" hidden="1" xr:uid="{002E7286-3723-42F5-9645-A4C2B7535B91}"/>
    <cellStyle name="20% - Accent4 4" xfId="29404" hidden="1" xr:uid="{FD936B26-BFA4-458F-B9DD-52648934F3A3}"/>
    <cellStyle name="20% - Accent4 4" xfId="33752" hidden="1" xr:uid="{4A54CD0C-3F74-4DC1-BAFC-F400CF0C5F5D}"/>
    <cellStyle name="20% - Accent4 4" xfId="5972" hidden="1" xr:uid="{F76AA8C1-22E3-4F52-8E81-5A310AB1C5C7}"/>
    <cellStyle name="20% - Accent4 4" xfId="15691" hidden="1" xr:uid="{BC6BC7AD-0A39-40EA-8629-33E0B488D7A5}"/>
    <cellStyle name="20% - Accent4 4" xfId="24701" hidden="1" xr:uid="{BB0BD710-5137-4585-9889-AB26E1534A1F}"/>
    <cellStyle name="20% - Accent4 4" xfId="28339" hidden="1" xr:uid="{58BAB701-12A6-4354-933D-66E42CDABCEC}"/>
    <cellStyle name="20% - Accent4 4" xfId="1888" hidden="1" xr:uid="{0363D5CA-4625-421E-A96C-1E17014C5F8D}"/>
    <cellStyle name="20% - Accent4 4" xfId="21327" hidden="1" xr:uid="{29F027A8-F6DB-44DC-B494-AE5B68EFFE0A}"/>
    <cellStyle name="20% - Accent4 4" xfId="22749" hidden="1" xr:uid="{9FAD354C-88DE-4318-96D1-EB8E755A394E}"/>
    <cellStyle name="20% - Accent4 4" xfId="4802" hidden="1" xr:uid="{8D3272AD-A2CA-4A89-A3C1-A8E12AE2ACF5}"/>
    <cellStyle name="20% - Accent4 4" xfId="18703" hidden="1" xr:uid="{3875A5D1-9AE3-416E-8238-F97E32801FD6}"/>
    <cellStyle name="20% - Accent4 4" xfId="16785" hidden="1" xr:uid="{7AC4327E-3C72-479B-BDAD-FD877938E75D}"/>
    <cellStyle name="20% - Accent4 4" xfId="27517" hidden="1" xr:uid="{4161E5EE-0557-4147-93DA-66E502B11F94}"/>
    <cellStyle name="20% - Accent4 4" xfId="2373" hidden="1" xr:uid="{FBD59CAC-47CA-416B-AE46-14FEFF5FDFE3}"/>
    <cellStyle name="20% - Accent4 4" xfId="26571" hidden="1" xr:uid="{14F0AC20-9CC2-47CF-B1E5-5C88A550EF81}"/>
    <cellStyle name="20% - Accent4 4" xfId="10185" hidden="1" xr:uid="{472B2BF7-00D6-484D-A256-5A481F164BE3}"/>
    <cellStyle name="20% - Accent4 4" xfId="9422" hidden="1" xr:uid="{607CE268-D1EA-40DC-A2C3-CD0ECAF35642}"/>
    <cellStyle name="20% - Accent4 4" xfId="4423" hidden="1" xr:uid="{1D46E913-9DF6-46D5-9D99-A56581209495}"/>
    <cellStyle name="20% - Accent4 4" xfId="21182" hidden="1" xr:uid="{83DF498A-C532-4FBF-9DD2-BEA0BB4CDCAC}"/>
    <cellStyle name="20% - Accent4 4" xfId="20985" hidden="1" xr:uid="{F284F836-EA80-4FDB-A2DC-4CB039922FF5}"/>
    <cellStyle name="20% - Accent4 4" xfId="15777" hidden="1" xr:uid="{EEBBA4C9-A701-4722-A9A3-8CFB09DD8F6B}"/>
    <cellStyle name="20% - Accent4 4" xfId="1612" hidden="1" xr:uid="{59071027-F242-49F5-9ABD-FFE2606FD2B7}"/>
    <cellStyle name="20% - Accent4 4" xfId="3054" hidden="1" xr:uid="{401454EC-8891-4782-912A-A92478E654FA}"/>
    <cellStyle name="20% - Accent4 4" xfId="18481" hidden="1" xr:uid="{49D3C871-D544-4A69-8EE5-A489A40678A9}"/>
    <cellStyle name="20% - Accent4 4" xfId="7680" hidden="1" xr:uid="{399BA256-513C-4C1B-A0A1-D2F7B10B5462}"/>
    <cellStyle name="20% - Accent4 4" xfId="5481" hidden="1" xr:uid="{133FE242-B52C-4EB6-80AE-9CE980E73D8B}"/>
    <cellStyle name="20% - Accent4 4" xfId="2561" hidden="1" xr:uid="{6D0D10A1-EAF5-4EFB-AB0C-4A2C80240E36}"/>
    <cellStyle name="20% - Accent4 4" xfId="16201" hidden="1" xr:uid="{75C92C6F-0160-4C8A-8ADF-2EF2F2368625}"/>
    <cellStyle name="20% - Accent4 4" xfId="27436" hidden="1" xr:uid="{5C7CA332-6A02-4CED-801D-44AE3A7230F1}"/>
    <cellStyle name="20% - Accent4 4" xfId="1921" hidden="1" xr:uid="{6CE2FB0A-AF7A-4F83-80BB-CD2E84BC6251}"/>
    <cellStyle name="20% - Accent4 4" xfId="19511" hidden="1" xr:uid="{FD9C9042-6B5C-4253-9AD7-9B390A9FE393}"/>
    <cellStyle name="20% - Accent4 4" xfId="23167" hidden="1" xr:uid="{4BCF6395-F16C-4AEF-9F51-A12CFABF610D}"/>
    <cellStyle name="20% - Accent4 4" xfId="11032" hidden="1" xr:uid="{EC3F9DB4-D1E4-4628-A68D-81A158791320}"/>
    <cellStyle name="20% - Accent4 4" xfId="24154" hidden="1" xr:uid="{751E1287-1D55-4FE5-9079-5BD14BD7188C}"/>
    <cellStyle name="20% - Accent4 4" xfId="12763" hidden="1" xr:uid="{CA30B7F7-B59E-4556-89DE-E1D4092A83E8}"/>
    <cellStyle name="20% - Accent4 4" xfId="26900" hidden="1" xr:uid="{73EA383F-DA7E-4AD4-9143-1C584A29B619}"/>
    <cellStyle name="20% - Accent4 4" xfId="26787" hidden="1" xr:uid="{A5A7103E-4667-4458-A828-18AC7BCED839}"/>
    <cellStyle name="20% - Accent4 4" xfId="27188" hidden="1" xr:uid="{1D83AC42-B8E9-4853-884B-85F3C6C93383}"/>
    <cellStyle name="20% - Accent4 4" xfId="25870" hidden="1" xr:uid="{8B2485BB-16D2-4D6D-A48A-18685841B725}"/>
    <cellStyle name="20% - Accent4 4" xfId="21265" hidden="1" xr:uid="{A886CDD6-D136-4337-9192-39A84EB4652A}"/>
    <cellStyle name="20% - Accent4 4" xfId="12864" hidden="1" xr:uid="{9949948D-1D00-42A8-8DE8-5E4AA23CD097}"/>
    <cellStyle name="20% - Accent4 4" xfId="10954" hidden="1" xr:uid="{FB855CAC-9E55-4711-BBCE-EFB2F459A1AF}"/>
    <cellStyle name="20% - Accent4 4" xfId="12298" hidden="1" xr:uid="{955EEE6B-0A8D-4970-B474-D860D8BC2C7E}"/>
    <cellStyle name="20% - Accent4 4" xfId="4087" hidden="1" xr:uid="{1EFF528D-D23E-45E8-8421-BF7E5959B215}"/>
    <cellStyle name="20% - Accent4 4" xfId="34910" hidden="1" xr:uid="{FCD5D807-F063-4131-9E0C-BB11417F5B9C}"/>
    <cellStyle name="20% - Accent4 4" xfId="19682" hidden="1" xr:uid="{559AE5B1-B5A0-4D03-B3E1-76EBDF11E485}"/>
    <cellStyle name="20% - Accent4 4" xfId="7656" hidden="1" xr:uid="{62C6C166-F875-475C-B983-BECF22632A3E}"/>
    <cellStyle name="20% - Accent4 4" xfId="7351" hidden="1" xr:uid="{004400B1-EA5E-4C79-8071-0B7FAAD2CB5B}"/>
    <cellStyle name="20% - Accent4 4" xfId="32071" hidden="1" xr:uid="{CB94CAC1-C35E-4C3F-91F3-A177CA408D68}"/>
    <cellStyle name="20% - Accent4 4" xfId="24782" hidden="1" xr:uid="{E379EDF5-EFE0-4E0C-AF88-A162440D912E}"/>
    <cellStyle name="20% - Accent4 4" xfId="33728" hidden="1" xr:uid="{FF478E47-5118-40EA-A552-26AD9666D552}"/>
    <cellStyle name="20% - Accent4 4" xfId="26583" hidden="1" xr:uid="{60CC1D83-FE48-476D-964F-EACA04E4D1A7}"/>
    <cellStyle name="20% - Accent4 4" xfId="25783" hidden="1" xr:uid="{3317AF63-3BAA-4CCD-B1DD-C6D8432CA77C}"/>
    <cellStyle name="20% - Accent4 4" xfId="21456" hidden="1" xr:uid="{DCDC2F2F-CAE6-4365-A2E0-219833FB30AF}"/>
    <cellStyle name="20% - Accent4 4" xfId="20853" hidden="1" xr:uid="{427D31F9-5743-4FD8-94F3-52A24AE79E63}"/>
    <cellStyle name="20% - Accent4 4" xfId="9241" hidden="1" xr:uid="{D337272C-45D2-4FF9-A741-906DD0DF5420}"/>
    <cellStyle name="20% - Accent4 4" xfId="30730" hidden="1" xr:uid="{3169102E-D70E-4794-8864-F53328D7E134}"/>
    <cellStyle name="20% - Accent4 4" xfId="7968" hidden="1" xr:uid="{3E2E97EA-36EE-46FA-8CD9-3AEB71BA9676}"/>
    <cellStyle name="20% - Accent4 4" xfId="14294" hidden="1" xr:uid="{64B9E2C0-D8D6-488B-8AA9-CCE6AF8D5210}"/>
    <cellStyle name="20% - Accent4 4" xfId="38727" hidden="1" xr:uid="{F70FFDDE-08C7-47C5-98D9-7B6ED448A2D7}"/>
    <cellStyle name="20% - Accent4 4" xfId="31900" hidden="1" xr:uid="{E00CF972-5B60-4375-946C-6DBA52D0F9B3}"/>
    <cellStyle name="20% - Accent4 4" xfId="33660" hidden="1" xr:uid="{DF7B293A-ED34-45EB-A1DB-8C7DDEDBD154}"/>
    <cellStyle name="20% - Accent4 4" xfId="24750" hidden="1" xr:uid="{F3182CC9-9481-4388-8490-EB0504585DE0}"/>
    <cellStyle name="20% - Accent4 4" xfId="2147" hidden="1" xr:uid="{4EEE59B1-CCEE-458E-84DB-7E84185C17F8}"/>
    <cellStyle name="20% - Accent4 4" xfId="32145" hidden="1" xr:uid="{7C134AED-4B5E-44CE-AF62-BF9BBA864AF1}"/>
    <cellStyle name="20% - Accent4 4" xfId="37321" hidden="1" xr:uid="{A0625EC4-F93E-46A0-9938-6EBF3650E5FF}"/>
    <cellStyle name="20% - Accent4 4" xfId="22224" hidden="1" xr:uid="{D8DF390C-2512-40FA-879E-C19D8DE46FDC}"/>
    <cellStyle name="20% - Accent4 4" xfId="12332" hidden="1" xr:uid="{D83FF64E-BB22-413D-97C5-87272DF408BF}"/>
    <cellStyle name="20% - Accent4 4" xfId="2241" hidden="1" xr:uid="{123276E3-623E-4687-8A83-F6F7A48465C6}"/>
    <cellStyle name="20% - Accent4 4" xfId="36621" hidden="1" xr:uid="{3C8444E6-AA6E-4CD7-9B36-47F48244C211}"/>
    <cellStyle name="20% - Accent4 4" xfId="30383" hidden="1" xr:uid="{1CC5FA54-4BE2-45D2-B7FD-378B837346DE}"/>
    <cellStyle name="20% - Accent4 4" xfId="30212" hidden="1" xr:uid="{AE2F1D5D-9FAD-4FF0-8BD7-01AE22DA41AF}"/>
    <cellStyle name="20% - Accent4 4" xfId="30718" hidden="1" xr:uid="{D92BD2DF-0C71-42BB-8A15-FD266D4AD779}"/>
    <cellStyle name="20% - Accent4 4" xfId="30251" hidden="1" xr:uid="{4F93FB09-4DF8-4D08-A938-866DD0BDFAC8}"/>
    <cellStyle name="20% - Accent4 4" xfId="31861" hidden="1" xr:uid="{AC618A16-AD26-4D14-9608-5FA72B1B3B0D}"/>
    <cellStyle name="20% - Accent4 4" xfId="28130" hidden="1" xr:uid="{773E06B9-3929-448B-89CE-27A6D13A645B}"/>
    <cellStyle name="20% - Accent4 4" xfId="25192" hidden="1" xr:uid="{8C6432EA-F715-421F-9D54-258994466D05}"/>
    <cellStyle name="20% - Accent4 4" xfId="25794" hidden="1" xr:uid="{03FE800F-E48B-4A51-911F-20F6285C3384}"/>
    <cellStyle name="20% - Accent4 4" xfId="5562" hidden="1" xr:uid="{C4B901C7-CA50-440B-AC32-E969A3696B8E}"/>
    <cellStyle name="20% - Accent4 4" xfId="3947" hidden="1" xr:uid="{7996356C-1235-47E1-A1F6-777CB451491A}"/>
    <cellStyle name="20% - Accent4 4" xfId="20792" hidden="1" xr:uid="{DD4608E8-2727-4F98-85BF-A48F4352001E}"/>
    <cellStyle name="20% - Accent4 4" xfId="22617" hidden="1" xr:uid="{CE8BD6CE-C599-49E5-BD13-559B340D8E1C}"/>
    <cellStyle name="20% - Accent4 4" xfId="3319" hidden="1" xr:uid="{26D4989D-2B4F-411F-A2AC-74F4E0CCF141}"/>
    <cellStyle name="20% - Accent4 4" xfId="30407" hidden="1" xr:uid="{CFB24986-CDD8-4D71-AC7E-EFCA1317B73A}"/>
    <cellStyle name="20% - Accent4 4" xfId="4958" hidden="1" xr:uid="{15C36BEB-6EF5-43D4-888A-CEB3829C60B4}"/>
    <cellStyle name="20% - Accent4 4" xfId="35646" hidden="1" xr:uid="{B32A1757-E6EE-4AC3-8574-64D07877842A}"/>
    <cellStyle name="20% - Accent4 4" xfId="12642" hidden="1" xr:uid="{B527D49B-719B-4407-850E-A7730D6B898A}"/>
    <cellStyle name="20% - Accent4 4" xfId="7219" hidden="1" xr:uid="{19A6DD7B-5ADC-48C2-9372-089896EE639A}"/>
    <cellStyle name="20% - Accent4 4" xfId="11499" hidden="1" xr:uid="{C21E95A7-4836-4BCD-B12F-07B23D273FC8}"/>
    <cellStyle name="20% - Accent4 4" xfId="8911" hidden="1" xr:uid="{A55333C8-8367-4E43-A0BE-5B821D2CDE2E}"/>
    <cellStyle name="20% - Accent4 4" xfId="17381" hidden="1" xr:uid="{7D98D86A-18D8-4E71-B545-E9E1719B5EBA}"/>
    <cellStyle name="20% - Accent4 4" xfId="4373" hidden="1" xr:uid="{D463ED93-B3F1-42D2-B4AD-A22CB14F874F}"/>
    <cellStyle name="20% - Accent4 4" xfId="3440" hidden="1" xr:uid="{A888808D-D17D-4649-9956-FD55EE4D5A75}"/>
    <cellStyle name="20% - Accent4 4" xfId="37448" hidden="1" xr:uid="{A8170900-1833-41CF-AF38-2F0C5166630A}"/>
    <cellStyle name="20% - Accent4 4" xfId="22437" hidden="1" xr:uid="{4A2290CD-1DB1-4D1F-BF44-0EDF6EF50E7E}"/>
    <cellStyle name="20% - Accent4 4" xfId="3021" hidden="1" xr:uid="{685D985F-73C1-40AE-BEC1-2711A7F4476D}"/>
    <cellStyle name="20% - Accent4 4" xfId="255" hidden="1" xr:uid="{3EF4CE80-08CE-4646-92F6-E4FC2963291C}"/>
    <cellStyle name="20% - Accent4 4" xfId="25733" hidden="1" xr:uid="{93787888-175A-4E5C-901D-14163BEB6407}"/>
    <cellStyle name="20% - Accent4 4" xfId="17292" hidden="1" xr:uid="{0C5F739F-953E-4416-B43F-08E85FC30C7A}"/>
    <cellStyle name="20% - Accent4 4" xfId="24022" hidden="1" xr:uid="{B6A2D913-7D44-406E-BF10-BE3D6D087572}"/>
    <cellStyle name="20% - Accent4 4" xfId="8072" hidden="1" xr:uid="{E16488F5-8DD4-4751-B6B6-C61952688870}"/>
    <cellStyle name="20% - Accent4 4" xfId="376" hidden="1" xr:uid="{E9F5C678-B8C0-4072-B713-5D73FC48832A}"/>
    <cellStyle name="20% - Accent4 4" xfId="11289" hidden="1" xr:uid="{E09B1963-0C73-4B68-B534-CF4FEF7669AD}"/>
    <cellStyle name="20% - Accent4 4" xfId="18105" hidden="1" xr:uid="{2E5110D1-6C87-4B0F-BE70-236E25191CD4}"/>
    <cellStyle name="20% - Accent4 4" xfId="26361" hidden="1" xr:uid="{75E3AA2A-3052-4782-99DA-484431B75874}"/>
    <cellStyle name="20% - Accent4 4" xfId="37907" hidden="1" xr:uid="{65AF3313-7BD1-4123-950C-8B3BAA7AA1D7}"/>
    <cellStyle name="20% - Accent4 4" xfId="32083" hidden="1" xr:uid="{BEE77D53-BF67-4369-8088-14283D8897A0}"/>
    <cellStyle name="20% - Accent4 4" xfId="17171" hidden="1" xr:uid="{CDD62386-2A86-471E-9024-4A07B71C7727}"/>
    <cellStyle name="20% - Accent4 4" xfId="21149" hidden="1" xr:uid="{6BE24F84-701F-452F-AB1E-8F78E32CC796}"/>
    <cellStyle name="20% - Accent4 4" xfId="3214" hidden="1" xr:uid="{3F6439F2-1517-4960-B91A-40DCFF1C249B}"/>
    <cellStyle name="20% - Accent4 4" xfId="3541" hidden="1" xr:uid="{721ACC7E-A316-47D7-9185-FD92D365EB63}"/>
    <cellStyle name="20% - Accent4 4" xfId="6563" hidden="1" xr:uid="{8F9EAD19-4766-4A0E-9D85-C808D0358B5C}"/>
    <cellStyle name="20% - Accent4 4" xfId="21063" hidden="1" xr:uid="{37C8D231-6738-40B0-8F45-9C9AEB65AB5C}"/>
    <cellStyle name="20% - Accent4 4" xfId="21118" hidden="1" xr:uid="{C96A2325-C65D-4AC1-A354-DF1DE2DD8B6A}"/>
    <cellStyle name="20% - Accent4 4" xfId="166" hidden="1" xr:uid="{F4C8D421-93C5-4AC9-8A52-9C495B644256}"/>
    <cellStyle name="20% - Accent4 4" xfId="7446" hidden="1" xr:uid="{A9A43C7D-F76C-4B02-AC96-F334F763C5E6}"/>
    <cellStyle name="20% - Accent4 4" xfId="11367" hidden="1" xr:uid="{9B8F6F78-8D5D-4550-BD16-1F1BBCF16F82}"/>
    <cellStyle name="20% - Accent4 4" xfId="3529" hidden="1" xr:uid="{CBD22751-8E9D-4C64-AAFC-CDCF39AFBDC7}"/>
    <cellStyle name="20% - Accent4 4" xfId="11877" hidden="1" xr:uid="{8A03B30A-B2A8-48F0-903F-E69FC9038229}"/>
    <cellStyle name="20% - Accent4 4" xfId="12007" hidden="1" xr:uid="{026ED472-58B9-4B60-A1FE-D7178DC0B705}"/>
    <cellStyle name="20% - Accent4 4" xfId="26439" hidden="1" xr:uid="{783572E0-7FEF-4316-BC93-182C6C49A478}"/>
    <cellStyle name="20% - Accent4 4" xfId="21024" hidden="1" xr:uid="{0F29846D-6434-47A1-8385-A3E1B72EACCD}"/>
    <cellStyle name="20% - Accent4 4" xfId="36182" hidden="1" xr:uid="{BF1FA29C-C0E5-487B-8E89-139D5D2EA7E5}"/>
    <cellStyle name="20% - Accent4 4" xfId="29151" hidden="1" xr:uid="{06DCA023-1F45-44C0-B2E2-09D376F55A7F}"/>
    <cellStyle name="20% - Accent4 4" xfId="32095" hidden="1" xr:uid="{24872B5B-2852-4C46-94DF-2D7E03DEF9EF}"/>
    <cellStyle name="20% - Accent4 4" xfId="12449" hidden="1" xr:uid="{12F302E3-7528-426C-9831-30C82E14E6EF}"/>
    <cellStyle name="20% - Accent4 4" xfId="16725" hidden="1" xr:uid="{B7CA8368-5D38-465B-9272-FAF2F4E29EBF}"/>
    <cellStyle name="20% - Accent4 4" xfId="21600" hidden="1" xr:uid="{3F701E1E-8CC8-437F-9F94-65E764DCB273}"/>
    <cellStyle name="20% - Accent4 4" xfId="23898" hidden="1" xr:uid="{2F9530A1-4C41-4BDF-BA22-879770816865}"/>
    <cellStyle name="20% - Accent4 4" xfId="7567" hidden="1" xr:uid="{AFF8B41F-D079-4600-A80C-32A68F1B723C}"/>
    <cellStyle name="20% - Accent4 4" xfId="21786" hidden="1" xr:uid="{9518D959-A9FA-4652-8785-0A499D4B7242}"/>
    <cellStyle name="20% - Accent4 4" xfId="8067" hidden="1" xr:uid="{69A1E508-28E5-4BA9-BA49-47D6E50B8C41}"/>
    <cellStyle name="20% - Accent4 4" xfId="2451" hidden="1" xr:uid="{BDD604CE-E470-4D76-B10E-41BFD3377D1B}"/>
    <cellStyle name="20% - Accent4 4" xfId="22434" hidden="1" xr:uid="{0406F942-9263-4207-81E8-5D921FC2FEE9}"/>
    <cellStyle name="20% - Accent4 4" xfId="142" hidden="1" xr:uid="{08E3A9DE-6C7B-4EF2-A722-82FB30335C85}"/>
    <cellStyle name="20% - Accent4 4" xfId="13168" hidden="1" xr:uid="{A2DDC032-078C-402E-96E7-C0E02FD71AB2}"/>
    <cellStyle name="20% - Accent4 4" xfId="14509" hidden="1" xr:uid="{5DDC9500-1EFC-454A-B8C7-54A99B551709}"/>
    <cellStyle name="20% - Accent4 4" xfId="38809" hidden="1" xr:uid="{2CB8CDBD-7DF4-4130-9A27-762EF3589C89}"/>
    <cellStyle name="20% - Accent4 4" xfId="1908" hidden="1" xr:uid="{9D3A2FD6-58D5-439C-8AF5-2E0562DCF9D8}"/>
    <cellStyle name="20% - Accent4 4" xfId="26595" hidden="1" xr:uid="{6F1BE8DD-3E11-420F-A0A0-1BCF7B45907E}"/>
    <cellStyle name="20% - Accent4 4" xfId="2229" hidden="1" xr:uid="{8E8B1D0B-9702-49EF-AF10-C22D3803F70D}"/>
    <cellStyle name="20% - Accent4 4" xfId="7375" hidden="1" xr:uid="{0E1E2EC8-F453-49DE-B577-BEBEE2CEFC36}"/>
    <cellStyle name="20% - Accent4 4" xfId="337" hidden="1" xr:uid="{F79DC7D8-FED0-4232-ABC1-B1EA4D4D240D}"/>
    <cellStyle name="20% - Accent4 4" xfId="22192" hidden="1" xr:uid="{866D2EF9-8390-41AB-8403-74131771B14D}"/>
    <cellStyle name="20% - Accent4 4" xfId="23917" hidden="1" xr:uid="{91C6012E-47FB-4CF2-B7E8-D42920CE3A9A}"/>
    <cellStyle name="20% - Accent4 4" xfId="5250" hidden="1" xr:uid="{5827BD52-24A6-4A5F-B6CF-564EF485DB90}"/>
    <cellStyle name="20% - Accent4 4" xfId="7485" hidden="1" xr:uid="{0FB59D66-D9F0-445D-923A-E89BE46A6BD8}"/>
    <cellStyle name="20% - Accent4 4" xfId="21313" hidden="1" xr:uid="{622656E8-3749-430A-BDC5-DD8BB0FCEFDD}"/>
    <cellStyle name="20% - Accent4 4" xfId="14417" hidden="1" xr:uid="{01BB3A70-275F-4F96-9431-E7808715D429}"/>
    <cellStyle name="20% - Accent4 4" xfId="3217" hidden="1" xr:uid="{DE1C47D0-B27A-449A-BD09-A95EFE66BC52}"/>
    <cellStyle name="20% - Accent4 4" xfId="8194" hidden="1" xr:uid="{51301107-2ECD-4BEC-9B75-23A11DD372F0}"/>
    <cellStyle name="20% - Accent4 4" xfId="20040" hidden="1" xr:uid="{858795EC-C4F7-452D-93A1-068EAF72A52B}"/>
    <cellStyle name="20% - Accent4 4" xfId="37919" hidden="1" xr:uid="{6C6E5A08-C154-4D8F-98E1-0BEF9206735A}"/>
    <cellStyle name="20% - Accent4 4" xfId="37697" hidden="1" xr:uid="{4DCEE2FC-414A-4CFC-858B-0A47B6B884C8}"/>
    <cellStyle name="20% - Accent4 4" xfId="37106" hidden="1" xr:uid="{CD8EDE83-D9C9-454B-A07E-4FC19373DC99}"/>
    <cellStyle name="20% - Accent4 4" xfId="37480" hidden="1" xr:uid="{5CBAE463-7FF3-486A-B635-05ED81645467}"/>
    <cellStyle name="20% - Accent4 4" xfId="37736" hidden="1" xr:uid="{057FCB14-1D8A-4E4A-9ADB-D79DD037B6C7}"/>
    <cellStyle name="20% - Accent4 4" xfId="20235" hidden="1" xr:uid="{49E0CC93-07BA-4FB0-85F6-6F7A5025C914}"/>
    <cellStyle name="20% - Accent4 4" xfId="18691" hidden="1" xr:uid="{795157FC-ABAD-494E-B9A1-9FDC6C7173FA}"/>
    <cellStyle name="20% - Accent4 4" xfId="20829" hidden="1" xr:uid="{E07193F6-7F05-4A28-BD3D-D1E7BFD97DD5}"/>
    <cellStyle name="20% - Accent4 4" xfId="1954" hidden="1" xr:uid="{DE253E20-E7EB-4647-A8C0-C629D9038BEE}"/>
    <cellStyle name="20% - Accent4 4" xfId="34996" hidden="1" xr:uid="{0CFB1308-531F-438C-9A79-9436754D5EAD}"/>
    <cellStyle name="20% - Accent4 4" xfId="33073" hidden="1" xr:uid="{6A2058AF-F785-48E5-AC22-5CA9BE64FF06}"/>
    <cellStyle name="20% - Accent4 4" xfId="26666" hidden="1" xr:uid="{1048E7C8-A6F1-4324-87C6-62B16491E60E}"/>
    <cellStyle name="20% - Accent4 4" xfId="3553" hidden="1" xr:uid="{DEA9C627-8008-4E81-939E-A7CE36C6D475}"/>
    <cellStyle name="20% - Accent4 4" xfId="7141" hidden="1" xr:uid="{5908E429-1484-43D7-9083-2AB3C2A29826}"/>
    <cellStyle name="20% - Accent4 4" xfId="18715" hidden="1" xr:uid="{C297C63C-0762-41EF-AEDD-98A9DDC4F73D}"/>
    <cellStyle name="20% - Accent4 4" xfId="23089" hidden="1" xr:uid="{DBC667C4-BC95-404A-9AD6-23DBEA8BFE16}"/>
    <cellStyle name="20% - Accent4 4" xfId="33694" hidden="1" xr:uid="{2F8FF823-48F3-47F1-8681-6E22392CA209}"/>
    <cellStyle name="20% - Accent4 4" xfId="37775" hidden="1" xr:uid="{500C0F72-4741-433E-8439-852CDF83A686}"/>
    <cellStyle name="20% - Accent5" xfId="23" builtinId="46" customBuiltin="1"/>
    <cellStyle name="20% - Accent5 2" xfId="25621" hidden="1" xr:uid="{940C2D30-75DE-48F3-9485-D9A178FBAB17}"/>
    <cellStyle name="20% - Accent5 2" xfId="22405" hidden="1" xr:uid="{981F4604-F684-44A0-8717-EFFA9C9C6EAE}"/>
    <cellStyle name="20% - Accent5 2" xfId="25655" hidden="1" xr:uid="{83AAD58A-50A9-4BCB-8A95-2906CF011C65}"/>
    <cellStyle name="20% - Accent5 2" xfId="3463" hidden="1" xr:uid="{8CE04BF2-5C84-4E40-9DE0-7130EEB7D8B8}"/>
    <cellStyle name="20% - Accent5 2" xfId="508" hidden="1" xr:uid="{7ECAA534-DC97-4D45-ABEC-485D2455B9C7}"/>
    <cellStyle name="20% - Accent5 2" xfId="4536" hidden="1" xr:uid="{51A59588-BDAD-442F-A820-FC9C0363F238}"/>
    <cellStyle name="20% - Accent5 2" xfId="9301" hidden="1" xr:uid="{B3C5AE5D-D625-4F32-9F76-C95B0C512CDA}"/>
    <cellStyle name="20% - Accent5 2" xfId="7301" hidden="1" xr:uid="{B29F95AD-DC4A-49BA-8DCB-80A13E18B2CC}"/>
    <cellStyle name="20% - Accent5 2" xfId="6463" hidden="1" xr:uid="{A961BDC0-6B5F-4734-B262-071ABD8159FB}"/>
    <cellStyle name="20% - Accent5 2" xfId="7703" hidden="1" xr:uid="{CB99EB6D-D93F-4136-BB35-9EFEE3E2BD2B}"/>
    <cellStyle name="20% - Accent5 2" xfId="33568" hidden="1" xr:uid="{2709200B-FAFA-4A2A-B317-17F7C132BA93}"/>
    <cellStyle name="20% - Accent5 2" xfId="29549" hidden="1" xr:uid="{440F5692-E343-4BA6-BAAE-1826634B5E6C}"/>
    <cellStyle name="20% - Accent5 2" xfId="31070" hidden="1" xr:uid="{E8A5C9AB-7C21-4986-937F-EF7B79F136AD}"/>
    <cellStyle name="20% - Accent5 2" xfId="17315" hidden="1" xr:uid="{A95C6E7A-2576-4296-94FE-0D457FA6A584}"/>
    <cellStyle name="20% - Accent5 2" xfId="33608" hidden="1" xr:uid="{CB8CDC8F-384D-4160-910C-F3AA67997615}"/>
    <cellStyle name="20% - Accent5 2" xfId="20806" hidden="1" xr:uid="{FBC82232-55F4-47C0-BB1D-658B569661C4}"/>
    <cellStyle name="20% - Accent5 2" xfId="20307" hidden="1" xr:uid="{DEF0CF79-544B-4DFE-AA22-0EACD596EB0C}"/>
    <cellStyle name="20% - Accent5 2" xfId="20173" hidden="1" xr:uid="{AE2692A4-9AF8-46A2-9489-B14B6D902E09}"/>
    <cellStyle name="20% - Accent5 2" xfId="34638" hidden="1" xr:uid="{6B123956-1212-4A07-BB13-D15F8F10EDEF}"/>
    <cellStyle name="20% - Accent5 2" xfId="2428" hidden="1" xr:uid="{E180F9D3-55DD-41DF-A497-97B7DC32D7DF}"/>
    <cellStyle name="20% - Accent5 2" xfId="17428" hidden="1" xr:uid="{6B90734D-E7CD-40C5-B674-71C504905A61}"/>
    <cellStyle name="20% - Accent5 2" xfId="16471" hidden="1" xr:uid="{CD0E43FC-4ABB-426B-AA69-84DCCFDF4A45}"/>
    <cellStyle name="20% - Accent5 2" xfId="4431" hidden="1" xr:uid="{A7DBBAD7-E78B-4135-811A-59D8A3D30E3A}"/>
    <cellStyle name="20% - Accent5 2" xfId="31884" hidden="1" xr:uid="{CBC19BDD-FADA-44DF-9A89-6F608075B0A4}"/>
    <cellStyle name="20% - Accent5 2" xfId="23790" hidden="1" xr:uid="{F5614800-30CF-474C-BD66-ADBE1CC0C878}"/>
    <cellStyle name="20% - Accent5 2" xfId="9267" hidden="1" xr:uid="{4F38C1BC-1EFA-4AC7-B8C2-165A48D265D8}"/>
    <cellStyle name="20% - Accent5 2" xfId="31117" hidden="1" xr:uid="{9E37EB1B-58F9-44FD-816D-F967D21A33B0}"/>
    <cellStyle name="20% - Accent5 2" xfId="13478" hidden="1" xr:uid="{6930EFB3-846A-417A-B671-DCBE98BF38E3}"/>
    <cellStyle name="20% - Accent5 2" xfId="14241" hidden="1" xr:uid="{2D4672B0-FBDB-4EAE-A77E-E916B4529607}"/>
    <cellStyle name="20% - Accent5 2" xfId="12279" hidden="1" xr:uid="{89821B11-0CA5-45D1-9F35-684A4C68E578}"/>
    <cellStyle name="20% - Accent5 2" xfId="31812" hidden="1" xr:uid="{7F1D787F-F2DE-4B07-9E83-6A6553CDAC07}"/>
    <cellStyle name="20% - Accent5 2" xfId="25881" hidden="1" xr:uid="{8D9909AC-0A7A-4CEF-92C7-8F6FA5B8D738}"/>
    <cellStyle name="20% - Accent5 2" xfId="27239" hidden="1" xr:uid="{A208D07B-67A1-40B0-8685-545D589A545B}"/>
    <cellStyle name="20% - Accent5 2" xfId="4570" hidden="1" xr:uid="{7F2982D2-9F46-47DA-8354-FD85609FD097}"/>
    <cellStyle name="20% - Accent5 2" xfId="26767" hidden="1" xr:uid="{1D0EA6D0-B90B-42FC-8B78-539BBFEEAEBF}"/>
    <cellStyle name="20% - Accent5 2" xfId="32021" hidden="1" xr:uid="{A014FBBE-6C61-40AF-ABCA-A8B8CB775F87}"/>
    <cellStyle name="20% - Accent5 2" xfId="1690" hidden="1" xr:uid="{C84EFBC7-448A-43F8-B3B0-318409F4DB32}"/>
    <cellStyle name="20% - Accent5 2" xfId="15375" hidden="1" xr:uid="{5700469B-FBEF-448F-A52B-B5957C71496C}"/>
    <cellStyle name="20% - Accent5 2" xfId="19729" hidden="1" xr:uid="{6F102A44-7413-4757-AEBE-89DE7A515407}"/>
    <cellStyle name="20% - Accent5 2" xfId="6401" hidden="1" xr:uid="{2EA6675A-C417-4E41-BA47-585CF401C490}"/>
    <cellStyle name="20% - Accent5 2" xfId="4884" hidden="1" xr:uid="{9BDFDE28-B1DB-473C-9D8A-22498CEED8A3}"/>
    <cellStyle name="20% - Accent5 2" xfId="25552" hidden="1" xr:uid="{A318093E-0D26-42AC-90FB-FC7953F698FC}"/>
    <cellStyle name="20% - Accent5 2" xfId="24570" hidden="1" xr:uid="{6B4566BB-B453-4BD8-8DDC-633B955FAC7E}"/>
    <cellStyle name="20% - Accent5 2" xfId="2307" hidden="1" xr:uid="{002B08E5-ECB9-43D6-8BD5-AB62DE2BDFAD}"/>
    <cellStyle name="20% - Accent5 2" xfId="24511" hidden="1" xr:uid="{67FB9A95-4ADE-4FA1-B4AC-46FFB87243EB}"/>
    <cellStyle name="20% - Accent5 2" xfId="10121" hidden="1" xr:uid="{BAFC48BF-4C1D-48CC-BFFE-19362F32A03C}"/>
    <cellStyle name="20% - Accent5 2" xfId="232" hidden="1" xr:uid="{2F51CF3A-952F-4507-AE25-C30C68DE4CFB}"/>
    <cellStyle name="20% - Accent5 2" xfId="37589" hidden="1" xr:uid="{ABE95ADF-FAE4-42C6-AB66-7FBEA1007C43}"/>
    <cellStyle name="20% - Accent5 2" xfId="22601" hidden="1" xr:uid="{A82F43CD-94FA-45DB-9AE0-81F6EFC9CFA5}"/>
    <cellStyle name="20% - Accent5 2" xfId="22699" hidden="1" xr:uid="{3E0E8C65-D381-4191-9498-A335FD24B682}"/>
    <cellStyle name="20% - Accent5 2" xfId="21655" hidden="1" xr:uid="{09EA1ADB-E898-4343-B731-C703B9153A38}"/>
    <cellStyle name="20% - Accent5 2" xfId="37378" hidden="1" xr:uid="{151DF7B8-4A73-4F6E-B2BE-B0B9E217A934}"/>
    <cellStyle name="20% - Accent5 2" xfId="9211" hidden="1" xr:uid="{2899CD75-D436-485E-8208-F6CD8546B859}"/>
    <cellStyle name="20% - Accent5 2" xfId="10288" hidden="1" xr:uid="{4E731BD1-731C-4027-99C6-BAACEE971151}"/>
    <cellStyle name="20% - Accent5 2" xfId="11312" hidden="1" xr:uid="{787C5EB6-A5DE-4FD3-ADA3-08DCBD35E86F}"/>
    <cellStyle name="20% - Accent5 2" xfId="38945" hidden="1" xr:uid="{E67304B7-2E20-4796-93BD-41A3CC4336EF}"/>
    <cellStyle name="20% - Accent5 2" xfId="5581" hidden="1" xr:uid="{3658DB67-87AE-47CB-AD5C-A51710884307}"/>
    <cellStyle name="20% - Accent5 2" xfId="23651" hidden="1" xr:uid="{1E65D3BD-C351-46FD-B655-34B6F0D73385}"/>
    <cellStyle name="20% - Accent5 2" xfId="21402" hidden="1" xr:uid="{39A92CC9-CDEE-4753-B687-819D07F36241}"/>
    <cellStyle name="20% - Accent5 2" xfId="3244" hidden="1" xr:uid="{0C491F51-D6E3-402C-AB2C-ED2EFC447C7B}"/>
    <cellStyle name="20% - Accent5 2" xfId="36560" hidden="1" xr:uid="{5726B63E-4188-4FF5-AF06-04F0BCE6ED8C}"/>
    <cellStyle name="20% - Accent5 2" xfId="9169" hidden="1" xr:uid="{A5B602A2-FFE0-4C8D-9226-D432A584F38F}"/>
    <cellStyle name="20% - Accent5 2" xfId="12932" hidden="1" xr:uid="{2AD3A0FB-3747-4303-904D-0B5AD2127556}"/>
    <cellStyle name="20% - Accent5 2" xfId="24794" hidden="1" xr:uid="{1623EA0B-BC32-4315-BDBB-B78782B66CEE}"/>
    <cellStyle name="20% - Accent5 2" xfId="34615" hidden="1" xr:uid="{4AD0489C-B045-4625-B009-ABBB4F9CFBE3}"/>
    <cellStyle name="20% - Accent5 2" xfId="28486" hidden="1" xr:uid="{924511F8-4A9D-4EC1-A9D8-5F3CF98B0F88}"/>
    <cellStyle name="20% - Accent5 2" xfId="23756" hidden="1" xr:uid="{EFB4E51C-28A2-46E8-84FF-7909749B96C5}"/>
    <cellStyle name="20% - Accent5 2" xfId="29340" hidden="1" xr:uid="{C4CD0555-9EA8-4502-8E1A-A7CC214413AA}"/>
    <cellStyle name="20% - Accent5 2" xfId="36310" hidden="1" xr:uid="{03F18C67-11F8-4685-8427-4DBA392702CF}"/>
    <cellStyle name="20% - Accent5 2" xfId="17762" hidden="1" xr:uid="{1CF15FF9-2B3C-44D4-99BE-14F1A2F63F1C}"/>
    <cellStyle name="20% - Accent5 2" xfId="18386" hidden="1" xr:uid="{B1E8D3A9-389B-497A-8325-C9B69301E59D}"/>
    <cellStyle name="20% - Accent5 2" xfId="3492" hidden="1" xr:uid="{7467EF4A-204D-4DFD-A9AC-D7259AB956DF}"/>
    <cellStyle name="20% - Accent5 2" xfId="18641" hidden="1" xr:uid="{3F2B6ED2-A79E-4F78-87BE-D3C0D884C550}"/>
    <cellStyle name="20% - Accent5 2" xfId="36488" hidden="1" xr:uid="{10ABDE17-C875-4CB0-8EB8-BD491CD15057}"/>
    <cellStyle name="20% - Accent5 2" xfId="4747" hidden="1" xr:uid="{16CC674D-AC8F-408D-971B-6A60639E8AC0}"/>
    <cellStyle name="20% - Accent5 2" xfId="29507" hidden="1" xr:uid="{C5323F07-3893-42D2-ACF8-6CEEAB9B44AD}"/>
    <cellStyle name="20% - Accent5 2" xfId="11016" hidden="1" xr:uid="{AAC3479D-8424-4AE9-AAAE-8EEADF34F473}"/>
    <cellStyle name="20% - Accent5 2" xfId="7008" hidden="1" xr:uid="{F48D9B3B-BFC0-4B72-8010-07FCA2901C1B}"/>
    <cellStyle name="20% - Accent5 2" xfId="1661" hidden="1" xr:uid="{674C8406-524D-4EA1-91D6-9A8357BEC86F}"/>
    <cellStyle name="20% - Accent5 2" xfId="2960" hidden="1" xr:uid="{49C745B2-AE4C-4EDE-A8E3-F9923B3AB41F}"/>
    <cellStyle name="20% - Accent5 2" xfId="23574" hidden="1" xr:uid="{04217820-5D70-4DB1-B4CF-C117610550D2}"/>
    <cellStyle name="20% - Accent5 2" xfId="18654" hidden="1" xr:uid="{090F86C3-13B7-43A5-8ACF-D25547CCE74F}"/>
    <cellStyle name="20% - Accent5 2" xfId="21076" hidden="1" xr:uid="{F0EF7D1E-8070-4433-B3B9-2D0335B0E123}"/>
    <cellStyle name="20% - Accent5 2" xfId="8131" hidden="1" xr:uid="{D5AFF757-FCE5-46A6-8ECE-0F49ECF598F2}"/>
    <cellStyle name="20% - Accent5 2" xfId="37656" hidden="1" xr:uid="{10E82366-430E-42E7-AD27-11402DDA093E}"/>
    <cellStyle name="20% - Accent5 2" xfId="31962" hidden="1" xr:uid="{2BA446C1-D15A-42BE-A60D-B01C43CA6BBF}"/>
    <cellStyle name="20% - Accent5 2" xfId="21518" hidden="1" xr:uid="{FBABE336-8438-467E-AD7D-8D21FE982721}"/>
    <cellStyle name="20% - Accent5 2" xfId="36547" hidden="1" xr:uid="{826EEEB0-EA38-41F4-B304-B9C08C2AFA2E}"/>
    <cellStyle name="20% - Accent5 2" xfId="11211" hidden="1" xr:uid="{DFE898FD-882D-4BB4-8B59-9EF3FD66B567}"/>
    <cellStyle name="20% - Accent5 2" xfId="38832" hidden="1" xr:uid="{5D160953-0B58-456E-AF91-93909650DEA6}"/>
    <cellStyle name="20% - Accent5 2" xfId="7606" hidden="1" xr:uid="{D3E464ED-EEC3-4DC9-9460-33B9B89414E9}"/>
    <cellStyle name="20% - Accent5 2" xfId="12802" hidden="1" xr:uid="{0B4063AA-046D-4A87-99A6-10BB843A7E02}"/>
    <cellStyle name="20% - Accent5 2" xfId="6569" hidden="1" xr:uid="{0EEF1EDA-98F4-443D-A639-70D2276F8601}"/>
    <cellStyle name="20% - Accent5 2" xfId="32489" hidden="1" xr:uid="{7DB9BD95-AC4A-45F7-B0FE-815D85AFC5CE}"/>
    <cellStyle name="20% - Accent5 2" xfId="26505" hidden="1" xr:uid="{B03581A6-4C4A-4E68-AB5C-EB186B30D900}"/>
    <cellStyle name="20% - Accent5 2" xfId="19616" hidden="1" xr:uid="{C8679FFD-0CBD-42E6-82A8-A1BA5902657A}"/>
    <cellStyle name="20% - Accent5 2" xfId="22683" hidden="1" xr:uid="{FEA39A0E-2F11-4185-8BF9-27CA5FF66310}"/>
    <cellStyle name="20% - Accent5 2" xfId="11546" hidden="1" xr:uid="{D88F343C-C589-4247-BFCD-B0C4E7CD7C49}"/>
    <cellStyle name="20% - Accent5 2" xfId="7469" hidden="1" xr:uid="{561C04D4-8108-4B74-9E62-BB3A3E093EB9}"/>
    <cellStyle name="20% - Accent5 2" xfId="7203" hidden="1" xr:uid="{34D1ACB4-BF52-4113-9C8F-E8B84B5EBA1B}"/>
    <cellStyle name="20% - Accent5 2" xfId="22712" hidden="1" xr:uid="{CAC29264-75A5-4E44-8939-F1A89577AA54}"/>
    <cellStyle name="20% - Accent5 2" xfId="11351" hidden="1" xr:uid="{928A4D95-B1F2-449D-9C2F-E2975C7E8B2B}"/>
    <cellStyle name="20% - Accent5 2" xfId="3920" hidden="1" xr:uid="{DA5C58D0-9A1F-4FF9-B676-9BFD73049C3A}"/>
    <cellStyle name="20% - Accent5 2" xfId="37857" hidden="1" xr:uid="{35FB60E5-0A77-48BA-939F-D6D182B2D654}"/>
    <cellStyle name="20% - Accent5 2" xfId="12483" hidden="1" xr:uid="{17928031-326E-4579-AC08-C3D128B86D4F}"/>
    <cellStyle name="20% - Accent5 2" xfId="11055" hidden="1" xr:uid="{44200404-F3F3-4675-881B-BF4BFC117364}"/>
    <cellStyle name="20% - Accent5 2" xfId="7242" hidden="1" xr:uid="{84F39741-9FEE-4084-B246-0419CBEB56EF}"/>
    <cellStyle name="20% - Accent5 2" xfId="26839" hidden="1" xr:uid="{D0F2A68E-C480-430A-B50F-4A3CB0C3EB65}"/>
    <cellStyle name="20% - Accent5 2" xfId="20114" hidden="1" xr:uid="{BFC8DF2B-F108-4883-A914-44B96528D810}"/>
    <cellStyle name="20% - Accent5 2" xfId="24201" hidden="1" xr:uid="{49CB581F-91BE-4CBC-877D-832135990705}"/>
    <cellStyle name="20% - Accent5 2" xfId="10473" hidden="1" xr:uid="{32FEC8FF-231D-48C8-A771-CC9D2C5326C3}"/>
    <cellStyle name="20% - Accent5 2" xfId="5427" hidden="1" xr:uid="{5A705FA7-BDB3-40E0-8085-A64A650063E9}"/>
    <cellStyle name="20% - Accent5 2" xfId="36122" hidden="1" xr:uid="{4D5D384C-483A-4CAA-AA8C-E25956744604}"/>
    <cellStyle name="20% - Accent5 2" xfId="22141" hidden="1" xr:uid="{24A26EF0-AED4-410E-9D12-F0CECF1F0BB1}"/>
    <cellStyle name="20% - Accent5 2" xfId="11911" hidden="1" xr:uid="{447A23A3-A544-42B3-BFAD-6915E032229E}"/>
    <cellStyle name="20% - Accent5 2" xfId="35687" hidden="1" xr:uid="{5EF8C015-DE3E-4C16-ACFB-0CC558106F77}"/>
    <cellStyle name="20% - Accent5 2" xfId="13382" hidden="1" xr:uid="{0F789DD6-AAA9-4178-B31C-FEDC8949E2F1}"/>
    <cellStyle name="20% - Accent5 2" xfId="24006" hidden="1" xr:uid="{377FFCD8-46A3-4B4C-887F-5CCDD846ACD2}"/>
    <cellStyle name="20% - Accent5 2" xfId="36325" hidden="1" xr:uid="{5532EEE5-599E-4CDE-96C2-03B438902718}"/>
    <cellStyle name="20% - Accent5 2" xfId="20890" hidden="1" xr:uid="{C8B708B3-A91A-4D13-BD47-F6C55BB6A93F}"/>
    <cellStyle name="20% - Accent5 2" xfId="17331" hidden="1" xr:uid="{5820CFE6-397C-4098-8C5D-1261B22BE427}"/>
    <cellStyle name="20% - Accent5 2" xfId="12815" hidden="1" xr:uid="{08E8DB62-9917-4F31-88A2-54A083550535}"/>
    <cellStyle name="20% - Accent5 2" xfId="11098" hidden="1" xr:uid="{F1659158-4FA9-4F81-8368-1267B1146D32}"/>
    <cellStyle name="20% - Accent5 2" xfId="1811" hidden="1" xr:uid="{13B42D59-F796-4351-96D2-1E2B386594F4}"/>
    <cellStyle name="20% - Accent5 2" xfId="23879" hidden="1" xr:uid="{5D98B6CD-D761-494D-8D53-8BBA1C4A3A44}"/>
    <cellStyle name="20% - Accent5 2" xfId="12523" hidden="1" xr:uid="{CCDB71B8-93C7-4410-B1B0-A488D018CC14}"/>
    <cellStyle name="20% - Accent5 2" xfId="275" hidden="1" xr:uid="{5DEC39E3-F87C-4CF9-9359-A1398885E9B0}"/>
    <cellStyle name="20% - Accent5 2" xfId="15419" hidden="1" xr:uid="{C64C5412-E2D7-48F4-9731-ED3F9ADDF9E1}"/>
    <cellStyle name="20% - Accent5 2" xfId="23683" hidden="1" xr:uid="{B1AB84FE-C4E2-4DB3-99C6-06759FD19E63}"/>
    <cellStyle name="20% - Accent5 2" xfId="1772" hidden="1" xr:uid="{06517A1B-A877-4527-8E99-268389B442EC}"/>
    <cellStyle name="20% - Accent5 2" xfId="21811" hidden="1" xr:uid="{EC4B76A0-29F0-4BD6-B567-CEDFB75DCC20}"/>
    <cellStyle name="20% - Accent5 2" xfId="13270" hidden="1" xr:uid="{39A76465-9E65-46E4-BE4D-477C4A6D1249}"/>
    <cellStyle name="20% - Accent5 2" xfId="11462" hidden="1" xr:uid="{F9C90AFE-8048-48AA-8DF0-F1E95537E395}"/>
    <cellStyle name="20% - Accent5 2" xfId="32544" hidden="1" xr:uid="{A4C70EA6-D113-43A0-9CE2-3520CDE2C412}"/>
    <cellStyle name="20% - Accent5 2" xfId="26462" hidden="1" xr:uid="{0BA31E8B-2E1A-4266-BA28-B0AB8C51A8D0}"/>
    <cellStyle name="20% - Accent5 2" xfId="6435" hidden="1" xr:uid="{CE777653-5DC6-4744-A6C7-457E799B750C}"/>
    <cellStyle name="20% - Accent5 2" xfId="34625" hidden="1" xr:uid="{11FD7609-6E05-4AF2-856A-C1C053EC5711}"/>
    <cellStyle name="20% - Accent5 2" xfId="38861" hidden="1" xr:uid="{05312349-1DDE-4A92-B90A-262F417EB814}"/>
    <cellStyle name="20% - Accent5 2" xfId="26384" hidden="1" xr:uid="{CEC94258-E257-47DB-8475-2136FFFCF30C}"/>
    <cellStyle name="20% - Accent5 2" xfId="34540" hidden="1" xr:uid="{E3780681-8690-4F76-A3A4-D72787BCAA49}"/>
    <cellStyle name="20% - Accent5 2" xfId="23140" hidden="1" xr:uid="{6193EBCF-9DA4-403D-BAD3-FEF83B2702B3}"/>
    <cellStyle name="20% - Accent5 2" xfId="15321" hidden="1" xr:uid="{91E49FEB-6C7C-4B53-A0A3-E6628EADB790}"/>
    <cellStyle name="20% - Accent5 2" xfId="12899" hidden="1" xr:uid="{722243DE-148F-446A-957E-374062D70F5B}"/>
    <cellStyle name="20% - Accent5 2" xfId="4589" hidden="1" xr:uid="{034534C0-4983-4310-AAEC-C8092E50710D}"/>
    <cellStyle name="20% - Accent5 2" xfId="26689" hidden="1" xr:uid="{7BF271E1-9344-47D9-AB0F-976BB14AA8FD}"/>
    <cellStyle name="20% - Accent5 2" xfId="14503" hidden="1" xr:uid="{C2BDBAF3-34FB-46C3-8F52-2CF529D887F8}"/>
    <cellStyle name="20% - Accent5 2" xfId="5350" hidden="1" xr:uid="{A8DE52EB-63D4-4650-8A48-65A3DA10AE0E}"/>
    <cellStyle name="20% - Accent5 2" xfId="3255" hidden="1" xr:uid="{8E06401D-0412-4835-BF43-6CEA7744DB01}"/>
    <cellStyle name="20% - Accent5 2" xfId="25706" hidden="1" xr:uid="{21C4B1EF-9FB3-4FC0-B753-16B2229C9047}"/>
    <cellStyle name="20% - Accent5 2" xfId="4897" hidden="1" xr:uid="{F0A283F1-4CB6-420F-896D-F3E727A10DB5}"/>
    <cellStyle name="20% - Accent5 2" xfId="16390" hidden="1" xr:uid="{67C87895-21F7-4EF3-BB34-62CEE2A5BFC5}"/>
    <cellStyle name="20% - Accent5 2" xfId="11898" hidden="1" xr:uid="{42005F35-6A02-4F24-8BD2-8C891099F951}"/>
    <cellStyle name="20% - Accent5 2" xfId="37720" hidden="1" xr:uid="{73BA56B3-EB62-42C7-B770-5FA86CCEECBD}"/>
    <cellStyle name="20% - Accent5 2" xfId="27529" hidden="1" xr:uid="{EFF50212-027C-495C-912C-7E6ED8D0F19C}"/>
    <cellStyle name="20% - Accent5 2" xfId="15570" hidden="1" xr:uid="{C200E4DD-EB87-4920-8F1C-FCBF108AB301}"/>
    <cellStyle name="20% - Accent5 2" xfId="36644" hidden="1" xr:uid="{31F9A5B6-F954-4758-BB3A-EAE79356D91E}"/>
    <cellStyle name="20% - Accent5 2" xfId="31611" hidden="1" xr:uid="{7DF5CC00-B5F9-4ACE-83E3-51C8A6D12F74}"/>
    <cellStyle name="20% - Accent5 2" xfId="25789" hidden="1" xr:uid="{9B658DEA-B69E-4868-BDA7-DB5E5A0EC6F3}"/>
    <cellStyle name="20% - Accent5 2" xfId="37759" hidden="1" xr:uid="{0805686C-23FA-4F1B-94A2-14B93047B7C3}"/>
    <cellStyle name="20% - Accent5 2" xfId="17059" hidden="1" xr:uid="{5483A104-BB6C-49BF-9186-7542D220C62F}"/>
    <cellStyle name="20% - Accent5 2" xfId="12918" hidden="1" xr:uid="{87A9BE2C-C34A-4B4D-A3B7-3B7ED88995E2}"/>
    <cellStyle name="20% - Accent5 2" xfId="27350" hidden="1" xr:uid="{84869011-1AA1-47B3-BF40-358EBB6034AB}"/>
    <cellStyle name="20% - Accent5 2" xfId="17072" hidden="1" xr:uid="{68570002-7389-4D67-BCDA-AEEA5571637E}"/>
    <cellStyle name="20% - Accent5 2" xfId="216" hidden="1" xr:uid="{F3FD19EA-F5F4-42BB-AC4A-9314DFEEF787}"/>
    <cellStyle name="20% - Accent5 2" xfId="4981" hidden="1" xr:uid="{D92EE49F-9236-4C37-B343-D90907C6BA13}"/>
    <cellStyle name="20% - Accent5 2" xfId="29439" hidden="1" xr:uid="{AA4ED434-EF98-495C-A660-865BB167A928}"/>
    <cellStyle name="20% - Accent5 2" xfId="2278" hidden="1" xr:uid="{D50F80E6-C7EA-4659-8C78-46423C9DCC6F}"/>
    <cellStyle name="20% - Accent5 2" xfId="5442" hidden="1" xr:uid="{376A2160-38E0-48DA-8049-F4CA933A5207}"/>
    <cellStyle name="20% - Accent5 2" xfId="18738" hidden="1" xr:uid="{82231021-9742-4C32-9A45-8C652ED9A892}"/>
    <cellStyle name="20% - Accent5 2" xfId="353" hidden="1" xr:uid="{CC78B349-85E1-448D-9EE0-329F699270A2}"/>
    <cellStyle name="20% - Accent5 2" xfId="38711" hidden="1" xr:uid="{9B4DF74A-442A-4001-97D1-9EF6880E16E9}"/>
    <cellStyle name="20% - Accent5 2" xfId="20212" hidden="1" xr:uid="{25073F4A-D5AB-4A17-9B63-C9BB01FC4E82}"/>
    <cellStyle name="20% - Accent5 2" xfId="17344" hidden="1" xr:uid="{03C0D870-01BA-460B-B9CF-8520C6819833}"/>
    <cellStyle name="20% - Accent5 2" xfId="4562" hidden="1" xr:uid="{E23C660D-413E-4B88-BE47-D402D4DADEBB}"/>
    <cellStyle name="20% - Accent5 2" xfId="7431" hidden="1" xr:uid="{7C18D5AF-6D45-44BF-9B0C-CF7C7DA3AC12}"/>
    <cellStyle name="20% - Accent5 2" xfId="26728" hidden="1" xr:uid="{90DA7B91-DBDB-44C4-8288-88F8D2E04199}"/>
    <cellStyle name="20% - Accent5 2" xfId="30346" hidden="1" xr:uid="{2EF3F0AA-6C0F-49F1-AF64-ECB6D89CCB55}"/>
    <cellStyle name="20% - Accent5 2" xfId="19032" hidden="1" xr:uid="{15B8494E-F7D9-4463-A685-2085F951F2FE}"/>
    <cellStyle name="20% - Accent5 2" xfId="34755" hidden="1" xr:uid="{D1EC9DC2-25D4-4CB1-AE31-30C18DA347AA}"/>
    <cellStyle name="20% - Accent5 2" xfId="38281" hidden="1" xr:uid="{08E0C96C-99DD-433D-B45E-A78C5D2BB9D9}"/>
    <cellStyle name="20% - Accent5 2" xfId="30652" hidden="1" xr:uid="{48B82255-7E4D-44AF-BD7A-E07BC14D9897}"/>
    <cellStyle name="20% - Accent5 2" xfId="18428" hidden="1" xr:uid="{AE0E0FF1-CE5C-4A7A-9AB9-8F33BA636733}"/>
    <cellStyle name="20% - Accent5 2" xfId="35609" hidden="1" xr:uid="{0B50093D-5DF6-45B6-A452-654DCB05C1FD}"/>
    <cellStyle name="20% - Accent5 2" xfId="2921" hidden="1" xr:uid="{E6F08388-1B35-4BA1-99F3-6F770080BBEC}"/>
    <cellStyle name="20% - Accent5 2" xfId="21040" hidden="1" xr:uid="{F632CF5F-3C5F-4225-8E51-88EB7A87409F}"/>
    <cellStyle name="20% - Accent5 2" xfId="18582" hidden="1" xr:uid="{C7724EBF-1E2A-446B-BFFF-D9338E9DCC9C}"/>
    <cellStyle name="20% - Accent5 2" xfId="37644" hidden="1" xr:uid="{F24565C4-73AD-427F-8447-D76AD82D621E}"/>
    <cellStyle name="20% - Accent5 2" xfId="10977" hidden="1" xr:uid="{AEBF6AA1-4B6A-4DBE-B7B4-25559292BA45}"/>
    <cellStyle name="20% - Accent5 2" xfId="27305" hidden="1" xr:uid="{B6FE52CE-7661-409D-8ECE-6077514EEB30}"/>
    <cellStyle name="20% - Accent5 2" xfId="30531" hidden="1" xr:uid="{257DF1C5-88FB-4C8E-97A7-14A08408AD35}"/>
    <cellStyle name="20% - Accent5 2" xfId="19534" hidden="1" xr:uid="{9885CCF4-A657-4271-B92A-84E00C35AA2F}"/>
    <cellStyle name="20% - Accent5 2" xfId="17233" hidden="1" xr:uid="{CE1F9C72-4B91-48D1-8C6E-7BAD7FB2F536}"/>
    <cellStyle name="20% - Accent5 2" xfId="3342" hidden="1" xr:uid="{2A29E56B-A26C-45F5-8D0B-79387A66BAB4}"/>
    <cellStyle name="20% - Accent5 2" xfId="30478" hidden="1" xr:uid="{857F7760-3029-4FED-840F-907A86FA7C2E}"/>
    <cellStyle name="20% - Accent5 2" xfId="20017" hidden="1" xr:uid="{307D2B14-0353-4A2A-ADD4-733639C7E396}"/>
    <cellStyle name="20% - Accent5 2" xfId="7619" hidden="1" xr:uid="{8FF52691-EEF4-4397-888E-60D2E96F5825}"/>
    <cellStyle name="20% - Accent5 2" xfId="22796" hidden="1" xr:uid="{CB5C3DE8-DF01-453F-8679-8B32F63B34A1}"/>
    <cellStyle name="20% - Accent5 2" xfId="18440" hidden="1" xr:uid="{FC07FD71-1D18-4815-AF38-1092E5978315}"/>
    <cellStyle name="20% - Accent5 2" xfId="3381" hidden="1" xr:uid="{A9D0F4B9-865D-415F-A327-0E8B0BA21A9D}"/>
    <cellStyle name="20% - Accent5 2" xfId="10330" hidden="1" xr:uid="{1E454169-3B9D-4DC7-B79E-1120FDD79D72}"/>
    <cellStyle name="20% - Accent5 2" xfId="26651" hidden="1" xr:uid="{83345523-113E-4E0E-B72E-65B805A950DB}"/>
    <cellStyle name="20% - Accent5 2" xfId="24117" hidden="1" xr:uid="{DE4C9F65-C7A9-4A53-A22D-E0DE656DD0B9}"/>
    <cellStyle name="20% - Accent5 2" xfId="20251" hidden="1" xr:uid="{B6C6E144-F8DA-4241-A7C4-F5CF697D9210}"/>
    <cellStyle name="20% - Accent5 2" xfId="18625" hidden="1" xr:uid="{1122CD5F-E11E-4953-A084-B83602B7539A}"/>
    <cellStyle name="20% - Accent5 2" xfId="31702" hidden="1" xr:uid="{90AD10F6-8501-43C4-936D-83792F9F63E6}"/>
    <cellStyle name="20% - Accent5 2" xfId="6475" hidden="1" xr:uid="{7BBE7DF3-5BC5-4B2C-96FF-272EEFE9FE8F}"/>
    <cellStyle name="20% - Accent5 2" xfId="20962" hidden="1" xr:uid="{8AC38B0B-FD83-40EF-AB51-639914EE5BD8}"/>
    <cellStyle name="20% - Accent5 2" xfId="32118" hidden="1" xr:uid="{EA24360E-E69F-40A4-AB28-A12AF948D533}"/>
    <cellStyle name="20% - Accent5 2" xfId="22180" hidden="1" xr:uid="{1BDB863C-BFB7-4F1F-824B-B4DBA546ADE0}"/>
    <cellStyle name="20% - Accent5 2" xfId="6467" hidden="1" xr:uid="{00024A34-D2DE-43A4-8B0D-FA21D09D8344}"/>
    <cellStyle name="20% - Accent5 2" xfId="31498" hidden="1" xr:uid="{1A2188E1-AF69-4B73-8A67-AEDF1063FF4D}"/>
    <cellStyle name="20% - Accent5 2" xfId="30333" hidden="1" xr:uid="{EA03FA0E-E0E0-4950-A1D2-1360B3C51D90}"/>
    <cellStyle name="20% - Accent5 2" xfId="21421" hidden="1" xr:uid="{AF5BF899-9F94-4824-BF13-AB8C205EF1D8}"/>
    <cellStyle name="20% - Accent5 2" xfId="18346" hidden="1" xr:uid="{A9BC353F-B448-4142-BDAC-61E48C7D5B58}"/>
    <cellStyle name="20% - Accent5 2" xfId="7398" hidden="1" xr:uid="{106908C6-53E9-4208-81BF-2D5E91173CD6}"/>
    <cellStyle name="20% - Accent5 2" xfId="8156" hidden="1" xr:uid="{C48F7300-AE3F-47B3-B5CF-B5FF3B06C878}"/>
    <cellStyle name="20% - Accent5 2" xfId="21616" hidden="1" xr:uid="{78DC7763-3BC2-4F51-9B40-1B11A49FDB09}"/>
    <cellStyle name="20% - Accent5 2" xfId="7590" hidden="1" xr:uid="{D6FA6278-14AD-4B1A-922A-AC3C349FC9C8}"/>
    <cellStyle name="20% - Accent5 2" xfId="119" hidden="1" xr:uid="{202B64A5-5BC8-4E2C-8F11-D331753A25BC}"/>
    <cellStyle name="20% - Accent5 2" xfId="10220" hidden="1" xr:uid="{928C6C3C-BA48-4698-8985-8059C39DDA6E}"/>
    <cellStyle name="20% - Accent5 2" xfId="4468" hidden="1" xr:uid="{F8187DA2-F5B5-4431-976F-16A9E43A72BB}"/>
    <cellStyle name="20% - Accent5 2" xfId="30570" hidden="1" xr:uid="{7A7A885C-9CEF-453B-886E-11F8B5D17038}"/>
    <cellStyle name="20% - Accent5 2" xfId="22640" hidden="1" xr:uid="{BBD12AE0-ABB3-4203-9A5F-D95A253A8418}"/>
    <cellStyle name="20% - Accent5 2" xfId="20130" hidden="1" xr:uid="{F99732DD-6FF9-4FC2-AB75-2DAA0AA51A70}"/>
    <cellStyle name="20% - Accent5 2" xfId="36942" hidden="1" xr:uid="{F343756D-5271-41BD-AF8A-D812320CEF6F}"/>
    <cellStyle name="20% - Accent5 2" xfId="10819" hidden="1" xr:uid="{C27330A1-0230-4B4A-A104-9B16CD9CF786}"/>
    <cellStyle name="20% - Accent5 2" xfId="22562" hidden="1" xr:uid="{26DCC21C-BD26-45CE-B763-2BB01B0D94EC}"/>
    <cellStyle name="20% - Accent5 2" xfId="37841" hidden="1" xr:uid="{E83F7526-283A-41CB-A7F3-F66C34B1ADAF}"/>
    <cellStyle name="20% - Accent5 2" xfId="34789" hidden="1" xr:uid="{B47143C2-70A0-4377-92BF-617CEC36FF0C}"/>
    <cellStyle name="20% - Accent5 2" xfId="11449" hidden="1" xr:uid="{53ABEC72-46C8-44C9-B221-EDB9220CF4E9}"/>
    <cellStyle name="20% - Accent5 2" xfId="36410" hidden="1" xr:uid="{A97CD8EB-B2FC-4901-B6E7-B552B5F7A08B}"/>
    <cellStyle name="20% - Accent5 2" xfId="28430" hidden="1" xr:uid="{9932DF48-CCF3-4090-85F6-E3ADAA86B250}"/>
    <cellStyle name="20% - Accent5 2" xfId="22464" hidden="1" xr:uid="{335C4C72-11B3-4837-89CF-EA14B83C3921}"/>
    <cellStyle name="20% - Accent5 2" xfId="20903" hidden="1" xr:uid="{5FF8D817-7CF3-4B2E-9DE8-1AAE06D7A20F}"/>
    <cellStyle name="20% - Accent5 2" xfId="1733" hidden="1" xr:uid="{CC408D29-CF8B-4A0C-84A2-088D2FD65C2D}"/>
    <cellStyle name="20% - Accent5 2" xfId="11259" hidden="1" xr:uid="{5B4BB1B8-0E4C-4E3F-B66D-E80B55B17E85}"/>
    <cellStyle name="20% - Accent5 2" xfId="22487" hidden="1" xr:uid="{61C2ECBD-5DA4-4D00-919D-FEF37E1F5B30}"/>
    <cellStyle name="20% - Accent5 2" xfId="2350" hidden="1" xr:uid="{5B13B335-9F93-4286-AFA5-929C06C204E7}"/>
    <cellStyle name="20% - Accent5 2" xfId="6332" hidden="1" xr:uid="{BF4A1BD5-8E3C-4610-8A2B-E2BCF4C36B46}"/>
    <cellStyle name="20% - Accent5 2" xfId="2151" hidden="1" xr:uid="{900A30C0-1AC0-4E18-BE56-F364439A95AF}"/>
    <cellStyle name="20% - Accent5 2" xfId="1577" hidden="1" xr:uid="{9CDB27AB-7813-4973-BB48-1EA18E1E42E2}"/>
    <cellStyle name="20% - Accent5 2" xfId="23582" hidden="1" xr:uid="{53D29FB2-6203-42EF-AE8D-C0A313D6625B}"/>
    <cellStyle name="20% - Accent5 2" xfId="21505" hidden="1" xr:uid="{43D9C601-A2AE-4381-9E60-2E7C2D4C51BD}"/>
    <cellStyle name="20% - Accent5 2" xfId="12704" hidden="1" xr:uid="{F15FA480-EDD1-4DCE-86CC-E8187F9F982D}"/>
    <cellStyle name="20% - Accent5 2" xfId="23782" hidden="1" xr:uid="{F88CAA1A-698A-418D-85A9-C78503330E9A}"/>
    <cellStyle name="20% - Accent5 2" xfId="32005" hidden="1" xr:uid="{926CEA19-5FE7-4F82-ADDA-47FECFEC62E8}"/>
    <cellStyle name="20% - Accent5 2" xfId="36531" hidden="1" xr:uid="{EE86A45F-4C2E-4853-9121-9C45147A6CFE}"/>
    <cellStyle name="20% - Accent5 2" xfId="13209" hidden="1" xr:uid="{55B4CC02-5E86-4510-8E92-0728A9F2D2D8}"/>
    <cellStyle name="20% - Accent5 2" xfId="32137" hidden="1" xr:uid="{062F85CA-6A60-4644-930A-E6936D38092B}"/>
    <cellStyle name="20% - Accent5 2" xfId="32601" hidden="1" xr:uid="{B7AD2778-F29F-492B-9A91-570C82345D7C}"/>
    <cellStyle name="20% - Accent5 2" xfId="24801" hidden="1" xr:uid="{1CA7BEA5-4698-45FE-AF43-40DED5672043}"/>
    <cellStyle name="20% - Accent5 2" xfId="31923" hidden="1" xr:uid="{B82282D5-7451-43FC-982E-EA4D25C7A885}"/>
    <cellStyle name="20% - Accent5 2" xfId="79" hidden="1" xr:uid="{E07C4057-1BC8-4E16-8264-E4A200B425D8}"/>
    <cellStyle name="20% - Accent5 2" xfId="28287" hidden="1" xr:uid="{D0711066-9C30-420D-BBB0-D75B34EAD856}"/>
    <cellStyle name="20% - Accent5 2" xfId="23809" hidden="1" xr:uid="{A91BA70A-9CD8-4D54-9E0E-27D3053F3839}"/>
    <cellStyle name="20% - Accent5 2" xfId="37010" hidden="1" xr:uid="{A23215DB-02DD-466F-8C18-7A3B285EDA1B}"/>
    <cellStyle name="20% - Accent5 2" xfId="15396" hidden="1" xr:uid="{692EDB90-75ED-4EF7-AA97-EE22813CE565}"/>
    <cellStyle name="20% - Accent5 2" xfId="11127" hidden="1" xr:uid="{15008713-8E40-496D-AB60-C9CE3A9BD0A5}"/>
    <cellStyle name="20% - Accent5 2" xfId="12593" hidden="1" xr:uid="{384C783F-D1E9-4784-BED9-ED0525EE4099}"/>
    <cellStyle name="20% - Accent5 2" xfId="26521" hidden="1" xr:uid="{B4C79A72-4D38-4BFD-BDBF-C48BF6D5B8B9}"/>
    <cellStyle name="20% - Accent5 2" xfId="7508" hidden="1" xr:uid="{A61DB7BE-6E4C-45FA-B7A5-9461EAD55004}"/>
    <cellStyle name="20% - Accent5 2" xfId="314" hidden="1" xr:uid="{D1E5D220-55DE-4A77-BA8D-ECF16F6E1D9B}"/>
    <cellStyle name="20% - Accent5 2" xfId="12392" hidden="1" xr:uid="{1DA4FEAC-EF86-4C2A-B05A-97B74488C266}"/>
    <cellStyle name="20% - Accent5 2" xfId="4825" hidden="1" xr:uid="{5C7C4CE6-EC6F-42D8-9BB7-063F0B3AF546}"/>
    <cellStyle name="20% - Accent5 2" xfId="26228" hidden="1" xr:uid="{6B69CC9E-7615-47E8-804D-C794A09D2A62}"/>
    <cellStyle name="20% - Accent5 2" xfId="7164" hidden="1" xr:uid="{5102E742-D9AC-48AA-9802-6EF5EB650E15}"/>
    <cellStyle name="20% - Accent5 2" xfId="34594" hidden="1" xr:uid="{735C5033-9352-4135-B1A1-6B9D3AF84CB4}"/>
    <cellStyle name="20% - Accent5 2" xfId="27375" hidden="1" xr:uid="{C55CBA97-A184-4B10-88AA-5BA22FAE284D}"/>
    <cellStyle name="20% - Accent5 2" xfId="21147" hidden="1" xr:uid="{F0F6F1B1-726C-4875-B2F8-C463C13D5440}"/>
    <cellStyle name="20% - Accent5 2" xfId="2194" hidden="1" xr:uid="{68DF0495-C96B-4439-81DE-6944870B41AB}"/>
    <cellStyle name="20% - Accent5 2" xfId="18504" hidden="1" xr:uid="{A2024AD6-4F2C-4303-A191-4DA3331DBE39}"/>
    <cellStyle name="20% - Accent5 2" xfId="11851" hidden="1" xr:uid="{3AD1DBEC-2897-4D49-9F9D-5348B05ED0EB}"/>
    <cellStyle name="20% - Accent5 2" xfId="14349" hidden="1" xr:uid="{08C52830-6D23-4257-880B-1F4F6BF6B748}"/>
    <cellStyle name="20% - Accent5 2" xfId="24662" hidden="1" xr:uid="{0F27A5A8-5F62-4F45-830E-6F45BFFEB5AF}"/>
    <cellStyle name="20% - Accent5 2" xfId="23967" hidden="1" xr:uid="{EC77B452-5CC8-48C8-A187-40640165B824}"/>
    <cellStyle name="20% - Accent5 2" xfId="32571" hidden="1" xr:uid="{01CB04FF-B9CD-4722-9183-4D18812C8369}"/>
    <cellStyle name="20% - Accent5 2" xfId="14389" hidden="1" xr:uid="{0C96616D-27A9-4743-BE4A-9638413C085C}"/>
    <cellStyle name="20% - Accent5 2" xfId="25716" hidden="1" xr:uid="{A82FBEDA-A0C4-447B-BC91-2ED8E9067F7B}"/>
    <cellStyle name="20% - Accent5 2" xfId="36156" hidden="1" xr:uid="{F361339A-6C05-470D-BEEC-6D6D63D379F6}"/>
    <cellStyle name="20% - Accent5 2" xfId="30235" hidden="1" xr:uid="{7C7C71B7-00C1-4D52-9ECB-43440C366626}"/>
    <cellStyle name="20% - Accent5 2" xfId="26810" hidden="1" xr:uid="{3927633F-CC05-4B0F-AE1E-D3D7FE913CF3}"/>
    <cellStyle name="20% - Accent5 2" xfId="33722" hidden="1" xr:uid="{A544EB74-AF0B-49AD-B48D-0C57C9764BC7}"/>
    <cellStyle name="20% - Accent5 2" xfId="19573" hidden="1" xr:uid="{4CF1CD9C-79F6-45EA-A97B-7D418D8C4455}"/>
    <cellStyle name="20% - Accent5 2" xfId="12743" hidden="1" xr:uid="{87161220-634F-4F5E-AC3A-47A010CD9276}"/>
    <cellStyle name="20% - Accent5 2" xfId="15536" hidden="1" xr:uid="{FC227F22-2C02-4FF5-B920-EDFC0E8622D4}"/>
    <cellStyle name="20% - Accent5 2" xfId="25687" hidden="1" xr:uid="{9D5816C8-77D6-4EDD-894F-527F5182501F}"/>
    <cellStyle name="20% - Accent5 2" xfId="23728" hidden="1" xr:uid="{3A169F3C-2196-4526-959B-C4F27FAA4A6C}"/>
    <cellStyle name="20% - Accent5 2" xfId="4354" hidden="1" xr:uid="{F261D784-3829-4639-BC7C-367198B309FC}"/>
    <cellStyle name="20% - Accent5 2" xfId="15406" hidden="1" xr:uid="{CA4DDFF2-F1C0-4336-AEED-8155352AFCEC}"/>
    <cellStyle name="20% - Accent5 2" xfId="25683" hidden="1" xr:uid="{F72193CC-B80D-4021-B4D4-B8B8B489BBA4}"/>
    <cellStyle name="20% - Accent5 2" xfId="3267" hidden="1" xr:uid="{6D109D66-7391-43C7-93D1-F6BD722F4DDF}"/>
    <cellStyle name="20% - Accent5 2" xfId="30681" hidden="1" xr:uid="{CE34319E-BCDC-4A62-873A-95D51225C3C6}"/>
    <cellStyle name="20% - Accent5 2" xfId="17272" hidden="1" xr:uid="{CFE08950-E187-4A67-AFB8-628241182D1D}"/>
    <cellStyle name="20% - Accent5 2" xfId="4362" hidden="1" xr:uid="{F92CA770-A491-4524-8B5C-14EDD45BCA7B}"/>
    <cellStyle name="20% - Accent5 2" xfId="12581" hidden="1" xr:uid="{A44017FA-2479-4A95-8D19-FB5470AC0312}"/>
    <cellStyle name="20% - Accent5 2" xfId="8317" hidden="1" xr:uid="{98D17DAC-3D5F-4128-AC20-E7FC9AB25982}"/>
    <cellStyle name="20% - Accent5 2" xfId="28520" hidden="1" xr:uid="{DB4A3461-82F9-45F7-A684-EEF05F0FE19A}"/>
    <cellStyle name="20% - Accent5 2" xfId="26923" hidden="1" xr:uid="{6F49123F-791A-4392-B001-EE5C8139DB23}"/>
    <cellStyle name="20% - Accent5 2" xfId="36978" hidden="1" xr:uid="{70B17A6F-6205-4301-9267-1E0922A8301C}"/>
    <cellStyle name="20% - Accent5 2" xfId="17109" hidden="1" xr:uid="{F3AEC0B6-162A-4C0E-ACB4-4CE7FDC6C0E4}"/>
    <cellStyle name="20% - Accent5 2" xfId="30430" hidden="1" xr:uid="{8DAE65BA-C80F-45DF-9143-9CC217FFBCDE}"/>
    <cellStyle name="20% - Accent5 2" xfId="38750" hidden="1" xr:uid="{06C9309D-B567-4744-9993-8CF3EB008CC1}"/>
    <cellStyle name="20% - Accent5 2" xfId="21379" hidden="1" xr:uid="{0F6CD33D-002B-45F4-A189-DCF9EF5A26DC}"/>
    <cellStyle name="20% - Accent5 2" xfId="17794" hidden="1" xr:uid="{40170D36-2A37-4FA8-B139-19F3375AE433}"/>
    <cellStyle name="20% - Accent5 2" xfId="38248" hidden="1" xr:uid="{31990DDF-6490-421C-A8D2-C9A67A200522}"/>
    <cellStyle name="20% - Accent5 2" xfId="13259" hidden="1" xr:uid="{9891422A-14B0-4647-87F7-1B204987ED1A}"/>
    <cellStyle name="20% - Accent5 2" xfId="30196" hidden="1" xr:uid="{0F23AF91-C084-4E7C-BD78-2A71F86DD8A0}"/>
    <cellStyle name="20% - Accent5 2" xfId="25695" hidden="1" xr:uid="{32FEDBC5-63B8-465F-8978-7563D7B90F5E}"/>
    <cellStyle name="20% - Accent5 2" xfId="3420" hidden="1" xr:uid="{AC5B5A6E-3ADB-4D87-987D-CCCC97F3ED42}"/>
    <cellStyle name="20% - Accent5 2" xfId="18373" hidden="1" xr:uid="{559300C6-D9A8-4392-8F74-50D32639BD28}"/>
    <cellStyle name="20% - Accent5 2" xfId="30609" hidden="1" xr:uid="{EECA3BA4-5095-4EC5-924A-F985FB6186B7}"/>
    <cellStyle name="20% - Accent5 2" xfId="3234" hidden="1" xr:uid="{8131C8E1-A7D1-467F-8FBE-842C4B03134F}"/>
    <cellStyle name="20% - Accent5 2" xfId="7547" hidden="1" xr:uid="{86BEB113-926D-4C39-9AF1-F4F83D32DCA0}"/>
    <cellStyle name="20% - Accent5 2" xfId="18162" hidden="1" xr:uid="{CBCB32CA-A956-414D-9B1D-9CABF975B12C}"/>
    <cellStyle name="20% - Accent5 2" xfId="3576" hidden="1" xr:uid="{3E8DB5A2-ED0D-4300-A636-FFDF9DBB5F40}"/>
    <cellStyle name="20% - Accent5 2" xfId="13352" hidden="1" xr:uid="{BDA41F0F-7613-4921-8074-0249758EFDC0}"/>
    <cellStyle name="20% - Accent5 2" xfId="29561" hidden="1" xr:uid="{557555D4-3BFC-4A1E-BA89-52913362F1EE}"/>
    <cellStyle name="20% - Accent5 2" xfId="28355" hidden="1" xr:uid="{F8298742-011C-43BE-8441-FBAC3EADAC7C}"/>
    <cellStyle name="20% - Accent5 2" xfId="31742" hidden="1" xr:uid="{DC6C900A-6DE5-40E5-B67E-7135FE1F523A}"/>
    <cellStyle name="20% - Accent5 2" xfId="19632" hidden="1" xr:uid="{A0AFDBDF-5D18-4CDE-B5FC-DD46267CBF28}"/>
    <cellStyle name="20% - Accent5 2" xfId="29692" hidden="1" xr:uid="{D55C2B59-C5A8-4959-9E9B-2A060B82AF11}"/>
    <cellStyle name="20% - Accent5 2" xfId="32697" hidden="1" xr:uid="{01270A12-3910-4E0C-AE93-3C47BC9717FD}"/>
    <cellStyle name="20% - Accent5 2" xfId="37798" hidden="1" xr:uid="{4F457D07-103F-471C-82DA-5F4D55FD2E84}"/>
    <cellStyle name="20% - Accent5 2" xfId="19457" hidden="1" xr:uid="{6AD9F403-A71D-42EB-ABAE-C05E06FC94BF}"/>
    <cellStyle name="20% - Accent5 2" xfId="31729" hidden="1" xr:uid="{AD56432B-9B9A-4AA4-83CB-B24B29D67003}"/>
    <cellStyle name="20% - Accent5 2" xfId="6661" hidden="1" xr:uid="{22F85D06-537A-49C6-A20B-E6805A62D1BF}"/>
    <cellStyle name="20% - Accent5 2" xfId="30317" hidden="1" xr:uid="{F0DE9197-5B74-4648-A457-6DC89F501443}"/>
    <cellStyle name="20% - Accent5 2" xfId="4508" hidden="1" xr:uid="{895B00BE-6AB0-484A-A187-6845373B0FA8}"/>
    <cellStyle name="20% - Accent5 2" xfId="20101" hidden="1" xr:uid="{1805F537-5E47-4FF8-B4B2-952E72190D33}"/>
    <cellStyle name="20% - Accent5 2" xfId="6681" hidden="1" xr:uid="{DDEF4F40-BB50-4649-88F7-D78ABBF955E1}"/>
    <cellStyle name="20% - Accent5 2" xfId="3987" hidden="1" xr:uid="{26EADD6E-D038-4060-A609-2B44DC9DD073}"/>
    <cellStyle name="20% - Accent5 2" xfId="2291" hidden="1" xr:uid="{D428B334-EDC5-4437-8DB8-F1152E0BB4D0}"/>
    <cellStyle name="20% - Accent5 2" xfId="20919" hidden="1" xr:uid="{2C0FBA74-6B67-4B07-8CC2-67862581198E}"/>
    <cellStyle name="20% - Accent5 2" xfId="4463" hidden="1" xr:uid="{B7617AC2-D12D-4F01-B953-1D6DA1698F1A}"/>
    <cellStyle name="20% - Accent5 2" xfId="9136" hidden="1" xr:uid="{86F0031A-4E93-4EC3-9A1F-846F34DF08D8}"/>
    <cellStyle name="20% - Accent5 2" xfId="30668" hidden="1" xr:uid="{AA3089FC-08A2-408F-98D1-DF86BCF1A701}"/>
    <cellStyle name="20% - Accent5 2" xfId="5574" hidden="1" xr:uid="{0310D078-4AB6-42DF-919F-EAFE1B23EDBF}"/>
    <cellStyle name="20% - Accent5 2" xfId="33516" hidden="1" xr:uid="{D96368F5-361A-4C58-941A-060422459B3F}"/>
    <cellStyle name="20% - Accent5 2" xfId="32034" hidden="1" xr:uid="{48DF27E4-42FC-4350-9B22-AA60EEAA5E49}"/>
    <cellStyle name="20% - Accent5 2" xfId="17094" hidden="1" xr:uid="{8C7F354B-3DBF-4C61-BE42-4E1E9302D5DD}"/>
    <cellStyle name="20% - Accent5 2" xfId="16906" hidden="1" xr:uid="{736C5E0F-2117-4CC1-8F40-A933216CE3A9}"/>
    <cellStyle name="20% - Accent5 2" xfId="37562" hidden="1" xr:uid="{9DF04122-9D79-45BC-9428-0610992375BB}"/>
    <cellStyle name="20% - Accent5 2" xfId="17194" hidden="1" xr:uid="{7DA78DB6-41BB-4CB4-A524-C4CEC107AA03}"/>
    <cellStyle name="20% - Accent5 2" xfId="26618" hidden="1" xr:uid="{392A3D25-16B6-44FB-B4DE-8158EE42387F}"/>
    <cellStyle name="20% - Accent5 2" xfId="38848" hidden="1" xr:uid="{7B806B07-43C5-4215-A25A-7FFC89074A68}"/>
    <cellStyle name="20% - Accent5 2" xfId="1919" hidden="1" xr:uid="{25159AE0-0DF0-4EC5-9346-77911AE6EF60}"/>
    <cellStyle name="20% - Accent5 2" xfId="13325" hidden="1" xr:uid="{94EF2DD5-679A-467B-A662-A111A3FF2083}"/>
    <cellStyle name="20% - Accent5 2" xfId="14297" hidden="1" xr:uid="{812BEB4F-66A7-4EDA-ACF0-37AF37366A0D}"/>
    <cellStyle name="20% - Accent5 2" xfId="24104" hidden="1" xr:uid="{311AA547-7EA9-4D94-A4FD-7A630893B2FE}"/>
    <cellStyle name="20% - Accent5 2" xfId="7285" hidden="1" xr:uid="{2E60EF23-E9CE-4633-A1AD-B0E062E4D216}"/>
    <cellStyle name="20% - Accent5 2" xfId="24647" hidden="1" xr:uid="{AE6E34FC-621B-4253-AA86-483D678E536A}"/>
    <cellStyle name="20% - Accent5 2" xfId="27536" hidden="1" xr:uid="{16A23C75-4E72-48BD-9D54-9C8B189E502C}"/>
    <cellStyle name="20% - Accent5 2" xfId="25901" hidden="1" xr:uid="{6A145CDC-CAB3-4550-9203-8278BF85B83F}"/>
    <cellStyle name="20% - Accent5 2" xfId="7314" hidden="1" xr:uid="{BB163483-6239-4EF9-A690-3AEEFA64FE65}"/>
    <cellStyle name="20% - Accent5 2" xfId="32478" hidden="1" xr:uid="{F31B4E2B-9461-4969-94FC-27E6626BA456}"/>
    <cellStyle name="20% - Accent5 2" xfId="24045" hidden="1" xr:uid="{877066E2-B6DA-4EEF-A102-866D71854DC9}"/>
    <cellStyle name="20% - Accent5 2" xfId="24088" hidden="1" xr:uid="{D9E857BC-B74F-4782-B314-FFDF27BAFC88}"/>
    <cellStyle name="20% - Accent5 2" xfId="37954" hidden="1" xr:uid="{D1A1730C-7FDF-4B66-A583-62A6C82E70F6}"/>
    <cellStyle name="20% - Accent5 2" xfId="4786" hidden="1" xr:uid="{983A42BD-FB75-46A3-86BA-34E33F6A4495}"/>
    <cellStyle name="20% - Accent5 2" xfId="6496" hidden="1" xr:uid="{B1A2DD36-5D01-4220-8CC3-71CC57EB0F08}"/>
    <cellStyle name="20% - Accent5 2" xfId="6486" hidden="1" xr:uid="{5EB3CEF4-6660-49AD-B3AB-11A756E7FEE9}"/>
    <cellStyle name="20% - Accent5 2" xfId="16940" hidden="1" xr:uid="{44A2DF4C-A167-4B07-93B5-A7C1414A5DAA}"/>
    <cellStyle name="20% - Accent5 2" xfId="5291" hidden="1" xr:uid="{F0358230-3471-4EB8-96D6-97722861BF8A}"/>
    <cellStyle name="20% - Accent5 2" xfId="21577" hidden="1" xr:uid="{394505B7-EECB-44D9-B656-FFE88D9F4EA5}"/>
    <cellStyle name="20% - Accent5 2" xfId="21534" hidden="1" xr:uid="{7E6969D0-56E5-4ECE-AC74-E083AF73B823}"/>
    <cellStyle name="20% - Accent5 2" xfId="21001" hidden="1" xr:uid="{4410B095-1F91-4FC2-8CE2-87BD9777ADE9}"/>
    <cellStyle name="20% - Accent5 2" xfId="4659" hidden="1" xr:uid="{74EFBAA5-CFFC-4F68-B5C3-7D9493E1D083}"/>
    <cellStyle name="20% - Accent5 2" xfId="11390" hidden="1" xr:uid="{07A7A0CB-EA13-4885-976C-DDA97EFD4AE7}"/>
    <cellStyle name="20% - Accent5 2" xfId="11433" hidden="1" xr:uid="{3CF20062-BE68-4C6B-B40B-A9A6B30096E9}"/>
    <cellStyle name="20% - Accent5 2" xfId="36288" hidden="1" xr:uid="{35790C2D-9D15-4BC7-979C-BE0CC3A6C355}"/>
    <cellStyle name="20% - Accent5 2" xfId="11114" hidden="1" xr:uid="{042163C3-CCC0-405F-8FC4-FEF711B28D12}"/>
    <cellStyle name="20% - Accent5 2" xfId="4868" hidden="1" xr:uid="{8D37C45E-2A0E-4C41-B7F3-E629F9BD6FE9}"/>
    <cellStyle name="20% - Accent5 2" xfId="32428" hidden="1" xr:uid="{3BDE5353-F8DF-4DD3-B86F-E7A2C42C020D}"/>
    <cellStyle name="20% - Accent5 2" xfId="23207" hidden="1" xr:uid="{2BDFD8DB-7B2F-4A65-86C5-C09A0090DFA7}"/>
    <cellStyle name="20% - Accent5 2" xfId="26826" hidden="1" xr:uid="{9B12BCCF-CA51-4B5E-A2C5-EBA7A3787A99}"/>
    <cellStyle name="20% - Accent5 2" xfId="32151" hidden="1" xr:uid="{B9FEAD21-0A24-40F8-B4CF-08F23A64C750}"/>
    <cellStyle name="20% - Accent5 2" xfId="37602" hidden="1" xr:uid="{96EBE985-D893-4BF9-96DC-40121C102EE9}"/>
    <cellStyle name="20% - Accent5 2" xfId="36449" hidden="1" xr:uid="{17A3D4AE-FFC3-43F0-822F-23CA5A8AD2EE}"/>
    <cellStyle name="20% - Accent5 2" xfId="9068" hidden="1" xr:uid="{B5BCB48D-0D7B-423B-A673-FA38D1CAD197}"/>
    <cellStyle name="20% - Accent5 2" xfId="8086" hidden="1" xr:uid="{28D2B7A0-137B-4EB1-95FC-09C204D598E3}"/>
    <cellStyle name="20% - Accent5 2" xfId="33460" hidden="1" xr:uid="{55917745-FA91-452C-A4B8-2EA2872D4840}"/>
    <cellStyle name="20% - Accent5 2" xfId="8019" hidden="1" xr:uid="{EB4ED192-F9FC-426D-B102-C1E700E225BF}"/>
    <cellStyle name="20% - Accent5 2" xfId="17726" hidden="1" xr:uid="{88160412-1B04-4BEA-8802-3E3653FBA392}"/>
    <cellStyle name="20% - Accent5 2" xfId="31130" hidden="1" xr:uid="{B0A549EA-68B2-4DDA-B6C8-FD205EEF54D8}"/>
    <cellStyle name="20% - Accent5 2" xfId="1674" hidden="1" xr:uid="{E4450DC5-2B31-4FE6-955D-F15249A06906}"/>
    <cellStyle name="20% - Accent5 2" xfId="30765" hidden="1" xr:uid="{84F90D95-20FE-4198-83AC-95C50C2AD733}"/>
    <cellStyle name="20% - Accent5 2" xfId="30038" hidden="1" xr:uid="{A09064AF-D4DA-44C0-AA87-2DDD44E37A82}"/>
    <cellStyle name="20% - Accent5 2" xfId="30274" hidden="1" xr:uid="{52A67CD1-E527-402D-A379-FFD54FB17CAB}"/>
    <cellStyle name="20% - Accent5 2" xfId="1847" hidden="1" xr:uid="{A82813C8-6682-4538-B0D0-BE2FC51C7820}"/>
    <cellStyle name="20% - Accent5 2" xfId="19495" hidden="1" xr:uid="{FD30F46B-29DF-4D4B-BCA5-6A47F3204F98}"/>
    <cellStyle name="20% - Accent5 2" xfId="19645" hidden="1" xr:uid="{FD798729-8C31-47C3-AA16-7C05F69CABFC}"/>
    <cellStyle name="20% - Accent5 2" xfId="31800" hidden="1" xr:uid="{95C9A38F-5367-42C9-9513-9AA73F680756}"/>
    <cellStyle name="20% - Accent5 2" xfId="19065" hidden="1" xr:uid="{C78C8153-9684-43BE-9F09-222BBC3375FE}"/>
    <cellStyle name="20% - Accent5 2" xfId="203" hidden="1" xr:uid="{A9C88EA4-9A4A-4B36-A03B-2AE6140864B3}"/>
    <cellStyle name="20% - Accent5 2" xfId="37870" hidden="1" xr:uid="{C305BD12-15DE-4FB2-BC29-BEA3577735EE}"/>
    <cellStyle name="20% - Accent5 2" xfId="2175" hidden="1" xr:uid="{C5F120AC-A80E-44C9-B36C-0EFE9367FA96}"/>
    <cellStyle name="20% - Accent5 2" xfId="10342" hidden="1" xr:uid="{A299CFD0-8371-45BF-90DF-32DF252DB98F}"/>
    <cellStyle name="20% - Accent5 2" xfId="28388" hidden="1" xr:uid="{C2392BD1-8E84-4C04-9A70-52A6A65E200D}"/>
    <cellStyle name="20% - Accent5 2" xfId="2586" hidden="1" xr:uid="{F0DD8086-61EC-4BD5-ADB6-DA905C64CE3B}"/>
    <cellStyle name="20% - Accent5 2" xfId="22475" hidden="1" xr:uid="{AC066E6E-B0AC-4993-947A-D401BA1E8EAF}"/>
    <cellStyle name="20% - Accent5 2" xfId="22454" hidden="1" xr:uid="{C3A49FAE-5657-4FD4-AD7A-5D8BDA19D6F5}"/>
    <cellStyle name="20% - Accent5 2" xfId="8310" hidden="1" xr:uid="{60665681-15BC-41D4-804A-AF47CA05A283}"/>
    <cellStyle name="20% - Accent5 2" xfId="3479" hidden="1" xr:uid="{BA573341-5FAF-44B2-9F1F-D0584BCFC5D1}"/>
    <cellStyle name="20% - Accent5 2" xfId="12510" hidden="1" xr:uid="{5993FEC0-B798-45C0-B1C3-6505DC266592}"/>
    <cellStyle name="20% - Accent5 2" xfId="12665" hidden="1" xr:uid="{01495686-3D5B-4A2A-BC57-50C4934CFAF0}"/>
    <cellStyle name="20% - Accent5 2" xfId="12786" hidden="1" xr:uid="{F926EA8A-5354-4659-8C1D-E095333E4F28}"/>
    <cellStyle name="20% - Accent5 2" xfId="3185" hidden="1" xr:uid="{E4B94F8C-923C-4DF6-AFD1-26A4C3D124B2}"/>
    <cellStyle name="20% - Accent5 2" xfId="38789" hidden="1" xr:uid="{3238E33E-DA5D-46DB-B6B0-6BCE3EFA5DD4}"/>
    <cellStyle name="20% - Accent5 2" xfId="26534" hidden="1" xr:uid="{9FA7C334-B4AD-4039-B535-168B694BA153}"/>
    <cellStyle name="20% - Accent5 2" xfId="26423" hidden="1" xr:uid="{7BCDC127-C8E4-4892-B663-9ED54285DD13}"/>
    <cellStyle name="20% - Accent5 2" xfId="33603" hidden="1" xr:uid="{348C2AB4-BE9D-46EA-BBCE-B36A516E20EB}"/>
    <cellStyle name="20% - Accent5 2" xfId="23688" hidden="1" xr:uid="{B82918A8-98CC-48BB-AD1F-3105AA0D726A}"/>
    <cellStyle name="20% - Accent5 2" xfId="2389" hidden="1" xr:uid="{44C5FDB4-E78E-4A72-B217-E489DE5B5771}"/>
    <cellStyle name="20% - Accent5 2" xfId="36275" hidden="1" xr:uid="{2175384F-9689-4289-B614-E537C613405D}"/>
    <cellStyle name="20% - Accent5 2" xfId="14384" hidden="1" xr:uid="{C35F5BAB-08C9-494B-BD4C-1C519954312D}"/>
    <cellStyle name="20% - Accent5 2" xfId="18543" hidden="1" xr:uid="{DA3E66C7-3210-4585-8DE6-9B7E84DE5355}"/>
    <cellStyle name="20% - Accent5 2" xfId="38673" xr:uid="{ED0F74C9-ADA9-4A86-A5F6-4B66E916DE96}"/>
    <cellStyle name="20% - Accent5 3" xfId="12572" hidden="1" xr:uid="{FDF83E6C-73EE-4AB3-9777-17B39DB218C9}"/>
    <cellStyle name="20% - Accent5 3" xfId="33793" hidden="1" xr:uid="{A6F0DCD9-2C9A-43F8-A1FA-5783EB6EFFDD}"/>
    <cellStyle name="20% - Accent5 3" xfId="1778" hidden="1" xr:uid="{7028D29D-53F3-40EE-88F9-84471BD3452C}"/>
    <cellStyle name="20% - Accent5 3" xfId="6484" hidden="1" xr:uid="{2F71B4AE-6F12-452B-A84C-734967F58017}"/>
    <cellStyle name="20% - Accent5 3" xfId="18576" hidden="1" xr:uid="{8A59279C-092E-464E-97CA-571BB7FF781F}"/>
    <cellStyle name="20% - Accent5 3" xfId="13327" hidden="1" xr:uid="{9985E7A9-608C-4AFF-8BA6-803F10F58B3C}"/>
    <cellStyle name="20% - Accent5 3" xfId="10462" hidden="1" xr:uid="{6D0C461D-1F48-4706-A117-1688FF647668}"/>
    <cellStyle name="20% - Accent5 3" xfId="21046" hidden="1" xr:uid="{7BE463D5-5645-492A-80E2-E9097920DD02}"/>
    <cellStyle name="20% - Accent5 3" xfId="19026" hidden="1" xr:uid="{31E1CE47-A10C-4F8E-9CCD-49524C4D99E1}"/>
    <cellStyle name="20% - Accent5 3" xfId="25909" hidden="1" xr:uid="{EA5E134A-CF0F-441F-93AC-409E2D8CFD66}"/>
    <cellStyle name="20% - Accent5 3" xfId="28453" hidden="1" xr:uid="{DDB3A1C2-AB6E-4B87-9C75-A43187DCD289}"/>
    <cellStyle name="20% - Accent5 3" xfId="16910" hidden="1" xr:uid="{C6B38316-5863-4C30-B727-7565DBD9F690}"/>
    <cellStyle name="20% - Accent5 3" xfId="12822" hidden="1" xr:uid="{2EB73FD6-107D-4ADC-9BD2-5F30F5D2FA27}"/>
    <cellStyle name="20% - Accent5 3" xfId="32746" hidden="1" xr:uid="{987883DE-691A-4F15-9A53-3138BE931B82}"/>
    <cellStyle name="20% - Accent5 3" xfId="17351" hidden="1" xr:uid="{97743AEB-CB44-4036-B417-F74AE68FAB7D}"/>
    <cellStyle name="20% - Accent5 3" xfId="27526" hidden="1" xr:uid="{C72A88C4-5458-42C5-A799-591FAE342901}"/>
    <cellStyle name="20% - Accent5 3" xfId="196" hidden="1" xr:uid="{967AFE5D-3F68-4E2D-A451-06AA7E3D4218}"/>
    <cellStyle name="20% - Accent5 3" xfId="2200" hidden="1" xr:uid="{1E07E666-994A-4C53-9854-965C9460870F}"/>
    <cellStyle name="20% - Accent5 3" xfId="2313" hidden="1" xr:uid="{556EF462-EEC0-48D6-9C67-B2CA377306D1}"/>
    <cellStyle name="20% - Accent5 3" xfId="2356" hidden="1" xr:uid="{0FD00754-0C53-4ADF-80C1-ADCF47991072}"/>
    <cellStyle name="20% - Accent5 3" xfId="2271" hidden="1" xr:uid="{A25FCB71-AF3C-4159-8EE4-530A8DF0B884}"/>
    <cellStyle name="20% - Accent5 3" xfId="320" hidden="1" xr:uid="{68CA70EC-CD96-4195-A3B6-C643D5315DD8}"/>
    <cellStyle name="20% - Accent5 3" xfId="9396" hidden="1" xr:uid="{D232A4D8-0FC7-4E2C-A551-845B9824EA1F}"/>
    <cellStyle name="20% - Accent5 3" xfId="18372" hidden="1" xr:uid="{27607D96-7D85-4E75-AC64-867AB2070CB1}"/>
    <cellStyle name="20% - Accent5 3" xfId="11894" hidden="1" xr:uid="{70546602-AF8F-4000-8EAB-6487F24F0458}"/>
    <cellStyle name="20% - Accent5 3" xfId="21235" hidden="1" xr:uid="{2C5DEFF4-4F0E-4D02-9269-4B04F1C6EE62}"/>
    <cellStyle name="20% - Accent5 3" xfId="7463" hidden="1" xr:uid="{B5318E51-49B2-48BC-B5F9-9A26E9FE34F6}"/>
    <cellStyle name="20% - Accent5 3" xfId="3414" hidden="1" xr:uid="{82E1595C-9D91-42C6-A365-DA93BA6161C0}"/>
    <cellStyle name="20% - Accent5 3" xfId="3499" hidden="1" xr:uid="{D81031B2-4FF8-4647-A0E8-A518B47C0F2E}"/>
    <cellStyle name="20% - Accent5 3" xfId="3375" hidden="1" xr:uid="{DDA24D4B-177E-43FD-BE52-82AE926AF020}"/>
    <cellStyle name="20% - Accent5 3" xfId="3511" hidden="1" xr:uid="{10B20600-3F77-4F68-8925-4BD0FFDEB934}"/>
    <cellStyle name="20% - Accent5 3" xfId="5441" hidden="1" xr:uid="{50A83FAA-849A-4B07-8096-37EDA76483B0}"/>
    <cellStyle name="20% - Accent5 3" xfId="31849" hidden="1" xr:uid="{D1B06E2A-F06C-4449-89D5-B2F56F8A68B9}"/>
    <cellStyle name="20% - Accent5 3" xfId="15584" hidden="1" xr:uid="{D449EFA4-564C-4C11-BBC2-83B0D2050648}"/>
    <cellStyle name="20% - Accent5 3" xfId="10818" hidden="1" xr:uid="{1CFF82CA-A710-42C0-AE5E-5BD5FED1D7F4}"/>
    <cellStyle name="20% - Accent5 3" xfId="22719" hidden="1" xr:uid="{6263B896-4B44-4927-82DF-9C8F9422EFFB}"/>
    <cellStyle name="20% - Accent5 3" xfId="30525" hidden="1" xr:uid="{6DCD5D81-8FE2-4B01-9474-EF7C6251153C}"/>
    <cellStyle name="20% - Accent5 3" xfId="4588" hidden="1" xr:uid="{8ED5CEE0-9F10-406B-96DA-0CF024A73904}"/>
    <cellStyle name="20% - Accent5 3" xfId="2906" hidden="1" xr:uid="{CBDD0B5E-C823-4C98-A766-391F136BC4D1}"/>
    <cellStyle name="20% - Accent5 3" xfId="2178" hidden="1" xr:uid="{181C1A2B-CBD3-4E72-85DF-34D6CAF93427}"/>
    <cellStyle name="20% - Accent5 3" xfId="3988" hidden="1" xr:uid="{FEC74C66-7054-48BF-8A6D-CCD85E927B36}"/>
    <cellStyle name="20% - Accent5 3" xfId="4975" hidden="1" xr:uid="{895AC82D-5C54-42CA-9DD2-D399D0844EF6}"/>
    <cellStyle name="20% - Accent5 3" xfId="15315" hidden="1" xr:uid="{15B55CDC-FF4C-477B-A0EF-10D5C0A1CC5B}"/>
    <cellStyle name="20% - Accent5 3" xfId="23808" hidden="1" xr:uid="{FE9BE461-C65E-41DF-A279-1AF813FB2BBF}"/>
    <cellStyle name="20% - Accent5 3" xfId="32595" hidden="1" xr:uid="{769107C0-109E-4F18-9582-DBCD9BFE7A94}"/>
    <cellStyle name="20% - Accent5 3" xfId="11427" hidden="1" xr:uid="{0ABA7E7A-D4B3-4A31-97E9-BBD99BC593CA}"/>
    <cellStyle name="20% - Accent5 3" xfId="3235" hidden="1" xr:uid="{EF34C0D6-5967-40D7-8DD6-4D52874ACE7B}"/>
    <cellStyle name="20% - Accent5 3" xfId="509" hidden="1" xr:uid="{39788360-2E89-4550-A3CE-156FAA541D81}"/>
    <cellStyle name="20% - Accent5 3" xfId="32693" hidden="1" xr:uid="{0C43A613-FFAA-4524-BC59-10A97F874197}"/>
    <cellStyle name="20% - Accent5 3" xfId="38783" hidden="1" xr:uid="{46F4538E-9458-46FE-80F8-01E99B9AAD63}"/>
    <cellStyle name="20% - Accent5 3" xfId="17422" hidden="1" xr:uid="{D600E301-2F31-4B97-B8CC-6851C27CD71F}"/>
    <cellStyle name="20% - Accent5 3" xfId="18619" hidden="1" xr:uid="{29510CF4-0268-4B02-AA69-EB7ADA98A528}"/>
    <cellStyle name="20% - Accent5 3" xfId="20136" hidden="1" xr:uid="{DA9E0D2E-14F9-4C51-8140-C0D331141535}"/>
    <cellStyle name="20% - Accent5 3" xfId="4396" hidden="1" xr:uid="{56BC8739-4E41-4C74-ACB8-DBB4EE76B70D}"/>
    <cellStyle name="20% - Accent5 3" xfId="7434" hidden="1" xr:uid="{91BCDAC7-3B75-43A8-87FE-67C821BF2BEC}"/>
    <cellStyle name="20% - Accent5 3" xfId="17795" hidden="1" xr:uid="{6CB2DAD5-652B-4AEA-851E-6B83CCBF4046}"/>
    <cellStyle name="20% - Accent5 3" xfId="25715" hidden="1" xr:uid="{7C326FBE-2557-441F-A922-F7380855B61D}"/>
    <cellStyle name="20% - Accent5 3" xfId="1817" hidden="1" xr:uid="{E1F761A1-E2CE-466B-A366-9E1F98EB1AEC}"/>
    <cellStyle name="20% - Accent5 3" xfId="29486" hidden="1" xr:uid="{D826BEDB-B4FD-4187-B2DE-E7FE6E96CB8E}"/>
    <cellStyle name="20% - Accent5 3" xfId="33735" hidden="1" xr:uid="{7E9483F0-D47D-4139-8A9B-AA43DB101543}"/>
    <cellStyle name="20% - Accent5 3" xfId="16855" hidden="1" xr:uid="{AF34C40D-21B3-4D51-AF72-E0BB73977608}"/>
    <cellStyle name="20% - Accent5 3" xfId="31728" hidden="1" xr:uid="{8EF0687E-9703-4720-99A9-FE0FEE073568}"/>
    <cellStyle name="20% - Accent5 3" xfId="18471" hidden="1" xr:uid="{FB1579A7-9AE2-49E7-877D-7EF91DAD22E5}"/>
    <cellStyle name="20% - Accent5 3" xfId="21007" hidden="1" xr:uid="{82098BCF-753B-409D-8859-0B89BCD13CC1}"/>
    <cellStyle name="20% - Accent5 3" xfId="5387" hidden="1" xr:uid="{3032A0A7-F887-48B5-BF84-6BD909409660}"/>
    <cellStyle name="20% - Accent5 3" xfId="9352" hidden="1" xr:uid="{5E851F26-8E6C-4551-9D55-2F63C5C8176D}"/>
    <cellStyle name="20% - Accent5 3" xfId="18173" hidden="1" xr:uid="{16B7CD1C-D2EC-43D3-9290-B0B6D5A59DD1}"/>
    <cellStyle name="20% - Accent5 3" xfId="27306" hidden="1" xr:uid="{4D8640E0-6563-4A41-8FCD-4C65C55D6B7E}"/>
    <cellStyle name="20% - Accent5 3" xfId="4711" hidden="1" xr:uid="{9BB1D5A7-AAE2-4DC4-B6AF-4E3A65FD0DEC}"/>
    <cellStyle name="20% - Accent5 3" xfId="4662" hidden="1" xr:uid="{88CC6E89-09AB-4D12-8B7C-5F9F22460F92}"/>
    <cellStyle name="20% - Accent5 3" xfId="14350" hidden="1" xr:uid="{66947262-0B29-4702-B19E-6C269E340504}"/>
    <cellStyle name="20% - Accent5 3" xfId="18537" hidden="1" xr:uid="{D8F81C4B-E4A5-46A1-858D-E33511249EB0}"/>
    <cellStyle name="20% - Accent5 3" xfId="32655" hidden="1" xr:uid="{EF297CD4-75EC-44FD-AE87-0C75C8E4A697}"/>
    <cellStyle name="20% - Accent5 3" xfId="1739" hidden="1" xr:uid="{ADC5EAB7-3EF4-4A17-A87A-B280C575D3EC}"/>
    <cellStyle name="20% - Accent5 3" xfId="184" hidden="1" xr:uid="{67814F14-EE7C-44F3-A935-F179CC84C69C}"/>
    <cellStyle name="20% - Accent5 3" xfId="11134" hidden="1" xr:uid="{4D39432E-2B05-4108-B7F1-5E73C384B749}"/>
    <cellStyle name="20% - Accent5 3" xfId="17758" hidden="1" xr:uid="{B0F08D4E-A7CC-43EB-8842-42214D3602A0}"/>
    <cellStyle name="20% - Accent5 3" xfId="2434" hidden="1" xr:uid="{346DA550-81AC-46BB-A2ED-FD5A8CF05714}"/>
    <cellStyle name="20% - Accent5 3" xfId="25673" hidden="1" xr:uid="{8AC5ED15-B677-4993-88AE-04A2BD8B0004}"/>
    <cellStyle name="20% - Accent5 3" xfId="14307" hidden="1" xr:uid="{BFFB2C07-1665-4E8F-98FA-E6C6C57D3509}"/>
    <cellStyle name="20% - Accent5 3" xfId="10181" hidden="1" xr:uid="{2AFFB561-392E-435F-9626-18E06345A3CF}"/>
    <cellStyle name="20% - Accent5 3" xfId="8307" hidden="1" xr:uid="{D4593D52-EB94-461E-B2F5-C5EA37C1F31E}"/>
    <cellStyle name="20% - Accent5 3" xfId="5366" hidden="1" xr:uid="{FFD2F76E-5071-4EAD-85D3-7070BBBD9FBD}"/>
    <cellStyle name="20% - Accent5 3" xfId="15665" hidden="1" xr:uid="{5689917C-C003-4615-9373-2FCC75D0D7E8}"/>
    <cellStyle name="20% - Accent5 3" xfId="24571" hidden="1" xr:uid="{3F4D9943-2ECD-4FE8-B890-59059134EDDB}"/>
    <cellStyle name="20% - Accent5 3" xfId="27495" hidden="1" xr:uid="{2DB8E9B1-4E43-4989-92FD-68095A9EF4BB}"/>
    <cellStyle name="20% - Accent5 3" xfId="36638" hidden="1" xr:uid="{14DEA20D-4466-4993-9542-C9A8D11CAAC6}"/>
    <cellStyle name="20% - Accent5 3" xfId="30495" hidden="1" xr:uid="{DCD8B06F-35F5-43EA-A01A-FA5153579963}"/>
    <cellStyle name="20% - Accent5 3" xfId="23882" hidden="1" xr:uid="{4F4BB966-102D-45F1-B56D-50BD5E91238C}"/>
    <cellStyle name="20% - Accent5 3" xfId="19456" hidden="1" xr:uid="{8E05A9AF-9F68-4E38-9B2E-566515AE11E1}"/>
    <cellStyle name="20% - Accent5 3" xfId="22404" hidden="1" xr:uid="{F7C98BE1-93BB-45A8-AA4C-082CC3564F20}"/>
    <cellStyle name="20% - Accent5 3" xfId="21583" hidden="1" xr:uid="{64D5380E-C257-4A29-981C-32F2FA30EC4F}"/>
    <cellStyle name="20% - Accent5 3" xfId="9234" hidden="1" xr:uid="{82F4B1B1-F73F-47EA-AD86-2A16D4200713}"/>
    <cellStyle name="20% - Accent5 3" xfId="8276" hidden="1" xr:uid="{26CB90C1-1A0F-427C-9020-88CC4E81685E}"/>
    <cellStyle name="20% - Accent5 3" xfId="26499" hidden="1" xr:uid="{3A744943-3758-4C16-A9A5-90701771CC5F}"/>
    <cellStyle name="20% - Accent5 3" xfId="21427" hidden="1" xr:uid="{D8E30AF1-4F32-4675-AAEA-7D09EDA231D0}"/>
    <cellStyle name="20% - Accent5 3" xfId="18419" hidden="1" xr:uid="{783AAA71-C0EA-42E2-AB8E-202961C414EB}"/>
    <cellStyle name="20% - Accent5 3" xfId="36126" hidden="1" xr:uid="{C68A92C7-07C4-41C9-9B2D-850235605280}"/>
    <cellStyle name="20% - Accent5 3" xfId="34884" hidden="1" xr:uid="{AD662605-9F69-4A76-B6FA-E8914BAD66E0}"/>
    <cellStyle name="20% - Accent5 3" xfId="5285" hidden="1" xr:uid="{0A0CEE3A-FE4D-4570-9938-313CA28D12AF}"/>
    <cellStyle name="20% - Accent5 3" xfId="20968" hidden="1" xr:uid="{E10C6C4C-6F72-4535-BE81-D24EEE5EC5F8}"/>
    <cellStyle name="20% - Accent5 3" xfId="24039" hidden="1" xr:uid="{B4510C4F-E03E-47B8-BC30-BA324D0E8380}"/>
    <cellStyle name="20% - Accent5 3" xfId="85" hidden="1" xr:uid="{A6179A5D-E576-44D8-8C42-BA1E016A9BD2}"/>
    <cellStyle name="20% - Accent5 3" xfId="12737" hidden="1" xr:uid="{4796E3A1-EE04-4AA5-96FF-DF01B5D10A94}"/>
    <cellStyle name="20% - Accent5 3" xfId="9412" hidden="1" xr:uid="{C6DD46BB-9AA0-403C-92C6-316BE7900834}"/>
    <cellStyle name="20% - Accent5 3" xfId="26722" hidden="1" xr:uid="{4139AC01-9EDB-4B11-A0ED-FBE7F0B7C4E8}"/>
    <cellStyle name="20% - Accent5 3" xfId="22790" hidden="1" xr:uid="{64024FBC-2DC6-4137-BF18-A66A16BDA26C}"/>
    <cellStyle name="20% - Accent5 3" xfId="19066" hidden="1" xr:uid="{E97D86D1-1E45-4D86-9219-495684AFEB1F}"/>
    <cellStyle name="20% - Accent5 3" xfId="8102" hidden="1" xr:uid="{73434BEE-A706-49EE-B1D9-27120755DD78}"/>
    <cellStyle name="20% - Accent5 3" xfId="23528" hidden="1" xr:uid="{6FF670BA-5698-48BA-979F-F551E7C18B5F}"/>
    <cellStyle name="20% - Accent5 3" xfId="36936" hidden="1" xr:uid="{C5E3F303-CCF7-44CB-B072-5647A5838DA8}"/>
    <cellStyle name="20% - Accent5 3" xfId="29681" hidden="1" xr:uid="{80F12961-CDE8-4EA2-BFB8-008E2EF17374}"/>
    <cellStyle name="20% - Accent5 3" xfId="21486" hidden="1" xr:uid="{1285FF6D-6A08-4B85-9FD9-BEBD8441BCD0}"/>
    <cellStyle name="20% - Accent5 3" xfId="4703" hidden="1" xr:uid="{A99AA97D-7E88-4368-A2B6-300EC5EAC2DC}"/>
    <cellStyle name="20% - Accent5 3" xfId="25788" hidden="1" xr:uid="{763BE548-7463-44DB-AA3A-93AD9DFAF682}"/>
    <cellStyle name="20% - Accent5 3" xfId="281" hidden="1" xr:uid="{7C4164D6-DD33-47DF-82BC-485F27FF509B}"/>
    <cellStyle name="20% - Accent5 3" xfId="21405" hidden="1" xr:uid="{0F23C126-CDBC-405B-85E1-6A3457A84AEC}"/>
    <cellStyle name="20% - Accent5 3" xfId="32490" hidden="1" xr:uid="{023E687D-5A54-41F9-88D9-631C66046764}"/>
    <cellStyle name="20% - Accent5 3" xfId="37714" hidden="1" xr:uid="{31DBF90D-009F-4F07-B2C4-D21B0ED3AA42}"/>
    <cellStyle name="20% - Accent5 3" xfId="6501" hidden="1" xr:uid="{272D829C-56B4-4A0F-8D53-A2F405A3862F}"/>
    <cellStyle name="20% - Accent5 3" xfId="25721" hidden="1" xr:uid="{44617C05-AB00-4D22-9673-32059F18A787}"/>
    <cellStyle name="20% - Accent5 3" xfId="23134" hidden="1" xr:uid="{1922FB7B-A027-4D8A-9758-5EFDCFF095B9}"/>
    <cellStyle name="20% - Accent5 3" xfId="25622" hidden="1" xr:uid="{AF33FAC4-E8BD-4505-A182-DD2FDD2CDCF7}"/>
    <cellStyle name="20% - Accent5 3" xfId="23931" hidden="1" xr:uid="{6D2641FE-1F68-462F-931F-C005C4DC301A}"/>
    <cellStyle name="20% - Accent5 3" xfId="13376" hidden="1" xr:uid="{04181D80-FF07-4BE4-9F74-72CDF4ED3E81}"/>
    <cellStyle name="20% - Accent5 3" xfId="6453" hidden="1" xr:uid="{473C98CD-EA19-4CBF-9E4E-1F0294B89023}"/>
    <cellStyle name="20% - Accent5 3" xfId="28356" hidden="1" xr:uid="{66C64E20-F476-4871-8351-89B503535B4A}"/>
    <cellStyle name="20% - Accent5 3" xfId="23769" hidden="1" xr:uid="{F0A1A34E-E69E-4652-A593-C4B73518E7CC}"/>
    <cellStyle name="20% - Accent5 3" xfId="34534" hidden="1" xr:uid="{CC3F7788-B035-4D23-B3B7-AB94A7511285}"/>
    <cellStyle name="20% - Accent5 3" xfId="36482" hidden="1" xr:uid="{D1855536-1801-4EA7-A5F0-B278B5EDABFC}"/>
    <cellStyle name="20% - Accent5 3" xfId="37792" hidden="1" xr:uid="{7386C0BF-CCED-4789-899D-FF01C6619139}"/>
    <cellStyle name="20% - Accent5 3" xfId="20179" hidden="1" xr:uid="{74AF26EF-90F3-41A2-B65A-9630CF43555F}"/>
    <cellStyle name="20% - Accent5 3" xfId="24124" hidden="1" xr:uid="{0421D0AE-97B5-4E70-9C59-29F74BE3584E}"/>
    <cellStyle name="20% - Accent5 3" xfId="26761" hidden="1" xr:uid="{023F79D2-ABB8-42FF-B0F2-93DB659B3275}"/>
    <cellStyle name="20% - Accent5 3" xfId="4549" hidden="1" xr:uid="{3007D5EE-8961-4770-97CA-A14633CFA197}"/>
    <cellStyle name="20% - Accent5 3" xfId="15621" hidden="1" xr:uid="{F81047EB-D45B-45C0-B368-47AF1C20CFAF}"/>
    <cellStyle name="20% - Accent5 3" xfId="12834" hidden="1" xr:uid="{E8491617-FC8B-4ABB-9AA0-AE0905B47D6D}"/>
    <cellStyle name="20% - Accent5 3" xfId="30268" hidden="1" xr:uid="{EE477159-61C6-45E8-AD90-9E78E2BA0ADA}"/>
    <cellStyle name="20% - Accent5 3" xfId="25546" hidden="1" xr:uid="{B1C84840-0424-4847-B8CC-1CAFCE4EF580}"/>
    <cellStyle name="20% - Accent5 3" xfId="10267" hidden="1" xr:uid="{2E0479B3-1429-4FE7-BE87-25102E133D36}"/>
    <cellStyle name="20% - Accent5 3" xfId="11384" hidden="1" xr:uid="{DF924A2A-F300-4612-B11E-7DD02A166342}"/>
    <cellStyle name="20% - Accent5 3" xfId="34746" hidden="1" xr:uid="{E2D0C0AD-E7D1-486D-8A34-9CDC293B5AF8}"/>
    <cellStyle name="20% - Accent5 3" xfId="6495" hidden="1" xr:uid="{D7737898-5D1B-4A12-932F-AB60286F59F9}"/>
    <cellStyle name="20% - Accent5 3" xfId="11469" hidden="1" xr:uid="{93EE1812-8B30-4AD0-AF15-8290453A5455}"/>
    <cellStyle name="20% - Accent5 3" xfId="20812" hidden="1" xr:uid="{610DBA71-7E12-4B77-9027-C06F15008003}"/>
    <cellStyle name="20% - Accent5 3" xfId="4308" hidden="1" xr:uid="{BF4E0CA3-E637-4328-B215-6FD1A3FF9276}"/>
    <cellStyle name="20% - Accent5 3" xfId="4741" hidden="1" xr:uid="{F81721EA-685E-4091-A04D-6CCB1633A0C1}"/>
    <cellStyle name="20% - Accent5 3" xfId="26378" hidden="1" xr:uid="{8205DBD0-3A32-4746-8E75-904631FF62C4}"/>
    <cellStyle name="20% - Accent5 3" xfId="10221" hidden="1" xr:uid="{ABB42823-249F-4A2A-A2AB-64EEF0A7F1E1}"/>
    <cellStyle name="20% - Accent5 3" xfId="36027" hidden="1" xr:uid="{AC79ABA4-160D-4372-A152-DD3E368D0F6E}"/>
    <cellStyle name="20% - Accent5 3" xfId="1583" hidden="1" xr:uid="{F4E95F38-9B43-483F-9E86-718399DF48F8}"/>
    <cellStyle name="20% - Accent5 3" xfId="30646" hidden="1" xr:uid="{CE285A0A-0273-4FE8-ABD4-6A37F85B0C79}"/>
    <cellStyle name="20% - Accent5 3" xfId="26612" hidden="1" xr:uid="{590491C7-5500-4DFC-BFBA-5CD45FA9D8C0}"/>
    <cellStyle name="20% - Accent5 3" xfId="27342" hidden="1" xr:uid="{0046AB42-9214-4A4F-8C13-717B993D404E}"/>
    <cellStyle name="20% - Accent5 3" xfId="25704" hidden="1" xr:uid="{CADA33A8-6F3B-418F-B0A4-3FC742400A5C}"/>
    <cellStyle name="20% - Accent5 3" xfId="16811" hidden="1" xr:uid="{DF0A32D4-478C-4A6D-A5C4-A95AEE00BDCA}"/>
    <cellStyle name="20% - Accent5 3" xfId="14553" hidden="1" xr:uid="{360E6AB9-9B3A-4FC3-92A2-8BE0D3BB6FDC}"/>
    <cellStyle name="20% - Accent5 3" xfId="5571" hidden="1" xr:uid="{5470092F-96EC-4F44-81D6-ADD0DAC2A25D}"/>
    <cellStyle name="20% - Accent5 3" xfId="27233" hidden="1" xr:uid="{2757FD37-0536-47EB-A4B9-EC6BAD65DF73}"/>
    <cellStyle name="20% - Accent5 3" xfId="10971" hidden="1" xr:uid="{C6161437-DC3B-436C-87C2-F62DA99869FE}"/>
    <cellStyle name="20% - Accent5 3" xfId="38242" hidden="1" xr:uid="{8A8C321D-2C40-4644-9427-60DF716ADF2A}"/>
    <cellStyle name="20% - Accent5 3" xfId="36274" hidden="1" xr:uid="{36D3D0AA-4809-4CB0-A90B-F9CECCA9B87B}"/>
    <cellStyle name="20% - Accent5 3" xfId="22449" hidden="1" xr:uid="{FFF4C839-48DA-4F4D-9ED4-397AEC6735A0}"/>
    <cellStyle name="20% - Accent5 3" xfId="26846" hidden="1" xr:uid="{1522F2BB-0F37-443F-97ED-86E900C2220D}"/>
    <cellStyle name="20% - Accent5 3" xfId="30424" hidden="1" xr:uid="{DF00FB79-4BA5-4973-B19E-09D1E456AA33}"/>
    <cellStyle name="20% - Accent5 3" xfId="18498" hidden="1" xr:uid="{3C97F7A6-39B2-485F-B093-78EB4541F961}"/>
    <cellStyle name="20% - Accent5 3" xfId="19567" hidden="1" xr:uid="{52E14F29-EA40-4728-93B2-C44F61ED630C}"/>
    <cellStyle name="20% - Accent5 3" xfId="7197" hidden="1" xr:uid="{4F842389-F132-4737-9741-7ACF0A909034}"/>
    <cellStyle name="20% - Accent5 3" xfId="26654" hidden="1" xr:uid="{FDDEC826-9066-4157-8F17-983E705AB088}"/>
    <cellStyle name="20% - Accent5 3" xfId="14574" hidden="1" xr:uid="{73381DCD-DF56-4A57-B533-E526FB02FBED}"/>
    <cellStyle name="20% - Accent5 3" xfId="37753" hidden="1" xr:uid="{9865AF09-8D75-4D0C-9213-81157C366718}"/>
    <cellStyle name="20% - Accent5 3" xfId="359" hidden="1" xr:uid="{0A3F89F8-B804-4844-A3DA-8D74F59960C5}"/>
    <cellStyle name="20% - Accent5 3" xfId="13436" hidden="1" xr:uid="{33F00481-C696-48FB-AA7A-732CECE2D8AC}"/>
    <cellStyle name="20% - Accent5 3" xfId="24082" hidden="1" xr:uid="{CEF61BEF-74B7-45BB-9401-8517D95AEAD9}"/>
    <cellStyle name="20% - Accent5 3" xfId="20308" hidden="1" xr:uid="{C6CDF0C1-3F62-4F45-BA86-3F8F1EEC85FE}"/>
    <cellStyle name="20% - Accent5 3" xfId="20023" hidden="1" xr:uid="{933D3062-270C-4EF6-8618-F4C66ADE8033}"/>
    <cellStyle name="20% - Accent5 3" xfId="28516" hidden="1" xr:uid="{116993B0-4A1B-4644-AFE0-18F2ADA24A48}"/>
    <cellStyle name="20% - Accent5 3" xfId="12509" hidden="1" xr:uid="{07F40B12-84A0-42FE-8E23-48A6FC62FA1B}"/>
    <cellStyle name="20% - Accent5 3" xfId="36525" hidden="1" xr:uid="{F1652DC4-10DC-4855-88A0-133E903EB1E0}"/>
    <cellStyle name="20% - Accent5 3" xfId="4780" hidden="1" xr:uid="{03B79A07-08D0-4C54-9F38-93640F4ED34D}"/>
    <cellStyle name="20% - Accent5 3" xfId="7626" hidden="1" xr:uid="{08550010-B251-43C9-9439-88BADA212EF4}"/>
    <cellStyle name="20% - Accent5 3" xfId="25812" hidden="1" xr:uid="{D80A1AC3-F935-4C73-844D-E4C65411A8D3}"/>
    <cellStyle name="20% - Accent5 3" xfId="5351" hidden="1" xr:uid="{DD726934-2DAC-43BE-9A21-E680E3249DAF}"/>
    <cellStyle name="20% - Accent5 3" xfId="30759" hidden="1" xr:uid="{3BD5BA33-E2DD-476D-8960-CD778617F1A9}"/>
    <cellStyle name="20% - Accent5 3" xfId="31791" hidden="1" xr:uid="{F0571C76-4EB8-4572-BA06-38E190EA1CAA}"/>
    <cellStyle name="20% - Accent5 3" xfId="16949" hidden="1" xr:uid="{98B00DB7-E6CD-4D92-A677-CDDF834DE723}"/>
    <cellStyle name="20% - Accent5 3" xfId="20883" hidden="1" xr:uid="{12C718A2-20C7-49C7-9611-2929677C4511}"/>
    <cellStyle name="20% - Accent5 3" xfId="30190" hidden="1" xr:uid="{977B25AA-9F42-401D-959A-CFFE8058AAF1}"/>
    <cellStyle name="20% - Accent5 3" xfId="12232" hidden="1" xr:uid="{2CE71D2C-604A-4C8D-9682-D6EACE3F4F2E}"/>
    <cellStyle name="20% - Accent5 3" xfId="36011" hidden="1" xr:uid="{E724CD8C-C1C8-46D0-98C0-B93C225732DB}"/>
    <cellStyle name="20% - Accent5 3" xfId="34900" hidden="1" xr:uid="{1E5FEA8A-45C5-4DC2-A498-2AF942F305B2}"/>
    <cellStyle name="20% - Accent5 3" xfId="26541" hidden="1" xr:uid="{32814351-AC9A-4A11-B70C-5B74FF4BBB35}"/>
    <cellStyle name="20% - Accent5 3" xfId="30311" hidden="1" xr:uid="{DC777FCE-BA44-4D1E-AE1F-545331ED4727}"/>
    <cellStyle name="20% - Accent5 3" xfId="7236" hidden="1" xr:uid="{ACA57B73-B586-45B5-824E-F0425FDF696D}"/>
    <cellStyle name="20% - Accent5 3" xfId="34785" hidden="1" xr:uid="{823D07AD-12EE-46B1-A663-06095BB6DC4D}"/>
    <cellStyle name="20% - Accent5 3" xfId="34639" hidden="1" xr:uid="{DE30C437-20F5-4B34-A5BF-817726475E5A}"/>
    <cellStyle name="20% - Accent5 3" xfId="21661" hidden="1" xr:uid="{67A5E295-E69D-4558-AAFC-4181E7F7D234}"/>
    <cellStyle name="20% - Accent5 3" xfId="30688" hidden="1" xr:uid="{1A30717F-EBC1-4185-B941-7E361E69BDEB}"/>
    <cellStyle name="20% - Accent5 3" xfId="18732" hidden="1" xr:uid="{8B0232D9-8708-451A-85DF-2167CA36182B}"/>
    <cellStyle name="20% - Accent5 3" xfId="36071" hidden="1" xr:uid="{C7BE22EC-3040-46D1-85AA-3C8B60A9B480}"/>
    <cellStyle name="20% - Accent5 3" xfId="4819" hidden="1" xr:uid="{56D2AFF2-32AD-44F9-A7F2-F9C65E4C369B}"/>
    <cellStyle name="20% - Accent5 3" xfId="26804" hidden="1" xr:uid="{9CD7C21E-4681-4784-840A-BEAD5B225938}"/>
    <cellStyle name="20% - Accent5 3" xfId="24195" hidden="1" xr:uid="{EC8D724B-80B7-40D6-BE9F-151AE5900C26}"/>
    <cellStyle name="20% - Accent5 3" xfId="20094" hidden="1" xr:uid="{EFEA0F65-70E4-4D74-A978-3CC4C8F6647A}"/>
    <cellStyle name="20% - Accent5 3" xfId="16795" hidden="1" xr:uid="{D42101F7-661A-4787-8643-B8A484B1D88B}"/>
    <cellStyle name="20% - Accent5 3" xfId="24661" hidden="1" xr:uid="{CA7BC451-CC9E-4B6E-ABC2-E7A2ACDDBC7C}"/>
    <cellStyle name="20% - Accent5 3" xfId="11010" hidden="1" xr:uid="{775070EA-9827-41B3-AF43-BA1356951640}"/>
    <cellStyle name="20% - Accent5 3" xfId="14235" hidden="1" xr:uid="{BB541CC9-9441-49C2-AC5E-790279CA67DC}"/>
    <cellStyle name="20% - Accent5 3" xfId="2587" hidden="1" xr:uid="{BDBB75BA-D40F-4D55-9CB5-5CA536CE23DF}"/>
    <cellStyle name="20% - Accent5 3" xfId="4904" hidden="1" xr:uid="{3BBA330D-85B7-4F34-800E-0F55908564FC}"/>
    <cellStyle name="20% - Accent5 3" xfId="11092" hidden="1" xr:uid="{DD0BB8F7-648C-4938-A13C-3137464E0C8A}"/>
    <cellStyle name="20% - Accent5 3" xfId="29400" hidden="1" xr:uid="{E4A33795-3B0D-442F-8EBA-B1D8B3F6E35E}"/>
    <cellStyle name="20% - Accent5 3" xfId="18115" hidden="1" xr:uid="{913A3B74-E319-4A1E-8D01-ED99278E3AD4}"/>
    <cellStyle name="20% - Accent5 3" xfId="33454" hidden="1" xr:uid="{36B9BD8D-6000-48E0-8D2F-D0249918F59A}"/>
    <cellStyle name="20% - Accent5 3" xfId="22466" hidden="1" xr:uid="{B856CCD5-DC98-4B90-AC13-540B9CDB69E4}"/>
    <cellStyle name="20% - Accent5 3" xfId="20218" hidden="1" xr:uid="{41616A75-B737-4A1C-9F35-ED2B940FFC56}"/>
    <cellStyle name="20% - Accent5 3" xfId="11306" hidden="1" xr:uid="{251063FF-D846-48F3-A7F9-980D8D4D8E79}"/>
    <cellStyle name="20% - Accent5 3" xfId="31113" hidden="1" xr:uid="{7C5488EB-350B-4D43-9A0B-D82DCBA6F9FA}"/>
    <cellStyle name="20% - Accent5 3" xfId="30037" hidden="1" xr:uid="{043653D1-4F5A-4DB7-BCCD-ABCD99F0BB88}"/>
    <cellStyle name="20% - Accent5 3" xfId="3229" hidden="1" xr:uid="{787CFD24-1F4C-4DA7-9109-8641C6451540}"/>
    <cellStyle name="20% - Accent5 3" xfId="6458" hidden="1" xr:uid="{650D93E9-8BD0-40A4-922F-3A885D592E50}"/>
    <cellStyle name="20% - Accent5 3" xfId="38880" hidden="1" xr:uid="{400F9E7D-81D0-4A53-B513-AA43B503896A}"/>
    <cellStyle name="20% - Accent5 3" xfId="32422" hidden="1" xr:uid="{F3EEBDA7-1CD5-4097-B536-D0266B1D23E1}"/>
    <cellStyle name="20% - Accent5 3" xfId="9137" hidden="1" xr:uid="{F5717285-771E-4CC7-AEB2-766C299715C6}"/>
    <cellStyle name="20% - Accent5 3" xfId="33772" hidden="1" xr:uid="{5820FE1E-F521-4941-A0C2-5C9C36998D00}"/>
    <cellStyle name="20% - Accent5 3" xfId="24136" hidden="1" xr:uid="{470F0CF8-D271-407B-A973-1E4A96E2689F}"/>
    <cellStyle name="20% - Accent5 3" xfId="21077" hidden="1" xr:uid="{D8B7112F-E0F1-48BA-A539-90F558C498C1}"/>
    <cellStyle name="20% - Accent5 3" xfId="12780" hidden="1" xr:uid="{F40D60B9-C820-4DEE-AF1C-08A2E6273D40}"/>
    <cellStyle name="20% - Accent5 3" xfId="33569" hidden="1" xr:uid="{2C95C47E-3B3D-48B3-A4D4-0135BE37CDD1}"/>
    <cellStyle name="20% - Accent5 3" xfId="30564" hidden="1" xr:uid="{E748423E-E608-475F-91F0-FA636C707711}"/>
    <cellStyle name="20% - Accent5 3" xfId="20082" hidden="1" xr:uid="{3BC1F531-A5F0-4F33-999F-155647DAE13D}"/>
    <cellStyle name="20% - Accent5 3" xfId="20257" hidden="1" xr:uid="{3D61F677-24CE-4B3C-86E7-51FD59178F7E}"/>
    <cellStyle name="20% - Accent5 3" xfId="11049" hidden="1" xr:uid="{D469AF2E-9C14-44AE-BC19-6CC98FE92326}"/>
    <cellStyle name="20% - Accent5 3" xfId="3184" hidden="1" xr:uid="{D75619F6-15C0-43F1-98CC-56F80EF41C6E}"/>
    <cellStyle name="20% - Accent5 3" xfId="4862" hidden="1" xr:uid="{1F6AC635-9D9F-4597-89BB-F02928E20D62}"/>
    <cellStyle name="20% - Accent5 3" xfId="32713" hidden="1" xr:uid="{912C7174-41F6-43D4-AA0C-049261367FE5}"/>
    <cellStyle name="20% - Accent5 3" xfId="17058" hidden="1" xr:uid="{EFCE4C10-7E28-46A1-9052-991CC14E5267}"/>
    <cellStyle name="20% - Accent5 3" xfId="13474" hidden="1" xr:uid="{3F735C9A-D998-45A1-8A47-5C95BDC99AC1}"/>
    <cellStyle name="20% - Accent5 3" xfId="32546" hidden="1" xr:uid="{FC580071-4EBA-4959-9CA3-E8C5159DCD2E}"/>
    <cellStyle name="20% - Accent5 3" xfId="6568" hidden="1" xr:uid="{BAD2363B-9905-42D0-A948-124C7DC8F29C}"/>
    <cellStyle name="20% - Accent5 3" xfId="6402" hidden="1" xr:uid="{987579B2-410D-4E75-BEEF-0747FDD299D3}"/>
    <cellStyle name="20% - Accent5 3" xfId="1642" hidden="1" xr:uid="{4BBBAB6D-5F62-49BD-B9DE-2C9B3484809F}"/>
    <cellStyle name="20% - Accent5 3" xfId="19664" hidden="1" xr:uid="{86A62871-1E19-4823-B9A6-82D30B8DC81D}"/>
    <cellStyle name="20% - Accent5 3" xfId="12290" hidden="1" xr:uid="{A8EA3592-4BB8-4145-9B44-1E16EE7AA230}"/>
    <cellStyle name="20% - Accent5 3" xfId="6689" hidden="1" xr:uid="{FC08C4AA-FD14-4548-8582-19050B226E89}"/>
    <cellStyle name="20% - Accent5 3" xfId="11345" hidden="1" xr:uid="{62214309-B092-4F0E-93F0-0CDD45B8D455}"/>
    <cellStyle name="20% - Accent5 3" xfId="11205" hidden="1" xr:uid="{FC39157E-0B9F-4CEA-9FBE-7871428DFCF0}"/>
    <cellStyle name="20% - Accent5 3" xfId="26456" hidden="1" xr:uid="{E808D43A-3F50-4E84-9822-73E946835CAF}"/>
    <cellStyle name="20% - Accent5 3" xfId="22126" hidden="1" xr:uid="{5BB23B63-FD39-49A8-ADF2-3EF97F9E247F}"/>
    <cellStyle name="20% - Accent5 3" xfId="13527" hidden="1" xr:uid="{69593DB6-6077-4E84-88B4-E108E41F741D}"/>
    <cellStyle name="20% - Accent5 3" xfId="9258" hidden="1" xr:uid="{2DAA0CCF-0498-4C3B-8983-F3B10BA875E5}"/>
    <cellStyle name="20% - Accent5 3" xfId="7584" hidden="1" xr:uid="{7B4DEEFC-D1E4-4A47-81C6-60B7EB0D9DD5}"/>
    <cellStyle name="20% - Accent5 3" xfId="3457" hidden="1" xr:uid="{5541E194-C10E-4FB5-AC74-D84ADC4FF617}"/>
    <cellStyle name="20% - Accent5 3" xfId="1696" hidden="1" xr:uid="{3E35103B-07FB-4018-AED6-EC3D01010C29}"/>
    <cellStyle name="20% - Accent5 3" xfId="32112" hidden="1" xr:uid="{C707BB18-1108-4AE8-AB2F-9CAEDBDD1E4E}"/>
    <cellStyle name="20% - Accent5 3" xfId="10115" hidden="1" xr:uid="{D649384D-9062-40AD-A5F8-2D237EBBC568}"/>
    <cellStyle name="20% - Accent5 3" xfId="11912" hidden="1" xr:uid="{C7F165C3-5B1C-44DF-9861-22DF152FF004}"/>
    <cellStyle name="20% - Accent5 3" xfId="38705" hidden="1" xr:uid="{73C15218-3EB6-4E6C-9946-5A39E1B9E401}"/>
    <cellStyle name="20% - Accent5 3" xfId="26858" hidden="1" xr:uid="{989507C5-2CCC-481B-A475-A09AE2FE3F95}"/>
    <cellStyle name="20% - Accent5 3" xfId="24505" hidden="1" xr:uid="{9CE5E270-3D73-4FD8-B4A4-05DCF081348F}"/>
    <cellStyle name="20% - Accent5 3" xfId="16384" hidden="1" xr:uid="{1C96500F-4D87-4679-99DD-5752788AC5EF}"/>
    <cellStyle name="20% - Accent5 3" xfId="11146" hidden="1" xr:uid="{D64606DC-5C30-4CEB-9751-EA05840277B8}"/>
    <cellStyle name="20% - Accent5 3" xfId="7638" hidden="1" xr:uid="{981CC09A-A2E2-461A-920F-ED87AA5ECF91}"/>
    <cellStyle name="20% - Accent5 3" xfId="23208" hidden="1" xr:uid="{15CCD211-0226-4956-A204-68F5009E25E0}"/>
    <cellStyle name="20% - Accent5 3" xfId="22731" hidden="1" xr:uid="{132AC302-36FA-455F-A640-6D9AB39088B8}"/>
    <cellStyle name="20% - Accent5 3" xfId="2259" hidden="1" xr:uid="{E77DBE08-1177-41F4-85A8-6DE73B820B21}"/>
    <cellStyle name="20% - Accent5 3" xfId="19652" hidden="1" xr:uid="{E4FE2391-D38E-437B-A282-16D85D46C565}"/>
    <cellStyle name="20% - Accent5 3" xfId="22556" hidden="1" xr:uid="{5E58F00C-8F99-4082-9C75-9CD1B5C5685F}"/>
    <cellStyle name="20% - Accent5 3" xfId="31878" hidden="1" xr:uid="{1A8ABB44-7678-441C-8FB4-3DAED0476725}"/>
    <cellStyle name="20% - Accent5 3" xfId="17188" hidden="1" xr:uid="{72C75411-D3BB-421B-BE87-2F84AFD46238}"/>
    <cellStyle name="20% - Accent5 3" xfId="38868" hidden="1" xr:uid="{FC69D158-9A3E-4AAF-A1E2-55F22A4BC9F0}"/>
    <cellStyle name="20% - Accent5 3" xfId="11276" hidden="1" xr:uid="{29DD9136-D805-4577-8551-5F382CE7503D}"/>
    <cellStyle name="20% - Accent5 3" xfId="21540" hidden="1" xr:uid="{3D0D3CC5-BDFB-454B-A632-693958717629}"/>
    <cellStyle name="20% - Accent5 3" xfId="3246" hidden="1" xr:uid="{A7EFFBC1-B9BB-454B-9C63-C57E1377ACEE}"/>
    <cellStyle name="20% - Accent5 3" xfId="34803" hidden="1" xr:uid="{208E854A-D77F-4E9E-BDA3-4F603FC8C451}"/>
    <cellStyle name="20% - Accent5 3" xfId="16472" hidden="1" xr:uid="{677EDF31-2CAC-4E2B-A103-D3BD788957CF}"/>
    <cellStyle name="20% - Accent5 3" xfId="11481" hidden="1" xr:uid="{16ACA092-68BF-41F3-9718-526B526A7E77}"/>
    <cellStyle name="20% - Accent5 3" xfId="13494" hidden="1" xr:uid="{F3714B5A-F145-4E9A-803C-499215F0C651}"/>
    <cellStyle name="20% - Accent5 3" xfId="13203" hidden="1" xr:uid="{EADE191E-022E-4BD6-B53A-58D7A6892315}"/>
    <cellStyle name="20% - Accent5 3" xfId="29334" hidden="1" xr:uid="{DF6DDE2C-1776-40F4-9C99-567919B907B3}"/>
    <cellStyle name="20% - Accent5 3" xfId="26553" hidden="1" xr:uid="{EE6194A4-85B8-4D59-886C-8ED70A2C27E8}"/>
    <cellStyle name="20% - Accent5 3" xfId="16892" hidden="1" xr:uid="{6AE98C4B-6C22-4BE1-8AC7-96402102BE45}"/>
    <cellStyle name="20% - Accent5 3" xfId="12659" hidden="1" xr:uid="{23EF951B-7C03-470F-8849-510066417D87}"/>
    <cellStyle name="20% - Accent5 3" xfId="22677" hidden="1" xr:uid="{2E9E6F47-EDCD-4838-ACA7-C5C3B724D3DB}"/>
    <cellStyle name="20% - Accent5 3" xfId="1848" hidden="1" xr:uid="{EB0D7691-8337-42BA-A196-7E2BD0EC7EBE}"/>
    <cellStyle name="20% - Accent5 3" xfId="3336" hidden="1" xr:uid="{16321954-6C72-479F-A804-42B5759EE372}"/>
    <cellStyle name="20% - Accent5 3" xfId="9062" hidden="1" xr:uid="{73621307-4DBB-4A4F-903A-C4A5320015EC}"/>
    <cellStyle name="20% - Accent5 3" xfId="12893" hidden="1" xr:uid="{7738F8C1-E85F-4471-8BF6-CE9E5BB93219}"/>
    <cellStyle name="20% - Accent5 3" xfId="14458" hidden="1" xr:uid="{E218EA18-E613-4D47-A0DD-B8240CE15F5D}"/>
    <cellStyle name="20% - Accent5 3" xfId="30353" hidden="1" xr:uid="{7CC52BF7-06F2-4F41-90E8-F4E4D4443BFF}"/>
    <cellStyle name="20% - Accent5 3" xfId="31064" hidden="1" xr:uid="{295FC7CE-C886-4794-9175-7B35CA99A193}"/>
    <cellStyle name="20% - Accent5 3" xfId="18673" hidden="1" xr:uid="{CF1943A2-7278-4911-A52D-4ADA74C0F1B9}"/>
    <cellStyle name="20% - Accent5 3" xfId="12614" hidden="1" xr:uid="{3AB80A27-73AD-4B13-9F9A-C988BD697670}"/>
    <cellStyle name="20% - Accent5 3" xfId="26227" hidden="1" xr:uid="{AA749A87-74AB-484F-8440-363D9BDF7FC3}"/>
    <cellStyle name="20% - Accent5 3" xfId="24607" hidden="1" xr:uid="{ABDD0992-08E1-401A-B78D-EDA9C1408A5E}"/>
    <cellStyle name="20% - Accent5 3" xfId="1654" hidden="1" xr:uid="{68A5D511-E036-4A83-9763-27CA22B5F417}"/>
    <cellStyle name="20% - Accent5 3" xfId="35603" hidden="1" xr:uid="{95B11C42-1D62-491A-83FF-5844AA76D6DC}"/>
    <cellStyle name="20% - Accent5 3" xfId="23691" hidden="1" xr:uid="{7E72D4C2-FEDB-477B-9667-331636722093}"/>
    <cellStyle name="20% - Accent5 3" xfId="6592" hidden="1" xr:uid="{3482989E-8AA5-4C82-9FF3-F28736706AEF}"/>
    <cellStyle name="20% - Accent5 3" xfId="32053" hidden="1" xr:uid="{983B7C6A-938A-4696-B4B6-D48FB5714EF0}"/>
    <cellStyle name="20% - Accent5 3" xfId="30474" hidden="1" xr:uid="{DB208BD3-A38E-44D0-BBF5-5CF590B51543}"/>
    <cellStyle name="20% - Accent5 3" xfId="14516" hidden="1" xr:uid="{AD2CB43F-047F-41BF-BD6A-46FCC6A09B6D}"/>
    <cellStyle name="20% - Accent5 3" xfId="23616" hidden="1" xr:uid="{2F64A22C-ADF4-426E-8A3A-99D77B3C3C49}"/>
    <cellStyle name="20% - Accent5 3" xfId="3570" hidden="1" xr:uid="{581227E2-0BD1-42F1-87C9-F3D17AEB8FA9}"/>
    <cellStyle name="20% - Accent5 3" xfId="38826" hidden="1" xr:uid="{1E4C4BD0-B3D7-4229-B4FD-98D7C553A65B}"/>
    <cellStyle name="20% - Accent5 3" xfId="18457" hidden="1" xr:uid="{AD756D4F-52D9-4AED-8BE1-4846EEDA29EF}"/>
    <cellStyle name="20% - Accent5 3" xfId="13420" hidden="1" xr:uid="{BF17F5AB-A40B-4CF8-81D8-1E35A608BC58}"/>
    <cellStyle name="20% - Accent5 3" xfId="17720" hidden="1" xr:uid="{F1C722E6-BBBF-45CA-8BCC-6EA98C314699}"/>
    <cellStyle name="20% - Accent5 3" xfId="15527" hidden="1" xr:uid="{A26FE511-47F5-49AB-83D0-E5BF95AFE074}"/>
    <cellStyle name="20% - Accent5 3" xfId="5540" hidden="1" xr:uid="{17DFB1E6-162B-462A-BB27-B917E3BC1740}"/>
    <cellStyle name="20% - Accent5 3" xfId="28615" hidden="1" xr:uid="{7CF5EF93-CE93-4D63-9EEF-CEF0A6F28BA7}"/>
    <cellStyle name="20% - Accent5 3" xfId="31509" hidden="1" xr:uid="{EB1A8960-838E-468A-8596-8BA6C5555BD9}"/>
    <cellStyle name="20% - Accent5 3" xfId="15566" hidden="1" xr:uid="{C20D1E7A-15CB-4DFA-9D6B-CDF430F4D843}"/>
    <cellStyle name="20% - Accent5 3" xfId="24791" hidden="1" xr:uid="{6A470662-13C1-4B4F-8AB7-1C9380D2A30E}"/>
    <cellStyle name="20% - Accent5 3" xfId="3288" hidden="1" xr:uid="{380B9826-166F-4C57-BBD6-DA84D929D5C0}"/>
    <cellStyle name="20% - Accent5 3" xfId="2395" hidden="1" xr:uid="{C6C6B9C0-DD7D-4EB5-801E-818B5B8C77C3}"/>
    <cellStyle name="20% - Accent5 3" xfId="11845" hidden="1" xr:uid="{438EDD22-947F-49CD-8B20-5D9E16C4303B}"/>
    <cellStyle name="20% - Accent5 3" xfId="15420" hidden="1" xr:uid="{3C7C9CD6-7121-4688-A5FC-55938CF88DFC}"/>
    <cellStyle name="20% - Accent5 3" xfId="18661" hidden="1" xr:uid="{DF41230C-4AB7-4703-B6CA-2DEFDF6C52F5}"/>
    <cellStyle name="20% - Accent5 3" xfId="7333" hidden="1" xr:uid="{965F6A98-3FE6-4B2B-8B34-F51E0E7DC687}"/>
    <cellStyle name="20% - Accent5 3" xfId="8013" hidden="1" xr:uid="{421AAE50-2947-4D08-B858-5025FD5E5235}"/>
    <cellStyle name="20% - Accent5 3" xfId="32639" hidden="1" xr:uid="{D22EB45C-BA18-425A-B2EA-FC8971F5649F}"/>
    <cellStyle name="20% - Accent5 3" xfId="17309" hidden="1" xr:uid="{47F54855-E73E-4553-8BDB-C1FC0B5B3C2A}"/>
    <cellStyle name="20% - Accent5 3" xfId="28631" hidden="1" xr:uid="{2B10A41C-BA59-4B86-9DD1-ECDEC5F87D23}"/>
    <cellStyle name="20% - Accent5 3" xfId="3914" hidden="1" xr:uid="{D907812C-FD8A-453A-B91E-8CD61E4899D0}"/>
    <cellStyle name="20% - Accent5 3" xfId="38282" hidden="1" xr:uid="{D45DA2CE-DA6F-4130-A73A-5772E9F33597}"/>
    <cellStyle name="20% - Accent5 3" xfId="27321" hidden="1" xr:uid="{4ECE768F-205B-44BC-AF3B-02D2E684D226}"/>
    <cellStyle name="20% - Accent5 3" xfId="11255" hidden="1" xr:uid="{5329A5E3-2823-47E8-9E51-89979DDE6467}"/>
    <cellStyle name="20% - Accent5 3" xfId="8123" hidden="1" xr:uid="{B6A18DA1-6006-4AE8-B75B-2829FEE6C0B6}"/>
    <cellStyle name="20% - Accent5 3" xfId="31999" hidden="1" xr:uid="{63C4F125-6D29-4F16-AB51-BC4049C543C5}"/>
    <cellStyle name="20% - Accent5 3" xfId="28534" hidden="1" xr:uid="{06FA21E4-BC0E-4F65-8DD4-DBF354918E7E}"/>
    <cellStyle name="20% - Accent5 3" xfId="12698" hidden="1" xr:uid="{F029BB41-427D-46E3-8E0A-613BB7D6CE05}"/>
    <cellStyle name="20% - Accent5 3" xfId="21812" hidden="1" xr:uid="{907BF7CF-F913-412F-8E97-C9BD8BE0491F}"/>
    <cellStyle name="20% - Accent5 3" xfId="24586" hidden="1" xr:uid="{D8DD4FEA-8D4C-45F7-A5C0-75A728A9AECF}"/>
    <cellStyle name="20% - Accent5 3" xfId="36108" hidden="1" xr:uid="{0E584A43-4D84-41EF-AAC7-D277DE9E2351}"/>
    <cellStyle name="20% - Accent5 3" xfId="38939" hidden="1" xr:uid="{C6E2935B-96CE-45AC-9C2B-BF7DC7948E38}"/>
    <cellStyle name="20% - Accent5 3" xfId="21498" hidden="1" xr:uid="{B12B6A11-1D40-42AF-A56C-1FE9F1D49C3B}"/>
    <cellStyle name="20% - Accent5 3" xfId="4916" hidden="1" xr:uid="{600C2F29-702F-4DAF-A17B-DA4A31EAE195}"/>
    <cellStyle name="20% - Accent5 3" xfId="30603" hidden="1" xr:uid="{FCF49A55-BC65-418C-9AB7-6C96C5A86BAF}"/>
    <cellStyle name="20% - Accent5 3" xfId="7392" hidden="1" xr:uid="{B5DDDFB3-7D9D-4A49-B283-47350035C4A6}"/>
    <cellStyle name="20% - Accent5 3" xfId="8087" hidden="1" xr:uid="{9656A8F7-0A2E-4247-894D-AED61EFC739F}"/>
    <cellStyle name="20% - Accent5 3" xfId="31956" hidden="1" xr:uid="{98CF800B-B996-460D-81D7-F503C4FAF746}"/>
    <cellStyle name="20% - Accent5 3" xfId="22455" hidden="1" xr:uid="{B9A52ACC-0DA1-4814-A7F3-F1585637B749}"/>
    <cellStyle name="20% - Accent5 3" xfId="4471" hidden="1" xr:uid="{0FB410FC-C973-400A-AC53-48C63A4EA49B}"/>
    <cellStyle name="20% - Accent5 3" xfId="15681" hidden="1" xr:uid="{6193D9E7-3B00-4711-934A-6F3348304EA4}"/>
    <cellStyle name="20% - Accent5 3" xfId="37588" hidden="1" xr:uid="{1CBEB9EB-5233-4150-9B38-13CFE8AD563B}"/>
    <cellStyle name="20% - Accent5 3" xfId="19489" hidden="1" xr:uid="{52D04BAE-8845-43BD-A341-F8467B920E7C}"/>
    <cellStyle name="20% - Accent5 3" xfId="125" hidden="1" xr:uid="{FAD4E52C-A438-49C5-B7C9-F6FBCCDE2F41}"/>
    <cellStyle name="20% - Accent5 3" xfId="6326" hidden="1" xr:uid="{1F92F5A1-C876-44B3-B312-DA74E2F88EB6}"/>
    <cellStyle name="20% - Accent5 3" xfId="20925" hidden="1" xr:uid="{EA6B8C29-E972-46C1-A575-1E5F3E53F840}"/>
    <cellStyle name="20% - Accent5 3" xfId="7541" hidden="1" xr:uid="{8A125C20-1A69-47AD-95B3-86D67DD4DB2A}"/>
    <cellStyle name="20% - Accent5 3" xfId="9315" hidden="1" xr:uid="{D5C52A90-3A8D-4961-86A6-943537497885}"/>
    <cellStyle name="20% - Accent5 3" xfId="31451" hidden="1" xr:uid="{6BB49623-DFB6-4FC9-9F60-AD5618EC1268}"/>
    <cellStyle name="20% - Accent5 3" xfId="24000" hidden="1" xr:uid="{A218893A-658B-4A25-8DB9-8C01E0A544A4}"/>
    <cellStyle name="20% - Accent5 3" xfId="7697" hidden="1" xr:uid="{7E7CA3B5-FB8F-42AE-8CB1-BD253AE4C26E}"/>
    <cellStyle name="20% - Accent5 3" xfId="17266" hidden="1" xr:uid="{D7FA6C81-E0FF-4C2B-8659-6BF8EA762CED}"/>
    <cellStyle name="20% - Accent5 3" xfId="32041" hidden="1" xr:uid="{B9FA6D91-731F-4F99-B4FA-102F2CC09594}"/>
    <cellStyle name="20% - Accent5 3" xfId="31917" hidden="1" xr:uid="{B1FB6805-B4D0-48FD-9B65-1E39FADE1477}"/>
    <cellStyle name="20% - Accent5 3" xfId="7321" hidden="1" xr:uid="{D52C5214-F257-4495-B0A8-48E31944C15A}"/>
    <cellStyle name="20% - Accent5 3" xfId="21622" hidden="1" xr:uid="{31B4EA7E-0BED-4F8C-908C-6CFB41D4F627}"/>
    <cellStyle name="20% - Accent5 3" xfId="37877" hidden="1" xr:uid="{D9A4A88A-FA4D-44BC-A13E-8B89E5E09966}"/>
    <cellStyle name="20% - Accent5 3" xfId="36974" hidden="1" xr:uid="{9FD0C725-AEDA-4C0D-B7CB-791C080F2630}"/>
    <cellStyle name="20% - Accent5 3" xfId="23923" hidden="1" xr:uid="{D0120648-6D75-4414-B6A0-9841D8B90D72}"/>
    <cellStyle name="20% - Accent5 3" xfId="7502" hidden="1" xr:uid="{F398E5B6-ACDE-4824-BE11-F6525780852B}"/>
    <cellStyle name="20% - Accent5 3" xfId="35688" hidden="1" xr:uid="{F2387127-10FD-4B46-BF4C-BB0BE0302DAF}"/>
    <cellStyle name="20% - Accent5 3" xfId="19528" hidden="1" xr:uid="{7E9909B5-45E5-4DA0-ABB2-6FE4221628C6}"/>
    <cellStyle name="20% - Accent5 3" xfId="29440" hidden="1" xr:uid="{93E035A5-F879-41C7-A3BB-221B1D4D0731}"/>
    <cellStyle name="20% - Accent5 3" xfId="26917" hidden="1" xr:uid="{DA5A10C6-F140-4936-AC51-A943DE53A175}"/>
    <cellStyle name="20% - Accent5 3" xfId="22508" hidden="1" xr:uid="{3A6F58B5-6A99-4618-9C63-3C14E192E2CC}"/>
    <cellStyle name="20% - Accent5 3" xfId="31833" hidden="1" xr:uid="{DC6B2C4C-31B2-4B9B-9DA5-459A9A517295}"/>
    <cellStyle name="20% - Accent5 3" xfId="30365" hidden="1" xr:uid="{23E7809C-9430-47C4-ABDA-C2FA7A50DCA8}"/>
    <cellStyle name="20% - Accent5 3" xfId="12630" hidden="1" xr:uid="{C621D751-1947-44EA-8E46-5E1FFB61C2F5}"/>
    <cellStyle name="20% - Accent5 3" xfId="17363" hidden="1" xr:uid="{19CABD20-7F14-4B6D-A70F-175F8FB8AF0F}"/>
    <cellStyle name="20% - Accent5 3" xfId="28571" hidden="1" xr:uid="{5109B47D-6CA4-4CAA-81D1-E44E44EDFECD}"/>
    <cellStyle name="20% - Accent5 3" xfId="37331" hidden="1" xr:uid="{2279E8FD-5952-420C-8701-86F341FD78C7}"/>
    <cellStyle name="20% - Accent5 3" xfId="23961" hidden="1" xr:uid="{42DB527C-04C4-4E31-9A4C-29AFEDA840B9}"/>
    <cellStyle name="20% - Accent5 3" xfId="7158" hidden="1" xr:uid="{C9AF1CE5-7D95-449C-A5E1-98F39E64236C}"/>
    <cellStyle name="20% - Accent5 3" xfId="28281" hidden="1" xr:uid="{09D5F97B-64BC-44FB-8BCE-3F916633BDBA}"/>
    <cellStyle name="20% - Accent5 3" xfId="13271" hidden="1" xr:uid="{56068D7D-89AB-490E-BFBF-3E404A53DDEE}"/>
    <cellStyle name="20% - Accent5 3" xfId="33526" hidden="1" xr:uid="{A2E64235-96D2-4A6F-B765-95C62BF60266}"/>
    <cellStyle name="20% - Accent5 3" xfId="36567" hidden="1" xr:uid="{5D9918AE-94CE-4DD4-9D55-4F6AC8CA58C2}"/>
    <cellStyle name="20% - Accent5 3" xfId="36443" hidden="1" xr:uid="{95659878-42BD-4973-9B1F-394C4E607564}"/>
    <cellStyle name="20% - Accent5 3" xfId="36579" hidden="1" xr:uid="{F8A84B88-8C8D-4D12-9F49-EF5A9C350CA5}"/>
    <cellStyle name="20% - Accent5 3" xfId="36404" hidden="1" xr:uid="{FADE32FB-C674-4E4A-88BB-E84D6FC80C7C}"/>
    <cellStyle name="20% - Accent5 3" xfId="33677" hidden="1" xr:uid="{6E23F59A-8E7E-4DD7-A68F-B6100C9537B6}"/>
    <cellStyle name="20% - Accent5 3" xfId="20871" hidden="1" xr:uid="{6D19466A-4574-4507-AD3E-155D77F54E10}"/>
    <cellStyle name="20% - Accent5 3" xfId="30229" hidden="1" xr:uid="{0D07401E-6C3F-4FBE-A58A-7A4B50B0B9CB}"/>
    <cellStyle name="20% - Accent5 3" xfId="24760" hidden="1" xr:uid="{5FFB14A8-1700-4F3E-9EBF-BF15A255BA72}"/>
    <cellStyle name="20% - Accent5 3" xfId="11540" hidden="1" xr:uid="{027A5893-5B43-4FF1-837E-428CE29F534C}"/>
    <cellStyle name="20% - Accent5 3" xfId="19723" hidden="1" xr:uid="{0AFB815D-E0BE-4297-B1EA-DE40E429DC8C}"/>
    <cellStyle name="20% - Accent5 3" xfId="31131" hidden="1" xr:uid="{72C4C32F-45A3-44CB-BAF7-7117E7FDA73F}"/>
    <cellStyle name="20% - Accent5 3" xfId="36165" hidden="1" xr:uid="{A38F55F1-38D5-4A4A-95BA-F3634637350F}"/>
    <cellStyle name="20% - Accent5 3" xfId="37011" hidden="1" xr:uid="{27E8D732-AF77-4C13-8C25-F733CCECBDDE}"/>
    <cellStyle name="20% - Accent5 3" xfId="37948" hidden="1" xr:uid="{5B46C01E-A8DC-4ECD-8F6A-BD441A7EA79A}"/>
    <cellStyle name="20% - Accent5 3" xfId="37835" hidden="1" xr:uid="{2140BC89-776B-4522-9E28-DA63E556574A}"/>
    <cellStyle name="20% - Accent5 3" xfId="19610" hidden="1" xr:uid="{261BB9D4-0F83-4DB3-BE58-2D59EC2A2C4C}"/>
    <cellStyle name="20% - Accent5 3" xfId="2007" hidden="1" xr:uid="{785C999C-7F37-448A-AB1B-59DFC53AB64E}"/>
    <cellStyle name="20% - Accent5 3" xfId="26683" hidden="1" xr:uid="{B651D6E0-0893-49D2-9733-2B7856B78C80}"/>
    <cellStyle name="20% - Accent5 3" xfId="22634" hidden="1" xr:uid="{9DA04F3C-729B-4F3C-B11B-B357D50D2FDB}"/>
    <cellStyle name="20% - Accent5 3" xfId="30700" hidden="1" xr:uid="{FB031CE0-ED6B-4946-AE11-817D212BF4D9}"/>
    <cellStyle name="20% - Accent5 3" xfId="17227" hidden="1" xr:uid="{3AC1B6B4-8B8B-430E-ABD3-478C56475571}"/>
    <cellStyle name="20% - Accent5 3" xfId="38744" hidden="1" xr:uid="{C93FDFC0-6A75-49F0-8BBA-B4986FEF6206}"/>
    <cellStyle name="20% - Accent5 3" xfId="37389" hidden="1" xr:uid="{E7DA91E6-31BD-4FD1-AA9E-52D448E97922}"/>
    <cellStyle name="20% - Accent5 3" xfId="37635" hidden="1" xr:uid="{BCF00206-D733-4CA9-A0E7-1B274A6F8462}"/>
    <cellStyle name="20% - Accent5 3" xfId="37687" hidden="1" xr:uid="{7227FDCB-6C7C-489B-8381-83872732558B}"/>
    <cellStyle name="20% - Accent5 3" xfId="37673" hidden="1" xr:uid="{292424EC-C935-4793-8670-0914819E8E2E}"/>
    <cellStyle name="20% - Accent5 3" xfId="28477" hidden="1" xr:uid="{B9471942-FEBE-4BBB-8B54-500735677FFE}"/>
    <cellStyle name="20% - Accent5 3" xfId="26417" hidden="1" xr:uid="{64BBA506-68A2-4BC4-8BD1-F9C35E9B32F3}"/>
    <cellStyle name="20% - Accent5 3" xfId="9297" hidden="1" xr:uid="{D3972CC3-2D6C-48BD-9A48-4949B11D3A9E}"/>
    <cellStyle name="20% - Accent5 3" xfId="7007" hidden="1" xr:uid="{EB518FC7-3E5F-4FF9-AA0B-22B510889A1D}"/>
    <cellStyle name="20% - Accent5 3" xfId="22595" hidden="1" xr:uid="{153EC9F0-1418-414B-95B9-3A9B19916498}"/>
    <cellStyle name="20% - Accent5 3" xfId="37889" hidden="1" xr:uid="{CE07D737-FAA9-4A97-90DE-C19EC771FD08}"/>
    <cellStyle name="20% - Accent5 3" xfId="34840" hidden="1" xr:uid="{CF5E52F2-8323-4F9D-80C3-9AE354AA5B45}"/>
    <cellStyle name="20% - Accent5 3" xfId="7279" hidden="1" xr:uid="{1A5A4856-C7AB-41C9-8493-47F8AC1E9841}"/>
    <cellStyle name="20% - Accent5 3" xfId="238" hidden="1" xr:uid="{3BEB7C55-1776-4FB1-A380-1D0DBD1E970F}"/>
    <cellStyle name="20% - Accent5 3" xfId="25678" hidden="1" xr:uid="{F506693A-7F59-4284-9EC3-057E04B7A071}"/>
    <cellStyle name="20% - Accent5 3" xfId="38672" xr:uid="{B73F2A22-2109-4689-8A90-6F539C179F3F}"/>
    <cellStyle name="20% - Accent5 4" xfId="2588" hidden="1" xr:uid="{EAC30846-F366-48BE-A529-7587B1226A7A}"/>
    <cellStyle name="20% - Accent5 4" xfId="2219" hidden="1" xr:uid="{DACC2A7D-D30C-4E43-AD8B-61E741FF9F60}"/>
    <cellStyle name="20% - Accent5 4" xfId="19696" hidden="1" xr:uid="{01CA2ED0-A18B-42E3-AB93-CE2D3C5EFB60}"/>
    <cellStyle name="20% - Accent5 4" xfId="12616" hidden="1" xr:uid="{282B0ACD-7833-4859-A0AB-267B70B1410E}"/>
    <cellStyle name="20% - Accent5 4" xfId="11913" hidden="1" xr:uid="{C5481262-F613-4ACA-9384-897A4B205E73}"/>
    <cellStyle name="20% - Accent5 4" xfId="37909" hidden="1" xr:uid="{6F049B67-DC23-4E28-9047-C18C29FA9248}"/>
    <cellStyle name="20% - Accent5 4" xfId="33626" hidden="1" xr:uid="{2CBDED8C-6CB1-4E77-87AB-3B7450F676E7}"/>
    <cellStyle name="20% - Accent5 4" xfId="18424" hidden="1" xr:uid="{FCCE4177-8259-4122-84CE-51F674C9C83D}"/>
    <cellStyle name="20% - Accent5 4" xfId="3438" hidden="1" xr:uid="{1B19E485-E9E5-440A-9C38-4C541A3AACB7}"/>
    <cellStyle name="20% - Accent5 4" xfId="4551" hidden="1" xr:uid="{E8C68FBB-67B1-4FB0-9BBD-37B2BF98A8F1}"/>
    <cellStyle name="20% - Accent5 4" xfId="37012" hidden="1" xr:uid="{0686F12C-F99D-4A78-88D4-69ACAD2F0CA2}"/>
    <cellStyle name="20% - Accent5 4" xfId="13330" hidden="1" xr:uid="{BB6F19DA-5AC0-4495-B653-6DFCA98B18AE}"/>
    <cellStyle name="20% - Accent5 4" xfId="37640" hidden="1" xr:uid="{E027D5CD-DF04-4534-B16F-D5438E71672B}"/>
    <cellStyle name="20% - Accent5 4" xfId="38912" hidden="1" xr:uid="{3D5D7EC8-84BF-4506-824D-B1EA9B9D4D16}"/>
    <cellStyle name="20% - Accent5 4" xfId="6514" hidden="1" xr:uid="{8E9DF583-F0C9-47F4-8796-9694DA1B20D2}"/>
    <cellStyle name="20% - Accent5 4" xfId="4843" hidden="1" xr:uid="{63A1AB4B-36AF-4BCA-B884-2972B9D997F7}"/>
    <cellStyle name="20% - Accent5 4" xfId="36611" hidden="1" xr:uid="{96602CAE-F0F7-4D45-8C41-9806902CB79C}"/>
    <cellStyle name="20% - Accent5 4" xfId="19470" hidden="1" xr:uid="{849220A6-B5F6-4687-8030-43237495D53E}"/>
    <cellStyle name="20% - Accent5 4" xfId="15540" hidden="1" xr:uid="{B7D16796-E2C9-4B63-BA3D-21EEC622C9F2}"/>
    <cellStyle name="20% - Accent5 4" xfId="38764" hidden="1" xr:uid="{41C4F168-AE54-4BF0-B632-A17FBFE45205}"/>
    <cellStyle name="20% - Accent5 4" xfId="36184" hidden="1" xr:uid="{1E1FC083-FCD3-48C3-BE17-9A7BF951BF07}"/>
    <cellStyle name="20% - Accent5 4" xfId="10817" hidden="1" xr:uid="{5DDD2F91-0107-4EDF-A5F8-D3182494C311}"/>
    <cellStyle name="20% - Accent5 4" xfId="8168" hidden="1" xr:uid="{FAD4E2E7-B474-4F4E-BFAB-E86B5AA7B211}"/>
    <cellStyle name="20% - Accent5 4" xfId="1715" hidden="1" xr:uid="{D1D13E3D-3428-4E37-85E3-A5E6B413B443}"/>
    <cellStyle name="20% - Accent5 4" xfId="19509" hidden="1" xr:uid="{8065DF07-0DC7-4ACC-8B4F-1528086E3794}"/>
    <cellStyle name="20% - Accent5 4" xfId="38058" hidden="1" xr:uid="{B93AC998-A9AB-4699-A8CC-DCA8070775C0}"/>
    <cellStyle name="20% - Accent5 4" xfId="37773" hidden="1" xr:uid="{6BDAD136-E60A-43B7-BBCC-272C0A8F33E9}"/>
    <cellStyle name="20% - Accent5 4" xfId="27080" hidden="1" xr:uid="{6516869B-1CFB-46CC-995F-BB68D360F6E0}"/>
    <cellStyle name="20% - Accent5 4" xfId="8088" hidden="1" xr:uid="{404DD65B-E176-4807-B717-B248D3DB17AB}"/>
    <cellStyle name="20% - Accent5 4" xfId="17247" hidden="1" xr:uid="{23A7DC10-847A-4442-988D-30757BAD7C16}"/>
    <cellStyle name="20% - Accent5 4" xfId="7670" hidden="1" xr:uid="{3435A83B-EAD8-4311-B67D-C5B0881D7466}"/>
    <cellStyle name="20% - Accent5 4" xfId="33051" hidden="1" xr:uid="{22A7DAEE-BF17-437D-9D04-C67EDE6955F3}"/>
    <cellStyle name="20% - Accent5 4" xfId="19455" hidden="1" xr:uid="{66D622E7-D9BE-4A9A-BC41-0E4423005124}"/>
    <cellStyle name="20% - Accent5 4" xfId="26703" hidden="1" xr:uid="{FB19ECC1-846B-4205-AA2F-6E4E43359827}"/>
    <cellStyle name="20% - Accent5 4" xfId="20198" hidden="1" xr:uid="{5514C706-35A6-4D85-9982-F3FD79ED414E}"/>
    <cellStyle name="20% - Accent5 4" xfId="2332" hidden="1" xr:uid="{A72B8062-5EBB-47C7-BC45-492B962504D7}"/>
    <cellStyle name="20% - Accent5 4" xfId="16563" hidden="1" xr:uid="{531B694B-8703-4714-8551-2989F7DF4719}"/>
    <cellStyle name="20% - Accent5 4" xfId="17383" hidden="1" xr:uid="{F6846E77-D385-4E2B-B14F-FBF975A8505C}"/>
    <cellStyle name="20% - Accent5 4" xfId="2134" hidden="1" xr:uid="{E68B2157-067E-4F5B-ACFF-7D1925490795}"/>
    <cellStyle name="20% - Accent5 4" xfId="32576" hidden="1" xr:uid="{264D4B94-D3C9-4A06-A787-B3E25CDE1CC8}"/>
    <cellStyle name="20% - Accent5 4" xfId="20237" hidden="1" xr:uid="{8D09B24D-47DD-4D9E-AF97-F4F021FB45C3}"/>
    <cellStyle name="20% - Accent5 4" xfId="32238" hidden="1" xr:uid="{C11388FB-DF58-448B-9199-732133162B6A}"/>
    <cellStyle name="20% - Accent5 4" xfId="37398" hidden="1" xr:uid="{12B8D88C-8B4D-4518-B5B0-A228086B04F2}"/>
    <cellStyle name="20% - Accent5 4" xfId="104" hidden="1" xr:uid="{947F1EA1-F727-40FF-A559-B6EC8886F56C}"/>
    <cellStyle name="20% - Accent5 4" xfId="510" hidden="1" xr:uid="{6B4A3C1D-8B9F-43FD-9D77-B197D380339B}"/>
    <cellStyle name="20% - Accent5 4" xfId="3551" hidden="1" xr:uid="{5B27B294-73A4-4D57-B2A7-1F2F577F52CE}"/>
    <cellStyle name="20% - Accent5 4" xfId="9774" hidden="1" xr:uid="{FBFB1BEC-9F61-4EFB-9B11-76DF88FF59F7}"/>
    <cellStyle name="20% - Accent5 4" xfId="3290" hidden="1" xr:uid="{2DE56685-AA01-482E-9660-41BCD38933CC}"/>
    <cellStyle name="20% - Accent5 4" xfId="26437" hidden="1" xr:uid="{3FFE2C64-29B3-4E92-AA9D-016D018E4F40}"/>
    <cellStyle name="20% - Accent5 4" xfId="3356" hidden="1" xr:uid="{9D5F1DF9-5ACA-4776-BD97-9E993B39E83A}"/>
    <cellStyle name="20% - Accent5 4" xfId="14624" hidden="1" xr:uid="{B2CF83CC-F1E0-4238-AC03-C478E7F6CEAA}"/>
    <cellStyle name="20% - Accent5 4" xfId="14439" hidden="1" xr:uid="{487CE2B9-6887-4E82-8FB6-7F7ABE4F577D}"/>
    <cellStyle name="20% - Accent5 4" xfId="8249" hidden="1" xr:uid="{AD509250-3356-440B-A73F-CF65C219A4D1}"/>
    <cellStyle name="20% - Accent5 4" xfId="16043" hidden="1" xr:uid="{0A2B276F-225F-40C6-8FC5-80F09DD64B1E}"/>
    <cellStyle name="20% - Accent5 4" xfId="37816" hidden="1" xr:uid="{C2BF3B37-4F32-4E93-87A2-990CEB7FA776}"/>
    <cellStyle name="20% - Accent5 4" xfId="26898" hidden="1" xr:uid="{BFBC581F-287F-46E5-97DE-B685B86B520D}"/>
    <cellStyle name="20% - Accent5 4" xfId="3251" hidden="1" xr:uid="{DAB9DD98-D621-438D-ABF1-7EE1E057F769}"/>
    <cellStyle name="20% - Accent5 4" xfId="36463" hidden="1" xr:uid="{B7FDED45-5AED-407F-81CB-A20C7037FD6C}"/>
    <cellStyle name="20% - Accent5 4" xfId="14407" hidden="1" xr:uid="{262052FF-2515-4467-9044-6D6AC715534A}"/>
    <cellStyle name="20% - Accent5 4" xfId="14932" hidden="1" xr:uid="{A7C1686E-4497-4B78-A039-3D1C174B4E64}"/>
    <cellStyle name="20% - Accent5 4" xfId="16473" hidden="1" xr:uid="{643F1C34-B705-4016-BC61-1BE4D67CB8D8}"/>
    <cellStyle name="20% - Accent5 4" xfId="38900" hidden="1" xr:uid="{8293FD00-985F-424C-A8EE-7C772E4324E0}"/>
    <cellStyle name="20% - Accent5 4" xfId="15389" hidden="1" xr:uid="{EFF430E6-4401-4C29-B99D-F1107E4FA439}"/>
    <cellStyle name="20% - Accent5 4" xfId="21278" hidden="1" xr:uid="{984E0684-258A-4880-A508-77E69F557802}"/>
    <cellStyle name="20% - Accent5 4" xfId="15508" hidden="1" xr:uid="{9EC06B7E-1FCC-4908-985A-0F0EF7E777E3}"/>
    <cellStyle name="20% - Accent5 4" xfId="4722" hidden="1" xr:uid="{C0BF1143-9273-44EE-A863-FC91BF1A66FE}"/>
    <cellStyle name="20% - Accent5 4" xfId="36094" hidden="1" xr:uid="{88D3283C-5E59-42B0-81E3-A92530EFDDDE}"/>
    <cellStyle name="20% - Accent5 4" xfId="17290" hidden="1" xr:uid="{47917566-33E8-41A7-8328-13109EF0EB73}"/>
    <cellStyle name="20% - Accent5 4" xfId="16878" hidden="1" xr:uid="{399E5D5A-470D-4121-9E83-6655CFD003CA}"/>
    <cellStyle name="20% - Accent5 4" xfId="26359" hidden="1" xr:uid="{AE24ECD7-FA0B-4192-80A7-137F567774F7}"/>
    <cellStyle name="20% - Accent5 4" xfId="11287" hidden="1" xr:uid="{C6B83087-2264-47BE-ACDC-64A8822C3D48}"/>
    <cellStyle name="20% - Accent5 4" xfId="17080" hidden="1" xr:uid="{42E6B12E-AEDA-48DC-8709-9DB1624A2E55}"/>
    <cellStyle name="20% - Accent5 4" xfId="14392" hidden="1" xr:uid="{77E9E262-87DB-4BD9-9707-5925DBDB6D01}"/>
    <cellStyle name="20% - Accent5 4" xfId="10453" hidden="1" xr:uid="{37A09791-5B0A-44B6-95B6-58E7C241660E}"/>
    <cellStyle name="20% - Accent5 4" xfId="25370" hidden="1" xr:uid="{DEE391DC-233D-4C6D-9125-85C07529AEA4}"/>
    <cellStyle name="20% - Accent5 4" xfId="16968" hidden="1" xr:uid="{842FA651-EA1A-486D-96CD-D144919FC8E5}"/>
    <cellStyle name="20% - Accent5 4" xfId="18713" hidden="1" xr:uid="{214B871C-F4F3-4DC1-8494-1DAB37EC9415}"/>
    <cellStyle name="20% - Accent5 4" xfId="26226" hidden="1" xr:uid="{AACADA25-6D1F-414A-9C2C-0E2308749F16}"/>
    <cellStyle name="20% - Accent5 4" xfId="21026" hidden="1" xr:uid="{5B42AE3D-5F08-4262-A0B4-A6EDDB6880B8}"/>
    <cellStyle name="20% - Accent5 4" xfId="20944" hidden="1" xr:uid="{E1C773EA-5851-41BB-A778-F56E9AFD73CE}"/>
    <cellStyle name="20% - Accent5 4" xfId="25194" hidden="1" xr:uid="{6CC8BEAD-259B-4C16-ADDA-96A9EAE2785A}"/>
    <cellStyle name="20% - Accent5 4" xfId="9239" hidden="1" xr:uid="{EB233826-9E47-47E2-8064-5243AB2D2B9F}"/>
    <cellStyle name="20% - Accent5 4" xfId="18693" hidden="1" xr:uid="{8934BB3A-F96A-4CD4-8EEA-FB966AC72A35}"/>
    <cellStyle name="20% - Accent5 4" xfId="16936" hidden="1" xr:uid="{4BC15080-FC03-4971-A4FF-4308DDBBC69F}"/>
    <cellStyle name="20% - Accent5 4" xfId="18479" hidden="1" xr:uid="{B1B9BB49-2C53-41C5-8485-73ED30179BC0}"/>
    <cellStyle name="20% - Accent5 4" xfId="37695" hidden="1" xr:uid="{BB3DDB51-2CEE-4057-AEAF-613F2B1774D0}"/>
    <cellStyle name="20% - Accent5 4" xfId="18518" hidden="1" xr:uid="{8FDB2383-F756-41AC-BD31-B56F9EF74CCA}"/>
    <cellStyle name="20% - Accent5 4" xfId="21602" hidden="1" xr:uid="{CF0E08EF-F55A-4B9C-8647-DF074CB0A1E7}"/>
    <cellStyle name="20% - Accent5 4" xfId="20839" hidden="1" xr:uid="{00A0FC3B-8CFC-4B15-88C5-97ABC4FB1D64}"/>
    <cellStyle name="20% - Accent5 4" xfId="26398" hidden="1" xr:uid="{E425A0CA-72C5-4FFE-9554-80F70635E247}"/>
    <cellStyle name="20% - Accent5 4" xfId="10991" hidden="1" xr:uid="{2636815B-D06C-47A4-A430-F6D31169C0C2}"/>
    <cellStyle name="20% - Accent5 4" xfId="18989" hidden="1" xr:uid="{D76CE68B-F5E2-4B9B-8498-11E4B2EFADF7}"/>
    <cellStyle name="20% - Accent5 4" xfId="19704" hidden="1" xr:uid="{90745731-F5AE-4298-8BD8-D5C52513DACD}"/>
    <cellStyle name="20% - Accent5 4" xfId="20831" hidden="1" xr:uid="{7B89A561-5A50-485F-8296-AB2673B188A5}"/>
    <cellStyle name="20% - Accent5 4" xfId="1978" hidden="1" xr:uid="{05857284-C3F0-4FFA-B03C-5F73B1A99C23}"/>
    <cellStyle name="20% - Accent5 4" xfId="7260" hidden="1" xr:uid="{3A0466C2-0CE1-4ED5-9859-06A72B08FB62}"/>
    <cellStyle name="20% - Accent5 4" xfId="28490" hidden="1" xr:uid="{EAA7881D-E842-4683-AEE1-9AA4DEE5E2D9}"/>
    <cellStyle name="20% - Accent5 4" xfId="12450" hidden="1" xr:uid="{6740672E-BD00-4794-A20C-644D2C794E27}"/>
    <cellStyle name="20% - Accent5 4" xfId="7353" hidden="1" xr:uid="{792C4AFA-BE46-411E-9B12-D68DF87FF516}"/>
    <cellStyle name="20% - Accent5 4" xfId="18600" hidden="1" xr:uid="{BD690140-8BBB-488A-845E-5EC6B46BF61C}"/>
    <cellStyle name="20% - Accent5 4" xfId="13357" hidden="1" xr:uid="{87CD5BDE-5CFE-49E2-83F0-17AC8B37E678}"/>
    <cellStyle name="20% - Accent5 4" xfId="3761" hidden="1" xr:uid="{B3732ECD-B71E-487C-974F-F65A06F2485B}"/>
    <cellStyle name="20% - Accent5 4" xfId="25818" hidden="1" xr:uid="{14FDF750-E77E-462F-9A35-97DEF1CCDF7A}"/>
    <cellStyle name="20% - Accent5 4" xfId="7139" hidden="1" xr:uid="{38FEEDE1-D89E-4215-8D04-FE4D97DF04B1}"/>
    <cellStyle name="20% - Accent5 4" xfId="7678" hidden="1" xr:uid="{F9D3C7C2-03A3-4370-9874-FE4E8334CFE1}"/>
    <cellStyle name="20% - Accent5 4" xfId="28923" hidden="1" xr:uid="{0CB6F7B4-DC8A-4732-8DE8-C352BA019B33}"/>
    <cellStyle name="20% - Accent5 4" xfId="4956" hidden="1" xr:uid="{7EB7B0DC-D56D-4D90-955E-99696A5B6DD0}"/>
    <cellStyle name="20% - Accent5 4" xfId="2033" hidden="1" xr:uid="{C2F5350A-8B07-49F8-BA36-537EFAE73AEE}"/>
    <cellStyle name="20% - Accent5 4" xfId="21303" hidden="1" xr:uid="{F3C2AB37-44DE-46B9-B816-18D7142F5FC9}"/>
    <cellStyle name="20% - Accent5 4" xfId="12854" hidden="1" xr:uid="{41BE25C9-0F3E-41B2-ACFD-EBBB12C1B840}"/>
    <cellStyle name="20% - Accent5 4" xfId="7658" hidden="1" xr:uid="{5328C337-655A-45E0-893B-D1FF00C2421E}"/>
    <cellStyle name="20% - Accent5 4" xfId="7178" hidden="1" xr:uid="{87A7753D-A1B9-493F-9C8C-CA983481619A}"/>
    <cellStyle name="20% - Accent5 4" xfId="5440" hidden="1" xr:uid="{AB0875E4-6B99-4478-A3DB-CAAC749E7962}"/>
    <cellStyle name="20% - Accent5 4" xfId="37482" hidden="1" xr:uid="{9F8EF0AC-D31B-4582-94F7-4EF2B6A3BF89}"/>
    <cellStyle name="20% - Accent5 4" xfId="7483" hidden="1" xr:uid="{6692F6CB-2CF5-4A9F-8729-59A34432B8F6}"/>
    <cellStyle name="20% - Accent5 4" xfId="33843" hidden="1" xr:uid="{ED8F00C6-6438-495F-A79F-76BEC836AAEF}"/>
    <cellStyle name="20% - Accent5 4" xfId="7444" hidden="1" xr:uid="{6C3D545C-36D5-41DC-BFA0-8D84036F56EE}"/>
    <cellStyle name="20% - Accent5 4" xfId="27387" hidden="1" xr:uid="{7EE75697-9229-42D7-B51F-CC5DF1EA6459}"/>
    <cellStyle name="20% - Accent5 4" xfId="12299" hidden="1" xr:uid="{9C0336DF-5778-44E7-84FE-66D5F62F51DC}"/>
    <cellStyle name="20% - Accent5 4" xfId="6489" hidden="1" xr:uid="{EBF5619B-A257-412E-A6CB-35ED15F003EA}"/>
    <cellStyle name="20% - Accent5 4" xfId="3589" hidden="1" xr:uid="{74463805-E02C-4761-8E79-9BB9C82072E8}"/>
    <cellStyle name="20% - Accent5 4" xfId="3216" hidden="1" xr:uid="{FD96D9F5-CD8E-4E2F-882D-01FD3B375F55}"/>
    <cellStyle name="20% - Accent5 4" xfId="36337" hidden="1" xr:uid="{07E7A087-2144-4081-98A1-59250D1B696A}"/>
    <cellStyle name="20% - Accent5 4" xfId="2075" hidden="1" xr:uid="{1E6BB059-8992-4EF7-9528-D7AF9E7D1DCA}"/>
    <cellStyle name="20% - Accent5 4" xfId="31898" hidden="1" xr:uid="{F9890216-9455-4915-AAE2-175D10D5C0BF}"/>
    <cellStyle name="20% - Accent5 4" xfId="17121" hidden="1" xr:uid="{0D6A0CDB-5CCC-4BAB-A616-51BC20CDF363}"/>
    <cellStyle name="20% - Accent5 4" xfId="5974" hidden="1" xr:uid="{0BF610D4-2B94-4B6F-9820-1DAE46F0B098}"/>
    <cellStyle name="20% - Accent5 4" xfId="8215" hidden="1" xr:uid="{13B075B4-3A6B-48D3-A730-C0A79C8A2874}"/>
    <cellStyle name="20% - Accent5 4" xfId="7565" hidden="1" xr:uid="{C6539D8A-6061-468A-86BF-F48AFB6D9158}"/>
    <cellStyle name="20% - Accent5 4" xfId="16607" hidden="1" xr:uid="{C4EDCC5C-736F-4B56-A6E3-EEA884B43AF5}"/>
    <cellStyle name="20% - Accent5 4" xfId="34151" hidden="1" xr:uid="{4C47281C-4B10-4F7D-ABC6-FD511184795C}"/>
    <cellStyle name="20% - Accent5 4" xfId="30732" hidden="1" xr:uid="{C94F7039-116F-438C-943E-E79DEACF01EB}"/>
    <cellStyle name="20% - Accent5 4" xfId="9329" hidden="1" xr:uid="{0FFF89C9-1D63-422E-B1D1-10AD94735A7B}"/>
    <cellStyle name="20% - Accent5 4" xfId="2050" hidden="1" xr:uid="{3D92316B-B80B-46A6-87EB-A896A68704DD}"/>
    <cellStyle name="20% - Accent5 4" xfId="32085" hidden="1" xr:uid="{1ADC9BCF-AE45-48C9-8CE2-1F9758282F56}"/>
    <cellStyle name="20% - Accent5 4" xfId="34817" hidden="1" xr:uid="{215693C8-FBD8-41CF-B09E-B8C8BB7D9612}"/>
    <cellStyle name="20% - Accent5 4" xfId="33658" hidden="1" xr:uid="{6EABA78D-FFA3-4432-8AC8-D8B8BA3BC280}"/>
    <cellStyle name="20% - Accent5 4" xfId="29877" hidden="1" xr:uid="{E82B32B8-00C0-4BF7-B4AF-4B0C7E378BF1}"/>
    <cellStyle name="20% - Accent5 4" xfId="15598" hidden="1" xr:uid="{39346F77-381B-4FF3-BCBD-943294BBBA2C}"/>
    <cellStyle name="20% - Accent5 4" xfId="10222" hidden="1" xr:uid="{72034B10-F3BA-4761-8B15-A1DDD93E695C}"/>
    <cellStyle name="20% - Accent5 4" xfId="9138" hidden="1" xr:uid="{14E46A66-3E0A-4901-8015-0CA0EB519AD5}"/>
    <cellStyle name="20% - Accent5 4" xfId="11166" hidden="1" xr:uid="{9C5F4928-AD4C-4643-94B1-8A19632EC367}"/>
    <cellStyle name="20% - Accent5 4" xfId="37734" hidden="1" xr:uid="{D8ADE927-AF32-492D-BB81-8FC556D1F283}"/>
    <cellStyle name="20% - Accent5 4" xfId="11186" hidden="1" xr:uid="{0B602872-2B39-4F5A-89A5-520F0B0AB389}"/>
    <cellStyle name="20% - Accent5 4" xfId="24176" hidden="1" xr:uid="{91EBFB88-15F4-4DDD-90F0-955929C667C0}"/>
    <cellStyle name="20% - Accent5 4" xfId="11030" hidden="1" xr:uid="{301C6DB4-7B2D-4943-9D0C-434882F1F1C5}"/>
    <cellStyle name="20% - Accent5 4" xfId="31937" hidden="1" xr:uid="{EA869F4D-A634-4EBB-B879-1124303B801A}"/>
    <cellStyle name="20% - Accent5 4" xfId="17403" hidden="1" xr:uid="{8F9E25A5-BDFC-4CD2-BDC9-6457261B87C6}"/>
    <cellStyle name="20% - Accent5 4" xfId="11178" hidden="1" xr:uid="{3F374936-5DEA-4BDD-A96B-7A4BF995FF0C}"/>
    <cellStyle name="20% - Accent5 4" xfId="11513" hidden="1" xr:uid="{CDED2FC5-3844-4F23-A75D-F761E7EFC7DF}"/>
    <cellStyle name="20% - Accent5 4" xfId="32549" hidden="1" xr:uid="{A183C3B4-A62A-4D7F-B9C4-68D6C4151F13}"/>
    <cellStyle name="20% - Accent5 4" xfId="19591" hidden="1" xr:uid="{0C634A8C-FFA5-415A-89E7-EE612CC86993}"/>
    <cellStyle name="20% - Accent5 4" xfId="2097" hidden="1" xr:uid="{B6484FA4-6597-4FC3-A60C-BF9843B49860}"/>
    <cellStyle name="20% - Accent5 4" xfId="21446" hidden="1" xr:uid="{5F55D0F2-E85B-4E39-8AFC-F286D62A8CAE}"/>
    <cellStyle name="20% - Accent5 4" xfId="7217" hidden="1" xr:uid="{8311C3A4-3E2A-46F6-B629-CC185693C56F}"/>
    <cellStyle name="20% - Accent5 4" xfId="21362" hidden="1" xr:uid="{1CDF9329-F42D-41BC-BFAE-05FF79ED12A6}"/>
    <cellStyle name="20% - Accent5 4" xfId="3204" hidden="1" xr:uid="{D261F167-E4E5-4846-964B-20310BEEC584}"/>
    <cellStyle name="20% - Accent5 4" xfId="9704" hidden="1" xr:uid="{A52E9261-FE07-45C8-8254-06DDD5756F3A}"/>
    <cellStyle name="20% - Accent5 4" xfId="20050" hidden="1" xr:uid="{32FECEEA-F190-4389-B80D-814C044795D6}"/>
    <cellStyle name="20% - Accent5 4" xfId="7365" hidden="1" xr:uid="{C703455B-B819-4525-B9DB-C3EF9B0FF411}"/>
    <cellStyle name="20% - Accent5 4" xfId="21261" hidden="1" xr:uid="{87B12E8D-0520-412A-9CFA-C630B00B9EEF}"/>
    <cellStyle name="20% - Accent5 4" xfId="20155" hidden="1" xr:uid="{F9D4E4E8-206A-48AA-A321-4E2572C0AD01}"/>
    <cellStyle name="20% - Accent5 4" xfId="6352" hidden="1" xr:uid="{A289150A-042D-479E-9794-540D2A98DB2C}"/>
    <cellStyle name="20% - Accent5 4" xfId="12874" hidden="1" xr:uid="{C77EE7B1-8119-44CA-9E13-285A5A5211B5}"/>
    <cellStyle name="20% - Accent5 4" xfId="21559" hidden="1" xr:uid="{877E833D-304B-4DCD-8EC2-752EAE3434AD}"/>
    <cellStyle name="20% - Accent5 4" xfId="12718" hidden="1" xr:uid="{52C870E0-C215-4994-81FA-5AFF06ADC868}"/>
    <cellStyle name="20% - Accent5 4" xfId="38725" hidden="1" xr:uid="{BF247F30-2BA4-44AF-8453-05A6B3DFDA28}"/>
    <cellStyle name="20% - Accent5 4" xfId="24156" hidden="1" xr:uid="{8F22B33D-06C9-4C47-856A-DE0B3B4DBA2E}"/>
    <cellStyle name="20% - Accent5 4" xfId="20309" hidden="1" xr:uid="{DC25EFCB-5950-48C6-850B-1B5B095D61A5}"/>
    <cellStyle name="20% - Accent5 4" xfId="4645" hidden="1" xr:uid="{B4FC3FAA-FB52-4AA8-A91C-222462A7C860}"/>
    <cellStyle name="20% - Accent5 4" xfId="12679" hidden="1" xr:uid="{562C438C-945F-48F2-B50B-36D16B4E14AA}"/>
    <cellStyle name="20% - Accent5 4" xfId="10658" hidden="1" xr:uid="{F26D3712-622B-43BE-95E9-C5A1756F924A}"/>
    <cellStyle name="20% - Accent5 4" xfId="13166" hidden="1" xr:uid="{22822AD5-DFC5-4EB4-8CF6-8400C4807CB3}"/>
    <cellStyle name="20% - Accent5 4" xfId="36212" hidden="1" xr:uid="{D971FAB5-4AC7-46C2-BC62-88240A59CF9D}"/>
    <cellStyle name="20% - Accent5 4" xfId="12866" hidden="1" xr:uid="{0CA9E550-342C-4A78-BE56-B000293CBB9F}"/>
    <cellStyle name="20% - Accent5 4" xfId="26585" hidden="1" xr:uid="{3A376794-06FE-4BC9-ADFE-7D09E299978E}"/>
    <cellStyle name="20% - Accent5 4" xfId="12508" hidden="1" xr:uid="{B8675949-4023-46A9-A9FF-147D8089EB8B}"/>
    <cellStyle name="20% - Accent5 4" xfId="21065" hidden="1" xr:uid="{BD515562-AC2F-416C-9A01-16990BC3C184}"/>
    <cellStyle name="20% - Accent5 4" xfId="6150" hidden="1" xr:uid="{3A637F4A-B555-4E29-9A23-E209B9379A56}"/>
    <cellStyle name="20% - Accent5 4" xfId="12577" hidden="1" xr:uid="{682A7AAE-C557-4120-A84E-7FC9AE86C7CE}"/>
    <cellStyle name="20% - Accent5 4" xfId="13260" hidden="1" xr:uid="{EEEC7825-C039-417C-8CB8-2719DCF1AEE9}"/>
    <cellStyle name="20% - Accent5 4" xfId="24063" hidden="1" xr:uid="{55FD8998-B6B0-40EB-8F10-D90F8800D823}"/>
    <cellStyle name="20% - Accent5 4" xfId="7735" hidden="1" xr:uid="{66089B0A-950B-4876-9E93-4D2DEB0E302E}"/>
    <cellStyle name="20% - Accent5 4" xfId="12416" hidden="1" xr:uid="{25044283-33EB-4BAD-8792-30E76A0DF568}"/>
    <cellStyle name="20% - Accent5 4" xfId="11661" hidden="1" xr:uid="{2A5563CF-35AF-4CB9-8604-386D5AFC3CDB}"/>
    <cellStyle name="20% - Accent5 4" xfId="8710" hidden="1" xr:uid="{437E0105-9CEF-4927-BACB-E65FAE4A2DF9}"/>
    <cellStyle name="20% - Accent5 4" xfId="30584" hidden="1" xr:uid="{DC7796E9-4181-4911-8F61-E9B71D86F616}"/>
    <cellStyle name="20% - Accent5 4" xfId="14351" hidden="1" xr:uid="{37FC9E25-A5AE-4DBC-964A-73256384EC75}"/>
    <cellStyle name="20% - Accent5 4" xfId="14367" hidden="1" xr:uid="{ABA9F6A8-1089-4A69-8673-06E9617C0700}"/>
    <cellStyle name="20% - Accent5 4" xfId="24020" hidden="1" xr:uid="{F9B9547F-4745-494E-BC63-CF2B969D4A36}"/>
    <cellStyle name="20% - Accent5 4" xfId="32093" hidden="1" xr:uid="{84938C3A-4B64-4D7E-9A40-7E1983226283}"/>
    <cellStyle name="20% - Accent5 4" xfId="22981" hidden="1" xr:uid="{B1F10413-1962-4800-B89D-FE43F70B48BF}"/>
    <cellStyle name="20% - Accent5 4" xfId="7522" hidden="1" xr:uid="{54886827-30AB-4C0A-B760-C94E0DC8AE8C}"/>
    <cellStyle name="20% - Accent5 4" xfId="34727" hidden="1" xr:uid="{9EED3B42-7AA9-4D82-94B4-62D4984CE2B2}"/>
    <cellStyle name="20% - Accent5 4" xfId="8209" hidden="1" xr:uid="{7829547E-F29C-437E-B998-D5381FBF1247}"/>
    <cellStyle name="20% - Accent5 4" xfId="36506" hidden="1" xr:uid="{BC4E94A6-827C-4B79-8632-35ED8E7E5EBC}"/>
    <cellStyle name="20% - Accent5 4" xfId="38920" hidden="1" xr:uid="{1A079143-6542-4B14-8832-38CFF906A34C}"/>
    <cellStyle name="20% - Accent5 4" xfId="35689" hidden="1" xr:uid="{8F417CF9-F0DE-4538-BFE2-DABB397AE3C8}"/>
    <cellStyle name="20% - Accent5 4" xfId="31859" hidden="1" xr:uid="{BB642BF8-3878-4F20-8FB6-26D96B25ED2B}"/>
    <cellStyle name="20% - Accent5 4" xfId="31980" hidden="1" xr:uid="{3229C91D-2D69-4D1F-806C-C53AC22A9D97}"/>
    <cellStyle name="20% - Accent5 4" xfId="23209" hidden="1" xr:uid="{D93097C7-AA45-42A2-AEC0-5C13A628B040}"/>
    <cellStyle name="20% - Accent5 4" xfId="7860" hidden="1" xr:uid="{86F5B9B4-1458-4F0B-A3C0-D66784060921}"/>
    <cellStyle name="20% - Accent5 4" xfId="36599" hidden="1" xr:uid="{636D6154-ECD3-4492-8328-3808DD6CD506}"/>
    <cellStyle name="20% - Accent5 4" xfId="7006" hidden="1" xr:uid="{CAF9AE6A-AFB4-4E9B-87A3-BBE55BA9F339}"/>
    <cellStyle name="20% - Accent5 4" xfId="2375" hidden="1" xr:uid="{B44A3FF9-8388-44AA-BBBB-A2AAC3248507}"/>
    <cellStyle name="20% - Accent5 4" xfId="35823" hidden="1" xr:uid="{652864BB-2AA6-4CA2-B4C7-D6DC4D618827}"/>
    <cellStyle name="20% - Accent5 4" xfId="37921" hidden="1" xr:uid="{8707B0CA-D964-4ACF-82DD-C8D1E1D46AFE}"/>
    <cellStyle name="20% - Accent5 4" xfId="37675" hidden="1" xr:uid="{3BA9DD7C-F0AC-422D-AE3E-0B97EFB35861}"/>
    <cellStyle name="20% - Accent5 4" xfId="23367" hidden="1" xr:uid="{7023A91B-C843-4F0F-BCF4-96445F04F7C5}"/>
    <cellStyle name="20% - Accent5 4" xfId="18266" hidden="1" xr:uid="{E67C899B-1E6C-46A1-87B7-69A2B27628FB}"/>
    <cellStyle name="20% - Accent5 4" xfId="10388" hidden="1" xr:uid="{35D80CBA-739D-403A-9142-6CA43F9470B6}"/>
    <cellStyle name="20% - Accent5 4" xfId="18705" hidden="1" xr:uid="{F52DA817-50A1-410A-BE7F-AD779D628735}"/>
    <cellStyle name="20% - Accent5 4" xfId="30740" hidden="1" xr:uid="{4DCB93BA-0E45-45F9-89A7-433612E55E87}"/>
    <cellStyle name="20% - Accent5 4" xfId="30720" hidden="1" xr:uid="{10F1712B-05E1-4FF4-A25A-378A23A454CA}"/>
    <cellStyle name="20% - Accent5 4" xfId="23807" hidden="1" xr:uid="{197EE983-E82D-4828-B3CE-B806CF5FD8CB}"/>
    <cellStyle name="20% - Accent5 4" xfId="30506" hidden="1" xr:uid="{F118AFC5-0BAC-4026-BCC1-AD3063AB006D}"/>
    <cellStyle name="20% - Accent5 4" xfId="1758" hidden="1" xr:uid="{899846D8-4158-4ECB-B045-4E0B02FF8B7F}"/>
    <cellStyle name="20% - Accent5 4" xfId="13287" hidden="1" xr:uid="{F17BA75C-306A-4B7B-85FE-6638E2EC6170}"/>
    <cellStyle name="20% - Accent5 4" xfId="16996" hidden="1" xr:uid="{4B69F27E-EC69-4558-8AFF-5FD8FEBA68A2}"/>
    <cellStyle name="20% - Accent5 4" xfId="3317" hidden="1" xr:uid="{2AE6C4EC-4C43-4160-BFCF-FE9F53A7D5B3}"/>
    <cellStyle name="20% - Accent5 4" xfId="31027" hidden="1" xr:uid="{FBF65A20-B887-44A6-BBAE-A2AF395311EE}"/>
    <cellStyle name="20% - Accent5 4" xfId="30397" hidden="1" xr:uid="{B42C242C-DD40-407B-97C2-86DDF98E48D8}"/>
    <cellStyle name="20% - Accent5 4" xfId="30880" hidden="1" xr:uid="{E40D5040-AF14-46CB-A83E-1E2346B7A030}"/>
    <cellStyle name="20% - Accent5 4" xfId="300" hidden="1" xr:uid="{E8AA41B3-4860-4133-B0EF-AC542689D30D}"/>
    <cellStyle name="20% - Accent5 4" xfId="29672" hidden="1" xr:uid="{DA436C0F-F5B1-4116-BCBC-3F716CDEF765}"/>
    <cellStyle name="20% - Accent5 4" xfId="17395" hidden="1" xr:uid="{C87425E2-6587-4574-9B51-A022B5AA13CF}"/>
    <cellStyle name="20% - Accent5 4" xfId="29484" hidden="1" xr:uid="{CB650F5D-89E3-4E2E-8028-F1E9ABD53D53}"/>
    <cellStyle name="20% - Accent5 4" xfId="20042" hidden="1" xr:uid="{7520184C-43D9-4812-ABC1-2E0A6E88AF3C}"/>
    <cellStyle name="20% - Accent5 4" xfId="3056" hidden="1" xr:uid="{D7F41F4B-7D1C-490B-A2F2-4D08BDE227F4}"/>
    <cellStyle name="20% - Accent5 4" xfId="4680" hidden="1" xr:uid="{3E762C78-FEBB-4955-9AC3-EEC21EF867E7}"/>
    <cellStyle name="20% - Accent5 4" xfId="31132" hidden="1" xr:uid="{FB6FE2A7-01E9-4151-8AD3-C1D201EB0A4B}"/>
    <cellStyle name="20% - Accent5 4" xfId="31727" hidden="1" xr:uid="{1E32729B-F699-46CE-AC97-B2116FC6374A}"/>
    <cellStyle name="20% - Accent5 4" xfId="13272" hidden="1" xr:uid="{5CAB4E16-B221-479A-A4E8-36482B203E66}"/>
    <cellStyle name="20% - Accent5 4" xfId="26742" hidden="1" xr:uid="{6FC25059-0878-4D76-AE32-0BBCEBD79E90}"/>
    <cellStyle name="20% - Accent5 4" xfId="31518" hidden="1" xr:uid="{1CC27795-925B-46C3-BDF5-07A0E65B4538}"/>
    <cellStyle name="20% - Accent5 4" xfId="30036" hidden="1" xr:uid="{75377561-5901-423E-BACA-0F23623663E9}"/>
    <cellStyle name="20% - Accent5 4" xfId="26890" hidden="1" xr:uid="{0352A7B5-777C-46CC-AFFE-983D0BC7CA0C}"/>
    <cellStyle name="20% - Accent5 4" xfId="12761" hidden="1" xr:uid="{13E29A1A-3CD0-4ECB-80D3-164F494DB1DF}"/>
    <cellStyle name="20% - Accent5 4" xfId="31835" hidden="1" xr:uid="{72C6D4E4-767E-4F90-8C98-8A303374026D}"/>
    <cellStyle name="20% - Accent5 4" xfId="31602" hidden="1" xr:uid="{D7986A14-BA25-4BC7-85AC-8058EC560EB8}"/>
    <cellStyle name="20% - Accent5 4" xfId="13832" hidden="1" xr:uid="{422261EA-F50A-4391-9F14-0F3F9ABA67BE}"/>
    <cellStyle name="20% - Accent5 4" xfId="36296" hidden="1" xr:uid="{38D2C9D7-8EDD-4851-B3A8-38DE4F4F1167}"/>
    <cellStyle name="20% - Accent5 4" xfId="35779" hidden="1" xr:uid="{EA4EFF33-FDCF-49C0-8CCD-8FB5C693A9A1}"/>
    <cellStyle name="20% - Accent5 4" xfId="12640" hidden="1" xr:uid="{C6916062-7A58-45E0-9C7F-19A529910846}"/>
    <cellStyle name="20% - Accent5 4" xfId="24231" hidden="1" xr:uid="{55E1B3E7-69D7-4A6C-B849-D88A92EEF23D}"/>
    <cellStyle name="20% - Accent5 4" xfId="32506" hidden="1" xr:uid="{8A7D7A06-A466-44E5-A51D-8B1557A09B6E}"/>
    <cellStyle name="20% - Accent5 4" xfId="31796" hidden="1" xr:uid="{2028B3A2-6200-4E8C-A856-2BA5BFB9297E}"/>
    <cellStyle name="20% - Accent5 4" xfId="27428" hidden="1" xr:uid="{13A5CD6D-8466-4A60-AFF9-82AB9EFBD946}"/>
    <cellStyle name="20% - Accent5 4" xfId="1849" hidden="1" xr:uid="{848FCD13-72B6-4AAA-B240-BD306A8F11A0}"/>
    <cellStyle name="20% - Accent5 4" xfId="32479" hidden="1" xr:uid="{CA6A2948-1B0B-4D09-9D4B-CE9C4DA7595D}"/>
    <cellStyle name="20% - Accent5 4" xfId="18459" hidden="1" xr:uid="{877EA47F-537D-4370-AC2D-EADCB1C6E4A8}"/>
    <cellStyle name="20% - Accent5 4" xfId="31635" hidden="1" xr:uid="{C5D3AFCB-A651-4CC0-9072-474FAD3896E4}"/>
    <cellStyle name="20% - Accent5 4" xfId="13019" hidden="1" xr:uid="{2177C72D-BCA1-479F-BCED-ACA5BDEFF309}"/>
    <cellStyle name="20% - Accent5 4" xfId="26593" hidden="1" xr:uid="{890EB1A7-1506-4504-AD58-248B1C5D7F26}"/>
    <cellStyle name="20% - Accent5 4" xfId="33570" hidden="1" xr:uid="{ED3CE850-5671-4A6E-B230-5D2B3615A119}"/>
    <cellStyle name="20% - Accent5 4" xfId="34640" hidden="1" xr:uid="{CDD9DD8C-21AF-456B-983E-8F70EFBA8108}"/>
    <cellStyle name="20% - Accent5 4" xfId="36273" hidden="1" xr:uid="{BE87A83C-F9CB-4052-BADF-BA08F2595829}"/>
    <cellStyle name="20% - Accent5 4" xfId="20851" hidden="1" xr:uid="{FCC48E25-88F3-4E04-B1DE-FEC95A8A891C}"/>
    <cellStyle name="20% - Accent5 4" xfId="21466" hidden="1" xr:uid="{ACDC340F-D4E2-44AA-A821-312BB90AF87C}"/>
    <cellStyle name="20% - Accent5 4" xfId="17169" hidden="1" xr:uid="{AD07C111-E441-4F80-8414-3E97BC555993}"/>
    <cellStyle name="20% - Accent5 4" xfId="30405" hidden="1" xr:uid="{5EE91E1D-E37D-47F8-9B52-11EEA20861AE}"/>
    <cellStyle name="20% - Accent5 4" xfId="32073" hidden="1" xr:uid="{4E653B86-6436-469C-8B68-C0C6DDD01855}"/>
    <cellStyle name="20% - Accent5 4" xfId="21680" hidden="1" xr:uid="{6AA31DCE-AB2D-4AB5-B92E-FF0F27A98BBA}"/>
    <cellStyle name="20% - Accent5 4" xfId="32491" hidden="1" xr:uid="{487AEC2B-BA97-46D4-BEB1-C0A1283D1712}"/>
    <cellStyle name="20% - Accent5 4" xfId="30385" hidden="1" xr:uid="{BD662C5D-C3A1-4384-B109-52EE508AA734}"/>
    <cellStyle name="20% - Accent5 4" xfId="18182" hidden="1" xr:uid="{78948081-CA5C-41EF-9E18-14BFE4CBC491}"/>
    <cellStyle name="20% - Accent5 4" xfId="15421" hidden="1" xr:uid="{7964D9B5-C3AC-452D-BBBC-AA24C3751247}"/>
    <cellStyle name="20% - Accent5 4" xfId="22658" hidden="1" xr:uid="{8E87A351-85B2-4740-B264-31DDFE6347F0}"/>
    <cellStyle name="20% - Accent5 4" xfId="22751" hidden="1" xr:uid="{60DFC820-2952-4626-8D7A-5A9D3FFAB2B6}"/>
    <cellStyle name="20% - Accent5 4" xfId="17057" hidden="1" xr:uid="{290F05CD-57EC-4CC7-A759-C5990B0A5BED}"/>
    <cellStyle name="20% - Accent5 4" xfId="19548" hidden="1" xr:uid="{EB725612-BED5-4C04-B562-A4CA38428716}"/>
    <cellStyle name="20% - Accent5 4" xfId="19067" hidden="1" xr:uid="{C837DCD2-39BD-42E6-BD12-DDC1BF8B90F1}"/>
    <cellStyle name="20% - Accent5 4" xfId="15973" hidden="1" xr:uid="{65F8D935-C109-4C3A-932C-50000639EF8D}"/>
    <cellStyle name="20% - Accent5 4" xfId="28105" hidden="1" xr:uid="{B783EE58-5D48-4280-A4FD-C14D8CC89514}"/>
    <cellStyle name="20% - Accent5 4" xfId="22537" hidden="1" xr:uid="{5ED9957F-B24C-4A52-B643-5594B8C498A1}"/>
    <cellStyle name="20% - Accent5 4" xfId="21813" hidden="1" xr:uid="{CDE6D341-7AC9-4B78-B764-DB4A7F725FB3}"/>
    <cellStyle name="20% - Accent5 4" xfId="22471" hidden="1" xr:uid="{9E4DA80F-0874-4CAC-8F0E-CEECDD5A0B39}"/>
    <cellStyle name="20% - Accent5 4" xfId="378" hidden="1" xr:uid="{DAA0A79F-2157-4206-ABE8-4B33C1903051}"/>
    <cellStyle name="20% - Accent5 4" xfId="22403" hidden="1" xr:uid="{83DE2085-730A-4F27-91CC-1539FF749EAE}"/>
    <cellStyle name="20% - Accent5 4" xfId="6912" hidden="1" xr:uid="{DE8E8471-AF40-4BBD-9D5E-0F9B58290718}"/>
    <cellStyle name="20% - Accent5 4" xfId="22461" hidden="1" xr:uid="{D016EFE1-7075-4A5E-A7D0-F5784AC6CF66}"/>
    <cellStyle name="20% - Accent5 4" xfId="17208" hidden="1" xr:uid="{7982836F-58D4-41B7-B462-98F8F1522341}"/>
    <cellStyle name="20% - Accent5 4" xfId="27434" hidden="1" xr:uid="{B36BAB19-5E29-4DFB-99C1-5001A9F33937}"/>
    <cellStyle name="20% - Accent5 4" xfId="22510" hidden="1" xr:uid="{B6DAB139-F38E-40C6-84BE-7A94B98CF438}"/>
    <cellStyle name="20% - Accent5 4" xfId="23981" hidden="1" xr:uid="{987432BC-2076-4F72-A517-BC8A74A1B160}"/>
    <cellStyle name="20% - Accent5 4" xfId="18842" hidden="1" xr:uid="{4C15E10D-619F-45F8-89B3-5BCDE6FE619B}"/>
    <cellStyle name="20% - Accent5 4" xfId="3989" hidden="1" xr:uid="{D28B909A-A286-47E8-8153-463843950211}"/>
    <cellStyle name="20% - Accent5 4" xfId="23942" hidden="1" xr:uid="{FE599A41-384B-4D95-BABA-9E6482DD4C88}"/>
    <cellStyle name="20% - Accent5 4" xfId="5479" hidden="1" xr:uid="{B2D00CE4-0E33-4D6C-A0A2-FB22F5CD015A}"/>
    <cellStyle name="20% - Accent5 4" xfId="32385" hidden="1" xr:uid="{A8B37BF5-1AB6-4961-94F2-A20B85E875F7}"/>
    <cellStyle name="20% - Accent5 4" xfId="21078" hidden="1" xr:uid="{F1F14A7E-92DC-43A1-99DF-F1A4847B82BF}"/>
    <cellStyle name="20% - Accent5 4" xfId="23865" hidden="1" xr:uid="{6945FC21-518B-4E36-8BBC-25A743A5FF70}"/>
    <cellStyle name="20% - Accent5 4" xfId="22576" hidden="1" xr:uid="{5D29B11A-29EA-4EB1-B938-59C0AADD75FD}"/>
    <cellStyle name="20% - Accent5 4" xfId="4147" hidden="1" xr:uid="{0B928793-290E-4F8E-9518-32E0B17C2D41}"/>
    <cellStyle name="20% - Accent5 4" xfId="29607" hidden="1" xr:uid="{1A81875E-431E-4A7C-BE93-0F1B47B8E67E}"/>
    <cellStyle name="20% - Accent5 4" xfId="6479" hidden="1" xr:uid="{CA744F13-9BD5-4118-8F38-4894A0C1038A}"/>
    <cellStyle name="20% - Accent5 4" xfId="4587" hidden="1" xr:uid="{63EF05B8-11DF-457E-9566-149252687D58}"/>
    <cellStyle name="20% - Accent5 4" xfId="24321" hidden="1" xr:uid="{A857F7A7-B029-4BD8-BD41-659A0092FC89}"/>
    <cellStyle name="20% - Accent5 4" xfId="24572" hidden="1" xr:uid="{60E431DC-D81D-42D1-9969-BE78F6E69574}"/>
    <cellStyle name="20% - Accent5 4" xfId="6403" hidden="1" xr:uid="{0A8AD5FC-075F-4993-B40A-9490589F46B8}"/>
    <cellStyle name="20% - Accent5 4" xfId="2227" hidden="1" xr:uid="{367511D5-7495-4F85-B58C-9253D835E788}"/>
    <cellStyle name="20% - Accent5 4" xfId="8886" hidden="1" xr:uid="{F8F751E2-C1EE-42F1-9B47-999CD69FC1F0}"/>
    <cellStyle name="20% - Accent5 4" xfId="5101" hidden="1" xr:uid="{E48A2400-0589-4A60-A0BE-D285FAE07537}"/>
    <cellStyle name="20% - Accent5 4" xfId="21325" hidden="1" xr:uid="{24B7569A-2C07-425E-A71F-108ADBD68D0D}"/>
    <cellStyle name="20% - Accent5 4" xfId="23752" hidden="1" xr:uid="{50A16C10-B5F6-4EE2-AE77-FF4775D9CCF8}"/>
    <cellStyle name="20% - Accent5 4" xfId="23875" hidden="1" xr:uid="{1AC439C5-1B91-4C9E-B8DE-3677ED581371}"/>
    <cellStyle name="20% - Accent5 4" xfId="25623" hidden="1" xr:uid="{D7C170DC-7F5B-4188-9657-49A2BD3D8042}"/>
    <cellStyle name="20% - Accent5 4" xfId="1610" hidden="1" xr:uid="{A7667C30-1B80-4DCA-A590-B6B340D7BC2B}"/>
    <cellStyle name="20% - Accent5 4" xfId="24733" hidden="1" xr:uid="{A3C0E201-CAB6-42AF-9608-56694FDBA26D}"/>
    <cellStyle name="20% - Accent5 4" xfId="11408" hidden="1" xr:uid="{6C3C94C3-BE1A-4607-ACEB-67DE5D424557}"/>
    <cellStyle name="20% - Accent5 4" xfId="24699" hidden="1" xr:uid="{B5BC5C62-E5CD-4372-9B81-A02C7EC5CACB}"/>
    <cellStyle name="20% - Accent5 4" xfId="5513" hidden="1" xr:uid="{C3403A95-3110-4221-AF96-70E59FCB12DD}"/>
    <cellStyle name="20% - Accent5 4" xfId="25572" hidden="1" xr:uid="{0C244AD9-58D1-42F8-9D84-0BDACE17D232}"/>
    <cellStyle name="20% - Accent5 4" xfId="26480" hidden="1" xr:uid="{BD7E1302-06C1-4BBF-9707-F533F2BD27E3}"/>
    <cellStyle name="20% - Accent5 4" xfId="26785" hidden="1" xr:uid="{9FAE5336-F936-49C6-959A-1EA4C2B8C66E}"/>
    <cellStyle name="20% - Accent5 4" xfId="6598" hidden="1" xr:uid="{CCB82AF4-74BA-4011-9E52-175E9FDE8D08}"/>
    <cellStyle name="20% - Accent5 4" xfId="35262" hidden="1" xr:uid="{1B9A1A11-420F-4C22-8106-86B0AA336119}"/>
    <cellStyle name="20% - Accent5 4" xfId="26878" hidden="1" xr:uid="{1D3224D3-9CEF-4F63-ABAC-47D00A39CCCE}"/>
    <cellStyle name="20% - Accent5 4" xfId="23771" hidden="1" xr:uid="{52EB96D9-92B9-402A-BBD1-6310414BBDBF}"/>
    <cellStyle name="20% - Accent5 4" xfId="21454" hidden="1" xr:uid="{E9B409E3-9746-469A-B459-48C8369920B9}"/>
    <cellStyle name="20% - Accent5 4" xfId="14631" hidden="1" xr:uid="{203F73E2-A6B1-4C62-9BBE-A0DC99C6D1F8}"/>
    <cellStyle name="20% - Accent5 4" xfId="26664" hidden="1" xr:uid="{72BF33CC-4EC3-4F54-BF49-BC98C8611782}"/>
    <cellStyle name="20% - Accent5 4" xfId="21206" hidden="1" xr:uid="{609E73D0-97DC-4E12-8E5C-A1675D477084}"/>
    <cellStyle name="20% - Accent5 4" xfId="36424" hidden="1" xr:uid="{CA5B765D-82D9-4DF3-8570-990B7C4D64BD}"/>
    <cellStyle name="20% - Accent5 4" xfId="22771" hidden="1" xr:uid="{59084521-5A60-48C3-9299-0DF4ED4A022E}"/>
    <cellStyle name="20% - Accent5 4" xfId="37929" hidden="1" xr:uid="{0703B2BC-4F35-41D0-BF45-5A05D1B5908E}"/>
    <cellStyle name="20% - Accent5 4" xfId="10952" hidden="1" xr:uid="{3BE15439-B527-4E38-90E8-ACC94A087FDF}"/>
    <cellStyle name="20% - Accent5 4" xfId="36619" hidden="1" xr:uid="{02CD0792-BF9B-4841-855E-7C4305AB4BE8}"/>
    <cellStyle name="20% - Accent5 4" xfId="25699" hidden="1" xr:uid="{7668699B-7C58-4C12-9EC0-093911E0C032}"/>
    <cellStyle name="20% - Accent5 4" xfId="26132" hidden="1" xr:uid="{1C4E9123-B248-43FB-8851-8FEE970FDA52}"/>
    <cellStyle name="20% - Accent5 4" xfId="21641" hidden="1" xr:uid="{B49608DF-A2B5-46FA-8727-962AC8C0FFC3}"/>
    <cellStyle name="20% - Accent5 4" xfId="27307" hidden="1" xr:uid="{884F9FC1-EE39-4B2E-9A6D-0BB461D8C350}"/>
    <cellStyle name="20% - Accent5 4" xfId="164" hidden="1" xr:uid="{D8AAEE19-ED1F-4DA7-BA71-FD8763E8FA2F}"/>
    <cellStyle name="20% - Accent5 4" xfId="11326" hidden="1" xr:uid="{5C7FF6F0-5FB2-45F4-A8BD-B352B889648F}"/>
    <cellStyle name="20% - Accent5 4" xfId="36385" hidden="1" xr:uid="{1143234F-4F46-4685-98EE-011C418AC571}"/>
    <cellStyle name="20% - Accent5 4" xfId="20062" hidden="1" xr:uid="{18347C69-022D-42BB-A237-DFC40093F7CB}"/>
    <cellStyle name="20% - Accent5 4" xfId="22809" hidden="1" xr:uid="{1A7749D7-8E1E-4971-9BF6-BBD893989A9F}"/>
    <cellStyle name="20% - Accent5 4" xfId="24660" hidden="1" xr:uid="{1AFAD2A1-8DAF-4D5F-9C0E-0E197B55AD90}"/>
    <cellStyle name="20% - Accent5 4" xfId="27929" hidden="1" xr:uid="{BF7D7655-2AFD-4EDF-B340-C27B186B21D3}"/>
    <cellStyle name="20% - Accent5 4" xfId="2414" hidden="1" xr:uid="{B4099F2D-654A-4A50-8C09-49057D65AEC0}"/>
    <cellStyle name="20% - Accent5 4" xfId="26955" hidden="1" xr:uid="{EC8964C1-F2BE-4180-849F-B93089D1FE49}"/>
    <cellStyle name="20% - Accent5 4" xfId="12383" hidden="1" xr:uid="{0C0FB71D-A13C-44BE-95C9-0AFD970C2724}"/>
    <cellStyle name="20% - Accent5 4" xfId="27468" hidden="1" xr:uid="{DEE7FA05-1622-4997-A10A-8F2EF392B433}"/>
    <cellStyle name="20% - Accent5 4" xfId="30545" hidden="1" xr:uid="{8021C931-BB00-4C52-A4FF-F7B7454FC7F1}"/>
    <cellStyle name="20% - Accent5 4" xfId="20987" hidden="1" xr:uid="{1D74C9B9-DB9D-4719-A53E-AA6928D07E74}"/>
    <cellStyle name="20% - Accent5 4" xfId="28357" hidden="1" xr:uid="{266EE3B2-F174-4156-8326-1451B32AD762}"/>
    <cellStyle name="20% - Accent5 4" xfId="29441" hidden="1" xr:uid="{DA8C1FC4-4953-40F3-9068-530E600BE86B}"/>
    <cellStyle name="20% - Accent5 4" xfId="11365" hidden="1" xr:uid="{EBCB2B71-56BF-4CE9-90E9-C3AF61C6E7CE}"/>
    <cellStyle name="20% - Accent5 4" xfId="24168" hidden="1" xr:uid="{871B5265-6992-4B49-A988-566677FC3CBB}"/>
    <cellStyle name="20% - Accent5 4" xfId="30292" hidden="1" xr:uid="{A84FA35F-F5C5-4583-AF52-02B2E06041D6}"/>
    <cellStyle name="20% - Accent5 4" xfId="25709" hidden="1" xr:uid="{2E83BD77-4ED3-4C40-8BEB-0FC547F64329}"/>
    <cellStyle name="20% - Accent5 4" xfId="24468" hidden="1" xr:uid="{2535F643-B807-4CA6-BBDA-E8876DB194E1}"/>
    <cellStyle name="20% - Accent5 4" xfId="9271" hidden="1" xr:uid="{8CAFF3CC-C0EF-4596-BD15-592DB4E0A546}"/>
    <cellStyle name="20% - Accent5 4" xfId="30210" hidden="1" xr:uid="{32718B05-0260-4DC0-8ED6-5FC8949A066A}"/>
    <cellStyle name="20% - Accent5 4" xfId="30171" hidden="1" xr:uid="{746DC478-9969-44AA-8B6D-B18810B83613}"/>
    <cellStyle name="20% - Accent5 4" xfId="11501" hidden="1" xr:uid="{E0D66A25-24A1-458C-87A9-FD84226945D8}"/>
    <cellStyle name="20% - Accent5 4" xfId="5011" hidden="1" xr:uid="{4F972803-9F78-4F42-B570-6D0DE3AE03F2}"/>
    <cellStyle name="20% - Accent5 4" xfId="5352" hidden="1" xr:uid="{94A2149C-C2E8-428B-9C4C-B79DC46B0134}"/>
    <cellStyle name="20% - Accent5 4" xfId="11073" hidden="1" xr:uid="{A4B0EA26-7DBE-4D57-A0F8-79A0A8FB61F5}"/>
    <cellStyle name="20% - Accent5 4" xfId="22763" hidden="1" xr:uid="{79405B47-165E-4716-8509-4EE41BB2B085}"/>
    <cellStyle name="20% - Accent5 4" xfId="3395" hidden="1" xr:uid="{165772B9-FDFD-49BC-9E3D-B5C18EBCEBEF}"/>
    <cellStyle name="20% - Accent5 4" xfId="30249" hidden="1" xr:uid="{B7273CB4-EE2B-4C87-A9CA-75B50A54AA05}"/>
    <cellStyle name="20% - Accent5 4" xfId="3543" hidden="1" xr:uid="{0D254C2E-AE13-4437-B180-A3E8BAB0D935}"/>
    <cellStyle name="20% - Accent5 4" xfId="1602" hidden="1" xr:uid="{BFFC1DFC-36C1-4C33-8132-2A4173DAF172}"/>
    <cellStyle name="20% - Accent5 4" xfId="3531" hidden="1" xr:uid="{6D6E61CB-EA01-4F9C-9193-4549C8B713CA}"/>
    <cellStyle name="20% - Accent5 4" xfId="7373" hidden="1" xr:uid="{334CE44B-BEA0-4F61-AF44-E11FEE225F0D}"/>
    <cellStyle name="20% - Accent5 4" xfId="4532" hidden="1" xr:uid="{02784058-D0B8-46BC-A245-985BAA9DA69D}"/>
    <cellStyle name="20% - Accent5 4" xfId="11521" hidden="1" xr:uid="{9FFA8187-F8C2-44AF-A342-6A9A4A78CDCC}"/>
    <cellStyle name="20% - Accent5 4" xfId="22436" hidden="1" xr:uid="{E0BD6FC2-5955-4784-B8C4-C6C568B6E0CD}"/>
    <cellStyle name="20% - Accent5 4" xfId="3183" hidden="1" xr:uid="{3FAE6A9D-A8ED-4DED-BD2C-7C9B52E1B2D9}"/>
    <cellStyle name="20% - Accent5 4" xfId="22615" hidden="1" xr:uid="{9CD05E08-C9BE-4863-9ADE-6EBD0039ABB1}"/>
    <cellStyle name="20% - Accent5 4" xfId="38807" hidden="1" xr:uid="{4DC6F515-2DF4-4C0E-BAE7-9D85DADC28F5}"/>
    <cellStyle name="20% - Accent5 4" xfId="4800" hidden="1" xr:uid="{2DAE7100-C3E3-4C7B-A94D-7976D37E6C76}"/>
    <cellStyle name="20% - Accent5 4" xfId="1836" hidden="1" xr:uid="{25FF9873-10C3-4178-8426-88B3221BCB0C}"/>
    <cellStyle name="20% - Accent5 4" xfId="339" hidden="1" xr:uid="{96AE64EE-B1D9-4EB1-9093-A3572A3B43E9}"/>
    <cellStyle name="20% - Accent5 4" xfId="10265" hidden="1" xr:uid="{EEF854F7-5C64-4EE2-883A-59011FD4F859}"/>
    <cellStyle name="20% - Accent5 4" xfId="33850" hidden="1" xr:uid="{A25304DF-4057-4E56-8A10-6E2ADF25BF83}"/>
    <cellStyle name="20% - Accent5 4" xfId="28993" hidden="1" xr:uid="{A83DD57C-8456-42E9-B2C4-7172BBD37890}"/>
    <cellStyle name="20% - Accent5 4" xfId="31669" hidden="1" xr:uid="{95D36FF9-22C7-4A01-92AB-76C1C28B0424}"/>
    <cellStyle name="20% - Accent5 4" xfId="18557" hidden="1" xr:uid="{9B004F48-AC86-44AD-A705-524152B9936A}"/>
    <cellStyle name="20% - Accent5 4" xfId="4948" hidden="1" xr:uid="{B2767AF8-DF68-4E87-82FB-B3683F05B5BB}"/>
    <cellStyle name="20% - Accent5 4" xfId="11808" hidden="1" xr:uid="{DF1EBA5D-3E05-4124-9B96-34893AC77D18}"/>
    <cellStyle name="20% - Accent5 4" xfId="5248" hidden="1" xr:uid="{EDEF471B-B7BE-422F-ACDD-3C977ABB4401}"/>
    <cellStyle name="20% - Accent5 4" xfId="38205" hidden="1" xr:uid="{8E972C63-E82F-40D6-A0E5-E6D53ED2B077}"/>
    <cellStyle name="20% - Accent5 4" xfId="28458" hidden="1" xr:uid="{D31C2D49-BE42-4E80-B5A9-F9F03E3D6D1B}"/>
    <cellStyle name="20% - Accent5 4" xfId="33611" hidden="1" xr:uid="{D1E99ACA-9F38-4BEF-A976-1985F45F6257}"/>
    <cellStyle name="20% - Accent5 4" xfId="18371" hidden="1" xr:uid="{7ADC917F-7C8D-45AF-BC6E-DD25C0AB6220}"/>
    <cellStyle name="20% - Accent5 4" xfId="4655" hidden="1" xr:uid="{EB939292-6730-4A45-8AEB-A013C03FA549}"/>
    <cellStyle name="20% - Accent5 4" xfId="17796" hidden="1" xr:uid="{F4CDC7A6-A1AE-4C22-BC01-A632BA2C8FEC}"/>
    <cellStyle name="20% - Accent5 4" xfId="1622" hidden="1" xr:uid="{D3D59B3D-B20A-407A-9986-0E09C907C31B}"/>
    <cellStyle name="20% - Accent5 4" xfId="38686" hidden="1" xr:uid="{34CE5E3C-E02A-4EAC-9F98-FD5B32AC45D2}"/>
    <cellStyle name="20% - Accent5 4" xfId="38283" hidden="1" xr:uid="{C8420675-A1C1-4978-BD67-C275DEDD3E96}"/>
    <cellStyle name="20% - Accent5 4" xfId="34759" hidden="1" xr:uid="{043190CA-F254-4A4E-9103-CD982E882C22}"/>
    <cellStyle name="20% - Accent5 4" xfId="28548" hidden="1" xr:uid="{BCF076C5-6CEB-47AB-A9D3-0120CD674027}"/>
    <cellStyle name="20% - Accent5 4" xfId="25734" hidden="1" xr:uid="{B871DD4E-A515-400A-B7B3-D6AEE57E3401}"/>
    <cellStyle name="20% - Accent5 4" xfId="1797" hidden="1" xr:uid="{0F26FF10-5310-4ACE-B1EA-949A3A8737E2}"/>
    <cellStyle name="20% - Accent5 4" xfId="2453" hidden="1" xr:uid="{ACE49BB1-9A50-4174-A809-FE02A0226F6C}"/>
    <cellStyle name="20% - Accent5 4" xfId="33586" hidden="1" xr:uid="{C1A7B583-361C-4F61-AB93-16CF80D9DB53}"/>
    <cellStyle name="20% - Accent5 4" xfId="36152" hidden="1" xr:uid="{2ACC000D-E842-4543-A502-649E34DEE6E4}"/>
    <cellStyle name="20% - Accent5 4" xfId="20276" hidden="1" xr:uid="{7D134354-8F9A-42C9-B317-C2EC617A85F8}"/>
    <cellStyle name="20% - Accent5 4" xfId="4761" hidden="1" xr:uid="{5065A294-F000-4FB3-BCEC-2787B29456C7}"/>
    <cellStyle name="20% - Accent5 4" xfId="30627" hidden="1" xr:uid="{9852BB66-4C6B-49A1-B843-1B2680A60034}"/>
    <cellStyle name="20% - Accent5 4" xfId="2239" hidden="1" xr:uid="{F078B7FD-81EF-4D08-8E11-B71BACED5B5C}"/>
    <cellStyle name="20% - Accent5 4" xfId="144" hidden="1" xr:uid="{88F8DC3D-A2BE-493C-93E4-CC3DD6B74FDE}"/>
    <cellStyle name="20% - Accent5 4" xfId="22276" hidden="1" xr:uid="{38E3A5E5-5D00-4B48-BB42-58A92C1152FB}"/>
    <cellStyle name="20% - Accent5 4" xfId="152" hidden="1" xr:uid="{7BE95115-4214-4A1D-9D98-AFC2AA7BED8A}"/>
    <cellStyle name="20% - Accent5 4" xfId="19684" hidden="1" xr:uid="{810108D7-100A-4636-B36B-F98A9A1FAD70}"/>
    <cellStyle name="20% - Accent5 4" xfId="3241" hidden="1" xr:uid="{213F804A-EEC2-48ED-B3ED-7CB6DF2166F1}"/>
    <cellStyle name="20% - Accent5 4" xfId="35192" hidden="1" xr:uid="{2B51F487-87DF-4118-A0F0-5DFE347778AA}"/>
    <cellStyle name="20% - Accent5 4" xfId="22424" hidden="1" xr:uid="{BF54DC20-0027-4A29-A9C5-3CDC869B9F68}"/>
    <cellStyle name="20% - Accent5 4" xfId="257" hidden="1" xr:uid="{3235A313-8AB7-4DB2-A27F-EB4B756F1B9B}"/>
    <cellStyle name="20% - Accent5 4" xfId="4936" hidden="1" xr:uid="{AF3088D6-1867-42D4-AC63-BB3138F9720C}"/>
    <cellStyle name="20% - Accent5 4" xfId="26573" hidden="1" xr:uid="{7828FDF4-BD87-4690-A916-49090440ED71}"/>
    <cellStyle name="20% - Accent5 4" xfId="23900" hidden="1" xr:uid="{8CAA43A8-0524-430C-8775-9DD97B3F9516}"/>
    <cellStyle name="20% - Accent5 4" xfId="37587" hidden="1" xr:uid="{14898626-7E88-49C1-812C-AB1640027F7B}"/>
    <cellStyle name="20% - Accent5 4" xfId="34608" hidden="1" xr:uid="{C9C923AD-B28F-4F86-9197-A45001C78B40}"/>
    <cellStyle name="20% - Accent5 4" xfId="38671" xr:uid="{18CAB733-D1C0-4BBE-94A6-AB4AFAF3CC71}"/>
    <cellStyle name="20% - Accent6 2" xfId="81" hidden="1" xr:uid="{0F8496E1-2108-406A-A087-B14A4D998EB8}"/>
    <cellStyle name="20% - Accent6 2" xfId="121" hidden="1" xr:uid="{13D940C5-7B11-4F36-A3B4-D78AAC47825D}"/>
    <cellStyle name="20% - Accent6 2" xfId="234" hidden="1" xr:uid="{060192F7-5AA8-42FA-AFC7-0C814E0C67CF}"/>
    <cellStyle name="20% - Accent6 2" xfId="277" hidden="1" xr:uid="{831CA4DC-0401-4211-9AAE-8E0807EF5D1F}"/>
    <cellStyle name="20% - Accent6 2" xfId="217" hidden="1" xr:uid="{87CFD625-BC63-4351-B57C-DAE64B86EB1A}"/>
    <cellStyle name="20% - Accent6 2" xfId="316" hidden="1" xr:uid="{82652702-0878-4A6E-9B15-E97670AD3EC5}"/>
    <cellStyle name="20% - Accent6 2" xfId="21003" hidden="1" xr:uid="{EDF92057-78A6-4BC9-A292-F1692B959DF7}"/>
    <cellStyle name="20% - Accent6 2" xfId="17346" hidden="1" xr:uid="{02184A52-6A5E-44E4-9E78-3DBB76DCD9F1}"/>
    <cellStyle name="20% - Accent6 2" xfId="36061" hidden="1" xr:uid="{BE2B5B2E-1E36-4D94-BE91-1EF97E819BE7}"/>
    <cellStyle name="20% - Accent6 2" xfId="7545" hidden="1" xr:uid="{4337C047-67A9-4EB7-837D-42E040D51AE4}"/>
    <cellStyle name="20% - Accent6 2" xfId="24199" hidden="1" xr:uid="{AAD98A14-0A22-41CF-BD8A-9407465875E9}"/>
    <cellStyle name="20% - Accent6 2" xfId="16418" hidden="1" xr:uid="{778A28C1-DCFA-46D6-A68B-C8D9FBF2474A}"/>
    <cellStyle name="20% - Accent6 2" xfId="15638" hidden="1" xr:uid="{14140DAC-9FE8-43B6-8DAD-3CA0DB3D6A3B}"/>
    <cellStyle name="20% - Accent6 2" xfId="36642" hidden="1" xr:uid="{65C84F6F-9C6E-4B14-BF0C-4B0D8EEA203F}"/>
    <cellStyle name="20% - Accent6 2" xfId="4473" hidden="1" xr:uid="{8839CE8E-9375-4CD3-8A95-BDF530814EC1}"/>
    <cellStyle name="20% - Accent6 2" xfId="22714" hidden="1" xr:uid="{CE9BDBCE-3A97-49DC-A1FD-E92E0B06D808}"/>
    <cellStyle name="20% - Accent6 2" xfId="37872" hidden="1" xr:uid="{C16DF6C5-BC39-44A7-94E4-2A4F674E1924}"/>
    <cellStyle name="20% - Accent6 2" xfId="20253" hidden="1" xr:uid="{565B180B-7E3E-4EEB-A7E4-E5C9FF96B882}"/>
    <cellStyle name="20% - Accent6 2" xfId="2165" hidden="1" xr:uid="{43FA0DB2-2493-4D8C-9A2A-8A2AD449C9AA}"/>
    <cellStyle name="20% - Accent6 2" xfId="21392" hidden="1" xr:uid="{523755AE-EBA2-4DF7-BFF6-ED50E97D6386}"/>
    <cellStyle name="20% - Accent6 2" xfId="16942" hidden="1" xr:uid="{BC23CCC9-6342-41D2-A28B-897DCF2273A6}"/>
    <cellStyle name="20% - Accent6 2" xfId="32528" hidden="1" xr:uid="{23C88286-2647-4AF4-B3AF-35A5C917D057}"/>
    <cellStyle name="20% - Accent6 2" xfId="37646" hidden="1" xr:uid="{FD1CCFE4-F6CA-43EC-8459-F90D63E1354A}"/>
    <cellStyle name="20% - Accent6 2" xfId="2430" hidden="1" xr:uid="{E63F8F45-B328-4866-8041-A6224BD6C2A3}"/>
    <cellStyle name="20% - Accent6 2" xfId="36562" hidden="1" xr:uid="{FA118761-4849-4C7D-AB80-83BA5CFB5134}"/>
    <cellStyle name="20% - Accent6 2" xfId="31775" hidden="1" xr:uid="{F90CC946-D1EF-4C61-8245-828A55E10389}"/>
    <cellStyle name="20% - Accent6 2" xfId="22174" hidden="1" xr:uid="{0FFA073A-FF3E-4B91-A2B3-2D2F9783FA26}"/>
    <cellStyle name="20% - Accent6 2" xfId="36107" hidden="1" xr:uid="{84B221AD-6FCD-480B-A260-468ABD4F7D65}"/>
    <cellStyle name="20% - Accent6 2" xfId="12921" hidden="1" xr:uid="{D999B808-6844-46E7-A9FB-DBFC9536B9B1}"/>
    <cellStyle name="20% - Accent6 2" xfId="16891" hidden="1" xr:uid="{45D38BFD-BD83-4EAA-8281-E4529B137DA9}"/>
    <cellStyle name="20% - Accent6 2" xfId="37856" hidden="1" xr:uid="{6451969D-745E-4116-9035-2681EDF5465D}"/>
    <cellStyle name="20% - Accent6 2" xfId="32599" hidden="1" xr:uid="{1B6C0635-A91E-4E82-87BC-8721B3899C8F}"/>
    <cellStyle name="20% - Accent6 2" xfId="20808" hidden="1" xr:uid="{5B11DA9D-7784-4371-903A-F62C162303D7}"/>
    <cellStyle name="20% - Accent6 2" xfId="30348" hidden="1" xr:uid="{7F4CF58B-424A-44C7-A154-802A109D9398}"/>
    <cellStyle name="20% - Accent6 2" xfId="18623" hidden="1" xr:uid="{6C7D05AF-344F-4003-BC2C-1AE0B5E6275B}"/>
    <cellStyle name="20% - Accent6 2" xfId="10975" hidden="1" xr:uid="{3C2D1764-AE70-4602-81D9-0EA015C75DCB}"/>
    <cellStyle name="20% - Accent6 2" xfId="11431" hidden="1" xr:uid="{F16C48F1-ED64-4CD8-9201-19E269EA7C8A}"/>
    <cellStyle name="20% - Accent6 2" xfId="11388" hidden="1" xr:uid="{9DA7258B-5D69-4ABD-9DE8-0B1EDA7C15ED}"/>
    <cellStyle name="20% - Accent6 2" xfId="38943" hidden="1" xr:uid="{4AAAAF1B-2E3A-4578-957A-9D1CD5A34810}"/>
    <cellStyle name="20% - Accent6 2" xfId="34804" hidden="1" xr:uid="{EB346E5D-6435-4F5A-8111-1600D92D2A57}"/>
    <cellStyle name="20% - Accent6 2" xfId="20115" hidden="1" xr:uid="{E0F51E29-92C7-403E-8E62-C4F210CF2E9B}"/>
    <cellStyle name="20% - Accent6 2" xfId="21189" hidden="1" xr:uid="{DD697905-87AA-4A48-8076-7FA55D0B8218}"/>
    <cellStyle name="20% - Accent6 2" xfId="24800" hidden="1" xr:uid="{3F4ECD9E-3AE7-4D9C-B784-F9FE58BB15F1}"/>
    <cellStyle name="20% - Accent6 2" xfId="30568" hidden="1" xr:uid="{75689B9E-16B9-4B06-B365-32552E6765F1}"/>
    <cellStyle name="20% - Accent6 2" xfId="18403" hidden="1" xr:uid="{0D2068B0-231A-4288-9B53-C728B5F6744C}"/>
    <cellStyle name="20% - Accent6 2" xfId="18466" hidden="1" xr:uid="{2888B3E0-D933-4E60-9DC0-771D577A28AE}"/>
    <cellStyle name="20% - Accent6 2" xfId="2196" hidden="1" xr:uid="{EABD591B-CD84-4A1C-98B9-5EB4451A724E}"/>
    <cellStyle name="20% - Accent6 2" xfId="7721" hidden="1" xr:uid="{670E1AE6-7B46-42D8-B0D3-2DD127716F01}"/>
    <cellStyle name="20% - Accent6 2" xfId="11849" hidden="1" xr:uid="{C711113C-7702-4A67-8BDF-9B94BF145278}"/>
    <cellStyle name="20% - Accent6 2" xfId="27425" hidden="1" xr:uid="{1A4A541A-D352-48A7-A9A8-28091DE3662E}"/>
    <cellStyle name="20% - Accent6 2" xfId="36486" hidden="1" xr:uid="{AD0A8DCE-04EA-48E4-9888-26711617E637}"/>
    <cellStyle name="20% - Accent6 2" xfId="23693" hidden="1" xr:uid="{895E8BD8-96C1-4CA3-B46A-6EFE3C4DD4DD}"/>
    <cellStyle name="20% - Accent6 2" xfId="31960" hidden="1" xr:uid="{1FD9708A-A620-44BB-827E-0391603A1C38}"/>
    <cellStyle name="20% - Accent6 2" xfId="8206" hidden="1" xr:uid="{BB595623-3CF8-46DC-A1F5-1D8A189BC39D}"/>
    <cellStyle name="20% - Accent6 2" xfId="12801" hidden="1" xr:uid="{70942485-6B2D-4371-AC1F-990BFC59C403}"/>
    <cellStyle name="20% - Accent6 2" xfId="12817" hidden="1" xr:uid="{38194FAC-A0E0-4306-9737-AE551CB9927E}"/>
    <cellStyle name="20% - Accent6 2" xfId="28581" hidden="1" xr:uid="{1763313C-2AF9-4113-A76C-4E1FAE50E075}"/>
    <cellStyle name="20% - Accent6 2" xfId="36054" hidden="1" xr:uid="{9663E634-F16E-4BD0-96FF-07FB63C1C243}"/>
    <cellStyle name="20% - Accent6 2" xfId="38246" hidden="1" xr:uid="{9581F7D0-1A36-4C1A-A1F3-AF9D19DF88C8}"/>
    <cellStyle name="20% - Accent6 2" xfId="32426" hidden="1" xr:uid="{C12381EE-56A5-478A-A539-36930273BACB}"/>
    <cellStyle name="20% - Accent6 2" xfId="8169" hidden="1" xr:uid="{BA953587-0637-4233-BFDE-BFE344365B0A}"/>
    <cellStyle name="20% - Accent6 2" xfId="7201" hidden="1" xr:uid="{115F4DCA-A129-4905-B0E2-70D632EDE902}"/>
    <cellStyle name="20% - Accent6 2" xfId="12280" hidden="1" xr:uid="{E8CCEA78-B75D-42A5-AD88-E33A0EB3C0C4}"/>
    <cellStyle name="20% - Accent6 2" xfId="12583" hidden="1" xr:uid="{D83A7817-27AB-4CDE-AA5F-CD2FCE404DDB}"/>
    <cellStyle name="20% - Accent6 2" xfId="6583" hidden="1" xr:uid="{0CE5A09C-6F68-4573-B506-9B152A4A2EAA}"/>
    <cellStyle name="20% - Accent6 2" xfId="30763" hidden="1" xr:uid="{4727F641-E729-4F23-8120-44210DBCBC21}"/>
    <cellStyle name="20% - Accent6 2" xfId="6631" hidden="1" xr:uid="{F01A7E3C-B56A-4A0B-B72C-96771AA7FCAA}"/>
    <cellStyle name="20% - Accent6 2" xfId="24509" hidden="1" xr:uid="{E09D6C62-A0FD-46A6-A51C-2EFE71D8E643}"/>
    <cellStyle name="20% - Accent6 2" xfId="27528" hidden="1" xr:uid="{57C942BA-C9D2-4B89-86F2-482E6B324330}"/>
    <cellStyle name="20% - Accent6 2" xfId="23726" hidden="1" xr:uid="{B82CB801-44CC-4F11-8CA0-F9B4B9492375}"/>
    <cellStyle name="20% - Accent6 2" xfId="33458" hidden="1" xr:uid="{76626411-E1CA-4C27-998F-E9CA83FF5A62}"/>
    <cellStyle name="20% - Accent6 2" xfId="30607" hidden="1" xr:uid="{3F78F7EA-254C-4CE1-B008-2D5733393876}"/>
    <cellStyle name="20% - Accent6 2" xfId="25851" hidden="1" xr:uid="{9236B97D-F848-4C6C-AAD6-4F13C7838A88}"/>
    <cellStyle name="20% - Accent6 2" xfId="18163" hidden="1" xr:uid="{1D977ED4-B5D2-4A99-8604-595AC6C8D2FE}"/>
    <cellStyle name="20% - Accent6 2" xfId="13485" hidden="1" xr:uid="{7038AB33-BCC2-4303-BBE8-4CB8012875A5}"/>
    <cellStyle name="20% - Accent6 2" xfId="12424" hidden="1" xr:uid="{A73B98DC-05B8-4B39-85F4-4CFCB854AF46}"/>
    <cellStyle name="20% - Accent6 2" xfId="33720" hidden="1" xr:uid="{3FC7314E-658B-4902-96C5-2C0ECB1A2DA6}"/>
    <cellStyle name="20% - Accent6 2" xfId="29489" hidden="1" xr:uid="{9164EEDA-E616-4D50-87E9-EC236B161239}"/>
    <cellStyle name="20% - Accent6 2" xfId="24645" hidden="1" xr:uid="{05D03822-346F-48AE-B318-954EFCCC4015}"/>
    <cellStyle name="20% - Accent6 2" xfId="30500" hidden="1" xr:uid="{42F56961-E889-448A-9ACF-E1A9D5EECB19}"/>
    <cellStyle name="20% - Accent6 2" xfId="14564" hidden="1" xr:uid="{8D7E9B1F-3A33-4782-BB0E-5F828A6998D0}"/>
    <cellStyle name="20% - Accent6 2" xfId="11281" hidden="1" xr:uid="{C409BC5D-8C96-4DC0-ADD4-D8871A2E0E90}"/>
    <cellStyle name="20% - Accent6 2" xfId="14278" hidden="1" xr:uid="{9B65A866-B89E-40FA-A091-05AF65D52964}"/>
    <cellStyle name="20% - Accent6 2" xfId="15585" hidden="1" xr:uid="{FDCFDC8D-8E7B-494B-AB82-8F081B6A5E4F}"/>
    <cellStyle name="20% - Accent6 2" xfId="21262" hidden="1" xr:uid="{67C40D3C-2B54-4920-9853-DF924F9C7C48}"/>
    <cellStyle name="20% - Accent6 2" xfId="32036" hidden="1" xr:uid="{E3E4EA2A-13B2-4909-A709-501693A9F09B}"/>
    <cellStyle name="20% - Accent6 2" xfId="30428" hidden="1" xr:uid="{EF5FCAD3-78A3-42A6-8F11-39CEAC2E6305}"/>
    <cellStyle name="20% - Accent6 2" xfId="23138" hidden="1" xr:uid="{C18BF325-89D3-427C-8724-A37857CE8A86}"/>
    <cellStyle name="20% - Accent6 2" xfId="34857" hidden="1" xr:uid="{B2EDACA9-B4A2-4822-ADB2-0BD98EC2D831}"/>
    <cellStyle name="20% - Accent6 2" xfId="2292" hidden="1" xr:uid="{51CA627D-5E75-4F86-8663-0DF6A1E0509E}"/>
    <cellStyle name="20% - Accent6 2" xfId="8054" hidden="1" xr:uid="{01F2044C-33CC-4B61-B4EF-645B09353E67}"/>
    <cellStyle name="20% - Accent6 2" xfId="12463" hidden="1" xr:uid="{4E6470A0-5460-41BA-AF2E-226EAFB6EE67}"/>
    <cellStyle name="20% - Accent6 2" xfId="17426" hidden="1" xr:uid="{24D7F811-0CFD-4D7C-AAF5-78A2B63EA9E9}"/>
    <cellStyle name="20% - Accent6 2" xfId="12611" hidden="1" xr:uid="{97092257-6992-495B-8B99-F40A30915C0D}"/>
    <cellStyle name="20% - Accent6 2" xfId="31499" hidden="1" xr:uid="{8D581CD2-E543-46D7-B46F-6C2AD4FA8317}"/>
    <cellStyle name="20% - Accent6 2" xfId="3257" hidden="1" xr:uid="{8DE47F3A-24EC-4DA1-A610-32F67369676C}"/>
    <cellStyle name="20% - Accent6 2" xfId="26726" hidden="1" xr:uid="{266C5ECC-3779-4092-847F-9C12A1619E7C}"/>
    <cellStyle name="20% - Accent6 2" xfId="20099" hidden="1" xr:uid="{57CC637E-9638-4666-8786-F893E629E217}"/>
    <cellStyle name="20% - Accent6 2" xfId="23775" hidden="1" xr:uid="{D6F75A09-7A4D-46A6-927A-0B9B34B771C6}"/>
    <cellStyle name="20% - Accent6 2" xfId="3494" hidden="1" xr:uid="{5ABC085B-41F3-4319-AFE8-DC8CC959575D}"/>
    <cellStyle name="20% - Accent6 2" xfId="22599" hidden="1" xr:uid="{F7AC60DF-60DC-4D6E-84D7-B251AC6AD3EA}"/>
    <cellStyle name="20% - Accent6 2" xfId="15319" hidden="1" xr:uid="{81D71450-35EB-4453-A424-379C3CAE914D}"/>
    <cellStyle name="20% - Accent6 2" xfId="31068" hidden="1" xr:uid="{2A7A05BE-0745-43CC-9D3E-C134925068EA}"/>
    <cellStyle name="20% - Accent6 2" xfId="20904" hidden="1" xr:uid="{374CABBF-9CF4-4CE3-8EEE-8B42838D891A}"/>
    <cellStyle name="20% - Accent6 2" xfId="29338" hidden="1" xr:uid="{E766BF3F-6800-4D01-B689-12B2B3464D38}"/>
    <cellStyle name="20% - Accent6 2" xfId="13476" hidden="1" xr:uid="{B511AFC9-6EC5-4FB7-A3D3-3D8B79948C58}"/>
    <cellStyle name="20% - Accent6 2" xfId="31643" hidden="1" xr:uid="{B3A0C2D9-C45A-44D3-976A-4ED92A600AA6}"/>
    <cellStyle name="20% - Accent6 2" xfId="2115" hidden="1" xr:uid="{914EBF85-6286-4AE2-A7AE-FFB4309A37E6}"/>
    <cellStyle name="20% - Accent6 2" xfId="21338" hidden="1" xr:uid="{76EED40D-6DD1-4CEF-A0B4-D6C54C1D0BC6}"/>
    <cellStyle name="20% - Accent6 2" xfId="20019" hidden="1" xr:uid="{FFD2F308-4126-4330-BB27-885AB1467EDF}"/>
    <cellStyle name="20% - Accent6 2" xfId="11129" hidden="1" xr:uid="{5545E976-9460-4EC7-A144-FD62D11A860E}"/>
    <cellStyle name="20% - Accent6 2" xfId="22365" hidden="1" xr:uid="{81E66C7E-71F1-4292-ACA9-F0AB98C1251C}"/>
    <cellStyle name="20% - Accent6 2" xfId="22477" hidden="1" xr:uid="{B4A11188-031D-4E48-B2B1-852C7EBC5DEE}"/>
    <cellStyle name="20% - Accent6 2" xfId="26841" hidden="1" xr:uid="{D8DA38DD-D1EB-4C38-989A-88029B92E042}"/>
    <cellStyle name="20% - Accent6 2" xfId="30487" hidden="1" xr:uid="{CC260B83-C527-4D56-B26F-CD92F629F56C}"/>
    <cellStyle name="20% - Accent6 2" xfId="22518" hidden="1" xr:uid="{4EC4387E-09CC-42C5-8559-0B3460A39A16}"/>
    <cellStyle name="20% - Accent6 2" xfId="2055" hidden="1" xr:uid="{49D04082-433D-4598-A6CA-D59070B6EEAB}"/>
    <cellStyle name="20% - Accent6 2" xfId="4823" hidden="1" xr:uid="{029F7596-BC82-411C-A335-E0FECB8B0196}"/>
    <cellStyle name="20% - Accent6 2" xfId="20921" hidden="1" xr:uid="{855270C6-104E-420E-8637-7BA3EE3E4305}"/>
    <cellStyle name="20% - Accent6 2" xfId="24212" hidden="1" xr:uid="{358F0A67-982B-464B-83D0-F7A7CC7569A9}"/>
    <cellStyle name="20% - Accent6 2" xfId="28535" hidden="1" xr:uid="{FCCE15FE-903F-4456-89D0-D7C4BA69B358}"/>
    <cellStyle name="20% - Accent6 2" xfId="24004" hidden="1" xr:uid="{FB32157D-B1BE-4DEE-A0CF-2EBE1D8BB81E}"/>
    <cellStyle name="20% - Accent6 2" xfId="1659" hidden="1" xr:uid="{CC0BB006-F7D6-46F9-AB62-91B46891E376}"/>
    <cellStyle name="20% - Accent6 2" xfId="12741" hidden="1" xr:uid="{921EFE0E-9989-4025-8233-F3F37DC2CEAB}"/>
    <cellStyle name="20% - Accent6 2" xfId="4700" hidden="1" xr:uid="{15CE5201-236B-4E62-9B9F-F40A133A994A}"/>
    <cellStyle name="20% - Accent6 2" xfId="4355" hidden="1" xr:uid="{F113B4D3-BA45-470A-BDF9-521449B135AB}"/>
    <cellStyle name="20% - Accent6 2" xfId="20214" hidden="1" xr:uid="{D58EDD81-299F-4FFC-8BEB-E9B2D7F9C6CB}"/>
    <cellStyle name="20% - Accent6 2" xfId="21657" hidden="1" xr:uid="{90426BC9-CC8A-4F57-A625-435F8DC1F176}"/>
    <cellStyle name="20% - Accent6 2" xfId="14239" hidden="1" xr:uid="{16986846-5F82-4300-BCDA-ADF68F92A078}"/>
    <cellStyle name="20% - Accent6 2" xfId="30650" hidden="1" xr:uid="{529A68AB-2F65-40E3-89AE-729D1F686580}"/>
    <cellStyle name="20% - Accent6 2" xfId="34538" hidden="1" xr:uid="{DE0A5316-4DD9-4F19-AE81-1756E140C501}"/>
    <cellStyle name="20% - Accent6 2" xfId="29505" hidden="1" xr:uid="{2DD09F22-34C2-4DCA-B0E8-A9A0886E9B91}"/>
    <cellStyle name="20% - Accent6 2" xfId="23637" hidden="1" xr:uid="{25890107-0016-49FB-ADA8-FABB64F6DE13}"/>
    <cellStyle name="20% - Accent6 2" xfId="1554" hidden="1" xr:uid="{636DFD0C-50A1-4C4B-8FE3-8794DAF79EA7}"/>
    <cellStyle name="20% - Accent6 2" xfId="1579" hidden="1" xr:uid="{C7437D37-E35A-4C47-B665-EF42C69D8037}"/>
    <cellStyle name="20% - Accent6 2" xfId="6360" hidden="1" xr:uid="{672890DD-8FAA-4750-87AF-7A2E0C661D9F}"/>
    <cellStyle name="20% - Accent6 2" xfId="5573" hidden="1" xr:uid="{62B78FC3-7CD4-4CB3-BC37-DE60AC52A42E}"/>
    <cellStyle name="20% - Accent6 2" xfId="4519" hidden="1" xr:uid="{51E06FBE-0820-4E93-A64A-192007C64379}"/>
    <cellStyle name="20% - Accent6 2" xfId="22285" hidden="1" xr:uid="{2AE18D08-BCA9-4C74-AF27-289771958086}"/>
    <cellStyle name="20% - Accent6 2" xfId="22560" hidden="1" xr:uid="{8BB5D1A2-5079-4739-A63F-2A71E1D127A8}"/>
    <cellStyle name="20% - Accent6 2" xfId="33783" hidden="1" xr:uid="{261E2AD0-D0A2-445D-9BAA-13DEC8EDE7F9}"/>
    <cellStyle name="20% - Accent6 2" xfId="26460" hidden="1" xr:uid="{B9E63C45-D438-4883-AC99-DD011F63CA97}"/>
    <cellStyle name="20% - Accent6 2" xfId="7283" hidden="1" xr:uid="{33B229C6-3038-4DC9-B4DE-9E83270ED29F}"/>
    <cellStyle name="20% - Accent6 2" xfId="7316" hidden="1" xr:uid="{409A9709-83B8-420B-BC8A-5E86111DEBB1}"/>
    <cellStyle name="20% - Accent6 2" xfId="3305" hidden="1" xr:uid="{8D6FAC57-9B61-4DF1-95AE-0FB6A360926F}"/>
    <cellStyle name="20% - Accent6 2" xfId="7701" hidden="1" xr:uid="{AB1FE7E2-177D-4341-8B4F-BB3E238F16A6}"/>
    <cellStyle name="20% - Accent6 2" xfId="37671" hidden="1" xr:uid="{F058C766-503E-4C64-AD0B-C92138034926}"/>
    <cellStyle name="20% - Accent6 2" xfId="24086" hidden="1" xr:uid="{67616FB2-DE63-445E-89F6-5521E2D286FA}"/>
    <cellStyle name="20% - Accent6 2" xfId="21042" hidden="1" xr:uid="{6F3C04F7-104E-4AD0-BE1D-9D0892C36035}"/>
    <cellStyle name="20% - Accent6 2" xfId="26921" hidden="1" xr:uid="{99EB6B21-5DC1-443D-B9C5-16D9036F9D0E}"/>
    <cellStyle name="20% - Accent6 2" xfId="15344" hidden="1" xr:uid="{70F13253-C9BF-4E6F-9735-2260D351BF34}"/>
    <cellStyle name="20% - Accent6 2" xfId="14462" hidden="1" xr:uid="{78113E79-29C8-4F60-8ACC-EFA3622508C6}"/>
    <cellStyle name="20% - Accent6 2" xfId="7621" hidden="1" xr:uid="{B6628007-3B00-4C7B-92A5-733199F3F4F5}"/>
    <cellStyle name="20% - Accent6 2" xfId="7467" hidden="1" xr:uid="{E721B6BE-1A41-4584-9F77-7E5F18A703CB}"/>
    <cellStyle name="20% - Accent6 2" xfId="5289" hidden="1" xr:uid="{AAAA9DE0-BAAF-40A2-B084-246BFA403C3F}"/>
    <cellStyle name="20% - Accent6 2" xfId="21343" hidden="1" xr:uid="{CC771DA5-DACD-4AC7-AEDA-4E02E93C2CD8}"/>
    <cellStyle name="20% - Accent6 2" xfId="17231" hidden="1" xr:uid="{335407EB-0EEC-47F7-9607-21B2AEE70248}"/>
    <cellStyle name="20% - Accent6 2" xfId="31802" hidden="1" xr:uid="{2FFD8853-9E92-4485-A7B6-77B4AC1ABD82}"/>
    <cellStyle name="20% - Accent6 2" xfId="33481" hidden="1" xr:uid="{63369E3A-E0A4-40DE-A7EF-B373C0208D9E}"/>
    <cellStyle name="20% - Accent6 2" xfId="33775" hidden="1" xr:uid="{FD3347B8-7A9C-42AD-87DD-C6155C5A33D7}"/>
    <cellStyle name="20% - Accent6 2" xfId="27237" hidden="1" xr:uid="{1BE12A1D-8BAE-4B87-BFD7-87576330C8DA}"/>
    <cellStyle name="20% - Accent6 2" xfId="23583" hidden="1" xr:uid="{CA6CBC8E-75D8-4778-AC71-827BA8BC14DE}"/>
    <cellStyle name="20% - Accent6 2" xfId="32140" hidden="1" xr:uid="{6DB29503-A3BE-4991-BF5F-02850AE7FE93}"/>
    <cellStyle name="20% - Accent6 2" xfId="201" hidden="1" xr:uid="{15FB6302-EB5E-4106-8727-B2AE017E2E48}"/>
    <cellStyle name="20% - Accent6 2" xfId="6541" hidden="1" xr:uid="{D307A710-2EE4-4EA3-8393-51A0FCC79C25}"/>
    <cellStyle name="20% - Accent6 2" xfId="4992" hidden="1" xr:uid="{5C3E6044-0596-4E0A-B56D-77646A20B938}"/>
    <cellStyle name="20% - Accent6 2" xfId="27329" hidden="1" xr:uid="{67F0F660-059A-4A77-981D-BCEB96E0D473}"/>
    <cellStyle name="20% - Accent6 2" xfId="24793" hidden="1" xr:uid="{23A9CD76-3EB0-4250-82B4-A4BF773D41A1}"/>
    <cellStyle name="20% - Accent6 2" xfId="37796" hidden="1" xr:uid="{22EC4053-C4E1-43DD-8A9A-C99901DE83A4}"/>
    <cellStyle name="20% - Accent6 2" xfId="21519" hidden="1" xr:uid="{261253CD-D817-4A8C-8E01-869DC6ECE108}"/>
    <cellStyle name="20% - Accent6 2" xfId="6590" hidden="1" xr:uid="{957B522E-8C91-42A1-979F-6420CC7FF48F}"/>
    <cellStyle name="20% - Accent6 2" xfId="1961" hidden="1" xr:uid="{3A242BA9-F615-4042-9AAE-0038D8C040AE}"/>
    <cellStyle name="20% - Accent6 2" xfId="3461" hidden="1" xr:uid="{D735F58B-7798-4677-8ED2-6CFB873A7BE1}"/>
    <cellStyle name="20% - Accent6 2" xfId="3418" hidden="1" xr:uid="{B14C8A86-00CD-4D34-BE0A-5DBD0F391B9E}"/>
    <cellStyle name="20% - Accent6 2" xfId="30315" hidden="1" xr:uid="{F5AA8E35-2723-4CCD-AB94-0BCCA69CAC86}"/>
    <cellStyle name="20% - Accent6 2" xfId="26536" hidden="1" xr:uid="{D8D71885-FE5B-4A45-A6CC-8366A65B1DE6}"/>
    <cellStyle name="20% - Accent6 2" xfId="35624" hidden="1" xr:uid="{A7967AD0-6FB1-4CAF-B91A-7ABFE70792C1}"/>
    <cellStyle name="20% - Accent6 2" xfId="34850" hidden="1" xr:uid="{77091E08-3281-48CE-9D44-15F8594AE6A0}"/>
    <cellStyle name="20% - Accent6 2" xfId="29691" hidden="1" xr:uid="{0FB0EA50-FDAC-4BEF-9127-70FC19BC25F4}"/>
    <cellStyle name="20% - Accent6 2" xfId="22681" hidden="1" xr:uid="{20F1FA26-854F-4F40-B984-7EF5B513D7AC}"/>
    <cellStyle name="20% - Accent6 2" xfId="11053" hidden="1" xr:uid="{BDB50421-A0FD-4ECF-AC0E-478C288B58F8}"/>
    <cellStyle name="20% - Accent6 2" xfId="18541" hidden="1" xr:uid="{EE1B7470-7C75-427E-BDE6-120349E03F08}"/>
    <cellStyle name="20% - Accent6 2" xfId="1995" hidden="1" xr:uid="{B670158B-C50C-4FED-A6A0-8EE2B8A45499}"/>
    <cellStyle name="20% - Accent6 2" xfId="3918" hidden="1" xr:uid="{C62EC88D-BD2B-46C4-8454-D8BE8FE2B084}"/>
    <cellStyle name="20% - Accent6 2" xfId="7605" hidden="1" xr:uid="{1297EF55-CC39-47F7-8F4F-1566E55D4C33}"/>
    <cellStyle name="20% - Accent6 2" xfId="26825" hidden="1" xr:uid="{1D936901-4114-4DF4-853E-8135B2F9C7AE}"/>
    <cellStyle name="20% - Accent6 2" xfId="10286" hidden="1" xr:uid="{6BB671E8-4CFE-4A8F-8367-A6D6222C09B3}"/>
    <cellStyle name="20% - Accent6 2" xfId="36529" hidden="1" xr:uid="{CC387AA4-80EC-40EA-B05C-97BD3D39E2F2}"/>
    <cellStyle name="20% - Accent6 2" xfId="24560" hidden="1" xr:uid="{0921D4DE-ADFB-4C2C-A85F-0357C4FF6878}"/>
    <cellStyle name="20% - Accent6 2" xfId="37952" hidden="1" xr:uid="{C922AD0B-A4FA-4DCD-82B5-51787DD733C1}"/>
    <cellStyle name="20% - Accent6 2" xfId="11464" hidden="1" xr:uid="{1D3F5CC7-5B9A-4FBE-848F-D8F5F561F49E}"/>
    <cellStyle name="20% - Accent6 2" xfId="26941" hidden="1" xr:uid="{83E37B8B-F2EC-44BA-9B70-6DE8F0260010}"/>
    <cellStyle name="20% - Accent6 2" xfId="8316" hidden="1" xr:uid="{185109BA-08B7-4A6C-8A1A-DE4775376865}"/>
    <cellStyle name="20% - Accent6 2" xfId="25550" hidden="1" xr:uid="{F2659E99-4E5F-4FFE-8A1E-F9B75CEF16B6}"/>
    <cellStyle name="20% - Accent6 2" xfId="28588" hidden="1" xr:uid="{48FF2106-A40A-4D4A-B882-0D9320F80A80}"/>
    <cellStyle name="20% - Accent6 2" xfId="18203" hidden="1" xr:uid="{81F53009-CF6B-4D8F-9349-FEC054AC8630}"/>
    <cellStyle name="20% - Accent6 2" xfId="37718" hidden="1" xr:uid="{1A2C2660-10BC-4F33-98A8-05AE7E0FBB72}"/>
    <cellStyle name="20% - Accent6 2" xfId="6425" hidden="1" xr:uid="{F3F16A27-C2E4-42F9-B47E-3E1B5D9AFAD9}"/>
    <cellStyle name="20% - Accent6 2" xfId="25761" hidden="1" xr:uid="{F2ADCE66-E8DF-466A-ADD4-0585705B8371}"/>
    <cellStyle name="20% - Accent6 2" xfId="13207" hidden="1" xr:uid="{5927F10F-E71D-4A4D-A7CD-C7ECEEDB3002}"/>
    <cellStyle name="20% - Accent6 2" xfId="36338" hidden="1" xr:uid="{8184D1DE-0D32-422E-A274-6E9212120EF6}"/>
    <cellStyle name="20% - Accent6 2" xfId="2110" hidden="1" xr:uid="{70C0C306-0E3A-41E5-909F-94DE039D0B3A}"/>
    <cellStyle name="20% - Accent6 2" xfId="19614" hidden="1" xr:uid="{3B3F1F09-F4DB-478E-8D06-2C915C729A12}"/>
    <cellStyle name="20% - Accent6 2" xfId="19571" hidden="1" xr:uid="{C03E9D66-7803-43FC-84C8-E07B031B5694}"/>
    <cellStyle name="20% - Accent6 2" xfId="19631" hidden="1" xr:uid="{C93BF8F7-E4A1-443F-8F27-FBBEDAF5792F}"/>
    <cellStyle name="20% - Accent6 2" xfId="19532" hidden="1" xr:uid="{4C05AE9A-E156-49BD-A7E2-030CDFF50537}"/>
    <cellStyle name="20% - Accent6 2" xfId="19647" hidden="1" xr:uid="{F9319036-8BE1-4F38-B1CE-D9C20B0A735A}"/>
    <cellStyle name="20% - Accent6 2" xfId="19493" hidden="1" xr:uid="{A41429CB-43B9-4B8B-88F9-8FB79328F781}"/>
    <cellStyle name="20% - Accent6 2" xfId="11096" hidden="1" xr:uid="{C3D88C95-3235-408B-992E-E9DD52BF2B1A}"/>
    <cellStyle name="20% - Accent6 2" xfId="36447" hidden="1" xr:uid="{D7878472-4728-4813-BF79-440F950DC1C9}"/>
    <cellStyle name="20% - Accent6 2" xfId="4784" hidden="1" xr:uid="{D7BDDF47-2E67-48CD-A9D9-159742DB69F7}"/>
    <cellStyle name="20% - Accent6 2" xfId="26382" hidden="1" xr:uid="{FD25D0F6-72B8-47A8-9625-D647BCCD0EF9}"/>
    <cellStyle name="20% - Accent6 2" xfId="12663" hidden="1" xr:uid="{B0F826FD-A77E-4F42-A7D2-2275E6C8972D}"/>
    <cellStyle name="20% - Accent6 2" xfId="36940" hidden="1" xr:uid="{3EF8FCF6-81B9-4A68-9E4C-FF8F2578BF48}"/>
    <cellStyle name="20% - Accent6 2" xfId="33627" hidden="1" xr:uid="{F17EB3B3-D7D9-4472-A03A-C6F44E98411B}"/>
    <cellStyle name="20% - Accent6 2" xfId="3145" hidden="1" xr:uid="{897EB4A6-1038-4034-A6CE-08E23CB842CC}"/>
    <cellStyle name="20% - Accent6 2" xfId="23739" hidden="1" xr:uid="{C4475AA9-FFA0-4917-BF1F-7188A5F60385}"/>
    <cellStyle name="20% - Accent6 2" xfId="10443" hidden="1" xr:uid="{A49142F6-76EC-4F07-8654-DC927B277C59}"/>
    <cellStyle name="20% - Accent6 2" xfId="2309" hidden="1" xr:uid="{9B9B27A9-5837-4270-875C-62A260AF64D2}"/>
    <cellStyle name="20% - Accent6 2" xfId="9362" hidden="1" xr:uid="{104B6C24-7469-44AE-998B-FD3DE06A5E0C}"/>
    <cellStyle name="20% - Accent6 2" xfId="23575" hidden="1" xr:uid="{44A48FA4-DC18-447D-A213-D07C7311BCB6}"/>
    <cellStyle name="20% - Accent6 2" xfId="13309" hidden="1" xr:uid="{FD459148-28F4-415D-A442-A1CA947C9FB2}"/>
    <cellStyle name="20% - Accent6 2" xfId="36158" hidden="1" xr:uid="{C4C993A6-B5A6-4AF9-B28C-AE2409EC4AFE}"/>
    <cellStyle name="20% - Accent6 2" xfId="8309" hidden="1" xr:uid="{BBFBE14C-8EE0-4F3E-9A06-3CE8DA73035F}"/>
    <cellStyle name="20% - Accent6 2" xfId="355" hidden="1" xr:uid="{73AD0874-04FB-42E4-8CB1-5CA23198101C}"/>
    <cellStyle name="20% - Accent6 2" xfId="21423" hidden="1" xr:uid="{F848CD62-B0A6-4F02-8BCE-691687152B07}"/>
    <cellStyle name="20% - Accent6 2" xfId="3298" hidden="1" xr:uid="{A5E89193-4AE7-4F82-9794-C1DB183E4EB4}"/>
    <cellStyle name="20% - Accent6 2" xfId="4866" hidden="1" xr:uid="{FC9DF8ED-0A33-46B3-A232-909A504E0ED7}"/>
    <cellStyle name="20% - Accent6 2" xfId="6556" hidden="1" xr:uid="{A53A64F4-0FAA-401A-80CB-BE56A1510734}"/>
    <cellStyle name="20% - Accent6 2" xfId="12897" hidden="1" xr:uid="{B40B5E8D-17F9-4135-9AC9-F1ED61673C47}"/>
    <cellStyle name="20% - Accent6 2" xfId="4883" hidden="1" xr:uid="{EC040867-753A-48F0-ABB3-A9A4CDD5EBDB}"/>
    <cellStyle name="20% - Accent6 2" xfId="36408" hidden="1" xr:uid="{F8E859F7-7B47-4741-A2FA-FB115E712687}"/>
    <cellStyle name="20% - Accent6 2" xfId="35637" hidden="1" xr:uid="{41C26BA9-CB8B-45A2-80BD-358312AF5E01}"/>
    <cellStyle name="20% - Accent6 2" xfId="2034" hidden="1" xr:uid="{67B84FED-6B13-40C0-A8D2-62A10FBBCB73}"/>
    <cellStyle name="20% - Accent6 2" xfId="4555" hidden="1" xr:uid="{D7F0F279-7D75-44A2-AB7B-455CB83C30AE}"/>
    <cellStyle name="20% - Accent6 2" xfId="9369" hidden="1" xr:uid="{93661329-B835-4C38-AB7C-065550C155F1}"/>
    <cellStyle name="20% - Accent6 2" xfId="4363" hidden="1" xr:uid="{5811E0BF-046D-450B-A288-3A1CBF31428B}"/>
    <cellStyle name="20% - Accent6 2" xfId="37839" hidden="1" xr:uid="{3EC7FD46-BAE5-4B42-9E64-3EF043B57510}"/>
    <cellStyle name="20% - Accent6 2" xfId="30332" hidden="1" xr:uid="{6717F9E2-2C89-45EA-9DBB-53B04AA1E599}"/>
    <cellStyle name="20% - Accent6 2" xfId="30194" hidden="1" xr:uid="{F783E977-50A3-4177-9606-346120E710C4}"/>
    <cellStyle name="20% - Accent6 2" xfId="25803" hidden="1" xr:uid="{F77DC334-8211-4740-AAD3-B52938B4A364}"/>
    <cellStyle name="20% - Accent6 2" xfId="1735" hidden="1" xr:uid="{4BB3F69D-0A8F-49DA-BC2D-255F0470A646}"/>
    <cellStyle name="20% - Accent6 2" xfId="3478" hidden="1" xr:uid="{2DFCF8F0-A93C-443D-8903-0923706D795A}"/>
    <cellStyle name="20% - Accent6 2" xfId="23920" hidden="1" xr:uid="{4A0A42F1-DB40-4139-8649-4DD758A35570}"/>
    <cellStyle name="20% - Accent6 2" xfId="11349" hidden="1" xr:uid="{C91CE524-D546-465C-98B4-07457CE90D7A}"/>
    <cellStyle name="20% - Accent6 2" xfId="14556" hidden="1" xr:uid="{FE5D6F40-24FC-4EB5-BA65-A04C512D753B}"/>
    <cellStyle name="20% - Accent6 2" xfId="6330" hidden="1" xr:uid="{D54AE49C-948E-4379-AEE4-DBF1F7E5468C}"/>
    <cellStyle name="20% - Accent6 2" xfId="37619" hidden="1" xr:uid="{CBF8AAD9-FF84-4446-9C14-DC257ECFCA97}"/>
    <cellStyle name="20% - Accent6 2" xfId="37682" hidden="1" xr:uid="{150DE9C0-31A0-49A3-A2DB-22CFC1C0D5A0}"/>
    <cellStyle name="20% - Accent6 2" xfId="20964" hidden="1" xr:uid="{7D76E576-A34A-40AC-A069-7309A3B8FE58}"/>
    <cellStyle name="20% - Accent6 2" xfId="30683" hidden="1" xr:uid="{AB89D129-0831-4F70-9659-C00D6D03E255}"/>
    <cellStyle name="20% - Accent6 2" xfId="30529" hidden="1" xr:uid="{BC2B6E02-4059-4E86-9FA2-3E898866EEB5}"/>
    <cellStyle name="20% - Accent6 2" xfId="7300" hidden="1" xr:uid="{DEE6C8C7-9C4C-4732-9B37-D8885DC7C668}"/>
    <cellStyle name="20% - Accent6 2" xfId="2954" hidden="1" xr:uid="{07B66264-81A0-4688-BA7A-F22E6640D88D}"/>
    <cellStyle name="20% - Accent6 2" xfId="14501" hidden="1" xr:uid="{B19316E8-3269-413A-A18A-30CD168D558F}"/>
    <cellStyle name="20% - Accent6 2" xfId="7162" hidden="1" xr:uid="{423F9B8F-86C2-41A3-AD18-B5966A76AD6B}"/>
    <cellStyle name="20% - Accent6 2" xfId="29516" hidden="1" xr:uid="{493A5B8A-BCB4-4C75-84C3-C3B5678C7A29}"/>
    <cellStyle name="20% - Accent6 2" xfId="32003" hidden="1" xr:uid="{B6A7C1AC-8F37-4DE6-B39E-2BA528DEF9F9}"/>
    <cellStyle name="20% - Accent6 2" xfId="32020" hidden="1" xr:uid="{858CE704-64E3-4509-93F8-2CDAB7575A23}"/>
    <cellStyle name="20% - Accent6 2" xfId="31921" hidden="1" xr:uid="{67104BA7-7764-4B71-A3C4-F14B654552E5}"/>
    <cellStyle name="20% - Accent6 2" xfId="18455" hidden="1" xr:uid="{7A4284EB-2269-4E79-A11F-608EC26DBC66}"/>
    <cellStyle name="20% - Accent6 2" xfId="4745" hidden="1" xr:uid="{6B529E98-2562-4A50-A9DA-3BE7C924A78B}"/>
    <cellStyle name="20% - Accent6 2" xfId="2391" hidden="1" xr:uid="{72B46572-6BB1-46D8-BE76-29620AC90DCC}"/>
    <cellStyle name="20% - Accent6 2" xfId="7506" hidden="1" xr:uid="{3BB2EFF4-CA50-4E4A-A22E-A8B503090FF7}"/>
    <cellStyle name="20% - Accent6 2" xfId="27274" hidden="1" xr:uid="{6840012B-32CB-4FC8-88A2-861ACE62671C}"/>
    <cellStyle name="20% - Accent6 2" xfId="26616" hidden="1" xr:uid="{05D2E39D-0A8C-48DB-8D21-3DE469D1F0E5}"/>
    <cellStyle name="20% - Accent6 2" xfId="31830" hidden="1" xr:uid="{4E397134-A649-4C44-913F-8192BF3EE4DA}"/>
    <cellStyle name="20% - Accent6 2" xfId="31539" hidden="1" xr:uid="{322766D2-1D6C-464F-8831-EFC3E7D3A44F}"/>
    <cellStyle name="20% - Accent6 2" xfId="30233" hidden="1" xr:uid="{FCA85343-B113-4C22-80E3-2B40F899F337}"/>
    <cellStyle name="20% - Accent6 2" xfId="4417" hidden="1" xr:uid="{FD14C3E6-7DC5-4CCE-BE64-869419830F84}"/>
    <cellStyle name="20% - Accent6 2" xfId="26687" hidden="1" xr:uid="{B479BCFA-69C6-47F9-943F-A36E68E9B875}"/>
    <cellStyle name="20% - Accent6 2" xfId="12624" hidden="1" xr:uid="{C776149D-6FB7-45D1-BB31-B2F9479B8958}"/>
    <cellStyle name="20% - Accent6 2" xfId="14262" hidden="1" xr:uid="{AEFD2F1C-A0B8-451B-99CC-D561E37063F4}"/>
    <cellStyle name="20% - Accent6 2" xfId="14519" hidden="1" xr:uid="{DE01ECCB-05D6-47FB-8003-5BAB6DDC6FB4}"/>
    <cellStyle name="20% - Accent6 2" xfId="6473" hidden="1" xr:uid="{411E8AE1-3F4F-4B67-8096-E0A50065AED7}"/>
    <cellStyle name="20% - Accent6 2" xfId="4433" hidden="1" xr:uid="{88DE79FC-106D-48AC-9EB6-59C7D214ABD5}"/>
    <cellStyle name="20% - Accent6 2" xfId="17724" hidden="1" xr:uid="{9AA0647E-4D35-4C03-93CB-B24D6A8BB7CB}"/>
    <cellStyle name="20% - Accent6 2" xfId="37379" hidden="1" xr:uid="{8E31F4AF-16E7-4867-AB6C-90662453BD93}"/>
    <cellStyle name="20% - Accent6 2" xfId="32695" hidden="1" xr:uid="{161FD1A5-B4B6-477F-9005-2C1F24705AB0}"/>
    <cellStyle name="20% - Accent6 2" xfId="32704" hidden="1" xr:uid="{7832FD17-91B4-4155-B31D-E155D29A09A4}"/>
    <cellStyle name="20% - Accent6 2" xfId="10119" hidden="1" xr:uid="{7FA4B43A-C985-478E-A249-FF243441E2B0}"/>
    <cellStyle name="20% - Accent6 2" xfId="5374" hidden="1" xr:uid="{30530EA3-F4D4-4822-9A7A-A2BC922AAE36}"/>
    <cellStyle name="20% - Accent6 2" xfId="18580" hidden="1" xr:uid="{D8A32BAE-6425-4FA3-8906-4893C73D4793}"/>
    <cellStyle name="20% - Accent6 2" xfId="3574" hidden="1" xr:uid="{0077CE0F-42EC-4D5A-851B-6185598BFDDE}"/>
    <cellStyle name="20% - Accent6 2" xfId="33738" hidden="1" xr:uid="{217C33E3-12D5-4D41-ABC8-003B366E91E4}"/>
    <cellStyle name="20% - Accent6 2" xfId="33681" hidden="1" xr:uid="{436116CB-1B5B-404B-89BA-9D5FCF89C02F}"/>
    <cellStyle name="20% - Accent6 2" xfId="35607" hidden="1" xr:uid="{369ADD52-D6DD-494B-AF12-9008844F247A}"/>
    <cellStyle name="20% - Accent6 2" xfId="33497" hidden="1" xr:uid="{22978735-28B3-4A1D-9ADE-2C48C45E8BD3}"/>
    <cellStyle name="20% - Accent6 2" xfId="11014" hidden="1" xr:uid="{842F4EC3-6C05-43B8-B423-1E608CF72166}"/>
    <cellStyle name="20% - Accent6 2" xfId="7588" hidden="1" xr:uid="{8DD8772B-47AD-4269-B4E1-1E7F2690D77A}"/>
    <cellStyle name="20% - Accent6 2" xfId="16405" hidden="1" xr:uid="{30B00089-2EAE-439C-914D-898C40FF8084}"/>
    <cellStyle name="20% - Accent6 2" xfId="14408" hidden="1" xr:uid="{6A87C164-A745-47ED-AE76-44F55FF5DD2C}"/>
    <cellStyle name="20% - Accent6 2" xfId="10297" hidden="1" xr:uid="{B93BA704-2C85-47C9-8C29-C9CE18A814F6}"/>
    <cellStyle name="20% - Accent6 2" xfId="3340" hidden="1" xr:uid="{5F9F7B6B-7F0C-4B87-A3DE-3BC392887E21}"/>
    <cellStyle name="20% - Accent6 2" xfId="20888" hidden="1" xr:uid="{DEE1DD54-7609-4866-B517-FD0F0EF4F9DD}"/>
    <cellStyle name="20% - Accent6 2" xfId="25810" hidden="1" xr:uid="{74FC562E-F5C5-407B-8A99-5162BED7314D}"/>
    <cellStyle name="20% - Accent6 2" xfId="34753" hidden="1" xr:uid="{E960DDC6-5835-4D75-8600-EBB94AAE1BE4}"/>
    <cellStyle name="20% - Accent6 2" xfId="31682" hidden="1" xr:uid="{77EE107E-10C9-41CC-98A1-5CC9F71F846D}"/>
    <cellStyle name="20% - Accent6 2" xfId="28435" hidden="1" xr:uid="{61EDD79D-899B-4181-AC25-8EF66E633FB7}"/>
    <cellStyle name="20% - Accent6 2" xfId="4464" hidden="1" xr:uid="{4D041291-E6FE-472B-AC4B-2762F726E54B}"/>
    <cellStyle name="20% - Accent6 2" xfId="21223" hidden="1" xr:uid="{C6745C17-87DD-45A4-AD39-4CFDF953C453}"/>
    <cellStyle name="20% - Accent6 2" xfId="17270" hidden="1" xr:uid="{1F9DCF9B-E623-48F7-BCC0-A6BED2172CAF}"/>
    <cellStyle name="20% - Accent6 2" xfId="9316" hidden="1" xr:uid="{E3205BB8-2DEB-45C1-9F25-38020C98C54A}"/>
    <cellStyle name="20% - Accent6 2" xfId="18736" hidden="1" xr:uid="{7C045C39-BC61-4CE3-BF11-D4C321215E61}"/>
    <cellStyle name="20% - Accent6 2" xfId="22794" hidden="1" xr:uid="{397003DE-D075-41D9-8E2E-B533FDB3D194}"/>
    <cellStyle name="20% - Accent6 2" xfId="10270" hidden="1" xr:uid="{8965C257-5765-4C0E-8F81-0803FA04AE03}"/>
    <cellStyle name="20% - Accent6 2" xfId="30061" hidden="1" xr:uid="{0C8F27C3-AB80-4AAC-A618-C1AD1B82FF69}"/>
    <cellStyle name="20% - Accent6 2" xfId="4506" hidden="1" xr:uid="{1A4CDA50-F81B-443A-BDCF-B8AD6D6A3940}"/>
    <cellStyle name="20% - Accent6 2" xfId="11209" hidden="1" xr:uid="{F1C88DA6-B599-4401-8BBA-22C3B2106970}"/>
    <cellStyle name="20% - Accent6 2" xfId="18502" hidden="1" xr:uid="{801492AF-668A-4548-8C24-0DDA032BF1CE}"/>
    <cellStyle name="20% - Accent6 2" xfId="29536" hidden="1" xr:uid="{B5869C8E-1675-4559-ADAE-0A88B2D3C6E0}"/>
    <cellStyle name="20% - Accent6 2" xfId="9066" hidden="1" xr:uid="{FF5D217D-FC17-4BBA-BF6C-385DFB19275F}"/>
    <cellStyle name="20% - Accent6 2" xfId="24043" hidden="1" xr:uid="{6D0AC460-C74D-4F4C-B499-466EBAB6314C}"/>
    <cellStyle name="20% - Accent6 2" xfId="17122" hidden="1" xr:uid="{B5392C76-2751-47C2-B1C6-E3FD266A8F19}"/>
    <cellStyle name="20% - Accent6 2" xfId="32658" hidden="1" xr:uid="{AF1B54E1-2008-4770-9FFD-9DF0DCDD429A}"/>
    <cellStyle name="20% - Accent6 2" xfId="30272" hidden="1" xr:uid="{03C9F6B6-7BF6-4FB9-A2C0-72F29F787B87}"/>
    <cellStyle name="20% - Accent6 2" xfId="11268" hidden="1" xr:uid="{63B136E9-5BA1-4C95-BD4A-3C37B99583BC}"/>
    <cellStyle name="20% - Accent6 2" xfId="12784" hidden="1" xr:uid="{400D85F5-F004-47E2-B8E1-5D4813DA3F17}"/>
    <cellStyle name="20% - Accent6 2" xfId="17330" hidden="1" xr:uid="{8EACEB2D-9831-44A7-8637-3387C23107EC}"/>
    <cellStyle name="20% - Accent6 2" xfId="7240" hidden="1" xr:uid="{2780251B-7109-42AC-A379-ED63A37CD91A}"/>
    <cellStyle name="20% - Accent6 2" xfId="12702" hidden="1" xr:uid="{8E4A73BB-2394-42EC-874E-8F9F5610F77E}"/>
    <cellStyle name="20% - Accent6 2" xfId="22212" hidden="1" xr:uid="{91F9A724-FD33-4943-B2F5-7225916D0E34}"/>
    <cellStyle name="20% - Accent6 2" xfId="22380" hidden="1" xr:uid="{751738F0-C1BA-44FF-8907-B876BC324DD3}"/>
    <cellStyle name="20% - Accent6 2" xfId="21283" hidden="1" xr:uid="{E1366D12-48C4-484C-BC11-2F10A924DE43}"/>
    <cellStyle name="20% - Accent6 2" xfId="9265" hidden="1" xr:uid="{915FC775-E022-41AF-8C44-283F48DEF12A}"/>
    <cellStyle name="20% - Accent6 2" xfId="16838" hidden="1" xr:uid="{C285E449-3D3F-48D8-827B-E7DE561CEDBE}"/>
    <cellStyle name="20% - Accent6 2" xfId="19030" hidden="1" xr:uid="{B16E83FF-2746-49A9-98D8-5DD3C8186BEF}"/>
    <cellStyle name="20% - Accent6 2" xfId="12320" hidden="1" xr:uid="{B19DD337-6185-42C6-B921-FE59BBC56B83}"/>
    <cellStyle name="20% - Accent6 2" xfId="20783" hidden="1" xr:uid="{3486A50A-3C30-4E4E-AE1F-0C423EDA05EE}"/>
    <cellStyle name="20% - Accent6 2" xfId="32116" hidden="1" xr:uid="{37A5C294-0494-4641-8834-78FE6AAE69BD}"/>
    <cellStyle name="20% - Accent6 2" xfId="24119" hidden="1" xr:uid="{8EAFDC9D-4E62-490A-9C78-2BD3026CF88B}"/>
    <cellStyle name="20% - Accent6 2" xfId="23965" hidden="1" xr:uid="{AEB2510A-3258-40D2-8D03-403D86770512}"/>
    <cellStyle name="20% - Accent6 2" xfId="21579" hidden="1" xr:uid="{9BCDA942-414C-4BB7-BFEC-FD3AF7A58B8E}"/>
    <cellStyle name="20% - Accent6 2" xfId="11448" hidden="1" xr:uid="{D44C2B83-8646-4111-B692-E3E24313BEBE}"/>
    <cellStyle name="20% - Accent6 2" xfId="31843" hidden="1" xr:uid="{29F29187-4EA4-45F3-A998-5F128212F838}"/>
    <cellStyle name="20% - Accent6 2" xfId="4635" hidden="1" xr:uid="{D3442AF8-2177-4ADE-9550-A13577AE397F}"/>
    <cellStyle name="20% - Accent6 2" xfId="5425" hidden="1" xr:uid="{D5D51B7F-BDA2-4932-AEBB-804B739FF55A}"/>
    <cellStyle name="20% - Accent6 2" xfId="7396" hidden="1" xr:uid="{4D06F334-7F99-4C3B-A622-254F45BD2F98}"/>
    <cellStyle name="20% - Accent6 2" xfId="13439" hidden="1" xr:uid="{09E86A25-1B1C-442A-8D40-E1D46425F143}"/>
    <cellStyle name="20% - Accent6 2" xfId="20132" hidden="1" xr:uid="{9AEB9919-2CA5-423C-8669-6DE65490DDB7}"/>
    <cellStyle name="20% - Accent6 2" xfId="20175" hidden="1" xr:uid="{003A4D6A-9311-4E6E-A6A4-0B4DDD4B291D}"/>
    <cellStyle name="20% - Accent6 2" xfId="27388" hidden="1" xr:uid="{94400EEE-35D7-41EE-A240-3F8813F5A670}"/>
    <cellStyle name="20% - Accent6 2" xfId="23855" hidden="1" xr:uid="{74B046AD-ECEB-4E05-9C7B-F6E4205CA52B}"/>
    <cellStyle name="20% - Accent6 2" xfId="23653" hidden="1" xr:uid="{0904CEF1-80A8-44E5-BF8E-7C7C2863BDA0}"/>
    <cellStyle name="20% - Accent6 2" xfId="14570" hidden="1" xr:uid="{872E8C84-93CA-452D-8DD9-2CD5A684337B}"/>
    <cellStyle name="20% - Accent6 2" xfId="10472" hidden="1" xr:uid="{29FA36EA-320F-4055-AF86-55454C0A3727}"/>
    <cellStyle name="20% - Accent6 2" xfId="5340" hidden="1" xr:uid="{E8F5757B-13E9-4299-B041-0A7D04E674AD}"/>
    <cellStyle name="20% - Accent6 2" xfId="16388" hidden="1" xr:uid="{8CAE982E-BAA9-42BA-9CF2-72FD35AF3DEB}"/>
    <cellStyle name="20% - Accent6 2" xfId="24594" hidden="1" xr:uid="{2020BF45-288E-44CC-84D9-D91F482AA720}"/>
    <cellStyle name="20% - Accent6 2" xfId="26503" hidden="1" xr:uid="{3E22D73E-61EE-4F9C-8321-F3CDDFD88211}"/>
    <cellStyle name="20% - Accent6 2" xfId="26520" hidden="1" xr:uid="{09988229-7856-4B4F-A176-290276184E84}"/>
    <cellStyle name="20% - Accent6 2" xfId="26421" hidden="1" xr:uid="{79C9FD49-A9D6-4A24-96D6-E327A77C29CE}"/>
    <cellStyle name="20% - Accent6 2" xfId="2276" hidden="1" xr:uid="{C6C4DA8B-CBF3-456F-BEE1-6D1AAE5B6145}"/>
    <cellStyle name="20% - Accent6 2" xfId="9216" hidden="1" xr:uid="{27A28503-BE80-4C19-9C6D-8C6845BBD7F5}"/>
    <cellStyle name="20% - Accent6 2" xfId="11113" hidden="1" xr:uid="{6C43FD4F-B23E-424E-BC64-A4983EE671AC}"/>
    <cellStyle name="20% - Accent6 2" xfId="3160" hidden="1" xr:uid="{74C07C36-041B-4AB5-B181-DE8808DD0C1D}"/>
    <cellStyle name="20% - Accent6 2" xfId="15534" hidden="1" xr:uid="{E05871B4-D1A6-4486-8B99-9FE2D512719B}"/>
    <cellStyle name="20% - Accent6 2" xfId="34563" hidden="1" xr:uid="{AA004F20-A1F1-4686-BF7D-7883FEFA4BD4}"/>
    <cellStyle name="20% - Accent6 2" xfId="33789" hidden="1" xr:uid="{1CE010F2-EDF0-48D3-A3D4-23DE397115B7}"/>
    <cellStyle name="20% - Accent6 2" xfId="26808" hidden="1" xr:uid="{F5D0CB15-F88B-436C-ABF9-64232418435C}"/>
    <cellStyle name="20% - Accent6 2" xfId="26765" hidden="1" xr:uid="{4C744B5A-BAED-4C88-9F95-FD08DF29B786}"/>
    <cellStyle name="20% - Accent6 2" xfId="24103" hidden="1" xr:uid="{0724BBB8-44AD-48B9-808F-605985088092}"/>
    <cellStyle name="20% - Accent6 2" xfId="12556" hidden="1" xr:uid="{A85DDE38-CCD8-4003-BF7A-6DECCBCCD749}"/>
    <cellStyle name="20% - Accent6 2" xfId="36546" hidden="1" xr:uid="{9ED7D88C-EFCB-4FE0-8F89-7814751679A3}"/>
    <cellStyle name="20% - Accent6 2" xfId="8017" hidden="1" xr:uid="{1D891F32-E2B4-4BCE-ADF5-F869CB613BFD}"/>
    <cellStyle name="20% - Accent6 2" xfId="1675" hidden="1" xr:uid="{29DD8BAB-F662-4075-8743-423979DBFB58}"/>
    <cellStyle name="20% - Accent6 2" xfId="8110" hidden="1" xr:uid="{7FFD6F29-EE9F-495E-829E-B92AFB3F0C87}"/>
    <cellStyle name="20% - Accent6 2" xfId="17192" hidden="1" xr:uid="{FBE9664B-C434-42FC-842F-7B01BBF692DD}"/>
    <cellStyle name="20% - Accent6 2" xfId="10317" hidden="1" xr:uid="{DAFC443D-8261-49CE-A859-7C755AAB19FD}"/>
    <cellStyle name="20% - Accent6 2" xfId="4979" hidden="1" xr:uid="{999C54C8-17D0-4AA6-A529-0121EE4D5597}"/>
    <cellStyle name="20% - Accent6 2" xfId="19994" hidden="1" xr:uid="{D5F175B9-0913-457D-AB64-D83921750A18}"/>
    <cellStyle name="20% - Accent6 2" xfId="25776" hidden="1" xr:uid="{90B177DD-E79B-47D2-8E49-EC856EE23685}"/>
    <cellStyle name="20% - Accent6 2" xfId="25693" hidden="1" xr:uid="{6CC1D0B1-098E-4A39-B98F-95BA31BA1F64}"/>
    <cellStyle name="20% - Accent6 2" xfId="18640" hidden="1" xr:uid="{DFBEA427-815D-40D6-AF9B-B4854829EA0E}"/>
    <cellStyle name="20% - Accent6 2" xfId="10842" hidden="1" xr:uid="{E20F185F-8DB0-4AF9-89FB-3B1F9ADD3032}"/>
    <cellStyle name="20% - Accent6 2" xfId="1813" hidden="1" xr:uid="{0372A6D5-46E5-4A3A-9769-70FFE175F150}"/>
    <cellStyle name="20% - Accent6 2" xfId="11544" hidden="1" xr:uid="{B67C6F55-C7E0-488A-A63D-0ABFFE7CF72D}"/>
    <cellStyle name="20% - Accent6 2" xfId="27535" hidden="1" xr:uid="{974537EA-D63E-4F82-ACB1-FC7172BE6F83}"/>
    <cellStyle name="20% - Accent6 2" xfId="21536" hidden="1" xr:uid="{0963F05B-509E-4D1A-9BD5-F1BD1B370F1B}"/>
    <cellStyle name="20% - Accent6 2" xfId="21618" hidden="1" xr:uid="{CAA91053-74FD-4C6B-837A-672D0416C24C}"/>
    <cellStyle name="20% - Accent6 2" xfId="21503" hidden="1" xr:uid="{6F2EB618-A90A-4857-9BA0-477805A5C8EE}"/>
    <cellStyle name="20% - Accent6 2" xfId="19727" hidden="1" xr:uid="{7FE15242-378E-4A45-91F7-D9C2163959E7}"/>
    <cellStyle name="20% - Accent6 2" xfId="15631" hidden="1" xr:uid="{16DD28A1-7333-4305-A567-E1BC0D59913D}"/>
    <cellStyle name="20% - Accent6 2" xfId="1692" hidden="1" xr:uid="{DE41CA37-6638-41BC-B713-47A85B39D64E}"/>
    <cellStyle name="20% - Accent6 2" xfId="3379" hidden="1" xr:uid="{E1F2414B-B2CC-4875-B8D8-1B185B673BB5}"/>
    <cellStyle name="20% - Accent6 2" xfId="3065" hidden="1" xr:uid="{CB09CF75-1A2F-4A8F-AD7F-62DE10550108}"/>
    <cellStyle name="20% - Accent6 2" xfId="11310" hidden="1" xr:uid="{931A0132-7329-4C8A-B490-2B42FBD25E83}"/>
    <cellStyle name="20% - Accent6 2" xfId="28484" hidden="1" xr:uid="{5AEB0926-F40D-4B39-8427-DAA8DA1FF9D3}"/>
    <cellStyle name="20% - Accent6 2" xfId="25580" hidden="1" xr:uid="{CF2711FF-E35A-4D6B-B218-7C96F273134C}"/>
    <cellStyle name="20% - Accent6 2" xfId="37757" hidden="1" xr:uid="{B297F02E-2A59-4735-8E0C-07A225095A3E}"/>
    <cellStyle name="20% - Accent6 2" xfId="22638" hidden="1" xr:uid="{34ACD658-AC4A-42FC-8EF4-A1647AF363BA}"/>
    <cellStyle name="20% - Accent6 2" xfId="22698" hidden="1" xr:uid="{91FD4F38-3C18-4F0A-9122-526611233E38}"/>
    <cellStyle name="20% - Accent6 2" xfId="22525" hidden="1" xr:uid="{BFBD246F-C6DF-4E61-8EEC-F3FD0C7936C9}"/>
    <cellStyle name="20% - Accent6 2" xfId="17313" hidden="1" xr:uid="{2C52B434-9EF2-4659-8506-AED0D2CC17D6}"/>
    <cellStyle name="20% - Accent6 2" xfId="29662" hidden="1" xr:uid="{0F61F39B-0A63-4BE5-B143-E412EF7F0EF0}"/>
    <cellStyle name="20% - Accent6 2" xfId="2992" hidden="1" xr:uid="{B072D137-E991-4B7C-8231-4C59CC1EC235}"/>
    <cellStyle name="20% - Accent6 2" xfId="18656" hidden="1" xr:uid="{08CFCFA5-4EC5-487D-8DCC-23E277D2AC69}"/>
    <cellStyle name="20% - Accent6 2" xfId="1774" hidden="1" xr:uid="{EC8B31A1-63C9-4A93-BBB5-60C80B5E0053}"/>
    <cellStyle name="20% - Accent6 2" xfId="30667" hidden="1" xr:uid="{B06098C9-1BA8-44C5-8DBB-7CE6FE932FD2}"/>
    <cellStyle name="20% - Accent6 2" xfId="5580" hidden="1" xr:uid="{8D8DF05F-C77E-4E3B-99A3-01420B6F84DA}"/>
    <cellStyle name="20% - Accent6 2" xfId="28285" hidden="1" xr:uid="{B87C67D5-E8D9-4B58-8FAF-E5F23397C583}"/>
    <cellStyle name="20% - Accent6 2" xfId="13380" hidden="1" xr:uid="{2A4D7D7B-4E82-45D5-AC74-95238B83C297}"/>
    <cellStyle name="20% - Accent6 2" xfId="18430" hidden="1" xr:uid="{AE5F6463-27D2-4E32-A181-CB5295806729}"/>
    <cellStyle name="20% - Accent6 2" xfId="37419" hidden="1" xr:uid="{CEB01F8A-A007-4F6D-9908-3CBE8621BABB}"/>
    <cellStyle name="20% - Accent6 2" xfId="2352" hidden="1" xr:uid="{897A1D86-047C-4108-B41A-775912241B83}"/>
    <cellStyle name="20% - Accent6 2" xfId="23684" hidden="1" xr:uid="{2D07A52A-8A57-469F-A88F-2A2E8F802FC8}"/>
    <cellStyle name="20% - Accent6 2" xfId="16845" hidden="1" xr:uid="{96DD0A08-F425-4D42-A77B-79ECFC9D8983}"/>
    <cellStyle name="20% - Accent6 2" xfId="31882" hidden="1" xr:uid="{2EBF1D18-71D2-4634-90B0-717035447A25}"/>
    <cellStyle name="20% - Accent6 2" xfId="4899" hidden="1" xr:uid="{2BC61860-DD75-460D-86FC-CEB059E94BB1}"/>
    <cellStyle name="20% - Accent6 2" xfId="25645" hidden="1" xr:uid="{794FFB82-EB99-46F9-89D4-F6454FCEC34E}"/>
    <cellStyle name="20% - Accent6 2" xfId="38830" hidden="1" xr:uid="{F3DFC9F2-5F8A-4D5E-9E51-98F5F6CE18AC}"/>
    <cellStyle name="20% - Accent6 2" xfId="38787" hidden="1" xr:uid="{7983D3AC-A679-499C-9781-6F4B5162D69F}"/>
    <cellStyle name="20% - Accent6 2" xfId="38847" hidden="1" xr:uid="{3E81946A-DC58-4F57-A710-2BC8BC402315}"/>
    <cellStyle name="20% - Accent6 2" xfId="38748" hidden="1" xr:uid="{ECCB7491-9710-4E06-BD2A-228436C6E118}"/>
    <cellStyle name="20% - Accent6 2" xfId="38863" hidden="1" xr:uid="{F1D35757-4292-4F2C-B203-85804C20F290}"/>
    <cellStyle name="20% - Accent6 2" xfId="38709" hidden="1" xr:uid="{F96046C9-7BD8-4B3F-A9AB-983F76E32F2F}"/>
    <cellStyle name="20% - Accent6 3" xfId="6564" hidden="1" xr:uid="{250037F6-B52F-4F64-90B6-85B9FEC8ACC1}"/>
    <cellStyle name="20% - Accent6 3" xfId="7630" hidden="1" xr:uid="{C897BD53-3C19-49D4-9F72-A7F8C826D643}"/>
    <cellStyle name="20% - Accent6 3" xfId="33450" hidden="1" xr:uid="{14035A92-488D-440E-9D6A-F1A0A7C21CE7}"/>
    <cellStyle name="20% - Accent6 3" xfId="7388" hidden="1" xr:uid="{7FE63A10-3BAF-4436-8334-6B236ED36BA9}"/>
    <cellStyle name="20% - Accent6 3" xfId="24501" hidden="1" xr:uid="{B2ECF1C4-D702-4169-AAAB-2392B4087F5D}"/>
    <cellStyle name="20% - Accent6 3" xfId="31806" hidden="1" xr:uid="{0DCED226-1605-45D7-A5A1-017C18A2CAAE}"/>
    <cellStyle name="20% - Accent6 3" xfId="33673" hidden="1" xr:uid="{C9135773-D8F1-422A-93B4-0F65DAE3C2A1}"/>
    <cellStyle name="20% - Accent6 3" xfId="28384" hidden="1" xr:uid="{0F62B45B-F5D5-47F0-A5D7-58FE14B6B24A}"/>
    <cellStyle name="20% - Accent6 3" xfId="7643" hidden="1" xr:uid="{44252A64-EF96-4884-8B4B-DACB14F83700}"/>
    <cellStyle name="20% - Accent6 3" xfId="24128" hidden="1" xr:uid="{637E9B91-985C-4C86-837C-0DE8414A0D5C}"/>
    <cellStyle name="20% - Accent6 3" xfId="25876" hidden="1" xr:uid="{F94EB1A5-BD62-4C20-8B51-B17F172F7C6F}"/>
    <cellStyle name="20% - Accent6 3" xfId="31995" hidden="1" xr:uid="{4F3450D4-9D09-46ED-960A-59DB55D02D09}"/>
    <cellStyle name="20% - Accent6 3" xfId="30692" hidden="1" xr:uid="{5A087A67-4365-4FE0-8E09-45586967A8ED}"/>
    <cellStyle name="20% - Accent6 3" xfId="21342" hidden="1" xr:uid="{573C6477-B0FE-4891-8CC1-17967595E8C0}"/>
    <cellStyle name="20% - Accent6 3" xfId="12915" hidden="1" xr:uid="{83FF79AA-C1B5-483C-B559-0B982CA56438}"/>
    <cellStyle name="20% - Accent6 3" xfId="12919" hidden="1" xr:uid="{7BACD99A-20A4-40D5-9BCD-83A8A57C832B}"/>
    <cellStyle name="20% - Accent6 3" xfId="30642" hidden="1" xr:uid="{9B6105BB-7D97-4E91-9525-07A4283D8DCA}"/>
    <cellStyle name="20% - Accent6 3" xfId="37614" hidden="1" xr:uid="{532C21B0-4647-44EE-AC19-A40147DB224B}"/>
    <cellStyle name="20% - Accent6 3" xfId="30057" hidden="1" xr:uid="{A726210D-46DC-4E04-9B68-A65B5DABD937}"/>
    <cellStyle name="20% - Accent6 3" xfId="242" hidden="1" xr:uid="{098FF432-6F98-4CF0-913B-863167F4783B}"/>
    <cellStyle name="20% - Accent6 3" xfId="18728" hidden="1" xr:uid="{EB849061-4957-415F-A1BA-9413C09424B1}"/>
    <cellStyle name="20% - Accent6 3" xfId="27586" hidden="1" xr:uid="{F8C170CC-BDE8-4639-8178-EB11038426B6}"/>
    <cellStyle name="20% - Accent6 3" xfId="26608" hidden="1" xr:uid="{65B6D7B5-433C-4BEB-9C87-B0A5EA90EE80}"/>
    <cellStyle name="20% - Accent6 3" xfId="32108" hidden="1" xr:uid="{6958AACC-225C-4853-8082-D95CFC5BFEA7}"/>
    <cellStyle name="20% - Accent6 3" xfId="10502" hidden="1" xr:uid="{67D047E0-CAEC-415D-ACAC-12E759364003}"/>
    <cellStyle name="20% - Accent6 3" xfId="2966" hidden="1" xr:uid="{0A1ADF37-2F8A-41C5-9CC8-F3E0B455AC06}"/>
    <cellStyle name="20% - Accent6 3" xfId="11138" hidden="1" xr:uid="{6C5EC0F8-C75A-4515-B056-844AD0E90EE9}"/>
    <cellStyle name="20% - Accent6 3" xfId="20183" hidden="1" xr:uid="{280D665E-EB67-4B63-B8CB-5D2B8473B143}"/>
    <cellStyle name="20% - Accent6 3" xfId="3261" hidden="1" xr:uid="{904F0D85-D38C-4A8D-9515-CE17BF712CAD}"/>
    <cellStyle name="20% - Accent6 3" xfId="14260" hidden="1" xr:uid="{F57D2696-B529-4695-B9AB-B9B9CDC016E9}"/>
    <cellStyle name="20% - Accent6 3" xfId="24533" hidden="1" xr:uid="{F814BC3F-1B83-4958-A5D1-AA0E70F87277}"/>
    <cellStyle name="20% - Accent6 3" xfId="1998" hidden="1" xr:uid="{EE625FDD-AA9F-4AAF-897A-932973ADB7FF}"/>
    <cellStyle name="20% - Accent6 3" xfId="11841" hidden="1" xr:uid="{02643D71-EF60-443E-9F85-0B04D5DA8329}"/>
    <cellStyle name="20% - Accent6 3" xfId="7232" hidden="1" xr:uid="{55EF3BCC-CF5F-4DF9-84A4-E96E43E5B180}"/>
    <cellStyle name="20% - Accent6 3" xfId="4815" hidden="1" xr:uid="{AAE2A82C-F3BC-4C18-80B7-6CA505185FCC}"/>
    <cellStyle name="20% - Accent6 3" xfId="19669" hidden="1" xr:uid="{8853368C-E3AE-4D74-8849-9C3FBAB5D2E3}"/>
    <cellStyle name="20% - Accent6 3" xfId="192" hidden="1" xr:uid="{13D3D37B-338D-4E93-899D-70E0297A5435}"/>
    <cellStyle name="20% - Accent6 3" xfId="2044" hidden="1" xr:uid="{A6B79057-E75E-4613-A663-AF536BAA57DD}"/>
    <cellStyle name="20% - Accent6 3" xfId="27229" hidden="1" xr:uid="{17F70FAC-E64D-4E37-8283-1020BEFE45ED}"/>
    <cellStyle name="20% - Accent6 3" xfId="1924" hidden="1" xr:uid="{A92C2CE3-9813-4362-9C58-75C7937AC6FA}"/>
    <cellStyle name="20% - Accent6 3" xfId="1821" hidden="1" xr:uid="{46BE2039-063C-4B02-BA9A-D732A2433C9D}"/>
    <cellStyle name="20% - Accent6 3" xfId="24788" hidden="1" xr:uid="{3A8546E2-E094-48F5-A6AB-3A40D0F95A94}"/>
    <cellStyle name="20% - Accent6 3" xfId="29501" hidden="1" xr:uid="{33231B3D-1F01-41C4-8165-703F0FE62B0B}"/>
    <cellStyle name="20% - Accent6 3" xfId="9349" hidden="1" xr:uid="{1656230F-2D32-4AD8-BE4B-0FE3A73E3FA3}"/>
    <cellStyle name="20% - Accent6 3" xfId="21163" hidden="1" xr:uid="{A18DDF3C-8A01-4B93-8431-A7C6336A35E4}"/>
    <cellStyle name="20% - Accent6 3" xfId="38238" hidden="1" xr:uid="{662DB21D-52DE-4836-A4B0-1A594DC05CED}"/>
    <cellStyle name="20% - Accent6 3" xfId="23871" hidden="1" xr:uid="{9C095BCB-8A70-4558-801D-28BFE13F4FBD}"/>
    <cellStyle name="20% - Accent6 3" xfId="9295" hidden="1" xr:uid="{10EF02EE-FA9E-4AA2-AE01-5B10E46EFB02}"/>
    <cellStyle name="20% - Accent6 3" xfId="16912" hidden="1" xr:uid="{EE6B7DDB-33FA-4723-99F3-2474A7051AD5}"/>
    <cellStyle name="20% - Accent6 3" xfId="22723" hidden="1" xr:uid="{96748D5E-F84A-4EDD-AFF6-475DC3AC9B8A}"/>
    <cellStyle name="20% - Accent6 3" xfId="30370" hidden="1" xr:uid="{6C0FEDD6-9672-48E6-93D6-E74C69BE4819}"/>
    <cellStyle name="20% - Accent6 3" xfId="33716" hidden="1" xr:uid="{4A055602-1592-45D0-BB49-E2797FF8D9FD}"/>
    <cellStyle name="20% - Accent6 3" xfId="7338" hidden="1" xr:uid="{F86C2149-FDB3-43C8-984C-F239C548FE52}"/>
    <cellStyle name="20% - Accent6 3" xfId="9165" hidden="1" xr:uid="{82EF3FC0-9EC8-41B0-B4BB-8AC0BA39E075}"/>
    <cellStyle name="20% - Accent6 3" xfId="20929" hidden="1" xr:uid="{DD90320D-8D07-48D4-9312-BECCE4560397}"/>
    <cellStyle name="20% - Accent6 3" xfId="32138" hidden="1" xr:uid="{9735D49D-DA13-4322-81A4-FB7DCBF47869}"/>
    <cellStyle name="20% - Accent6 3" xfId="9058" hidden="1" xr:uid="{24DC37F1-B5CB-4207-856F-FDF53A02B956}"/>
    <cellStyle name="20% - Accent6 3" xfId="17030" hidden="1" xr:uid="{17DDD82C-1ED8-46A8-8E71-EBCEFB636C00}"/>
    <cellStyle name="20% - Accent6 3" xfId="3332" hidden="1" xr:uid="{42431ACB-1E08-4FB4-8C89-B55398F49565}"/>
    <cellStyle name="20% - Accent6 3" xfId="33819" hidden="1" xr:uid="{20981C1B-AD67-4892-B152-1BB5A530C565}"/>
    <cellStyle name="20% - Accent6 3" xfId="21544" hidden="1" xr:uid="{B02F628D-B337-4BB3-8BF3-8C1C10D8BD5F}"/>
    <cellStyle name="20% - Accent6 3" xfId="28568" hidden="1" xr:uid="{1E196A2A-276A-453E-91C2-D78E074B6BA7}"/>
    <cellStyle name="20% - Accent6 3" xfId="24191" hidden="1" xr:uid="{C99071A9-214D-42E7-BF3C-48EB19905011}"/>
    <cellStyle name="20% - Accent6 3" xfId="19485" hidden="1" xr:uid="{06D12649-C0D7-483D-89E2-98820EF79758}"/>
    <cellStyle name="20% - Accent6 3" xfId="8304" hidden="1" xr:uid="{E89A25D8-F2D9-414D-B1FD-83A306FD8376}"/>
    <cellStyle name="20% - Accent6 3" xfId="22591" hidden="1" xr:uid="{5CD85317-71EA-408B-B63A-431F36252741}"/>
    <cellStyle name="20% - Accent6 3" xfId="18112" hidden="1" xr:uid="{3701BA33-87F2-4BD1-A13A-20284C9B1972}"/>
    <cellStyle name="20% - Accent6 3" xfId="24141" hidden="1" xr:uid="{1980A1AE-6190-4997-BF7C-BCE6495C1977}"/>
    <cellStyle name="20% - Accent6 3" xfId="37477" hidden="1" xr:uid="{2D7BB771-332F-4D9D-9824-138FC9BC3573}"/>
    <cellStyle name="20% - Accent6 3" xfId="23904" hidden="1" xr:uid="{7B3F1777-EA04-4632-806D-4D70A1D2F222}"/>
    <cellStyle name="20% - Accent6 3" xfId="36246" hidden="1" xr:uid="{9A747F60-47DB-42CA-8CAD-79143FF1D052}"/>
    <cellStyle name="20% - Accent6 3" xfId="18175" hidden="1" xr:uid="{E09EA56F-4E30-4F4C-9E33-A4700D09F343}"/>
    <cellStyle name="20% - Accent6 3" xfId="24851" hidden="1" xr:uid="{70DCAED5-95AF-4556-8E5E-892BB1FB5CFB}"/>
    <cellStyle name="20% - Accent6 3" xfId="12378" hidden="1" xr:uid="{579D2549-F71A-48B2-8CE2-A65A13515793}"/>
    <cellStyle name="20% - Accent6 3" xfId="24537" hidden="1" xr:uid="{38401AF1-902B-46DE-8A2F-218FA2E32BB6}"/>
    <cellStyle name="20% - Accent6 3" xfId="17223" hidden="1" xr:uid="{643303D9-FFB3-4D5E-8381-D3023F5FA0C8}"/>
    <cellStyle name="20% - Accent6 3" xfId="4651" hidden="1" xr:uid="{51DECB7A-7B6A-496C-976F-05DEC57231C2}"/>
    <cellStyle name="20% - Accent6 3" xfId="2169" hidden="1" xr:uid="{3600E0DE-41B9-432C-99EE-565D30A0AF6A}"/>
    <cellStyle name="20% - Accent6 3" xfId="9254" hidden="1" xr:uid="{C8739EF9-7BB5-41B6-8A12-A0FF4C8E718A}"/>
    <cellStyle name="20% - Accent6 3" xfId="324" hidden="1" xr:uid="{DB202D11-29A3-48A9-9BC7-080DB5F2A0C1}"/>
    <cellStyle name="20% - Accent6 3" xfId="15378" hidden="1" xr:uid="{6D5343CE-9AC1-4D9C-B85A-054A93E307FD}"/>
    <cellStyle name="20% - Accent6 3" xfId="19524" hidden="1" xr:uid="{1E2108F5-AEEE-4E80-939E-A87F8173EB36}"/>
    <cellStyle name="20% - Accent6 3" xfId="12826" hidden="1" xr:uid="{F54D4674-ED18-45E5-B0D9-30256D720D2F}"/>
    <cellStyle name="20% - Accent6 3" xfId="21376" hidden="1" xr:uid="{F5C4E584-CEF7-4805-97E2-449DCC825957}"/>
    <cellStyle name="20% - Accent6 3" xfId="1650" hidden="1" xr:uid="{2BB04BEB-2B95-498B-96AA-3CEB20D0B2F6}"/>
    <cellStyle name="20% - Accent6 3" xfId="23913" hidden="1" xr:uid="{47593D7C-808B-44F8-A3AA-A0DE1778493F}"/>
    <cellStyle name="20% - Accent6 3" xfId="36400" hidden="1" xr:uid="{2D46BA57-F227-4D3D-9E7A-6CEE26B71642}"/>
    <cellStyle name="20% - Accent6 3" xfId="34837" hidden="1" xr:uid="{C0E83644-E498-4030-A3BA-409085DEF0AF}"/>
    <cellStyle name="20% - Accent6 3" xfId="37881" hidden="1" xr:uid="{4F78084E-F557-48A1-8EA7-E61353BE10B7}"/>
    <cellStyle name="20% - Accent6 3" xfId="30705" hidden="1" xr:uid="{E91054C0-F18B-4670-B776-F50096EFB5E9}"/>
    <cellStyle name="20% - Accent6 3" xfId="23957" hidden="1" xr:uid="{A551B142-08FA-4CA5-9878-E62058686517}"/>
    <cellStyle name="20% - Accent6 3" xfId="30264" hidden="1" xr:uid="{27436341-67D3-44AD-99A7-B04D8FDC8B7F}"/>
    <cellStyle name="20% - Accent6 3" xfId="11006" hidden="1" xr:uid="{CD14646B-2925-4C7F-AF82-C6B675F4315F}"/>
    <cellStyle name="20% - Accent6 3" xfId="11882" hidden="1" xr:uid="{F00DAD6A-1485-4407-AEAB-3AFE383E24F0}"/>
    <cellStyle name="20% - Accent6 3" xfId="38822" hidden="1" xr:uid="{918173F2-E5EE-4B33-82A9-C1A85D8D4E59}"/>
    <cellStyle name="20% - Accent6 3" xfId="21481" hidden="1" xr:uid="{C2BC5DCF-BC21-48AC-A0CD-81FB831A447C}"/>
    <cellStyle name="20% - Accent6 3" xfId="7719" hidden="1" xr:uid="{15D897FB-F94B-4302-8C7E-5D43964ED4BD}"/>
    <cellStyle name="20% - Accent6 3" xfId="5539" hidden="1" xr:uid="{AB1B8420-A237-45BF-A6A4-0D34CB01C55E}"/>
    <cellStyle name="20% - Accent6 3" xfId="12393" hidden="1" xr:uid="{27C14253-6FC9-4F3A-B739-155FC9839FAD}"/>
    <cellStyle name="20% - Accent6 3" xfId="22552" hidden="1" xr:uid="{AD18BFE3-0EF4-44EF-9D67-560FEDB8B03C}"/>
    <cellStyle name="20% - Accent6 3" xfId="34557" hidden="1" xr:uid="{53ACE5A9-676A-42FB-8461-C7F6FACD0003}"/>
    <cellStyle name="20% - Accent6 3" xfId="31511" hidden="1" xr:uid="{FE35FAFC-A76C-4C66-B4FC-5E21D3D7D961}"/>
    <cellStyle name="20% - Accent6 3" xfId="34800" hidden="1" xr:uid="{8321E99E-5DCD-4049-9F82-D080630E3B13}"/>
    <cellStyle name="20% - Accent6 3" xfId="7425" hidden="1" xr:uid="{C3CEE731-740B-47DC-AC1E-C1ACAD2C4B13}"/>
    <cellStyle name="20% - Accent6 3" xfId="12889" hidden="1" xr:uid="{909370D9-B187-4F54-9FBA-11922FD4CBAE}"/>
    <cellStyle name="20% - Accent6 3" xfId="7580" hidden="1" xr:uid="{B40BC94D-1B5C-4767-BD7F-C0EB995E0078}"/>
    <cellStyle name="20% - Accent6 3" xfId="30494" hidden="1" xr:uid="{DA8616DD-F2E5-42DC-8246-9ECE3254736B}"/>
    <cellStyle name="20% - Accent6 3" xfId="21793" hidden="1" xr:uid="{DD36091A-A790-4724-A9CD-2F20B131BCDF}"/>
    <cellStyle name="20% - Accent6 3" xfId="27352" hidden="1" xr:uid="{C12F74BA-81B6-4A53-A3F4-56A05D98B6FD}"/>
    <cellStyle name="20% - Accent6 3" xfId="23189" hidden="1" xr:uid="{E8A501B2-3022-453D-A869-77722031D2A3}"/>
    <cellStyle name="20% - Accent6 3" xfId="7154" hidden="1" xr:uid="{678BB207-04D6-4177-8889-911C15286E77}"/>
    <cellStyle name="20% - Accent6 3" xfId="28473" hidden="1" xr:uid="{7DCE3A9E-42ED-4737-BD89-03147B51EFF8}"/>
    <cellStyle name="20% - Accent6 3" xfId="2254" hidden="1" xr:uid="{587906E9-FCA6-4270-B255-2439EEEEBAAD}"/>
    <cellStyle name="20% - Accent6 3" xfId="28445" hidden="1" xr:uid="{84FE7AF5-E7A9-471F-A59F-F186C38BE5D5}"/>
    <cellStyle name="20% - Accent6 3" xfId="4640" hidden="1" xr:uid="{C1B62EDE-62D2-4740-9CFF-2387D237BEFE}"/>
    <cellStyle name="20% - Accent6 3" xfId="11275" hidden="1" xr:uid="{D5B604A6-6ADD-46E1-9D63-4D1CDB74FA46}"/>
    <cellStyle name="20% - Accent6 3" xfId="15311" hidden="1" xr:uid="{2E1961AE-4E94-4DDA-AF07-E0EC5014C370}"/>
    <cellStyle name="20% - Accent6 3" xfId="12551" hidden="1" xr:uid="{B65A7E80-4CD2-4DD3-93C8-BC8D53CD2EDA}"/>
    <cellStyle name="20% - Accent6 3" xfId="18494" hidden="1" xr:uid="{B165BD4F-99CD-486A-AB40-4B02EF525FE2}"/>
    <cellStyle name="20% - Accent6 3" xfId="4858" hidden="1" xr:uid="{3634FCC7-40E3-4880-B6AB-A882101F3797}"/>
    <cellStyle name="20% - Accent6 3" xfId="8009" hidden="1" xr:uid="{71EEE5A1-1DD4-4F1B-8F1F-B66DD045A7C9}"/>
    <cellStyle name="20% - Accent6 3" xfId="15338" hidden="1" xr:uid="{A5562F13-DE2E-4F91-BB9F-1A8DDB4B1BCE}"/>
    <cellStyle name="20% - Accent6 3" xfId="30420" hidden="1" xr:uid="{F6883452-89F1-4183-8E4B-84C2E1BAB434}"/>
    <cellStyle name="20% - Accent6 3" xfId="18665" hidden="1" xr:uid="{4F401877-4AF2-4607-A045-6F6B5A0AE49F}"/>
    <cellStyle name="20% - Accent6 3" xfId="36584" hidden="1" xr:uid="{58529609-E350-475C-B9EA-0FCCFFEEA98C}"/>
    <cellStyle name="20% - Accent6 3" xfId="28514" hidden="1" xr:uid="{D11DED25-E686-41A8-836F-2EF185ABA2A0}"/>
    <cellStyle name="20% - Accent6 3" xfId="22481" hidden="1" xr:uid="{7BC6BB2B-67BA-4E5F-B407-8475E50BDE40}"/>
    <cellStyle name="20% - Accent6 3" xfId="24738" hidden="1" xr:uid="{86BF9155-FDED-4E09-8B41-EBF0CC0B11B1}"/>
    <cellStyle name="20% - Accent6 3" xfId="19606" hidden="1" xr:uid="{ADFE4B8A-8A37-4D0A-9DEA-40A6378FE1EE}"/>
    <cellStyle name="20% - Accent6 3" xfId="36634" hidden="1" xr:uid="{E239E4EB-011F-4E62-B731-21997DFE8098}"/>
    <cellStyle name="20% - Accent6 3" xfId="31652" hidden="1" xr:uid="{11D81759-3374-4B9F-BF5A-722C5AE963EE}"/>
    <cellStyle name="20% - Accent6 3" xfId="27523" hidden="1" xr:uid="{BAD74F1C-DE5A-4037-A1B5-9EBB69C99979}"/>
    <cellStyle name="20% - Accent6 3" xfId="2317" hidden="1" xr:uid="{DB183F9A-2BA8-4F5E-A8C4-47BC0C83CB67}"/>
    <cellStyle name="20% - Accent6 3" xfId="26757" hidden="1" xr:uid="{117AF58D-DAB2-426C-86FC-2C10063642AA}"/>
    <cellStyle name="20% - Accent6 3" xfId="36169" hidden="1" xr:uid="{12BCBEFD-7CD5-4927-ACA2-63808E094806}"/>
    <cellStyle name="20% - Accent6 3" xfId="1558" hidden="1" xr:uid="{5BE72E13-56E5-4C06-BFD8-12B27E916497}"/>
    <cellStyle name="20% - Accent6 3" xfId="3503" hidden="1" xr:uid="{AE1FA42E-CF99-48AE-95FD-9DAB2CA2498C}"/>
    <cellStyle name="20% - Accent6 3" xfId="26913" hidden="1" xr:uid="{E8E031C3-5767-4F2A-8389-76D374799BBA}"/>
    <cellStyle name="20% - Accent6 3" xfId="20866" hidden="1" xr:uid="{54BE49F0-4D18-4FBF-A206-0DC4B16E92AE}"/>
    <cellStyle name="20% - Accent6 3" xfId="22443" hidden="1" xr:uid="{9ECB4B0E-D801-4D41-8247-B0A4F37D9681}"/>
    <cellStyle name="20% - Accent6 3" xfId="10460" hidden="1" xr:uid="{3E1A36B8-F5AD-4B19-BD20-3CBBF054A969}"/>
    <cellStyle name="20% - Accent6 3" xfId="1587" hidden="1" xr:uid="{B9F1B55B-7347-4DB1-9182-74E0F0ADA811}"/>
    <cellStyle name="20% - Accent6 3" xfId="11536" hidden="1" xr:uid="{A311B2DC-28DF-4948-8D8D-6A5AFAC91B75}"/>
    <cellStyle name="20% - Accent6 3" xfId="33479" hidden="1" xr:uid="{CE272478-BC6C-46DF-A82B-445577742029}"/>
    <cellStyle name="20% - Accent6 3" xfId="28277" hidden="1" xr:uid="{C398DC80-C16A-4573-B8BA-131425CDF7FF}"/>
    <cellStyle name="20% - Accent6 3" xfId="5313" hidden="1" xr:uid="{EEBC74D4-4FCB-4827-821C-018E90953AB4}"/>
    <cellStyle name="20% - Accent6 3" xfId="14513" hidden="1" xr:uid="{B7B15EC2-570D-4385-99D9-D86190C8AD67}"/>
    <cellStyle name="20% - Accent6 3" xfId="7193" hidden="1" xr:uid="{75BEC922-4783-4548-AFD7-8519C1295F56}"/>
    <cellStyle name="20% - Accent6 3" xfId="29631" hidden="1" xr:uid="{0BCB4C33-06F4-42E9-9512-77BD1CC77F32}"/>
    <cellStyle name="20% - Accent6 3" xfId="14617" hidden="1" xr:uid="{5DE5FAC3-85F0-44EA-A26C-28E2A95506FC}"/>
    <cellStyle name="20% - Accent6 3" xfId="129" hidden="1" xr:uid="{5BD5FDE1-7A0F-4361-B3E5-6645703CC259}"/>
    <cellStyle name="20% - Accent6 3" xfId="11088" hidden="1" xr:uid="{D2C07977-4A61-4474-B32B-3F8E168A1648}"/>
    <cellStyle name="20% - Accent6 3" xfId="16380" hidden="1" xr:uid="{55487D41-2E4F-4943-AC7A-99284C417E69}"/>
    <cellStyle name="20% - Accent6 3" xfId="6656" hidden="1" xr:uid="{7A295CC6-3435-45B6-8A63-336EC87C081A}"/>
    <cellStyle name="20% - Accent6 3" xfId="18678" hidden="1" xr:uid="{F2EF0FBE-CDBC-4C6E-AB4F-AE456235968E}"/>
    <cellStyle name="20% - Accent6 3" xfId="15448" hidden="1" xr:uid="{3384DCE3-2F97-4B0A-A87D-6629C47E94E0}"/>
    <cellStyle name="20% - Accent6 3" xfId="29679" hidden="1" xr:uid="{A8F9750F-1DAA-4F3E-9018-12E5F65CD515}"/>
    <cellStyle name="20% - Accent6 3" xfId="10302" hidden="1" xr:uid="{D106860E-3C21-48B0-9F3C-AE496041164D}"/>
    <cellStyle name="20% - Accent6 3" xfId="17262" hidden="1" xr:uid="{DD1AE977-5A31-4EDD-9B7C-07AF442EBFBC}"/>
    <cellStyle name="20% - Accent6 3" xfId="36111" hidden="1" xr:uid="{C8FA95F8-C4EE-465B-9709-881D0ABEFD64}"/>
    <cellStyle name="20% - Accent6 3" xfId="20027" hidden="1" xr:uid="{D6F5F85E-E46F-4A60-B831-DE3A61E86153}"/>
    <cellStyle name="20% - Accent6 3" xfId="8133" hidden="1" xr:uid="{6DE4F290-5B64-4B86-8A40-0689F2498501}"/>
    <cellStyle name="20% - Accent6 3" xfId="37944" hidden="1" xr:uid="{8BC5EFCB-CC7F-40A9-8BF9-8C604A71340A}"/>
    <cellStyle name="20% - Accent6 3" xfId="26495" hidden="1" xr:uid="{0A9FA400-ADF7-4002-BB4B-1C827115C8AA}"/>
    <cellStyle name="20% - Accent6 3" xfId="21152" hidden="1" xr:uid="{23192DEB-CDE4-4B9F-A15D-1062AD06C2D0}"/>
    <cellStyle name="20% - Accent6 3" xfId="12292" hidden="1" xr:uid="{4F357746-FADB-4C16-9867-AB6C05478E00}"/>
    <cellStyle name="20% - Accent6 3" xfId="5568" hidden="1" xr:uid="{4E894F5B-05F7-4754-8E55-F4864FB12E80}"/>
    <cellStyle name="20% - Accent6 3" xfId="31612" hidden="1" xr:uid="{B1AB9559-C7DC-4A14-8D74-09204D38DC21}"/>
    <cellStyle name="20% - Accent6 3" xfId="21177" hidden="1" xr:uid="{2BA36C5C-2CC2-4729-B5C6-9075125EE48C}"/>
    <cellStyle name="20% - Accent6 3" xfId="36932" hidden="1" xr:uid="{B81E42EA-20E7-42CC-8259-7CB607DC9CCA}"/>
    <cellStyle name="20% - Accent6 3" xfId="5518" hidden="1" xr:uid="{47B17F5C-C294-48F4-9F68-72730001CD15}"/>
    <cellStyle name="20% - Accent6 3" xfId="3566" hidden="1" xr:uid="{79769470-A87D-445F-A781-EC022CC37347}"/>
    <cellStyle name="20% - Accent6 3" xfId="34530" hidden="1" xr:uid="{CAEA9497-ADF0-4116-80CF-FD290BB3CB6D}"/>
    <cellStyle name="20% - Accent6 3" xfId="26413" hidden="1" xr:uid="{CC32063C-942E-414A-8CD6-44379CFED6B7}"/>
    <cellStyle name="20% - Accent6 3" xfId="21396" hidden="1" xr:uid="{B002A4E8-42E6-4E85-BB7D-4EFE5DCDC173}"/>
    <cellStyle name="20% - Accent6 3" xfId="19022" hidden="1" xr:uid="{48E957F7-45F8-4830-A49C-CCF1F0A64774}"/>
    <cellStyle name="20% - Accent6 3" xfId="5631" hidden="1" xr:uid="{37AFA5E5-4C6A-49EC-979B-B51B49AE1ED9}"/>
    <cellStyle name="20% - Accent6 3" xfId="32058" hidden="1" xr:uid="{149CDCC3-1236-46E4-A595-336569B78223}"/>
    <cellStyle name="20% - Accent6 3" xfId="30307" hidden="1" xr:uid="{D97526D7-A62D-4E7A-ACD9-6E7C6E438E89}"/>
    <cellStyle name="20% - Accent6 3" xfId="20222" hidden="1" xr:uid="{25D8A97F-471E-4F5E-9436-E088C3B90FD0}"/>
    <cellStyle name="20% - Accent6 3" xfId="179" hidden="1" xr:uid="{8DB1579E-7CB1-4E45-8C46-15557586D334}"/>
    <cellStyle name="20% - Accent6 3" xfId="10206" hidden="1" xr:uid="{2A3041BD-EB5E-473D-B630-5352CF86EECD}"/>
    <cellStyle name="20% - Accent6 3" xfId="22186" hidden="1" xr:uid="{6A7281C7-0794-4562-B5D5-B1748ABE5AF3}"/>
    <cellStyle name="20% - Accent6 3" xfId="31448" hidden="1" xr:uid="{E9BC8469-0D1A-40D1-8D03-EADF5D7AA1DB}"/>
    <cellStyle name="20% - Accent6 3" xfId="11341" hidden="1" xr:uid="{93813C18-696B-4DF2-8FD0-E69318A68DC5}"/>
    <cellStyle name="20% - Accent6 3" xfId="34667" hidden="1" xr:uid="{EA82CE2B-30CC-4A67-9C03-EDF021F99639}"/>
    <cellStyle name="20% - Accent6 3" xfId="30464" hidden="1" xr:uid="{0D519F44-1D7B-4861-BFD6-512362102C25}"/>
    <cellStyle name="20% - Accent6 3" xfId="20077" hidden="1" xr:uid="{6303339E-AE4A-467C-98DF-1BE13FA9F621}"/>
    <cellStyle name="20% - Accent6 3" xfId="33770" hidden="1" xr:uid="{BA77A228-DBD4-4539-B407-0C7A6B60A8EB}"/>
    <cellStyle name="20% - Accent6 3" xfId="18434" hidden="1" xr:uid="{60A508B2-DE61-4615-84F7-A1CFF754EAFA}"/>
    <cellStyle name="20% - Accent6 3" xfId="36478" hidden="1" xr:uid="{39A615EA-3287-4CDD-A16D-ECC90F068D81}"/>
    <cellStyle name="20% - Accent6 3" xfId="21431" hidden="1" xr:uid="{C71CE094-BD56-4821-8D57-8A9482067E23}"/>
    <cellStyle name="20% - Accent6 3" xfId="11380" hidden="1" xr:uid="{149F6183-414A-4BA2-8DF3-A6C0E452FFA1}"/>
    <cellStyle name="20% - Accent6 3" xfId="21626" hidden="1" xr:uid="{59586057-4599-463D-ACF2-2F323E84AC20}"/>
    <cellStyle name="20% - Accent6 3" xfId="89" hidden="1" xr:uid="{DBFAAB93-E720-483C-9C0C-34C04FD0B9BE}"/>
    <cellStyle name="20% - Accent6 3" xfId="37749" hidden="1" xr:uid="{07DE5276-C679-444F-8DA5-857923485CF0}"/>
    <cellStyle name="20% - Accent6 3" xfId="9312" hidden="1" xr:uid="{53C419BE-E136-4C47-974D-84668E918F0A}"/>
    <cellStyle name="20% - Accent6 3" xfId="37894" hidden="1" xr:uid="{12C6C998-E1D5-47C0-B48C-0E16EA55263C}"/>
    <cellStyle name="20% - Accent6 3" xfId="23716" hidden="1" xr:uid="{5E9A9EC9-EDFB-4D87-9C3A-07BCF0E3B53A}"/>
    <cellStyle name="20% - Accent6 3" xfId="2204" hidden="1" xr:uid="{5CFED85A-0D11-4F22-9BD3-70FF9C367AD6}"/>
    <cellStyle name="20% - Accent6 3" xfId="17368" hidden="1" xr:uid="{04BB7075-B0A9-4CDC-955A-88823F4956CC}"/>
    <cellStyle name="20% - Accent6 3" xfId="14600" hidden="1" xr:uid="{4B742496-B329-4B5D-B78D-DD1DCB8340D3}"/>
    <cellStyle name="20% - Accent6 3" xfId="4496" hidden="1" xr:uid="{2347481F-D858-46F5-8086-E935418ACDF5}"/>
    <cellStyle name="20% - Accent6 3" xfId="10282" hidden="1" xr:uid="{C88E3217-8463-4D1A-8E1B-BD01733528CF}"/>
    <cellStyle name="20% - Accent6 3" xfId="4921" hidden="1" xr:uid="{FD95EF22-8BA4-4DA0-84D6-B95C0D707202}"/>
    <cellStyle name="20% - Accent6 3" xfId="31060" hidden="1" xr:uid="{376DD358-A23E-4181-A085-84D230387C3B}"/>
    <cellStyle name="20% - Accent6 3" xfId="8254" hidden="1" xr:uid="{FEA6A17F-A58B-47F6-B642-1076493EDAFC}"/>
    <cellStyle name="20% - Accent6 3" xfId="37710" hidden="1" xr:uid="{40F249B9-6353-45C1-86B4-89FD0817C88D}"/>
    <cellStyle name="20% - Accent6 3" xfId="12694" hidden="1" xr:uid="{0810B020-9B4F-4DE8-BCA7-AA3C4444F277}"/>
    <cellStyle name="20% - Accent6 3" xfId="36307" hidden="1" xr:uid="{56E7F488-200C-4521-AE37-EFA377B85955}"/>
    <cellStyle name="20% - Accent6 3" xfId="23525" hidden="1" xr:uid="{91867D15-17AE-4B86-9BEF-0CB04539CB11}"/>
    <cellStyle name="20% - Accent6 3" xfId="21226" hidden="1" xr:uid="{A6EA16D7-534B-4C43-A9E4-5542CA41AD7D}"/>
    <cellStyle name="20% - Accent6 3" xfId="22630" hidden="1" xr:uid="{C5F495FC-28E9-412C-AB13-1505A31B5E8B}"/>
    <cellStyle name="20% - Accent6 3" xfId="26718" hidden="1" xr:uid="{B120EB72-6B0C-491E-9AC7-973BD61C3A0B}"/>
    <cellStyle name="20% - Accent6 3" xfId="36571" hidden="1" xr:uid="{3CC37C63-53B8-4863-8DAD-6629B5DCE810}"/>
    <cellStyle name="20% - Accent6 3" xfId="31952" hidden="1" xr:uid="{3A2003F8-BFC1-4E5A-9F02-DAA01032CFF7}"/>
    <cellStyle name="20% - Accent6 3" xfId="25727" hidden="1" xr:uid="{5BFE5922-7E54-4813-AAAE-3D962A14569C}"/>
    <cellStyle name="20% - Accent6 3" xfId="5423" hidden="1" xr:uid="{FB9173E7-011E-4F87-909B-A27BD20CD3B8}"/>
    <cellStyle name="20% - Accent6 3" xfId="26800" hidden="1" xr:uid="{00B53E82-80B8-4310-BA8F-B1EBB1FC5EDE}"/>
    <cellStyle name="20% - Accent6 3" xfId="15618" hidden="1" xr:uid="{8FB50D9E-7FBA-409E-8AEC-46DB0ACC9E59}"/>
    <cellStyle name="20% - Accent6 3" xfId="8275" hidden="1" xr:uid="{BB12D8EE-505A-44E6-99DA-65BCAA063832}"/>
    <cellStyle name="20% - Accent6 3" xfId="3371" hidden="1" xr:uid="{AE5C94D8-A803-4BE9-AFAD-7A9CDDA593D6}"/>
    <cellStyle name="20% - Accent6 3" xfId="4630" hidden="1" xr:uid="{EC0CF584-E1B6-4942-88F6-D45A6E2F7533}"/>
    <cellStyle name="20% - Accent6 3" xfId="23680" hidden="1" xr:uid="{B395A236-A3B7-4C15-92E4-4068E064628D}"/>
    <cellStyle name="20% - Accent6 3" xfId="14497" hidden="1" xr:uid="{15F353C6-93BF-408D-9E74-9E6974567CB5}"/>
    <cellStyle name="20% - Accent6 3" xfId="18398" hidden="1" xr:uid="{4534D9BB-6DEF-479E-BE83-5095727E2DB7}"/>
    <cellStyle name="20% - Accent6 3" xfId="3304" hidden="1" xr:uid="{1873ACC2-3890-47DE-88E1-3ADF5B1EAD34}"/>
    <cellStyle name="20% - Accent6 3" xfId="37788" hidden="1" xr:uid="{E574E6FB-DAEF-42C4-979D-9355D35919B6}"/>
    <cellStyle name="20% - Accent6 3" xfId="7275" hidden="1" xr:uid="{E949745B-242F-462A-B89C-46A445D83B48}"/>
    <cellStyle name="20% - Accent6 3" xfId="17305" hidden="1" xr:uid="{B12FD219-32AF-46C9-8771-D054E1AC9AD4}"/>
    <cellStyle name="20% - Accent6 3" xfId="37650" hidden="1" xr:uid="{99961AB2-AFC9-43F9-BF0B-A767C4F53B1E}"/>
    <cellStyle name="20% - Accent6 3" xfId="33836" hidden="1" xr:uid="{EFCBE226-8EE2-43BF-8611-D9212B96A8DE}"/>
    <cellStyle name="20% - Accent6 3" xfId="2148" hidden="1" xr:uid="{E4FE8A84-35F3-4947-ACB0-2BF046F6C691}"/>
    <cellStyle name="20% - Accent6 3" xfId="363" hidden="1" xr:uid="{0DEB9344-BD48-4590-8A55-C6FAD6E0D370}"/>
    <cellStyle name="20% - Accent6 3" xfId="3516" hidden="1" xr:uid="{776F821E-3E37-4C6D-9AC0-DE51969A7F5A}"/>
    <cellStyle name="20% - Accent6 3" xfId="20816" hidden="1" xr:uid="{F04ACB06-BCBB-481B-8C35-6A830CD3DA40}"/>
    <cellStyle name="20% - Accent6 3" xfId="37328" hidden="1" xr:uid="{E213956B-D416-491B-85F3-C273D4A9F196}"/>
    <cellStyle name="20% - Accent6 3" xfId="19998" hidden="1" xr:uid="{8D8ADC7E-BCE1-49E5-84FF-76E82B720066}"/>
    <cellStyle name="20% - Accent6 3" xfId="16895" hidden="1" xr:uid="{A5F5C804-10D0-49D5-BAD5-32F35C50EFD1}"/>
    <cellStyle name="20% - Accent6 3" xfId="7459" hidden="1" xr:uid="{690E7BD8-B59B-473C-91C9-A85A4B7EA771}"/>
    <cellStyle name="20% - Accent6 3" xfId="32418" hidden="1" xr:uid="{99EC2C01-3835-4F8D-87AA-C280813CBB64}"/>
    <cellStyle name="20% - Accent6 3" xfId="24078" hidden="1" xr:uid="{BD250136-1164-4CA2-9D78-8FE3B27A7C1A}"/>
    <cellStyle name="20% - Accent6 3" xfId="30521" hidden="1" xr:uid="{0B2A7EBA-BAE3-42D7-A28F-B0798E45AD6D}"/>
    <cellStyle name="20% - Accent6 3" xfId="11473" hidden="1" xr:uid="{EA7A6C10-4A4F-4AE7-B905-31A366A0E238}"/>
    <cellStyle name="20% - Accent6 3" xfId="23996" hidden="1" xr:uid="{10D6540A-D5BC-4BA3-9740-8D0E7533E288}"/>
    <cellStyle name="20% - Accent6 3" xfId="38740" hidden="1" xr:uid="{F37FD301-2559-4EFF-A376-FA9D753A1808}"/>
    <cellStyle name="20% - Accent6 3" xfId="19719" hidden="1" xr:uid="{1B94B6C5-50C9-4C0A-BDD5-69F7E9FBF254}"/>
    <cellStyle name="20% - Accent6 3" xfId="21272" hidden="1" xr:uid="{6E619D46-0FD8-47E4-90C7-4DBCCAA04774}"/>
    <cellStyle name="20% - Accent6 3" xfId="32045" hidden="1" xr:uid="{D630837B-1B83-4CEC-9C19-D9C90F0031E3}"/>
    <cellStyle name="20% - Accent6 3" xfId="26850" hidden="1" xr:uid="{74513C5F-A0B4-489E-86A1-450F2C0DB80D}"/>
    <cellStyle name="20% - Accent6 3" xfId="23850" hidden="1" xr:uid="{F9BB04D9-CC47-4AFC-B99F-18C17C3A9D8E}"/>
    <cellStyle name="20% - Accent6 3" xfId="10967" hidden="1" xr:uid="{F41FFE4E-626C-48F4-A409-9A245B19F32C}"/>
    <cellStyle name="20% - Accent6 3" xfId="20972" hidden="1" xr:uid="{8102876B-B087-4345-9694-F41849EC0EE1}"/>
    <cellStyle name="20% - Accent6 3" xfId="25542" hidden="1" xr:uid="{CD3DED7A-E11C-4C65-9915-0C0CD66BDA02}"/>
    <cellStyle name="20% - Accent6 3" xfId="17749" hidden="1" xr:uid="{98CD393C-B2E5-49FF-9BBD-C485A0D73FD1}"/>
    <cellStyle name="20% - Accent6 3" xfId="24643" hidden="1" xr:uid="{A50167DB-C5E2-4324-A107-49521A557F0D}"/>
    <cellStyle name="20% - Accent6 3" xfId="21665" hidden="1" xr:uid="{896EB7A9-F73B-46A9-8D64-39D7AC42C316}"/>
    <cellStyle name="20% - Accent6 3" xfId="17355" hidden="1" xr:uid="{DEF6F76A-104E-4E1F-B267-ABFD391269C0}"/>
    <cellStyle name="20% - Accent6 3" xfId="7537" hidden="1" xr:uid="{51208A2D-AB3B-4DE1-A352-95A6A541D298}"/>
    <cellStyle name="20% - Accent6 3" xfId="22786" hidden="1" xr:uid="{382FED8D-26DB-4CC8-89B0-FDE46F900070}"/>
    <cellStyle name="20% - Accent6 3" xfId="30357" hidden="1" xr:uid="{829B70DC-208C-46CC-90D8-47BD72298041}"/>
    <cellStyle name="20% - Accent6 3" xfId="13199" hidden="1" xr:uid="{70A4E602-40A4-42CF-B16C-8C36024CFD1F}"/>
    <cellStyle name="20% - Accent6 3" xfId="1935" hidden="1" xr:uid="{E1A362CE-2FD5-49B2-B9BD-0774E28B58B8}"/>
    <cellStyle name="20% - Accent6 3" xfId="15564" hidden="1" xr:uid="{654B8990-B26B-4121-906D-7B62ECB0ACAE}"/>
    <cellStyle name="20% - Accent6 3" xfId="30186" hidden="1" xr:uid="{C377FE52-CA15-49B2-A233-C6E44B243DA8}"/>
    <cellStyle name="20% - Accent6 3" xfId="37391" hidden="1" xr:uid="{8EE38A6B-06FF-4F7D-AF4A-E1CCE73DACEE}"/>
    <cellStyle name="20% - Accent6 3" xfId="12587" hidden="1" xr:uid="{B102FFF0-C1F1-417A-AFBF-43EC0D624854}"/>
    <cellStyle name="20% - Accent6 3" xfId="4522" hidden="1" xr:uid="{51CD14DE-0514-447B-8485-BBCBF7836FCA}"/>
    <cellStyle name="20% - Accent6 3" xfId="3410" hidden="1" xr:uid="{7784EB8F-D013-4C98-8543-03CDBBF68C49}"/>
    <cellStyle name="20% - Accent6 3" xfId="26679" hidden="1" xr:uid="{ACF660F0-EAC7-4CE5-BFFF-45AD7C3BEF70}"/>
    <cellStyle name="20% - Accent6 3" xfId="25574" hidden="1" xr:uid="{6218EEFE-3745-4FBC-ABBE-B0C7D92B8E36}"/>
    <cellStyle name="20% - Accent6 3" xfId="11245" hidden="1" xr:uid="{7538AA05-5D6D-4DFC-9044-9D7CE4880B5D}"/>
    <cellStyle name="20% - Accent6 3" xfId="4684" hidden="1" xr:uid="{F521FEC3-961D-4BC8-ACE4-84AB6A864854}"/>
    <cellStyle name="20% - Accent6 3" xfId="28531" hidden="1" xr:uid="{4A23146B-87A1-494F-AE3F-9F4F97EC6645}"/>
    <cellStyle name="20% - Accent6 3" xfId="36965" hidden="1" xr:uid="{BF4DC790-B68D-49EC-A9D9-24473DA07BF0}"/>
    <cellStyle name="20% - Accent6 3" xfId="22270" hidden="1" xr:uid="{C3CFDDF5-3325-4F3E-9BA0-5CA6E71A4A4A}"/>
    <cellStyle name="20% - Accent6 3" xfId="3453" hidden="1" xr:uid="{780BA524-8FE5-49B2-B446-0288133AEBFF}"/>
    <cellStyle name="20% - Accent6 3" xfId="12733" hidden="1" xr:uid="{81F23DC5-3B48-40F3-9A8C-172CA39D9F59}"/>
    <cellStyle name="20% - Accent6 3" xfId="20090" hidden="1" xr:uid="{C3E91D1A-823B-41E2-B9F8-1F31A205119B}"/>
    <cellStyle name="20% - Accent6 3" xfId="14551" hidden="1" xr:uid="{4F221F12-8F3F-463A-B89A-A645CA0DE6E4}"/>
    <cellStyle name="20% - Accent6 3" xfId="6354" hidden="1" xr:uid="{C61036A6-772A-4FB1-B170-808BBCF8368A}"/>
    <cellStyle name="20% - Accent6 3" xfId="27372" hidden="1" xr:uid="{41D68170-48B9-4038-91D5-6C4C10832F36}"/>
    <cellStyle name="20% - Accent6 3" xfId="12229" hidden="1" xr:uid="{30583DB8-2C34-4096-912C-6E73847A4B89}"/>
    <cellStyle name="20% - Accent6 3" xfId="26645" hidden="1" xr:uid="{88AE201A-1D9B-4A8E-B4FB-2F6687278D07}"/>
    <cellStyle name="20% - Accent6 3" xfId="14454" hidden="1" xr:uid="{195A5004-A268-421C-B06F-9112508FCCA1}"/>
    <cellStyle name="20% - Accent6 3" xfId="1700" hidden="1" xr:uid="{19E0E5FA-72A9-4E60-B89B-CAC863029B00}"/>
    <cellStyle name="20% - Accent6 3" xfId="20140" hidden="1" xr:uid="{2300478E-8504-4F77-941B-F220F3288F47}"/>
    <cellStyle name="20% - Accent6 3" xfId="1782" hidden="1" xr:uid="{CF56DF31-2927-4209-BC92-8E4BA0B88411}"/>
    <cellStyle name="20% - Accent6 3" xfId="38701" hidden="1" xr:uid="{06896F66-0521-4528-92AA-C0CC2372C20E}"/>
    <cellStyle name="20% - Accent6 3" xfId="12460" hidden="1" xr:uid="{4A54D7D7-CA3B-4389-A4E4-11035DEDFD8C}"/>
    <cellStyle name="20% - Accent6 3" xfId="33732" hidden="1" xr:uid="{F96F12C5-4C09-44C4-B0A1-3007FE0ABC21}"/>
    <cellStyle name="20% - Accent6 3" xfId="17716" hidden="1" xr:uid="{FA9745A4-F25B-4310-8D9F-6BAAA7F5A021}"/>
    <cellStyle name="20% - Accent6 3" xfId="4305" hidden="1" xr:uid="{FF00F850-FF14-4863-B0AD-DA723B599EC3}"/>
    <cellStyle name="20% - Accent6 3" xfId="37831" hidden="1" xr:uid="{5B5261B1-67A0-49C6-AEB3-F9E6501B7C91}"/>
    <cellStyle name="20% - Accent6 3" xfId="23742" hidden="1" xr:uid="{19D67F99-F631-4EF6-86B0-1A45FD302B2C}"/>
    <cellStyle name="20% - Accent6 3" xfId="24035" hidden="1" xr:uid="{8D81DD51-1280-422B-A2F4-1658E047DE6E}"/>
    <cellStyle name="20% - Accent6 3" xfId="30755" hidden="1" xr:uid="{95EB3F5A-E268-48EB-B299-4680D7B85E28}"/>
    <cellStyle name="20% - Accent6 3" xfId="20879" hidden="1" xr:uid="{FBBBB8C7-9ADE-43E8-B2C5-ECD88DDA29F0}"/>
    <cellStyle name="20% - Accent6 3" xfId="31679" hidden="1" xr:uid="{B22A0A3F-3026-455F-8E51-A1BBB46FAAF7}"/>
    <cellStyle name="20% - Accent6 3" xfId="11151" hidden="1" xr:uid="{37F873E8-03B1-4055-B221-6BEF2315431A}"/>
    <cellStyle name="20% - Accent6 3" xfId="31597" hidden="1" xr:uid="{C3B9A509-E3F7-41E1-986E-F29C4FA06890}"/>
    <cellStyle name="20% - Accent6 3" xfId="16858" hidden="1" xr:uid="{1C9F84BC-B7A3-44D0-862C-55AE6FE80C51}"/>
    <cellStyle name="20% - Accent6 3" xfId="21494" hidden="1" xr:uid="{083832EC-4453-4C21-9F09-321BCD8B0240}"/>
    <cellStyle name="20% - Accent6 3" xfId="15523" hidden="1" xr:uid="{AFF0019C-9CBF-4936-9645-46E88E61A4A9}"/>
    <cellStyle name="20% - Accent6 3" xfId="4776" hidden="1" xr:uid="{FB0D897C-E426-426B-9F24-A71453E22222}"/>
    <cellStyle name="20% - Accent6 3" xfId="1949" hidden="1" xr:uid="{16972FB7-5046-4B89-9031-25423E240FBA}"/>
    <cellStyle name="20% - Accent6 3" xfId="2360" hidden="1" xr:uid="{5D716060-70D5-4C6D-A873-9566D3EB6142}"/>
    <cellStyle name="20% - Accent6 3" xfId="7325" hidden="1" xr:uid="{132F0A87-9D9B-4418-B4A3-9C7600092C61}"/>
    <cellStyle name="20% - Accent6 3" xfId="10838" hidden="1" xr:uid="{FE8F3355-56EE-43D2-9C61-9895295A2A7E}"/>
    <cellStyle name="20% - Accent6 3" xfId="6322" hidden="1" xr:uid="{6498D46B-3E32-4D05-A4E8-E860D00EDC05}"/>
    <cellStyle name="20% - Accent6 3" xfId="25784" hidden="1" xr:uid="{18DA6549-5EF5-4635-8FD1-C1DCCB53CBC2}"/>
    <cellStyle name="20% - Accent6 3" xfId="32591" hidden="1" xr:uid="{10587DB2-3AB9-4721-9559-7D7215E06ED9}"/>
    <cellStyle name="20% - Accent6 3" xfId="285" hidden="1" xr:uid="{00989B60-79F7-41DD-A49A-9F81F35F3293}"/>
    <cellStyle name="20% - Accent6 3" xfId="12655" hidden="1" xr:uid="{030D63BD-3C12-4653-A101-37CC95764BE5}"/>
    <cellStyle name="20% - Accent6 3" xfId="31101" hidden="1" xr:uid="{207EBC25-4BCD-4904-8DF3-DB21DFA79DFA}"/>
    <cellStyle name="20% - Accent6 3" xfId="26545" hidden="1" xr:uid="{69065412-95FE-415C-8CF9-59C3F5BD9C06}"/>
    <cellStyle name="20% - Accent6 3" xfId="35599" hidden="1" xr:uid="{10D040E0-A056-4192-9613-0A192F2084E9}"/>
    <cellStyle name="20% - Accent6 3" xfId="9226" hidden="1" xr:uid="{41F2122C-BC8B-4E85-941C-05C88C6DA920}"/>
    <cellStyle name="20% - Accent6 3" xfId="1743" hidden="1" xr:uid="{BF6740E1-0202-47B1-82AC-42CF006E14C6}"/>
    <cellStyle name="20% - Accent6 3" xfId="4460" hidden="1" xr:uid="{A05D9D03-7058-46BD-9513-D54FBAE80CFA}"/>
    <cellStyle name="20% - Accent6 3" xfId="3910" hidden="1" xr:uid="{773C8CE8-74E5-4D20-A953-BF6B4690104E}"/>
    <cellStyle name="20% - Accent6 3" xfId="27473" hidden="1" xr:uid="{878F0DC2-8577-4E38-A4BD-3DF28B8A0952}"/>
    <cellStyle name="20% - Accent6 3" xfId="31770" hidden="1" xr:uid="{5FA17873-3F9F-451A-805B-4C0E98B34C88}"/>
    <cellStyle name="20% - Accent6 3" xfId="2399" hidden="1" xr:uid="{3D781FD6-2786-44EC-9DDA-32201B028E69}"/>
    <cellStyle name="20% - Accent6 3" xfId="21345" hidden="1" xr:uid="{11B63300-180C-46FD-87CE-76C3AF9773F3}"/>
    <cellStyle name="20% - Accent6 3" xfId="3223" hidden="1" xr:uid="{ACC81034-C7EB-4EB8-B6D3-5911AC20A0C2}"/>
    <cellStyle name="20% - Accent6 3" xfId="18615" hidden="1" xr:uid="{9F7C60D1-3F43-4C2D-800F-AAC7CA387FDB}"/>
    <cellStyle name="20% - Accent6 3" xfId="6507" hidden="1" xr:uid="{48EF218F-D33B-4713-B238-092592F7DB5D}"/>
    <cellStyle name="20% - Accent6 3" xfId="17418" hidden="1" xr:uid="{86F21F7E-D7E9-490D-9497-9AD4DDB66D7C}"/>
    <cellStyle name="20% - Accent6 3" xfId="22524" hidden="1" xr:uid="{37455F5B-A58D-4164-BA4D-E32BA3078EAB}"/>
    <cellStyle name="20% - Accent6 3" xfId="4693" hidden="1" xr:uid="{728F19E8-E414-4F4D-84C4-38C8F5ADCDC9}"/>
    <cellStyle name="20% - Accent6 3" xfId="22736" hidden="1" xr:uid="{29728F27-A8F0-482D-9B3E-F80F4058D651}"/>
    <cellStyle name="20% - Accent6 3" xfId="8367" hidden="1" xr:uid="{488B8714-58E9-419B-BDC5-33E1E6024319}"/>
    <cellStyle name="20% - Accent6 3" xfId="24759" hidden="1" xr:uid="{92A51804-59C1-4EEE-9060-6D533EFE96E1}"/>
    <cellStyle name="20% - Accent6 3" xfId="36128" hidden="1" xr:uid="{0BAC3B03-3911-4596-9E15-15FCF9B78541}"/>
    <cellStyle name="20% - Accent6 3" xfId="34783" hidden="1" xr:uid="{4FE78A8B-0369-48D8-8350-8E3B8AB69196}"/>
    <cellStyle name="20% - Accent6 3" xfId="29425" hidden="1" xr:uid="{6DAA928A-EF99-43E4-92FC-941A421510F2}"/>
    <cellStyle name="20% - Accent6 3" xfId="38872" hidden="1" xr:uid="{B4CC8751-E0DF-4B58-817F-C74B1F3C3568}"/>
    <cellStyle name="20% - Accent6 3" xfId="23860" hidden="1" xr:uid="{4F80E21B-CA89-433D-ABEF-F22D0CFC17FC}"/>
    <cellStyle name="20% - Accent6 3" xfId="27494" hidden="1" xr:uid="{32B26EC4-1D6A-43E4-AF68-90CBE5E8595E}"/>
    <cellStyle name="20% - Accent6 3" xfId="21587" hidden="1" xr:uid="{F8556A6F-C0DF-4B52-807F-1A2F74DC331D}"/>
    <cellStyle name="20% - Accent6 3" xfId="3969" hidden="1" xr:uid="{EA3793F8-6A82-4C5C-9043-7CE1D906EE84}"/>
    <cellStyle name="20% - Accent6 3" xfId="38935" hidden="1" xr:uid="{9E300918-5154-4021-820C-4B2BBDA92C5F}"/>
    <cellStyle name="20% - Accent6 3" xfId="4908" hidden="1" xr:uid="{9B245C44-32DA-4FC7-A373-971558893EFB}"/>
    <cellStyle name="20% - Accent6 3" xfId="15581" hidden="1" xr:uid="{0DDB6B23-614E-48F0-8720-8D1F888C57A2}"/>
    <cellStyle name="20% - Accent6 3" xfId="12446" hidden="1" xr:uid="{EC6B483E-3E51-427A-B761-4F15950E0B89}"/>
    <cellStyle name="20% - Accent6 3" xfId="17184" hidden="1" xr:uid="{9CC29EE6-C3B1-4143-8FA9-864FF385D8AE}"/>
    <cellStyle name="20% - Accent6 3" xfId="11045" hidden="1" xr:uid="{9DE798C9-54BA-417E-B153-7F7D542DA5AF}"/>
    <cellStyle name="20% - Accent6 3" xfId="3050" hidden="1" xr:uid="{8955D338-71E3-4A91-A7F9-79C2159B127B}"/>
    <cellStyle name="20% - Accent6 3" xfId="10111" hidden="1" xr:uid="{25701208-7945-422C-867C-1CBBA10293CA}"/>
    <cellStyle name="20% - Accent6 3" xfId="19656" hidden="1" xr:uid="{22D1B3B6-0D19-4104-B730-B131DECAF15A}"/>
    <cellStyle name="20% - Accent6 3" xfId="22673" hidden="1" xr:uid="{D2ABD6B7-8859-4EAB-B9F4-43E8D6B32773}"/>
    <cellStyle name="20% - Accent6 3" xfId="18533" hidden="1" xr:uid="{81BD201D-FAE9-4AB0-A623-381CC0460DEC}"/>
    <cellStyle name="20% - Accent6 3" xfId="1637" hidden="1" xr:uid="{36E3C4CB-C27D-401E-86A5-6CE56F364ACA}"/>
    <cellStyle name="20% - Accent6 3" xfId="21050" hidden="1" xr:uid="{52F0B694-3E8D-48A8-8DDC-FEFE7EC480D9}"/>
    <cellStyle name="20% - Accent6 3" xfId="30225" hidden="1" xr:uid="{DBCD59F8-EA10-4844-8390-552C54567898}"/>
    <cellStyle name="20% - Accent6 3" xfId="22129" hidden="1" xr:uid="{88615ED4-2E44-4052-99CF-DC65FDA2E96B}"/>
    <cellStyle name="20% - Accent6 3" xfId="18572" hidden="1" xr:uid="{D8285D8E-0304-488D-B8E7-2F516F392D8D}"/>
    <cellStyle name="20% - Accent6 3" xfId="10412" hidden="1" xr:uid="{BC33E067-2EF1-4BC5-9E77-4A5DFAC9F16C}"/>
    <cellStyle name="20% - Accent6 3" xfId="13372" hidden="1" xr:uid="{EB44F0FB-DD22-4376-921A-517EE368CE0B}"/>
    <cellStyle name="20% - Accent6 3" xfId="31913" hidden="1" xr:uid="{A41F874B-7F47-4F31-8105-F504CB588D46}"/>
    <cellStyle name="20% - Accent6 3" xfId="21288" hidden="1" xr:uid="{6BD21611-2BE7-4443-8070-A475B44B5ED3}"/>
    <cellStyle name="20% - Accent6 3" xfId="29521" hidden="1" xr:uid="{5A59BED2-5E06-4301-8725-F8FD0B9F3209}"/>
    <cellStyle name="20% - Accent6 3" xfId="2438" hidden="1" xr:uid="{E90C034D-2C9E-49E7-92B2-2B01B3B7F793}"/>
    <cellStyle name="20% - Accent6 3" xfId="19563" hidden="1" xr:uid="{9E69957C-6DCA-4713-A623-9BCFA3BD638A}"/>
    <cellStyle name="20% - Accent6 3" xfId="29330" hidden="1" xr:uid="{8FDABCE1-C3D7-4C63-85AD-039D43CCB9D2}"/>
    <cellStyle name="20% - Accent6 3" xfId="34742" hidden="1" xr:uid="{9AE707CF-9456-48AD-A97A-657ECF26F971}"/>
    <cellStyle name="20% - Accent6 3" xfId="26863" hidden="1" xr:uid="{376A8DF3-8331-4DFE-A777-82A7F41CC2B3}"/>
    <cellStyle name="20% - Accent6 3" xfId="7498" hidden="1" xr:uid="{BAE31757-5EDE-4F47-965D-17FF7218025A}"/>
    <cellStyle name="20% - Accent6 3" xfId="36521" hidden="1" xr:uid="{649E3A45-8A44-4549-B758-567A66B8D779}"/>
    <cellStyle name="20% - Accent6 3" xfId="20787" hidden="1" xr:uid="{973F3233-E315-4A91-9050-9AA619E51FCD}"/>
    <cellStyle name="20% - Accent6 3" xfId="30560" hidden="1" xr:uid="{C383A6B5-1A52-4004-9ECD-344F90E183E0}"/>
    <cellStyle name="20% - Accent6 3" xfId="36439" hidden="1" xr:uid="{14BF8669-89AB-4AC4-A284-B4F996C412EA}"/>
    <cellStyle name="20% - Accent6 3" xfId="25609" hidden="1" xr:uid="{F441B149-313F-4407-A909-E76B5B0AD924}"/>
    <cellStyle name="20% - Accent6 3" xfId="38779" hidden="1" xr:uid="{4EC3697A-E450-47FA-AC85-8E37D99580AD}"/>
    <cellStyle name="20% - Accent6 3" xfId="36074" hidden="1" xr:uid="{937441DF-702F-4953-BB83-99082CC46877}"/>
    <cellStyle name="20% - Accent6 3" xfId="2568" hidden="1" xr:uid="{E6E6028B-8CFC-454F-9210-0496E2CAB2E4}"/>
    <cellStyle name="20% - Accent6 3" xfId="31874" hidden="1" xr:uid="{7C15AEB9-B740-4661-864E-64DD35C65134}"/>
    <cellStyle name="20% - Accent6 3" xfId="32134" hidden="1" xr:uid="{D50DAAF7-812C-43CA-AE3A-E75F8566E401}"/>
    <cellStyle name="20% - Accent6 3" xfId="5281" hidden="1" xr:uid="{90FCE6D0-1F29-4F87-8479-D9D65558D11A}"/>
    <cellStyle name="20% - Accent6 3" xfId="11423" hidden="1" xr:uid="{9CCFD003-A26A-47C3-BBB7-7DA9B04E0296}"/>
    <cellStyle name="20% - Accent6 3" xfId="32716" hidden="1" xr:uid="{36A12A44-2488-44AE-8CF5-335A6CDC5883}"/>
    <cellStyle name="20% - Accent6 3" xfId="2060" hidden="1" xr:uid="{CDF140EA-9F92-4B2A-87BB-1EEC60BD76AF}"/>
    <cellStyle name="20% - Accent6 3" xfId="17091" hidden="1" xr:uid="{D22BE414-FA3C-42EB-9CEE-9A0285ABA07A}"/>
    <cellStyle name="20% - Accent6 3" xfId="18261" hidden="1" xr:uid="{9B2D2761-93EF-4011-B48D-907CB350B119}"/>
    <cellStyle name="20% - Accent6 3" xfId="31665" hidden="1" xr:uid="{80BDC087-8BE8-486E-BDBE-124841B5E52A}"/>
    <cellStyle name="20% - Accent6 3" xfId="26452" hidden="1" xr:uid="{F30E73BF-7F43-41AC-BFB2-05F8385A441D}"/>
    <cellStyle name="20% - Accent6 3" xfId="2267" hidden="1" xr:uid="{DDA1370A-B880-43E2-A79C-3D05D5FCAA6A}"/>
    <cellStyle name="20% - Accent6 3" xfId="8153" hidden="1" xr:uid="{6416AD61-B23D-4EDE-AB28-499D5A04ADC8}"/>
    <cellStyle name="20% - Accent6 3" xfId="14231" hidden="1" xr:uid="{C39C3FA5-1713-4301-B6CE-8C76527A8673}"/>
    <cellStyle name="20% - Accent6 3" xfId="4737" hidden="1" xr:uid="{987BE7F2-A82B-40B8-B0ED-AD74E1A1052F}"/>
    <cellStyle name="20% - Accent6 3" xfId="26558" hidden="1" xr:uid="{0644C3A3-638C-4DFA-A348-527B6B6C65C1}"/>
    <cellStyle name="20% - Accent6 3" xfId="23130" hidden="1" xr:uid="{62AB571F-7220-4AA5-B3A7-BA1EBE65FD74}"/>
    <cellStyle name="20% - Accent6 3" xfId="5317" hidden="1" xr:uid="{6E560EDF-C70F-432C-9D96-80A82CAB2789}"/>
    <cellStyle name="20% - Accent6 3" xfId="16953" hidden="1" xr:uid="{71DF8B61-E263-4A8E-956B-55122F50DF35}"/>
    <cellStyle name="20% - Accent6 3" xfId="13497" hidden="1" xr:uid="{F89A0230-F844-418E-8E19-B016969AE165}"/>
    <cellStyle name="20% - Accent6 3" xfId="38885" hidden="1" xr:uid="{EFB28518-AC90-424E-88B9-F4823CAC9DD6}"/>
    <cellStyle name="20% - Accent6 3" xfId="26374" hidden="1" xr:uid="{62A29F53-A038-48C0-A99F-CA232B00AB36}"/>
    <cellStyle name="20% - Accent6 3" xfId="2117" hidden="1" xr:uid="{924C58AA-F087-4B25-A699-88AB983E2EFE}"/>
    <cellStyle name="20% - Accent6 3" xfId="2114" hidden="1" xr:uid="{7E99EF23-D4E6-4B69-8F7A-30DF59093ED3}"/>
    <cellStyle name="20% - Accent6 3" xfId="11486" hidden="1" xr:uid="{AC668D3B-C94A-41E2-8F56-A0CF1503E352}"/>
    <cellStyle name="20% - Accent6 3" xfId="21011" hidden="1" xr:uid="{1037A77B-42FD-44DC-9DA6-272DF94D9E54}"/>
    <cellStyle name="20% - Accent6 3" xfId="34597" hidden="1" xr:uid="{2D123B8B-91A4-4BB5-A7AD-4F3D62F8DEBE}"/>
    <cellStyle name="20% - Accent6 3" xfId="12433" hidden="1" xr:uid="{11918CA8-79CF-4BE5-AAB7-2E16DDA3478D}"/>
    <cellStyle name="20% - Accent6 3" xfId="6389" hidden="1" xr:uid="{B6702122-B75F-43CC-AC07-27C0D7CA4BD9}"/>
    <cellStyle name="20% - Accent6 3" xfId="26939" hidden="1" xr:uid="{7109E59F-12CC-4C73-BB88-53488A332306}"/>
    <cellStyle name="20% - Accent6 3" xfId="2909" hidden="1" xr:uid="{1D174534-09EE-4249-9965-1B1FF9068186}"/>
    <cellStyle name="20% - Accent6 3" xfId="7693" hidden="1" xr:uid="{5C4EB8FF-4612-45B4-A392-5999DA084D3E}"/>
    <cellStyle name="20% - Accent6 3" xfId="11302" hidden="1" xr:uid="{2EF74EC0-7192-4C3D-94F8-B4540CCC4C9B}"/>
    <cellStyle name="20% - Accent6 3" xfId="11201" hidden="1" xr:uid="{BEAE78D6-F1C3-44D0-AE1B-23408FA75D32}"/>
    <cellStyle name="20% - Accent6 3" xfId="30599" hidden="1" xr:uid="{622B2AB2-3D77-45EF-BDA3-D99F6A26E633}"/>
    <cellStyle name="20% - Accent6 3" xfId="4971" hidden="1" xr:uid="{E17C5D85-E603-4AFE-8AD9-DFE6888A7387}"/>
    <cellStyle name="20% - Accent6 3" xfId="12776" hidden="1" xr:uid="{174F2495-14D2-433F-B888-10A0AC7206D8}"/>
    <cellStyle name="20% - Accent6 3" xfId="29721" hidden="1" xr:uid="{78868F10-D38A-4495-B1BC-A33746BF69B7}"/>
    <cellStyle name="20% - Accent6 3" xfId="12839" hidden="1" xr:uid="{E39CED3B-40C6-45C3-9B11-B21342201639}"/>
    <cellStyle name="20% - Accent6 3" xfId="20261" hidden="1" xr:uid="{275A4800-8025-45FF-A060-2CE6C7FCB8F8}"/>
    <cellStyle name="20% - Accent6 4" xfId="8039" hidden="1" xr:uid="{A8858027-C1D9-434D-B28F-B1680386582A}"/>
    <cellStyle name="20% - Accent6 4" xfId="17401" hidden="1" xr:uid="{5A40F6F5-4510-42F9-8FEE-2F029EAEAAED}"/>
    <cellStyle name="20% - Accent6 4" xfId="17288" hidden="1" xr:uid="{558598DC-21EF-4604-A361-F783E87CCC65}"/>
    <cellStyle name="20% - Accent6 4" xfId="17245" hidden="1" xr:uid="{643AF428-6CCB-430D-8A74-716A0FC5AF21}"/>
    <cellStyle name="20% - Accent6 4" xfId="17385" hidden="1" xr:uid="{7DD53E42-CB6C-4760-84E7-A5AA4B8AA436}"/>
    <cellStyle name="20% - Accent6 4" xfId="17206" hidden="1" xr:uid="{86D5E473-D8E9-4240-A4F8-42F466EF0F9A}"/>
    <cellStyle name="20% - Accent6 4" xfId="17397" hidden="1" xr:uid="{0E8ED405-9D5B-4B46-B05B-527761743CB7}"/>
    <cellStyle name="20% - Accent6 4" xfId="17167" hidden="1" xr:uid="{8A8BEF76-3F9B-49CA-85DB-C0A0DE0B746A}"/>
    <cellStyle name="20% - Accent6 4" xfId="9089" hidden="1" xr:uid="{279054EA-187B-4BA1-A811-194F9EB782AD}"/>
    <cellStyle name="20% - Accent6 4" xfId="16577" hidden="1" xr:uid="{EF8E0FAD-BEF0-4FA4-BEC5-EB3CD7DA389A}"/>
    <cellStyle name="20% - Accent6 4" xfId="16413" hidden="1" xr:uid="{A1144682-94EC-4365-9D6B-BC616D457AF2}"/>
    <cellStyle name="20% - Accent6 4" xfId="17120" hidden="1" xr:uid="{DDCD7057-39EF-48BD-889C-F682391B1DB0}"/>
    <cellStyle name="20% - Accent6 4" xfId="17078" hidden="1" xr:uid="{C5E4A006-C47B-4BFF-89D7-79236DFE93FC}"/>
    <cellStyle name="20% - Accent6 4" xfId="17147" hidden="1" xr:uid="{E5504DC6-577A-4ACE-B232-155F2EE73B23}"/>
    <cellStyle name="20% - Accent6 4" xfId="16029" hidden="1" xr:uid="{20371824-D2CE-4002-9074-068CEAED7C7A}"/>
    <cellStyle name="20% - Accent6 4" xfId="14273" hidden="1" xr:uid="{D2CE0EB1-37AB-4C1C-97F0-B439CC0283B5}"/>
    <cellStyle name="20% - Accent6 4" xfId="14406" hidden="1" xr:uid="{04CA6049-2BAF-4F5D-99A5-469C310C5289}"/>
    <cellStyle name="20% - Accent6 4" xfId="15391" hidden="1" xr:uid="{8FA3AA48-D933-4ED3-B1AC-0F42A7238BB3}"/>
    <cellStyle name="20% - Accent6 4" xfId="14418" hidden="1" xr:uid="{093CFE0C-4B3E-4B7A-ACE2-7CC7F3180BEA}"/>
    <cellStyle name="20% - Accent6 4" xfId="15995" hidden="1" xr:uid="{3712BBD7-EACB-4350-8824-CC0EC817061D}"/>
    <cellStyle name="20% - Accent6 4" xfId="15506" hidden="1" xr:uid="{EA1AEB7A-9EBF-4E75-9C90-3C88B3C2C30D}"/>
    <cellStyle name="20% - Accent6 4" xfId="14632" hidden="1" xr:uid="{F12CF066-14A2-469A-BDB7-BC5BB6029CF1}"/>
    <cellStyle name="20% - Accent6 4" xfId="14437" hidden="1" xr:uid="{A96FF7DD-E554-4186-B706-A998821D8399}"/>
    <cellStyle name="20% - Accent6 4" xfId="7029" hidden="1" xr:uid="{DF113985-C641-4B06-B237-7386565318C5}"/>
    <cellStyle name="20% - Accent6 4" xfId="14626" hidden="1" xr:uid="{6767D4E1-B575-4DA2-925A-0EDD4C8B6FEB}"/>
    <cellStyle name="20% - Accent6 4" xfId="13332" hidden="1" xr:uid="{4510624C-7132-4C6E-8668-ED3F7C1C1788}"/>
    <cellStyle name="20% - Accent6 4" xfId="14337" hidden="1" xr:uid="{45FCD830-24B2-473F-806A-7D43051227C4}"/>
    <cellStyle name="20% - Accent6 4" xfId="19468" hidden="1" xr:uid="{D82F01BB-D3B1-4706-8F36-37A692298D0B}"/>
    <cellStyle name="20% - Accent6 4" xfId="23677" hidden="1" xr:uid="{8707E4F9-C935-4D42-A7F3-D0C3DB49DA94}"/>
    <cellStyle name="20% - Accent6 4" xfId="10989" hidden="1" xr:uid="{80BD080C-0639-45F4-A1C0-73FD6A3F89CD}"/>
    <cellStyle name="20% - Accent6 4" xfId="20278" hidden="1" xr:uid="{9C1DC84E-DF2D-49E6-AD97-CCF21C7AA60C}"/>
    <cellStyle name="20% - Accent6 4" xfId="20157" hidden="1" xr:uid="{27505D26-F559-443A-B3C8-FF7F86303823}"/>
    <cellStyle name="20% - Accent6 4" xfId="2011" hidden="1" xr:uid="{98CB9F38-60EB-4E94-B6A4-C969E7A65A70}"/>
    <cellStyle name="20% - Accent6 4" xfId="24235" hidden="1" xr:uid="{F06ECADE-1760-4535-8663-C7C4B5B3BCBB}"/>
    <cellStyle name="20% - Accent6 4" xfId="11249" hidden="1" xr:uid="{68EEB080-AE41-401C-84C8-F550102366DA}"/>
    <cellStyle name="20% - Accent6 4" xfId="30909" hidden="1" xr:uid="{9627D609-0B3E-4B69-A0D4-6448CD8C268D}"/>
    <cellStyle name="20% - Accent6 4" xfId="21129" hidden="1" xr:uid="{407B5884-7CB2-4CBA-A155-D34AAB34A17C}"/>
    <cellStyle name="20% - Accent6 4" xfId="11184" hidden="1" xr:uid="{4B0EEF03-EF50-48EB-A2DA-F4634665696F}"/>
    <cellStyle name="20% - Accent6 4" xfId="19686" hidden="1" xr:uid="{B2A524FF-0645-41B5-87C8-2AFC2E72EC51}"/>
    <cellStyle name="20% - Accent6 4" xfId="4954" hidden="1" xr:uid="{F206EE62-FD07-4861-BB2E-6BCDFD18B294}"/>
    <cellStyle name="20% - Accent6 4" xfId="3354" hidden="1" xr:uid="{1D9B2404-15B6-4008-BD33-198F738C42E0}"/>
    <cellStyle name="20% - Accent6 4" xfId="11363" hidden="1" xr:uid="{68C8A24C-0FA3-4C0D-8A5B-A047ED0E3971}"/>
    <cellStyle name="20% - Accent6 4" xfId="30882" hidden="1" xr:uid="{06CFD6A7-7CA8-4DFE-8252-08DA2293C92F}"/>
    <cellStyle name="20% - Accent6 4" xfId="31978" hidden="1" xr:uid="{F2CEAA8F-6260-49AB-90D2-7FF1E60D365F}"/>
    <cellStyle name="20% - Accent6 4" xfId="31857" hidden="1" xr:uid="{7C534685-23BD-480E-A26C-2093D1383C73}"/>
    <cellStyle name="20% - Accent6 4" xfId="21333" hidden="1" xr:uid="{65AF8A39-0511-4CAB-BE62-0F788180E800}"/>
    <cellStyle name="20% - Accent6 4" xfId="21448" hidden="1" xr:uid="{396A28E2-18B4-4537-BCF6-26458CE69B1B}"/>
    <cellStyle name="20% - Accent6 4" xfId="26896" hidden="1" xr:uid="{B3245F7C-F3D2-402F-8CFB-AD80157151EA}"/>
    <cellStyle name="20% - Accent6 4" xfId="4841" hidden="1" xr:uid="{7D0299BC-1540-4421-BB60-9A927D3F1C05}"/>
    <cellStyle name="20% - Accent6 4" xfId="21128" hidden="1" xr:uid="{E5AC7474-C90E-4DAB-8E46-32E122061F06}"/>
    <cellStyle name="20% - Accent6 4" xfId="18555" hidden="1" xr:uid="{4D8AC2D7-04E8-48E8-B87C-06759A41957A}"/>
    <cellStyle name="20% - Accent6 4" xfId="26880" hidden="1" xr:uid="{450E6334-5650-4A22-8F7E-1A5AB1262D33}"/>
    <cellStyle name="20% - Accent6 4" xfId="20946" hidden="1" xr:uid="{6035DAE4-5F15-4E72-947B-7EA38C2FBC8F}"/>
    <cellStyle name="20% - Accent6 4" xfId="24323" hidden="1" xr:uid="{B74BD8F3-880B-43C5-A16B-34BC9D4A5EA6}"/>
    <cellStyle name="20% - Accent6 4" xfId="26892" hidden="1" xr:uid="{6639B6C2-C333-4CE2-AB7C-885415B2004E}"/>
    <cellStyle name="20% - Accent6 4" xfId="3058" hidden="1" xr:uid="{0D1DA1C6-2A5C-4A4C-BCFD-7EDA7C6B0B68}"/>
    <cellStyle name="20% - Accent6 4" xfId="20837" hidden="1" xr:uid="{3E201BEA-8881-4164-8602-499FAAA47207}"/>
    <cellStyle name="20% - Accent6 4" xfId="5529" hidden="1" xr:uid="{60B1C873-C3FF-45B1-928C-5428FA817438}"/>
    <cellStyle name="20% - Accent6 4" xfId="1900" hidden="1" xr:uid="{1378C510-1A4D-4271-A840-E680AE9023DD}"/>
    <cellStyle name="20% - Accent6 4" xfId="12638" hidden="1" xr:uid="{122CEA0D-AE42-4E48-BF8E-56B85FD7F92D}"/>
    <cellStyle name="20% - Accent6 4" xfId="24749" hidden="1" xr:uid="{6EAE9346-735D-494D-BB45-06A6AAE53E52}"/>
    <cellStyle name="20% - Accent6 4" xfId="26478" hidden="1" xr:uid="{D446ED35-788D-4F2B-9D91-144B6A345338}"/>
    <cellStyle name="20% - Accent6 4" xfId="29896" hidden="1" xr:uid="{753EBC5F-BB99-4449-8A6B-84B42C2F5859}"/>
    <cellStyle name="20% - Accent6 4" xfId="19589" hidden="1" xr:uid="{03C99788-F9D2-4156-930C-14DF7FECC70A}"/>
    <cellStyle name="20% - Accent6 4" xfId="27484" hidden="1" xr:uid="{D5E294EA-9F04-47CC-928F-8A3990499AB4}"/>
    <cellStyle name="20% - Accent6 4" xfId="1901" hidden="1" xr:uid="{D16C1DEF-EC6B-43B3-9C6A-EA56297C9B47}"/>
    <cellStyle name="20% - Accent6 4" xfId="26575" hidden="1" xr:uid="{37F1DF58-39A5-48EC-96F9-144AD2A7F80B}"/>
    <cellStyle name="20% - Accent6 4" xfId="19698" hidden="1" xr:uid="{95B8DE65-BBAC-4851-A38F-71DE384470B2}"/>
    <cellStyle name="20% - Accent6 4" xfId="27466" hidden="1" xr:uid="{CF73470B-57E7-4219-BD7E-6905F5B5F9CA}"/>
    <cellStyle name="20% - Accent6 4" xfId="23348" hidden="1" xr:uid="{87246B68-EC3E-48E2-A743-66D0E584A13D}"/>
    <cellStyle name="20% - Accent6 4" xfId="8265" hidden="1" xr:uid="{812A4AA1-B77B-418C-8B85-D13D6034A9F0}"/>
    <cellStyle name="20% - Accent6 4" xfId="7137" hidden="1" xr:uid="{FADF1EF9-8F04-45C8-ACA5-390D3CFE0767}"/>
    <cellStyle name="20% - Accent6 4" xfId="7660" hidden="1" xr:uid="{06876791-ECA2-43A0-8292-7E5C6C4FA0AA}"/>
    <cellStyle name="20% - Accent6 4" xfId="12048" hidden="1" xr:uid="{56BCCA96-0C24-44D6-A4C4-8D32104A049C}"/>
    <cellStyle name="20% - Accent6 4" xfId="1920" hidden="1" xr:uid="{55A8EAD3-0F73-4DBF-BCC5-C74A2050783E}"/>
    <cellStyle name="20% - Accent6 4" xfId="7481" hidden="1" xr:uid="{A964BC26-D485-4915-A018-9A64A1224D9E}"/>
    <cellStyle name="20% - Accent6 4" xfId="12414" hidden="1" xr:uid="{EC50C58C-4F98-4AB5-AB14-63C617E15589}"/>
    <cellStyle name="20% - Accent6 4" xfId="26783" hidden="1" xr:uid="{E1E9116C-E211-4018-87A3-67AE4E5B9193}"/>
    <cellStyle name="20% - Accent6 4" xfId="33625" hidden="1" xr:uid="{A3E672C2-F795-4357-831C-268B2943A0FE}"/>
    <cellStyle name="20% - Accent6 4" xfId="36504" hidden="1" xr:uid="{F032DA32-AB6B-4C27-AA6B-DBB7E7B332E1}"/>
    <cellStyle name="20% - Accent6 4" xfId="31267" hidden="1" xr:uid="{282B4C9F-DEFF-4D83-A110-E5CE8524BE0B}"/>
    <cellStyle name="20% - Accent6 4" xfId="4759" hidden="1" xr:uid="{2EC83D3B-5D4F-4BC9-9304-62B433D3CA72}"/>
    <cellStyle name="20% - Accent6 4" xfId="30387" hidden="1" xr:uid="{49810062-5032-45AB-9541-8F26243A87F4}"/>
    <cellStyle name="20% - Accent6 4" xfId="7672" hidden="1" xr:uid="{CD2A44C1-3189-4D67-BAEA-16465F0D67B9}"/>
    <cellStyle name="20% - Accent6 4" xfId="36601" hidden="1" xr:uid="{7DCE8A4B-CB98-4D8A-991C-82074F6D073C}"/>
    <cellStyle name="20% - Accent6 4" xfId="30399" hidden="1" xr:uid="{30621E37-CBE7-4C91-A9DB-79045543B40E}"/>
    <cellStyle name="20% - Accent6 4" xfId="33845" hidden="1" xr:uid="{7737E417-0790-4056-9D6E-5FEABD8364F1}"/>
    <cellStyle name="20% - Accent6 4" xfId="11028" hidden="1" xr:uid="{A2364006-DD39-4738-8713-CAD9A130A9AD}"/>
    <cellStyle name="20% - Accent6 4" xfId="2061" hidden="1" xr:uid="{5CB1C089-5151-45C4-9314-C511CEDDD43A}"/>
    <cellStyle name="20% - Accent6 4" xfId="3138" hidden="1" xr:uid="{17C66A8A-4B37-4D90-8CC6-B150B399CE87}"/>
    <cellStyle name="20% - Accent6 4" xfId="26662" hidden="1" xr:uid="{4640529F-8530-4912-86BE-893375AF083B}"/>
    <cellStyle name="20% - Accent6 4" xfId="6450" hidden="1" xr:uid="{AA49E2FE-EEF1-497F-811C-1C05E49F2008}"/>
    <cellStyle name="20% - Accent6 4" xfId="21289" hidden="1" xr:uid="{5177C44C-24D6-493C-B47D-76C6ED69F891}"/>
    <cellStyle name="20% - Accent6 4" xfId="35632" hidden="1" xr:uid="{ECE52758-05F0-4C55-A916-9E736D31037E}"/>
    <cellStyle name="20% - Accent6 4" xfId="20060" hidden="1" xr:uid="{88ADCC55-F115-4899-955E-86C636AD26EE}"/>
    <cellStyle name="20% - Accent6 4" xfId="20989" hidden="1" xr:uid="{BB9C94FC-3B40-438C-87B3-631E660DFE29}"/>
    <cellStyle name="20% - Accent6 4" xfId="18477" hidden="1" xr:uid="{AD669798-1640-4E8B-843F-D11A629335CF}"/>
    <cellStyle name="20% - Accent6 4" xfId="13452" hidden="1" xr:uid="{2DDAE4D9-88CC-4B3D-AB7B-0B3105990495}"/>
    <cellStyle name="20% - Accent6 4" xfId="29462" hidden="1" xr:uid="{E97FB936-7361-45E5-9D90-D974C1D2D366}"/>
    <cellStyle name="20% - Accent6 4" xfId="8724" hidden="1" xr:uid="{F8BEDEB1-D54C-4370-9D2A-B7B20FEEB21D}"/>
    <cellStyle name="20% - Accent6 4" xfId="21028" hidden="1" xr:uid="{C27CD2F2-BA07-4F28-AB1A-9BC4E0BC59AD}"/>
    <cellStyle name="20% - Accent6 4" xfId="29628" hidden="1" xr:uid="{CC8D65F2-14E3-4C28-AC13-8BAB22021E6C}"/>
    <cellStyle name="20% - Accent6 4" xfId="27432" hidden="1" xr:uid="{4BEECA24-5BC9-4AF4-A198-1CA27260F9D4}"/>
    <cellStyle name="20% - Accent6 4" xfId="16970" hidden="1" xr:uid="{79529700-630D-4529-8148-A336D1914955}"/>
    <cellStyle name="20% - Accent6 4" xfId="2142" hidden="1" xr:uid="{271BC1AE-7269-407C-9ECA-F797153A4B33}"/>
    <cellStyle name="20% - Accent6 4" xfId="11168" hidden="1" xr:uid="{CF9A6425-7A43-4441-B179-B6103E3E364B}"/>
    <cellStyle name="20% - Accent6 4" xfId="27270" hidden="1" xr:uid="{FFADEF17-D3C2-4849-A415-8BEA49F2173F}"/>
    <cellStyle name="20% - Accent6 4" xfId="8050" hidden="1" xr:uid="{860FDF8F-5CBD-4BFE-807F-E3E6EFC5AFCD}"/>
    <cellStyle name="20% - Accent6 4" xfId="30290" hidden="1" xr:uid="{98177C06-22FA-4460-8FB0-4B1C478EC166}"/>
    <cellStyle name="20% - Accent6 4" xfId="21604" hidden="1" xr:uid="{1C387A50-4FB9-4EE3-9932-1EC294140FE2}"/>
    <cellStyle name="20% - Accent6 4" xfId="4457" hidden="1" xr:uid="{57C106A6-3B0F-4051-BD63-0401B4C68230}"/>
    <cellStyle name="20% - Accent6 4" xfId="5511" hidden="1" xr:uid="{082CAFF2-947A-4836-9416-183B7FCC3936}"/>
    <cellStyle name="20% - Accent6 4" xfId="3252" hidden="1" xr:uid="{E441E108-B31B-429E-B064-1D1D672C80BB}"/>
    <cellStyle name="20% - Accent6 4" xfId="21784" hidden="1" xr:uid="{C256826F-B0FE-4D33-B289-85057253C1CB}"/>
    <cellStyle name="20% - Accent6 4" xfId="31570" hidden="1" xr:uid="{F7AE830D-CB9B-46EA-AF86-0D44DC3666DB}"/>
    <cellStyle name="20% - Accent6 4" xfId="11180" hidden="1" xr:uid="{80460EA6-E903-40DB-A894-0FB83FE5AF78}"/>
    <cellStyle name="20% - Accent6 4" xfId="5477" hidden="1" xr:uid="{695DFB19-7F50-433D-A482-F71A03B0FB2A}"/>
    <cellStyle name="20% - Accent6 4" xfId="31604" hidden="1" xr:uid="{6CCAF03D-32A4-43C2-B869-1DADDD8F56CB}"/>
    <cellStyle name="20% - Accent6 4" xfId="22373" hidden="1" xr:uid="{EFA62B24-C351-4E27-83FD-66354B820F36}"/>
    <cellStyle name="20% - Accent6 4" xfId="3533" hidden="1" xr:uid="{9E6D9019-6ED4-4918-B0B1-A539262E2E56}"/>
    <cellStyle name="20% - Accent6 4" xfId="3612" hidden="1" xr:uid="{FC954239-D792-4DB0-AE82-B6D69345A3BE}"/>
    <cellStyle name="20% - Accent6 4" xfId="4686" hidden="1" xr:uid="{55088118-F427-44B5-A956-4F43B59FEFF1}"/>
    <cellStyle name="20% - Accent6 4" xfId="30582" hidden="1" xr:uid="{BDC0B179-5DDA-42C9-BF06-FC6DF5B1D059}"/>
    <cellStyle name="20% - Accent6 4" xfId="23906" hidden="1" xr:uid="{175952F2-2890-446F-85C7-4D07EDF21554}"/>
    <cellStyle name="20% - Accent6 4" xfId="7176" hidden="1" xr:uid="{7B09D4DC-976B-41E9-BBFA-2EAC46D1762F}"/>
    <cellStyle name="20% - Accent6 4" xfId="7676" hidden="1" xr:uid="{21237A3E-9212-4FA5-899C-022C5C4F6CAD}"/>
    <cellStyle name="20% - Accent6 4" xfId="7442" hidden="1" xr:uid="{3833B8E6-A927-4C67-B83B-ABC8AC0A1B05}"/>
    <cellStyle name="20% - Accent6 4" xfId="5130" hidden="1" xr:uid="{7504DA44-3296-49C0-AB12-3F937064E09C}"/>
    <cellStyle name="20% - Accent6 4" xfId="4376" hidden="1" xr:uid="{B88C03D1-BD57-4AF2-A564-A10DD52427FE}"/>
    <cellStyle name="20% - Accent6 4" xfId="33656" hidden="1" xr:uid="{EC20536D-1325-4BD1-BF95-497C31B2144F}"/>
    <cellStyle name="20% - Accent6 4" xfId="10677" hidden="1" xr:uid="{E936BB25-8D9F-4668-BE91-ED2CB10C18BE}"/>
    <cellStyle name="20% - Accent6 4" xfId="5015" hidden="1" xr:uid="{F4C6BBA7-1322-4C2F-B11B-3DEE147341FF}"/>
    <cellStyle name="20% - Accent6 4" xfId="4425" hidden="1" xr:uid="{AE0BC404-ADF3-4DB1-9194-09C7C1151753}"/>
    <cellStyle name="20% - Accent6 4" xfId="2093" hidden="1" xr:uid="{4FDB52FA-4D31-4FD2-994E-997B654552DD}"/>
    <cellStyle name="20% - Accent6 4" xfId="33492" hidden="1" xr:uid="{5B3331FC-1107-455D-8B3D-68DDF5F572E7}"/>
    <cellStyle name="20% - Accent6 4" xfId="4798" hidden="1" xr:uid="{30804B08-8527-4BD2-8E79-56FD58F2B503}"/>
    <cellStyle name="20% - Accent6 4" xfId="32267" hidden="1" xr:uid="{2F89203A-6929-4BBA-A406-2A451D16DA66}"/>
    <cellStyle name="20% - Accent6 4" xfId="34610" hidden="1" xr:uid="{6219A5CD-189B-40D3-A625-919F359CB90A}"/>
    <cellStyle name="20% - Accent6 4" xfId="11690" hidden="1" xr:uid="{469E9F09-95C9-4288-96CF-948498A5CD45}"/>
    <cellStyle name="20% - Accent6 4" xfId="4720" hidden="1" xr:uid="{26082B9A-1524-40D3-BF45-9403E65F681C}"/>
    <cellStyle name="20% - Accent6 4" xfId="13021" hidden="1" xr:uid="{9FC79756-6438-4D87-9111-939C4BE148A7}"/>
    <cellStyle name="20% - Accent6 4" xfId="12759" hidden="1" xr:uid="{2A4AA4B7-A522-49E0-B6CF-48AF947D7C08}"/>
    <cellStyle name="20% - Accent6 4" xfId="21142" hidden="1" xr:uid="{0EC64CAB-9AA1-4310-883E-D6CEBC3EB5B6}"/>
    <cellStyle name="20% - Accent6 4" xfId="32240" hidden="1" xr:uid="{DEAD5771-76C9-4E25-A1FF-F2E0F5844063}"/>
    <cellStyle name="20% - Accent6 4" xfId="32671" hidden="1" xr:uid="{8132256B-7BA8-45B3-B7E3-0DA92CABE6A5}"/>
    <cellStyle name="20% - Accent6 4" xfId="32574" hidden="1" xr:uid="{09F5704B-1FDE-4A3E-BB13-8E26C391F059}"/>
    <cellStyle name="20% - Accent6 4" xfId="7258" hidden="1" xr:uid="{DFF69899-C39B-423A-B42C-D57A7F930637}"/>
    <cellStyle name="20% - Accent6 4" xfId="7215" hidden="1" xr:uid="{8FD01D76-854D-47D3-931B-00208DA67198}"/>
    <cellStyle name="20% - Accent6 4" xfId="35793" hidden="1" xr:uid="{D3C77587-85BD-446C-9F7F-3AC878E09551}"/>
    <cellStyle name="20% - Accent6 4" xfId="12385" hidden="1" xr:uid="{719A9A59-24D4-4218-9110-85308732DC30}"/>
    <cellStyle name="20% - Accent6 4" xfId="34129" hidden="1" xr:uid="{F2D43B5F-A12F-4C49-8C22-1D916C15D57C}"/>
    <cellStyle name="20% - Accent6 4" xfId="3315" hidden="1" xr:uid="{D4281CAA-CB2E-43CC-829E-90781C5C3DFC}"/>
    <cellStyle name="20% - Accent6 4" xfId="36294" hidden="1" xr:uid="{77A5CCC3-30DB-4259-A917-CBF61A41B409}"/>
    <cellStyle name="20% - Accent6 4" xfId="18711" hidden="1" xr:uid="{807BE33C-AB68-4E33-929C-5DD3ED6B227F}"/>
    <cellStyle name="20% - Accent6 4" xfId="28979" hidden="1" xr:uid="{B6570223-2A06-4520-B37D-CBA0C0416C6A}"/>
    <cellStyle name="20% - Accent6 4" xfId="3436" hidden="1" xr:uid="{C3BDC923-F844-41C5-A42F-FC4291014BE6}"/>
    <cellStyle name="20% - Accent6 4" xfId="150" hidden="1" xr:uid="{19228E50-C057-45AF-A802-B167DCA50F41}"/>
    <cellStyle name="20% - Accent6 4" xfId="380" hidden="1" xr:uid="{4F902E94-529C-4907-BCB4-1E3B86D59321}"/>
    <cellStyle name="20% - Accent6 4" xfId="1565" hidden="1" xr:uid="{C1CD9A81-E297-47FE-8EC4-0E3507AD9AB5}"/>
    <cellStyle name="20% - Accent6 4" xfId="1604" hidden="1" xr:uid="{F4F02B28-24A4-4ECE-AC3A-66B37D5830D4}"/>
    <cellStyle name="20% - Accent6 4" xfId="1717" hidden="1" xr:uid="{18E696AF-D261-4A73-96D0-60A8B2F37937}"/>
    <cellStyle name="20% - Accent6 4" xfId="1760" hidden="1" xr:uid="{1D6EF525-6A44-4AD1-8D7C-0A1F629E2FB0}"/>
    <cellStyle name="20% - Accent6 4" xfId="1620" hidden="1" xr:uid="{C424B46A-6D7D-4C92-9381-431E9F3920FB}"/>
    <cellStyle name="20% - Accent6 4" xfId="302" hidden="1" xr:uid="{F2237E60-30E3-47C2-BA5B-9B3FB1C75624}"/>
    <cellStyle name="20% - Accent6 4" xfId="162" hidden="1" xr:uid="{BD4C6C35-5DAC-41AE-BE75-EB6CB6C78A9A}"/>
    <cellStyle name="20% - Accent6 4" xfId="341" hidden="1" xr:uid="{37835D07-E527-41DE-B069-CD19743F4E2E}"/>
    <cellStyle name="20% - Accent6 4" xfId="146" hidden="1" xr:uid="{930198A0-811C-49C4-880B-7DFB3E11D8B9}"/>
    <cellStyle name="20% - Accent6 4" xfId="259" hidden="1" xr:uid="{0CBCE9A4-A2E1-4BAD-88DC-E18788194FAE}"/>
    <cellStyle name="20% - Accent6 4" xfId="106" hidden="1" xr:uid="{6EE3B34B-110E-4B9B-9139-BB4F1DAD9D0D}"/>
    <cellStyle name="20% - Accent6 4" xfId="2377" hidden="1" xr:uid="{578A1B6B-666F-4602-8EE1-A7FE1D3237C7}"/>
    <cellStyle name="20% - Accent6 4" xfId="2237" hidden="1" xr:uid="{C782870B-3986-454D-91A5-3B1ECB90E067}"/>
    <cellStyle name="20% - Accent6 4" xfId="2416" hidden="1" xr:uid="{6FDAEA3E-52C0-4702-9BC5-F3A2827BFD8A}"/>
    <cellStyle name="20% - Accent6 4" xfId="2225" hidden="1" xr:uid="{E5B1F1C0-B0BE-4F38-B33D-B1B916055574}"/>
    <cellStyle name="20% - Accent6 4" xfId="2455" hidden="1" xr:uid="{DE6E4072-CE74-484C-99B3-C0C04C7DE886}"/>
    <cellStyle name="20% - Accent6 4" xfId="1884" hidden="1" xr:uid="{84CBABBA-F2FB-4988-BF3E-4608F111937B}"/>
    <cellStyle name="20% - Accent6 4" xfId="3549" hidden="1" xr:uid="{300BDC2A-A361-4C0E-862F-4333492D8F70}"/>
    <cellStyle name="20% - Accent6 4" xfId="2105" hidden="1" xr:uid="{EA1E57B2-0837-4694-B0EA-6FDDF1771AAD}"/>
    <cellStyle name="20% - Accent6 4" xfId="2221" hidden="1" xr:uid="{2A84C9E2-BFFC-4050-BB87-C74EFFC82A04}"/>
    <cellStyle name="20% - Accent6 4" xfId="2334" hidden="1" xr:uid="{A6569A70-937F-47F0-AA2F-6BB9144B980F}"/>
    <cellStyle name="20% - Accent6 4" xfId="1608" hidden="1" xr:uid="{2860EB3D-EEA4-42FF-BA11-82FD7A718772}"/>
    <cellStyle name="20% - Accent6 4" xfId="1838" hidden="1" xr:uid="{7BAA197F-0BE2-49CB-A621-956737F763D0}"/>
    <cellStyle name="20% - Accent6 4" xfId="1799" hidden="1" xr:uid="{22C2F6AC-2E79-4EE9-84DB-7446217BCC94}"/>
    <cellStyle name="20% - Accent6 4" xfId="33851" hidden="1" xr:uid="{5C9F6AA4-B898-497E-9C95-E1515ABA255A}"/>
    <cellStyle name="20% - Accent6 4" xfId="11406" hidden="1" xr:uid="{39751295-459F-4989-8135-F142DAC343EE}"/>
    <cellStyle name="20% - Accent6 4" xfId="8247" hidden="1" xr:uid="{5FA06F73-A7E8-4E64-A4D4-9D443E4B8AA8}"/>
    <cellStyle name="20% - Accent6 4" xfId="25208" hidden="1" xr:uid="{FAF1EC67-155D-4DF4-A1F8-AE3A6F709A98}"/>
    <cellStyle name="20% - Accent6 4" xfId="35214" hidden="1" xr:uid="{057E37A2-9C62-46D8-B77B-1D0A9CDB44A4}"/>
    <cellStyle name="20% - Accent6 4" xfId="35248" hidden="1" xr:uid="{5BBC1942-CF24-49BB-9667-48B1497CAB8E}"/>
    <cellStyle name="20% - Accent6 4" xfId="5988" hidden="1" xr:uid="{B19B081C-A522-4D1A-A757-1241C16A9BB1}"/>
    <cellStyle name="20% - Accent6 4" xfId="11324" hidden="1" xr:uid="{A5BC5AAF-3F99-4622-81CA-E3CBF984A91C}"/>
    <cellStyle name="20% - Accent6 4" xfId="29414" hidden="1" xr:uid="{E65C1480-2134-47FA-A86C-5ED0B558903C}"/>
    <cellStyle name="20% - Accent6 4" xfId="21370" hidden="1" xr:uid="{8F4772EA-DD35-48B9-A77F-7FB59911F905}"/>
    <cellStyle name="20% - Accent6 4" xfId="11285" hidden="1" xr:uid="{787162B1-0146-4B81-85FE-1D52EF25A084}"/>
    <cellStyle name="20% - Accent6 4" xfId="8884" hidden="1" xr:uid="{1C5AE54C-55F8-431B-8850-686A7F02C82D}"/>
    <cellStyle name="20% - Accent6 4" xfId="32459" hidden="1" xr:uid="{AF964F19-99E0-4035-8764-F7E141A479DF}"/>
    <cellStyle name="20% - Accent6 4" xfId="18425" hidden="1" xr:uid="{5D641C81-5F59-4A56-8FD1-EAC82B0F5E33}"/>
    <cellStyle name="20% - Accent6 4" xfId="18844" hidden="1" xr:uid="{6B300019-F827-41F2-A5E7-6F821725A6BA}"/>
    <cellStyle name="20% - Accent6 4" xfId="10158" hidden="1" xr:uid="{6A3E3FF8-866B-470D-8D43-905BFE08B3A2}"/>
    <cellStyle name="20% - Accent6 4" xfId="8167" hidden="1" xr:uid="{FED541F2-BD56-463E-AC9E-3A6D635AC388}"/>
    <cellStyle name="20% - Accent6 4" xfId="30208" hidden="1" xr:uid="{2622A5D4-E462-4E3A-89D4-65108614A07C}"/>
    <cellStyle name="20% - Accent6 4" xfId="30738" hidden="1" xr:uid="{71E2996B-0201-4008-80D4-E2D557135060}"/>
    <cellStyle name="20% - Accent6 4" xfId="30504" hidden="1" xr:uid="{44023890-E0A9-4315-AE92-128B6E8CB877}"/>
    <cellStyle name="20% - Accent6 4" xfId="36383" hidden="1" xr:uid="{D2DB5129-5F82-4093-BA9A-49A89DE8AE6E}"/>
    <cellStyle name="20% - Accent6 4" xfId="28308" hidden="1" xr:uid="{A6C94DC1-5CDB-424A-B2AA-9463C4D80A7F}"/>
    <cellStyle name="20% - Accent6 4" xfId="12868" hidden="1" xr:uid="{3054A70B-699B-43A6-BF9F-35494DD6E32C}"/>
    <cellStyle name="20% - Accent6 4" xfId="18268" hidden="1" xr:uid="{193B784B-02B8-4AC9-B224-EB388AAA7835}"/>
    <cellStyle name="20% - Accent6 4" xfId="36336" hidden="1" xr:uid="{F0719023-A0D4-40A1-8DC1-9A4F815A0084}"/>
    <cellStyle name="20% - Accent6 4" xfId="23930" hidden="1" xr:uid="{C8030A3A-4E5E-4C65-829F-9ABE4D65412F}"/>
    <cellStyle name="20% - Accent6 4" xfId="13048" hidden="1" xr:uid="{B2051E76-DBAB-4317-889F-DDC32CC1F7FB}"/>
    <cellStyle name="20% - Accent6 4" xfId="36617" hidden="1" xr:uid="{88141CF6-3994-4630-85D4-2C3CE5348178}"/>
    <cellStyle name="20% - Accent6 4" xfId="11519" hidden="1" xr:uid="{4FB60722-B83D-477D-AE29-4E8689C22867}"/>
    <cellStyle name="20% - Accent6 4" xfId="12578" hidden="1" xr:uid="{EA56EDDE-F22E-4EAD-B7B6-EB7D8DBD1D99}"/>
    <cellStyle name="20% - Accent6 4" xfId="17931" hidden="1" xr:uid="{869EBA16-7EC8-4E3D-A6FA-9DEA9EB0310C}"/>
    <cellStyle name="20% - Accent6 4" xfId="36422" hidden="1" xr:uid="{933D22B9-2E03-45A2-AEC7-AF0E3D225BBC}"/>
    <cellStyle name="20% - Accent6 4" xfId="20794" hidden="1" xr:uid="{3C78FC2B-91D4-4D5F-9C93-8550E66FC280}"/>
    <cellStyle name="20% - Accent6 4" xfId="19507" hidden="1" xr:uid="{4B90BBE5-6343-4B79-AE61-D8215DD0A6D5}"/>
    <cellStyle name="20% - Accent6 4" xfId="3308" hidden="1" xr:uid="{9A56ACA6-B8EC-4ACC-931A-8FA5B9D80820}"/>
    <cellStyle name="20% - Accent6 4" xfId="11515" hidden="1" xr:uid="{1E7F8E6A-E5B2-4B30-9628-24C97AFE8FCB}"/>
    <cellStyle name="20% - Accent6 4" xfId="9184" hidden="1" xr:uid="{69D927CC-F086-47AB-A8B9-82D69490EAA5}"/>
    <cellStyle name="20% - Accent6 4" xfId="11663" hidden="1" xr:uid="{8A905E84-A72C-4877-A164-A121A94B7615}"/>
    <cellStyle name="20% - Accent6 4" xfId="30247" hidden="1" xr:uid="{55CFD69B-CCD0-4642-B81A-28DBD1551550}"/>
    <cellStyle name="20% - Accent6 4" xfId="25737" hidden="1" xr:uid="{C5FA8DC9-5AED-4CFE-88DF-1B4B6A524D6B}"/>
    <cellStyle name="20% - Accent6 4" xfId="6517" hidden="1" xr:uid="{6892D485-B8C6-436D-BDD7-D46596276EFC}"/>
    <cellStyle name="20% - Accent6 4" xfId="20833" hidden="1" xr:uid="{B60447EF-7891-4E83-9860-07CB414E386C}"/>
    <cellStyle name="20% - Accent6 4" xfId="4607" hidden="1" xr:uid="{8BB01CD6-EF2E-4CFE-B45F-CB25579AD491}"/>
    <cellStyle name="20% - Accent6 4" xfId="32551" hidden="1" xr:uid="{00C10C18-D8A7-4C7F-8928-888AB4CEC8F1}"/>
    <cellStyle name="20% - Accent6 4" xfId="13240" hidden="1" xr:uid="{8AF9407B-DD3A-4F9C-AFBF-46C78CA0AC7D}"/>
    <cellStyle name="20% - Accent6 4" xfId="23628" hidden="1" xr:uid="{9CE22573-ABBB-4CF8-AB10-4C4E6A7B213F}"/>
    <cellStyle name="20% - Accent6 4" xfId="7563" hidden="1" xr:uid="{AF7D93FA-B04A-434C-9742-DFC6B302044C}"/>
    <cellStyle name="20% - Accent6 4" xfId="37400" hidden="1" xr:uid="{DCBDD5F5-F037-48ED-AA83-5258F6C85797}"/>
    <cellStyle name="20% - Accent6 4" xfId="37641" hidden="1" xr:uid="{112B66F1-E078-4103-8DEC-BB2501604CA5}"/>
    <cellStyle name="20% - Accent6 4" xfId="37147" hidden="1" xr:uid="{CB59CE46-EA57-43B9-B832-8DB0304AAB0E}"/>
    <cellStyle name="20% - Accent6 4" xfId="37450" hidden="1" xr:uid="{CA18C53A-9A4B-40DB-AEE6-9FDE54553721}"/>
    <cellStyle name="20% - Accent6 4" xfId="38060" hidden="1" xr:uid="{7815376A-BB32-4DBC-85CE-C5FD81B2D250}"/>
    <cellStyle name="20% - Accent6 4" xfId="37484" hidden="1" xr:uid="{4DD4ED7F-05C7-44BD-A327-F56B0A8FC9F8}"/>
    <cellStyle name="20% - Accent6 4" xfId="30468" hidden="1" xr:uid="{C1E98EE7-0E5C-4515-BC71-1EF542C884AA}"/>
    <cellStyle name="20% - Accent6 4" xfId="38918" hidden="1" xr:uid="{027DF892-0FF2-4D0E-8E2B-CF2AA2FC0EBB}"/>
    <cellStyle name="20% - Accent6 4" xfId="38805" hidden="1" xr:uid="{7B629B09-5EA5-45C2-AEBF-5AE74681B1F6}"/>
    <cellStyle name="20% - Accent6 4" xfId="38762" hidden="1" xr:uid="{59BCC7C3-3F96-402B-A440-C32B7B07EE63}"/>
    <cellStyle name="20% - Accent6 4" xfId="38902" hidden="1" xr:uid="{22AFA159-FCE5-43E8-9DCF-E07ACFA3B2CF}"/>
    <cellStyle name="20% - Accent6 4" xfId="38723" hidden="1" xr:uid="{39CA7B19-59CD-4D2A-B5B5-EF93538F9412}"/>
    <cellStyle name="20% - Accent6 4" xfId="38914" hidden="1" xr:uid="{5AA8AD30-6223-4514-82E2-DBFCF12B12BD}"/>
    <cellStyle name="20% - Accent6 4" xfId="38684" hidden="1" xr:uid="{5F8A56CA-B69B-46D4-B7EE-08984599859E}"/>
    <cellStyle name="20% - Accent6 4" xfId="37771" hidden="1" xr:uid="{12E871EE-1DEE-4174-BB1D-4FD02D37AD8F}"/>
    <cellStyle name="20% - Accent6 4" xfId="37911" hidden="1" xr:uid="{349F8D49-5E47-4A7A-AE04-9BFB4B3C771B}"/>
    <cellStyle name="20% - Accent6 4" xfId="37732" hidden="1" xr:uid="{ED389DD3-5C68-4A52-8EF5-9A5B2AB71551}"/>
    <cellStyle name="20% - Accent6 4" xfId="37923" hidden="1" xr:uid="{288EA7A4-1BDC-4EFE-8A94-C1ABB5D1EA01}"/>
    <cellStyle name="20% - Accent6 4" xfId="37693" hidden="1" xr:uid="{8DE7EAF5-2171-4D97-A803-A1E1137CB65F}"/>
    <cellStyle name="20% - Accent6 4" xfId="30004" hidden="1" xr:uid="{A3AA9B86-6489-4D64-8D58-70B9927CD23B}"/>
    <cellStyle name="20% - Accent6 4" xfId="38087" hidden="1" xr:uid="{6978FE88-A54B-4BB6-B89C-D2344C4224BD}"/>
    <cellStyle name="20% - Accent6 4" xfId="29377" hidden="1" xr:uid="{65CD2EE9-D5C3-4BC5-A752-55E278A1335B}"/>
    <cellStyle name="20% - Accent6 4" xfId="37927" hidden="1" xr:uid="{63AC4643-D363-4668-94B2-895141C81347}"/>
    <cellStyle name="20% - Accent6 4" xfId="37814" hidden="1" xr:uid="{1F62E5E4-F0CB-4C9B-9DFD-CD1C2137C7D2}"/>
    <cellStyle name="20% - Accent6 4" xfId="35819" hidden="1" xr:uid="{E3EE0C4D-EBEC-414C-925F-F0EC9E344E80}"/>
    <cellStyle name="20% - Accent6 4" xfId="36186" hidden="1" xr:uid="{B58E2712-C0D6-47EB-A123-5C3EE297315B}"/>
    <cellStyle name="20% - Accent6 4" xfId="36363" hidden="1" xr:uid="{0E297719-A789-4DD6-801D-81F457088157}"/>
    <cellStyle name="20% - Accent6 4" xfId="12677" hidden="1" xr:uid="{53F603FE-1705-4285-AAB7-72B1BFDF0F73}"/>
    <cellStyle name="20% - Accent6 4" xfId="18516" hidden="1" xr:uid="{A3646207-2D7A-437A-950B-555CE8F77208}"/>
    <cellStyle name="20% - Accent6 4" xfId="31896" hidden="1" xr:uid="{0FB23D90-52A6-48A8-822C-13D95FD8B202}"/>
    <cellStyle name="20% - Accent6 4" xfId="1882" hidden="1" xr:uid="{0F10F018-49BE-42EB-8296-999E44CF5476}"/>
    <cellStyle name="20% - Accent6 4" xfId="12351" hidden="1" xr:uid="{490BB16F-9D52-4363-A431-E64E2FD85742}"/>
    <cellStyle name="20% - Accent6 4" xfId="4710" hidden="1" xr:uid="{18BA0791-B96A-4762-B058-B946015AC1BA}"/>
    <cellStyle name="20% - Accent6 4" xfId="28456" hidden="1" xr:uid="{2FEDDC27-07B4-4867-B135-8177371E2864}"/>
    <cellStyle name="20% - Accent6 4" xfId="10785" hidden="1" xr:uid="{F0E907DC-E355-4C47-8F73-27E1EAD67481}"/>
    <cellStyle name="20% - Accent6 4" xfId="10243" hidden="1" xr:uid="{09040E2B-FAE8-4313-8B39-AA8FCF7412EE}"/>
    <cellStyle name="20% - Accent6 4" xfId="7835" hidden="1" xr:uid="{731C77F6-FF8B-40A5-BA6B-2AC5787C1FA7}"/>
    <cellStyle name="20% - Accent6 4" xfId="18184" hidden="1" xr:uid="{B2DF4564-2DCD-4F90-A5EC-85124126917E}"/>
    <cellStyle name="20% - Accent6 4" xfId="32091" hidden="1" xr:uid="{A5492F67-2AD8-43D4-9766-9E7D50B20D5C}"/>
    <cellStyle name="20% - Accent6 4" xfId="12872" hidden="1" xr:uid="{27B43989-F7A8-407E-8267-5856D88DA4DF}"/>
    <cellStyle name="20% - Accent6 4" xfId="24697" hidden="1" xr:uid="{70D659A0-3528-47B7-8DDD-D192A1ABF127}"/>
    <cellStyle name="20% - Accent6 4" xfId="23596" hidden="1" xr:uid="{E99DE750-1FF3-4E86-ADBF-9E70E5CEEF0B}"/>
    <cellStyle name="20% - Accent6 4" xfId="31797" hidden="1" xr:uid="{D944FD59-1E0F-4A62-BB65-77760CE46BDA}"/>
    <cellStyle name="20% - Accent6 4" xfId="7831" hidden="1" xr:uid="{D739FA59-9832-4BF5-A44C-D2EDA836C501}"/>
    <cellStyle name="20% - Accent6 4" xfId="7740" hidden="1" xr:uid="{D563DCCA-8AB5-48CB-9354-30B18CC89CA6}"/>
    <cellStyle name="20% - Accent6 4" xfId="8213" hidden="1" xr:uid="{CD41D488-B2AC-423E-A9EF-5C580319AFAE}"/>
    <cellStyle name="20% - Accent6 4" xfId="10195" hidden="1" xr:uid="{18F375DB-006B-4D49-B986-1EE5832A338E}"/>
    <cellStyle name="20% - Accent6 4" xfId="13355" hidden="1" xr:uid="{FF82981A-EAE7-42BD-AC9F-7FBC287B8334}"/>
    <cellStyle name="20% - Accent6 4" xfId="20005" hidden="1" xr:uid="{452BCF7F-CC09-422C-8054-F210F72111AC}"/>
    <cellStyle name="20% - Accent6 4" xfId="21148" hidden="1" xr:uid="{1CA2B6D4-9CF8-4985-9759-F475057B156C}"/>
    <cellStyle name="20% - Accent6 4" xfId="16603" hidden="1" xr:uid="{5D104122-3318-43D9-AD55-C961A281042E}"/>
    <cellStyle name="20% - Accent6 4" xfId="3153" hidden="1" xr:uid="{9F07374C-AFF8-47BC-89DF-164E289EE086}"/>
    <cellStyle name="20% - Accent6 4" xfId="20200" hidden="1" xr:uid="{54E379C6-F30B-4FBD-B8BF-9178643C4B43}"/>
    <cellStyle name="20% - Accent6 4" xfId="5462" hidden="1" xr:uid="{167FDD51-0DD1-4B37-BCF8-97A55F28C815}"/>
    <cellStyle name="20% - Accent6 4" xfId="18695" hidden="1" xr:uid="{F6923D78-51B9-44C7-9CC3-20DD55613982}"/>
    <cellStyle name="20% - Accent6 4" xfId="20239" hidden="1" xr:uid="{2B74FBB5-D944-47CB-B4EC-FED7221E5BE8}"/>
    <cellStyle name="20% - Accent6 4" xfId="24731" hidden="1" xr:uid="{CFA60196-6F8E-4705-A983-1EFD58382322}"/>
    <cellStyle name="20% - Accent6 4" xfId="12452" hidden="1" xr:uid="{A7C1BACA-4428-43FE-BE23-DE963EB8D47A}"/>
    <cellStyle name="20% - Accent6 4" xfId="27055" hidden="1" xr:uid="{1763CA5C-F8C2-4527-BACA-CA2A5AA5E645}"/>
    <cellStyle name="20% - Accent6 4" xfId="26587" hidden="1" xr:uid="{28437074-AD10-4892-AF3E-6967A4B5258E}"/>
    <cellStyle name="20% - Accent6 4" xfId="26249" hidden="1" xr:uid="{2D4A8412-5003-42EA-8E5B-F7E4DD3E235E}"/>
    <cellStyle name="20% - Accent6 4" xfId="18871" hidden="1" xr:uid="{6E93DF79-06D2-4165-89EA-515B52B8898D}"/>
    <cellStyle name="20% - Accent6 4" xfId="18234" hidden="1" xr:uid="{E18A17DE-7AF2-4B93-B41F-BB820CE36935}"/>
    <cellStyle name="20% - Accent6 4" xfId="19702" hidden="1" xr:uid="{3DA68DBF-365A-40EE-8EDE-29028CD8AFA9}"/>
    <cellStyle name="20% - Accent6 4" xfId="6753" hidden="1" xr:uid="{E0857C5A-361C-4620-B30A-4F92CF75DABF}"/>
    <cellStyle name="20% - Accent6 4" xfId="10409" hidden="1" xr:uid="{5F057792-76F0-4919-991B-38939C4AFA42}"/>
    <cellStyle name="20% - Accent6 4" xfId="21561" hidden="1" xr:uid="{0059A295-0DD4-41ED-A2EC-F310D3581572}"/>
    <cellStyle name="20% - Accent6 4" xfId="25670" hidden="1" xr:uid="{A4EF69EE-E7A8-4B07-84DA-DA22ADF95398}"/>
    <cellStyle name="20% - Accent6 4" xfId="19546" hidden="1" xr:uid="{B66F7449-0682-4F47-AA6D-CAA37C9CA2B8}"/>
    <cellStyle name="20% - Accent6 4" xfId="12856" hidden="1" xr:uid="{48F1E50F-DAD8-4F88-B36E-3CA40D58B70A}"/>
    <cellStyle name="20% - Accent6 4" xfId="21464" hidden="1" xr:uid="{BBFBB2DB-837A-406A-9ED3-492CD0893684}"/>
    <cellStyle name="20% - Accent6 4" xfId="18598" hidden="1" xr:uid="{FD563DCD-F1D4-49A7-80BF-B4F8353C47E1}"/>
    <cellStyle name="20% - Accent6 4" xfId="30625" hidden="1" xr:uid="{D1BFB18F-5219-4684-AF74-E3ED20856764}"/>
    <cellStyle name="20% - Accent6 4" xfId="27943" hidden="1" xr:uid="{08F08993-8CAC-4FB7-94D8-B7289ED11FA7}"/>
    <cellStyle name="20% - Accent6 4" xfId="27386" hidden="1" xr:uid="{CCB69646-0684-4615-8917-209377A77E02}"/>
    <cellStyle name="20% - Accent6 4" xfId="33637" hidden="1" xr:uid="{C0A338F0-00B6-4C6E-A86E-38F91F1547CE}"/>
    <cellStyle name="20% - Accent6 4" xfId="25816" hidden="1" xr:uid="{7B6DF9A7-2327-4F20-9EF8-05D6FC6D215F}"/>
    <cellStyle name="20% - Accent6 4" xfId="23686" hidden="1" xr:uid="{48844874-69DE-4D5D-AAAD-25EC37BBF292}"/>
    <cellStyle name="20% - Accent6 4" xfId="36613" hidden="1" xr:uid="{436A4E15-A31C-4F16-B976-0DB3C1998AF9}"/>
    <cellStyle name="20% - Accent6 4" xfId="20044" hidden="1" xr:uid="{03845CB3-CE18-4795-883C-E043CFA55D3D}"/>
    <cellStyle name="20% - Accent6 4" xfId="3023" hidden="1" xr:uid="{F9767CC6-0C90-4DBA-B5E4-342256090670}"/>
    <cellStyle name="20% - Accent6 4" xfId="4938" hidden="1" xr:uid="{03B86486-7234-4E24-B58E-472D4D5B48E9}"/>
    <cellStyle name="20% - Accent6 4" xfId="4466" hidden="1" xr:uid="{465FC883-D724-4399-8970-CD2F2080DEC9}"/>
    <cellStyle name="20% - Accent6 4" xfId="26435" hidden="1" xr:uid="{F13CE501-4E1E-4891-9434-F135BC0790A6}"/>
    <cellStyle name="20% - Accent6 4" xfId="7355" hidden="1" xr:uid="{9D1B8E12-AF56-45FF-963C-B563B44C4171}"/>
    <cellStyle name="20% - Accent6 4" xfId="27414" hidden="1" xr:uid="{DEE1B7DB-4909-4073-9763-62EAF5F77899}"/>
    <cellStyle name="20% - Accent6 4" xfId="4950" hidden="1" xr:uid="{0EDAF7B2-9355-4DBE-9A78-B51B52FB1BE4}"/>
    <cellStyle name="20% - Accent6 4" xfId="7367" hidden="1" xr:uid="{4E77826A-F08F-487B-88EC-D4FBEB99D1AD}"/>
    <cellStyle name="20% - Accent6 4" xfId="3545" hidden="1" xr:uid="{D0C7F0F6-04B6-4263-B244-161824903121}"/>
    <cellStyle name="20% - Accent6 4" xfId="31935" hidden="1" xr:uid="{F627E78B-4309-487E-A828-637D8B698471}"/>
    <cellStyle name="20% - Accent6 4" xfId="30169" hidden="1" xr:uid="{7D81076A-7E05-4CCF-A33E-972F631E86C6}"/>
    <cellStyle name="20% - Accent6 4" xfId="30722" hidden="1" xr:uid="{B3315272-CA7C-4FE9-9410-66093FCB0F21}"/>
    <cellStyle name="20% - Accent6 4" xfId="20048" hidden="1" xr:uid="{00A2BA2F-3900-49FB-B484-3E22101829C1}"/>
    <cellStyle name="20% - Accent6 4" xfId="30403" hidden="1" xr:uid="{927BD878-823F-4599-8476-721514BEC9CE}"/>
    <cellStyle name="20% - Accent6 4" xfId="30543" hidden="1" xr:uid="{FF69EE04-6066-41F8-9649-9C331A7AD34D}"/>
    <cellStyle name="20% - Accent6 4" xfId="21067" hidden="1" xr:uid="{532E40C6-96E9-46FA-842B-602266B4C524}"/>
    <cellStyle name="20% - Accent6 4" xfId="4128" hidden="1" xr:uid="{598E145F-CAF5-48F9-99FC-2934D7E68736}"/>
    <cellStyle name="20% - Accent6 4" xfId="12301" hidden="1" xr:uid="{F325C927-72B1-41BF-B9F2-0F8D27FE160F}"/>
    <cellStyle name="20% - Accent6 4" xfId="13636" hidden="1" xr:uid="{6FB0AC6F-6EBA-434A-8A4B-BD4430CD3715}"/>
    <cellStyle name="20% - Accent6 4" xfId="11503" hidden="1" xr:uid="{9F9FAB99-A387-4771-BF7B-603AF10C7A67}"/>
    <cellStyle name="20% - Accent6 4" xfId="36461" hidden="1" xr:uid="{0828126E-CDD1-456C-B526-7A5F2A39B222}"/>
    <cellStyle name="20% - Accent6 4" xfId="2559" hidden="1" xr:uid="{96794C88-D54D-4CF7-9A42-F36ACCEAC24D}"/>
    <cellStyle name="20% - Accent6 4" xfId="30734" hidden="1" xr:uid="{C7B3A824-EE0E-43F7-A2D4-072C5C9F8DCC}"/>
    <cellStyle name="20% - Accent6 4" xfId="13430" hidden="1" xr:uid="{376CE9D2-0609-4AF2-BD24-2BB5C1B4CAD3}"/>
    <cellStyle name="20% - Accent6 4" xfId="6596" hidden="1" xr:uid="{08D355CC-1691-4D3F-982D-E75E20D91685}"/>
    <cellStyle name="20% - Accent6 4" xfId="12716" hidden="1" xr:uid="{A178927E-132F-4734-8AAE-2062EF8B2420}"/>
    <cellStyle name="20% - Accent6 4" xfId="32649" hidden="1" xr:uid="{7AB30DCB-C2DF-4FBB-8529-281290A3842F}"/>
    <cellStyle name="20% - Accent6 4" xfId="23827" hidden="1" xr:uid="{8CD9EAAB-47F3-4ED0-A143-D1E53636E796}"/>
    <cellStyle name="20% - Accent6 4" xfId="32075" hidden="1" xr:uid="{FFC828A9-4869-4DD5-8FEB-1A505A44895A}"/>
    <cellStyle name="20% - Accent6 4" xfId="6148" hidden="1" xr:uid="{34490D7E-C070-42BB-9ED5-E61DE1FA6978}"/>
    <cellStyle name="20% - Accent6 4" xfId="28403" hidden="1" xr:uid="{69AE0818-6905-4E34-8D17-9E30E5CC0664}"/>
    <cellStyle name="20% - Accent6 4" xfId="7371" hidden="1" xr:uid="{5818C8A9-7C76-4F78-9BFF-9AEDE07E880C}"/>
    <cellStyle name="20% - Accent6 4" xfId="14910" hidden="1" xr:uid="{E684903C-30B9-4CBD-9402-47790B3783CD}"/>
    <cellStyle name="20% - Accent6 4" xfId="26701" hidden="1" xr:uid="{F8F8B2FD-C524-4006-80D7-1A6C169ED240}"/>
    <cellStyle name="20% - Accent6 4" xfId="25973" hidden="1" xr:uid="{AC188A4D-88D9-4662-A613-60E2582E9965}"/>
    <cellStyle name="20% - Accent6 4" xfId="25368" hidden="1" xr:uid="{7BB15953-1D4C-4BC2-B084-D53805762ADB}"/>
    <cellStyle name="20% - Accent6 4" xfId="20849" hidden="1" xr:uid="{6231402D-0BC6-4903-AA86-F0F197EB59AB}"/>
    <cellStyle name="20% - Accent6 4" xfId="8195" hidden="1" xr:uid="{98296E93-CB66-4C4C-A9D0-3C61E4FEDA35}"/>
    <cellStyle name="20% - Accent6 4" xfId="32087" hidden="1" xr:uid="{FCB9053B-ACD3-49D3-84E7-2A1A4478BA98}"/>
    <cellStyle name="20% - Accent6 4" xfId="27051" hidden="1" xr:uid="{4BBD8900-9099-4411-B32E-D12481271F77}"/>
    <cellStyle name="20% - Accent6 4" xfId="9237" hidden="1" xr:uid="{F3E52094-FEF8-43BD-9F35-05D67168D9A8}"/>
    <cellStyle name="20% - Accent6 4" xfId="1948" hidden="1" xr:uid="{0FDA5124-7EB9-4515-B630-3E8F31E86950}"/>
    <cellStyle name="20% - Accent6 4" xfId="24350" hidden="1" xr:uid="{8240C872-6791-47EA-9494-B8E4707105F4}"/>
    <cellStyle name="20% - Accent6 4" xfId="24682" hidden="1" xr:uid="{D54538E3-1FAC-4692-8A8A-7015FC8C45F6}"/>
    <cellStyle name="20% - Accent6 4" xfId="31671" hidden="1" xr:uid="{DD8805AE-50CB-4269-9B5A-CE897441AF7D}"/>
    <cellStyle name="20% - Accent6 4" xfId="7520" hidden="1" xr:uid="{8DA79B0E-681D-4955-9BBF-20D6B27BCD50}"/>
    <cellStyle name="20% - Accent6 4" xfId="31520" hidden="1" xr:uid="{ABFC7302-2ED1-403E-9490-8CC7526307D4}"/>
    <cellStyle name="20% - Accent6 4" xfId="6478" hidden="1" xr:uid="{8E2C5A5D-19D4-4193-8F21-69CC8AB7200C}"/>
    <cellStyle name="20% - Accent6 4" xfId="22358" hidden="1" xr:uid="{CE19E1AA-EAF2-46C7-A4CD-D6908E5594AC}"/>
    <cellStyle name="20% - Accent6 4" xfId="21321" hidden="1" xr:uid="{E1E05B39-1006-4E4D-9ABE-889CA4870B52}"/>
    <cellStyle name="20% - Accent6 4" xfId="28945" hidden="1" xr:uid="{C950E71E-23A5-4915-B0E3-EFB480918C1F}"/>
    <cellStyle name="20% - Accent6 4" xfId="26357" hidden="1" xr:uid="{C281C26D-2563-44D2-9AB0-0873ACE40EA8}"/>
    <cellStyle name="20% - Accent6 4" xfId="21176" hidden="1" xr:uid="{D55A1C77-3EF5-46C7-9D9E-743017435095}"/>
    <cellStyle name="20% - Accent6 4" xfId="3736" hidden="1" xr:uid="{118F7F68-33FC-4EB0-8E9F-701B22C7E4D4}"/>
    <cellStyle name="20% - Accent6 4" xfId="31633" hidden="1" xr:uid="{3BF5D812-DA41-4656-8B76-279826D35DBE}"/>
    <cellStyle name="20% - Accent6 4" xfId="21239" hidden="1" xr:uid="{F210D62D-04FB-4920-808C-38C2A8AB8B53}"/>
    <cellStyle name="20% - Accent6 4" xfId="26740" hidden="1" xr:uid="{9017B197-BEA1-4F3F-8E29-508862E57D9C}"/>
    <cellStyle name="20% - Accent6 4" xfId="22832" hidden="1" xr:uid="{EC56F74C-EDD9-4E0B-AD82-E726E47B7C1E}"/>
    <cellStyle name="20% - Accent6 4" xfId="2838" hidden="1" xr:uid="{C776E2A0-B110-4222-A4FE-DD5851F796F7}"/>
    <cellStyle name="20% - Accent6 4" xfId="26591" hidden="1" xr:uid="{4B31593A-DA9A-4BE4-953A-E6AAB015AFA4}"/>
    <cellStyle name="20% - Accent6 4" xfId="9760" hidden="1" xr:uid="{F0557769-F3BA-47DF-A48F-B58A4BA61961}"/>
    <cellStyle name="20% - Accent6 4" xfId="3732" hidden="1" xr:uid="{4376F899-C2D5-46B4-BD80-7F55520DEB5C}"/>
    <cellStyle name="20% - Accent6 4" xfId="32855" hidden="1" xr:uid="{B8D6473B-546E-4869-BE2D-D616BD3887B1}"/>
    <cellStyle name="20% - Accent6 4" xfId="26396" hidden="1" xr:uid="{B3A08EF2-49D9-44D6-B840-5CA5C6E65F79}"/>
    <cellStyle name="20% - Accent6 4" xfId="34725" hidden="1" xr:uid="{936EC152-3A54-442B-858B-61E3FE05D3EE}"/>
    <cellStyle name="20% - Accent6 4" xfId="33556" hidden="1" xr:uid="{F3939FF0-8DAF-4451-95CD-D68855F2B0E1}"/>
    <cellStyle name="20% - Accent6 4" xfId="18707" hidden="1" xr:uid="{BBC365C6-AF6A-4853-8288-E701F9A5AD73}"/>
    <cellStyle name="20% - Accent6 4" xfId="9726" hidden="1" xr:uid="{6E2F0FC9-74D9-4CCA-B129-4345E0504C73}"/>
    <cellStyle name="20% - Accent6 4" xfId="11071" hidden="1" xr:uid="{2BB67D16-A55E-413C-84C1-ACCF6066E821}"/>
    <cellStyle name="20% - Accent6 4" xfId="10950" hidden="1" xr:uid="{975CACD6-294B-4D01-85C4-984BB6F91802}"/>
    <cellStyle name="20% - Accent6 4" xfId="28103" hidden="1" xr:uid="{2CE82685-18E2-42C9-AF36-38AAACF0E6E5}"/>
    <cellStyle name="20% - Accent6 4" xfId="26960" hidden="1" xr:uid="{C8BD7093-2592-4CFF-B8EE-EA7EDA52AA9B}"/>
    <cellStyle name="20% - Accent6 4" xfId="4408" hidden="1" xr:uid="{74508D8F-6187-410E-A777-B3C25B1B109A}"/>
    <cellStyle name="20% - Accent6 4" xfId="27259" hidden="1" xr:uid="{CA10209F-C8D5-4667-B8F6-2904F673999B}"/>
    <cellStyle name="20% - Accent6 4" xfId="3393" hidden="1" xr:uid="{A5ED498B-AD87-4347-ADF7-BC6AE9B642F9}"/>
    <cellStyle name="20% - Accent6 4" xfId="23645" hidden="1" xr:uid="{8A6F4A0A-3B08-48A1-A410-094986534DF7}"/>
    <cellStyle name="20% - Accent6 4" xfId="5103" hidden="1" xr:uid="{9184EEAA-066F-4CDB-954C-34633E25CE3E}"/>
    <cellStyle name="20% - Accent6 4" xfId="25698" hidden="1" xr:uid="{54A8FFE0-687D-477E-9CB7-BD33238813FE}"/>
    <cellStyle name="20% - Accent6 4" xfId="1875" hidden="1" xr:uid="{43AB4C0A-FC64-460B-81BF-6D6330727F58}"/>
    <cellStyle name="20% - Accent6 4" xfId="1914" hidden="1" xr:uid="{010F6546-1AC4-430B-9289-B1F8BFDF2C58}"/>
    <cellStyle name="20% - Accent6 4" xfId="23940" hidden="1" xr:uid="{47F8F88D-9650-466D-BDCA-E2BC39FCA66B}"/>
    <cellStyle name="20% - Accent6 4" xfId="22613" hidden="1" xr:uid="{7BC47199-244E-4468-9801-CDE6EE081911}"/>
    <cellStyle name="20% - Accent6 4" xfId="22753" hidden="1" xr:uid="{C9669751-1938-494C-A2C4-4548D19E8C23}"/>
    <cellStyle name="20% - Accent6 4" xfId="22574" hidden="1" xr:uid="{7EF09796-884F-4C2D-B71F-A8FB82D81E55}"/>
    <cellStyle name="20% - Accent6 4" xfId="22765" hidden="1" xr:uid="{EC680BEA-A574-4FF7-9443-0DA9C1793958}"/>
    <cellStyle name="20% - Accent6 4" xfId="22535" hidden="1" xr:uid="{F416C85E-7B78-42DD-A1D2-18CD500A5E3A}"/>
    <cellStyle name="20% - Accent6 4" xfId="21104" hidden="1" xr:uid="{DCD50923-9ED3-40AD-A681-B73EA110C5E3}"/>
    <cellStyle name="20% - Accent6 4" xfId="22956" hidden="1" xr:uid="{8BE88BC1-DBC0-455A-A5E4-96B1EF1CC61B}"/>
    <cellStyle name="20% - Accent6 4" xfId="21112" hidden="1" xr:uid="{CE1EAD98-81BA-4BED-A9E5-6ABFD0E859A1}"/>
    <cellStyle name="20% - Accent6 4" xfId="22769" hidden="1" xr:uid="{A55CF704-7D05-4F34-AD02-13569C139786}"/>
    <cellStyle name="20% - Accent6 4" xfId="22656" hidden="1" xr:uid="{BB70FEEB-2597-4694-8C04-BEB592DA3C8F}"/>
    <cellStyle name="20% - Accent6 4" xfId="21452" hidden="1" xr:uid="{F9DCEF75-8E86-4F6C-886F-BB0A32D746C2}"/>
    <cellStyle name="20% - Accent6 4" xfId="21682" hidden="1" xr:uid="{C2643238-F54B-4797-86E8-383C8F42758B}"/>
    <cellStyle name="20% - Accent6 4" xfId="21643" hidden="1" xr:uid="{1BCBF789-D705-4163-B0C9-62127F8D6926}"/>
    <cellStyle name="20% - Accent6 4" xfId="21110" hidden="1" xr:uid="{4DE45143-4520-4DF4-A92A-E9D76A849A08}"/>
    <cellStyle name="20% - Accent6 4" xfId="24174" hidden="1" xr:uid="{A44E8907-EB33-4A6B-A9F1-7BC470E8201D}"/>
    <cellStyle name="20% - Accent6 4" xfId="24061" hidden="1" xr:uid="{021A302B-A31D-44FD-B4A3-B31BE4810F40}"/>
    <cellStyle name="20% - Accent6 4" xfId="24018" hidden="1" xr:uid="{DC0C6E49-EBB6-4F37-B8C7-2E06A290E2E9}"/>
    <cellStyle name="20% - Accent6 4" xfId="24158" hidden="1" xr:uid="{63FBB944-9C2E-4E0F-B001-D619627C1811}"/>
    <cellStyle name="20% - Accent6 4" xfId="23979" hidden="1" xr:uid="{F5ACA5E3-1D4D-4AD1-9FB5-7A78CAE8E5C0}"/>
    <cellStyle name="20% - Accent6 4" xfId="24170" hidden="1" xr:uid="{FE8B531D-ACFC-4E8E-92A0-FE88F250937F}"/>
    <cellStyle name="20% - Accent6 4" xfId="22243" hidden="1" xr:uid="{410E557C-C26D-45B7-975A-6107FC9FC1EB}"/>
    <cellStyle name="20% - Accent6 4" xfId="22952" hidden="1" xr:uid="{522C1D9A-1F25-4CF6-96DC-2F11A4DBB375}"/>
    <cellStyle name="20% - Accent6 4" xfId="22278" hidden="1" xr:uid="{521F2F2E-B106-4C7C-9F87-B23A0A3F5F4C}"/>
    <cellStyle name="20% - Accent6 4" xfId="22472" hidden="1" xr:uid="{05E944E1-FEFF-47B1-ADB9-D71A78DF0271}"/>
    <cellStyle name="20% - Accent6 4" xfId="22058" hidden="1" xr:uid="{94F8EC0F-81AA-4869-853E-956C81DFCE39}"/>
    <cellStyle name="20% - Accent6 4" xfId="22528" hidden="1" xr:uid="{00E730EC-F0D7-4C75-A2C8-BB715454A5E0}"/>
    <cellStyle name="40 % - Aksentti1" xfId="565" xr:uid="{F3D8F218-4362-4AA6-8C65-4A07250804C8}"/>
    <cellStyle name="40 % - Aksentti2" xfId="566" xr:uid="{B46C1282-507B-462D-9274-673B95368806}"/>
    <cellStyle name="40 % - Aksentti3" xfId="567" xr:uid="{EE280FF9-6191-403B-9FA2-2017A4634359}"/>
    <cellStyle name="40 % - Aksentti4" xfId="568" xr:uid="{53B2F79D-14F9-407A-8267-D68B72575E96}"/>
    <cellStyle name="40 % - Aksentti5" xfId="569" xr:uid="{C2DD35BD-8CA8-4322-80F5-57594927FF3A}"/>
    <cellStyle name="40 % - Aksentti6" xfId="570" xr:uid="{213BA7A7-CF27-4F58-939B-DA4743227409}"/>
    <cellStyle name="40 % - Accent1" xfId="571" xr:uid="{4A97527F-8356-442F-9A40-F61FD593F54C}"/>
    <cellStyle name="40 % - Accent2" xfId="572" xr:uid="{4B15C4D8-FA36-4723-AEB0-3B656F49199E}"/>
    <cellStyle name="40 % - Accent3" xfId="573" xr:uid="{FA26622C-E08C-4609-ACCF-604798156A18}"/>
    <cellStyle name="40 % - Accent4" xfId="574" xr:uid="{EF9CB7E4-B940-4D79-B7FE-DC4059AF8B7C}"/>
    <cellStyle name="40 % - Accent5" xfId="575" xr:uid="{13BFCD90-33EF-4FFD-8DC9-F4B9BB48D777}"/>
    <cellStyle name="40 % - Accent6" xfId="576" xr:uid="{912307AE-6040-4762-AFC4-812BFCDCCB5F}"/>
    <cellStyle name="40% - Accent1" xfId="19" builtinId="31" customBuiltin="1"/>
    <cellStyle name="40% - Accent1 2" xfId="307" hidden="1" xr:uid="{4B9F2B29-7BF7-4078-A7DE-10608CC9C59E}"/>
    <cellStyle name="40% - Accent1 2" xfId="4554" hidden="1" xr:uid="{AF8671D1-917E-49E5-AE8D-4F75F583A250}"/>
    <cellStyle name="40% - Accent1 2" xfId="10816" hidden="1" xr:uid="{BFD4408F-3A30-4338-B054-439201132BB7}"/>
    <cellStyle name="40% - Accent1 2" xfId="15407" hidden="1" xr:uid="{C3CC9C1F-FD4E-417A-B50C-856D6EA9F2B6}"/>
    <cellStyle name="40% - Accent1 2" xfId="18164" hidden="1" xr:uid="{78531B56-3FF3-40E3-8329-82B27A81AFD5}"/>
    <cellStyle name="40% - Accent1 2" xfId="25559" hidden="1" xr:uid="{975F8F87-BC23-4388-8D38-A57D3F4DCDA2}"/>
    <cellStyle name="40% - Accent1 2" xfId="26512" hidden="1" xr:uid="{71A9D232-B823-4B13-8C4E-B1776A86D382}"/>
    <cellStyle name="40% - Accent1 2" xfId="26469" hidden="1" xr:uid="{B87A6E97-7830-47E8-B942-359377868358}"/>
    <cellStyle name="40% - Accent1 2" xfId="7554" hidden="1" xr:uid="{E9DFA96F-6124-4726-B164-AAC7EE96ECEB}"/>
    <cellStyle name="40% - Accent1 2" xfId="20205" hidden="1" xr:uid="{A80F4391-7AE9-4DD2-B5B5-8420A8CE7E4A}"/>
    <cellStyle name="40% - Accent1 2" xfId="23718" hidden="1" xr:uid="{92297788-0F36-4066-BCB6-C469BF583D53}"/>
    <cellStyle name="40% - Accent1 2" xfId="7210" hidden="1" xr:uid="{75A305BF-ABE6-4A42-ADE8-C87B1C94FA9E}"/>
    <cellStyle name="40% - Accent1 2" xfId="31077" hidden="1" xr:uid="{BED3E016-F0D1-4F8A-89CC-5DDEBDB8E626}"/>
    <cellStyle name="40% - Accent1 2" xfId="22146" hidden="1" xr:uid="{AF0F75D9-62D9-42E0-8E9E-1EB9CA568080}"/>
    <cellStyle name="40% - Accent1 2" xfId="22416" hidden="1" xr:uid="{0064A145-0A53-48BF-9A8D-D6FF6990B5F4}"/>
    <cellStyle name="40% - Accent1 2" xfId="24110" hidden="1" xr:uid="{7885F50F-9BFD-4D70-B7DB-7F89E8D9B312}"/>
    <cellStyle name="40% - Accent1 2" xfId="29467" hidden="1" xr:uid="{C2538E69-CEE4-4B57-8BA1-B5E566AFDBA8}"/>
    <cellStyle name="40% - Accent1 2" xfId="19736" hidden="1" xr:uid="{C20D512E-5F3F-44D6-843B-88BD8563F418}"/>
    <cellStyle name="40% - Accent1 2" xfId="24208" hidden="1" xr:uid="{EC1AF909-66D8-45B8-A4B9-82FDDE37F099}"/>
    <cellStyle name="40% - Accent1 2" xfId="23159" hidden="1" xr:uid="{DE602212-E2D4-42D5-8D21-3DD12D8E7F33}"/>
    <cellStyle name="40% - Accent1 2" xfId="11105" hidden="1" xr:uid="{9AFF21C6-23BC-43A6-BA75-CCCA6690CE18}"/>
    <cellStyle name="40% - Accent1 2" xfId="27534" hidden="1" xr:uid="{5AA6A5A6-A7EA-47F2-8DC5-EF52FEA1A471}"/>
    <cellStyle name="40% - Accent1 2" xfId="27308" hidden="1" xr:uid="{C46B7156-C81A-4147-9D21-F0488B0A17AF}"/>
    <cellStyle name="40% - Accent1 2" xfId="23546" hidden="1" xr:uid="{D83D4B5A-174D-4F2F-9F09-EE2FEB97F9C9}"/>
    <cellStyle name="40% - Accent1 2" xfId="7307" hidden="1" xr:uid="{A07516FA-DFE0-45FA-BD64-8C34AEFA782D}"/>
    <cellStyle name="40% - Accent1 2" xfId="10984" hidden="1" xr:uid="{85C4FE77-4B41-4EF6-AA7C-34270B235BE7}"/>
    <cellStyle name="40% - Accent1 2" xfId="20010" hidden="1" xr:uid="{239EA33C-101E-4E4D-82CC-947E76FAF726}"/>
    <cellStyle name="40% - Accent1 2" xfId="24518" hidden="1" xr:uid="{960A8192-5041-4162-ABC9-F5395DDA0792}"/>
    <cellStyle name="40% - Accent1 2" xfId="11218" hidden="1" xr:uid="{CB51A7B8-5CB8-4E8B-A519-6869E1E81E26}"/>
    <cellStyle name="40% - Accent1 2" xfId="25661" hidden="1" xr:uid="{2C9DCC71-C5DA-4E2A-A7D5-A49952AD39B4}"/>
    <cellStyle name="40% - Accent1 2" xfId="21079" hidden="1" xr:uid="{B7CF8985-5980-4D13-9975-46F63D6A2380}"/>
    <cellStyle name="40% - Accent1 2" xfId="3427" hidden="1" xr:uid="{55D51CD0-8C65-4B43-817B-BFD9F17C3D7E}"/>
    <cellStyle name="40% - Accent1 2" xfId="36949" hidden="1" xr:uid="{B1C36F2D-40C6-4FA4-9365-CE60D7A22A78}"/>
    <cellStyle name="40% - Accent1 2" xfId="36287" hidden="1" xr:uid="{AD8A7AF7-BA79-4FDD-B3EF-E3E1F9DA3B29}"/>
    <cellStyle name="40% - Accent1 2" xfId="32012" hidden="1" xr:uid="{E4555E30-679B-48CB-98A4-7C6C73D217D1}"/>
    <cellStyle name="40% - Accent1 2" xfId="31969" hidden="1" xr:uid="{4ED73348-C20D-4030-977B-016E713D756E}"/>
    <cellStyle name="40% - Accent1 2" xfId="11397" hidden="1" xr:uid="{B4E9D1FB-4F2B-430B-90F7-AEB98180BB58}"/>
    <cellStyle name="40% - Accent1 2" xfId="3009" hidden="1" xr:uid="{275EFBDF-98CC-43E9-B1E4-B6C36DD1F4DB}"/>
    <cellStyle name="40% - Accent1 2" xfId="2926" hidden="1" xr:uid="{DF5D3400-B548-4453-8F41-B8D555539584}"/>
    <cellStyle name="40% - Accent1 2" xfId="3026" hidden="1" xr:uid="{B7C8C1C0-5B66-4725-811E-76418712B264}"/>
    <cellStyle name="40% - Accent1 2" xfId="3990" hidden="1" xr:uid="{CEBF5FD4-FD23-47B3-BF2A-9657F0568C99}"/>
    <cellStyle name="40% - Accent1 2" xfId="4988" hidden="1" xr:uid="{43A73FA4-BFE4-400B-8247-5CB609F0BD82}"/>
    <cellStyle name="40% - Accent1 2" xfId="4875" hidden="1" xr:uid="{890C9A00-355A-4B09-9BA5-72843B833EE0}"/>
    <cellStyle name="40% - Accent1 2" xfId="4832" hidden="1" xr:uid="{FE7064E3-8847-4AB7-9338-0565674454A2}"/>
    <cellStyle name="40% - Accent1 2" xfId="4882" hidden="1" xr:uid="{C65E4687-6A12-497A-9490-E731025ADD2F}"/>
    <cellStyle name="40% - Accent1 2" xfId="4793" hidden="1" xr:uid="{00ECE97B-E6D3-439C-9AA0-F78D8101D7B9}"/>
    <cellStyle name="40% - Accent1 2" xfId="37863" hidden="1" xr:uid="{08B29A07-B2C9-49EA-A85C-F2A379CC378C}"/>
    <cellStyle name="40% - Accent1 2" xfId="268" hidden="1" xr:uid="{251E2650-B9FB-458B-AF2D-28927D5A74F1}"/>
    <cellStyle name="40% - Accent1 2" xfId="27325" hidden="1" xr:uid="{6F8F580E-B620-4103-90EE-1A2F83D628DD}"/>
    <cellStyle name="40% - Accent1 2" xfId="30203" hidden="1" xr:uid="{BC8BEA12-07A4-4B42-8085-7C50C59A8132}"/>
    <cellStyle name="40% - Accent1 2" xfId="32019" hidden="1" xr:uid="{68519505-BB37-4E97-85DC-B158008C4B9A}"/>
    <cellStyle name="40% - Accent1 2" xfId="33782" hidden="1" xr:uid="{DC68F7DE-91CF-4C4F-BB90-0C2672885497}"/>
    <cellStyle name="40% - Accent1 2" xfId="4480" hidden="1" xr:uid="{036BE9C8-FA2A-4DD9-ADCA-77EA2EBE1F57}"/>
    <cellStyle name="40% - Accent1 2" xfId="36495" hidden="1" xr:uid="{C896B57F-B322-4DDC-89F1-75A723E3EE7C}"/>
    <cellStyle name="40% - Accent1 2" xfId="15453" hidden="1" xr:uid="{C96F24EA-F950-4781-9462-80B8B1849E19}"/>
    <cellStyle name="40% - Accent1 2" xfId="12808" hidden="1" xr:uid="{217156D2-FB9D-407B-B0BC-9320B3CA7752}"/>
    <cellStyle name="40% - Accent1 2" xfId="25746" hidden="1" xr:uid="{D1B7BB61-57DD-4149-8E8D-FD76E0829948}"/>
    <cellStyle name="40% - Accent1 2" xfId="19630" hidden="1" xr:uid="{DB788B0E-74BB-473A-8BE6-3BEE64F32180}"/>
    <cellStyle name="40% - Accent1 2" xfId="24102" hidden="1" xr:uid="{6BEC0822-B327-4A4D-915B-1D8DD8F9B321}"/>
    <cellStyle name="40% - Accent1 2" xfId="25836" hidden="1" xr:uid="{D12410A2-628B-45DF-BF53-A28FFC4BE31A}"/>
    <cellStyle name="40% - Accent1 2" xfId="225" hidden="1" xr:uid="{3BF180B7-6811-40EF-9C09-67F2E2BDB4A3}"/>
    <cellStyle name="40% - Accent1 2" xfId="4410" hidden="1" xr:uid="{B82A93AA-620C-42D2-A488-01B7C0865B1B}"/>
    <cellStyle name="40% - Accent1 2" xfId="17130" hidden="1" xr:uid="{E90D9718-6907-4FCB-A966-9B7B4FDF3C74}"/>
    <cellStyle name="40% - Accent1 2" xfId="37855" hidden="1" xr:uid="{339F6FD8-3210-48D5-A579-B6898A2BC5B1}"/>
    <cellStyle name="40% - Accent1 2" xfId="12354" hidden="1" xr:uid="{DEDC8D88-5F1E-4732-B93E-EB5F5510DFF7}"/>
    <cellStyle name="40% - Accent1 2" xfId="15422" hidden="1" xr:uid="{A946ED0D-6FB9-4715-984D-D7772BAD418E}"/>
    <cellStyle name="40% - Accent1 2" xfId="18647" hidden="1" xr:uid="{A18DC301-DD7A-4249-994C-2FC8C4584B4B}"/>
    <cellStyle name="40% - Accent1 2" xfId="5370" hidden="1" xr:uid="{F39BC7DF-B351-43C5-BC90-A78BB9E94979}"/>
    <cellStyle name="40% - Accent1 2" xfId="33635" hidden="1" xr:uid="{E858E7FA-9681-4E78-8134-7F4E4EE233F3}"/>
    <cellStyle name="40% - Accent1 2" xfId="23700" hidden="1" xr:uid="{DF05BC2A-55E1-4CA0-9DFC-D8EE93FF3B6E}"/>
    <cellStyle name="40% - Accent1 2" xfId="2187" hidden="1" xr:uid="{0D7ABF1A-97F4-44A4-B7C4-2EC1F87DF789}"/>
    <cellStyle name="40% - Accent1 2" xfId="1765" hidden="1" xr:uid="{3328C946-2035-48C6-BB77-BB2616F3FDDF}"/>
    <cellStyle name="40% - Accent1 2" xfId="26391" hidden="1" xr:uid="{099CB7DE-AC61-44E6-9DE7-75DAD24ACD24}"/>
    <cellStyle name="40% - Accent1 2" xfId="36553" hidden="1" xr:uid="{9896A23E-40FA-4312-ACFE-AA3B6052FC54}"/>
    <cellStyle name="40% - Accent1 2" xfId="7405" hidden="1" xr:uid="{CB190F91-ED09-4ED2-B52F-24438C82F281}"/>
    <cellStyle name="40% - Accent1 2" xfId="26638" hidden="1" xr:uid="{21223950-44EB-4CA7-AAF9-368EF5851E1B}"/>
    <cellStyle name="40% - Accent1 2" xfId="14568" hidden="1" xr:uid="{190117BE-4C7B-4EE2-AB42-0536137EF619}"/>
    <cellStyle name="40% - Accent1 2" xfId="19638" hidden="1" xr:uid="{077CAB7D-9AC5-42AA-85D4-684BD66F779B}"/>
    <cellStyle name="40% - Accent1 2" xfId="19623" hidden="1" xr:uid="{2A6BBA3C-3111-48EB-9193-4D128C43BA98}"/>
    <cellStyle name="40% - Accent1 2" xfId="17329" hidden="1" xr:uid="{0429ACFD-5FBC-46E1-9B17-ABF0FA12B5CF}"/>
    <cellStyle name="40% - Accent1 2" xfId="25808" hidden="1" xr:uid="{27E4E438-6EDE-423D-80D6-768B0CC1EE43}"/>
    <cellStyle name="40% - Accent1 2" xfId="7171" hidden="1" xr:uid="{09538816-AF26-4AF4-869B-5DA9D01B94FB}"/>
    <cellStyle name="40% - Accent1 2" xfId="17797" hidden="1" xr:uid="{4F92D890-48FE-49DA-865C-22E46AEB585F}"/>
    <cellStyle name="40% - Accent1 2" xfId="1683" hidden="1" xr:uid="{C5079395-0B74-4430-8D54-C22F223E057C}"/>
    <cellStyle name="40% - Accent1 2" xfId="37727" hidden="1" xr:uid="{61F30EA1-7D5F-40E6-9939-0B41D99908D3}"/>
    <cellStyle name="40% - Accent1 2" xfId="37848" hidden="1" xr:uid="{2E5A8DD2-A1FE-4223-A4C4-8F9543A1205C}"/>
    <cellStyle name="40% - Accent1 2" xfId="21414" hidden="1" xr:uid="{CD87628E-3629-40F8-B751-DA02B0B8A467}"/>
    <cellStyle name="40% - Accent1 2" xfId="28358" hidden="1" xr:uid="{A2691222-DF58-4C6B-9491-B3F6329AEAE3}"/>
    <cellStyle name="40% - Accent1 2" xfId="7612" hidden="1" xr:uid="{6D115A1D-C015-4EFE-9E4C-A1875C7CF89F}"/>
    <cellStyle name="40% - Accent1 2" xfId="35690" hidden="1" xr:uid="{CD253A13-EE4F-4576-B0D8-299A426F7BF2}"/>
    <cellStyle name="40% - Accent1 2" xfId="18237" hidden="1" xr:uid="{D697D7A1-DBBE-46FA-AB35-7974876E0D73}"/>
    <cellStyle name="40% - Accent1 2" xfId="24745" hidden="1" xr:uid="{59DB9F5F-6AC2-407D-B13F-3EACEA416699}"/>
    <cellStyle name="40% - Accent1 2" xfId="24573" hidden="1" xr:uid="{6A6346DF-C764-4787-AC8E-327B49346E19}"/>
    <cellStyle name="40% - Accent1 2" xfId="28394" hidden="1" xr:uid="{25276D1E-E4AA-45ED-98C7-EA1C0598ED08}"/>
    <cellStyle name="40% - Accent1 2" xfId="27396" hidden="1" xr:uid="{18F0761E-ACFD-4F65-9E56-F4E0B4D23396}"/>
    <cellStyle name="40% - Accent1 2" xfId="6441" hidden="1" xr:uid="{56020ED5-E202-42D2-A78D-E4AB8E4AAB7D}"/>
    <cellStyle name="40% - Accent1 2" xfId="25884" hidden="1" xr:uid="{A5821D84-E361-4F57-AEEB-7D8D137BD55D}"/>
    <cellStyle name="40% - Accent1 2" xfId="36346" hidden="1" xr:uid="{EB385CBD-0551-46C1-9008-3E0540253918}"/>
    <cellStyle name="40% - Accent1 2" xfId="15374" hidden="1" xr:uid="{09B9C3DB-FFB4-441E-AFF2-72CE6484E534}"/>
    <cellStyle name="40% - Accent1 2" xfId="14563" hidden="1" xr:uid="{8E82171B-833D-4292-B25E-D7A4DBADDA9C}"/>
    <cellStyle name="40% - Accent1 2" xfId="30242" hidden="1" xr:uid="{5FDAFBFD-F7D8-4143-9D7C-7A7ADFDDA334}"/>
    <cellStyle name="40% - Accent1 2" xfId="30339" hidden="1" xr:uid="{EACD387A-3FCF-41DF-B5DA-7CF57719DABA}"/>
    <cellStyle name="40% - Accent1 2" xfId="8315" hidden="1" xr:uid="{7CA3AB12-E401-4CFB-997F-950ADB6FD2E9}"/>
    <cellStyle name="40% - Accent1 2" xfId="18745" hidden="1" xr:uid="{25D4AF9C-AC98-4B3F-82EA-E807E73D2842}"/>
    <cellStyle name="40% - Accent1 2" xfId="11447" hidden="1" xr:uid="{163FCA52-AAB0-4C99-AD91-F420037D0BD5}"/>
    <cellStyle name="40% - Accent1 2" xfId="23630" hidden="1" xr:uid="{E1FF9DC6-364E-47F0-B749-02332109B5DD}"/>
    <cellStyle name="40% - Accent1 2" xfId="218" hidden="1" xr:uid="{53053F0A-9810-4D4E-B5ED-965334ED56AC}"/>
    <cellStyle name="40% - Accent1 2" xfId="511" hidden="1" xr:uid="{E1629EDC-BADB-4872-9034-CBEE4162B173}"/>
    <cellStyle name="40% - Accent1 2" xfId="30666" hidden="1" xr:uid="{E77F1296-DB32-43D8-935F-D8FA055B7439}"/>
    <cellStyle name="40% - Accent1 2" xfId="30577" hidden="1" xr:uid="{DCF142BC-E0A6-4B7F-B491-1711F6E80C6B}"/>
    <cellStyle name="40% - Accent1 2" xfId="9324" hidden="1" xr:uid="{92AFA480-461C-4097-9316-8A4C53324984}"/>
    <cellStyle name="40% - Accent1 2" xfId="36651" hidden="1" xr:uid="{45306CC8-9AEA-4124-BA87-78F6D913C041}"/>
    <cellStyle name="40% - Accent1 2" xfId="3196" hidden="1" xr:uid="{AF7A55D1-854F-4D34-9863-5434CAEC198C}"/>
    <cellStyle name="40% - Accent1 2" xfId="15328" hidden="1" xr:uid="{B8554C9F-ED2E-42B8-B341-79DEE559A18F}"/>
    <cellStyle name="40% - Accent1 2" xfId="19039" hidden="1" xr:uid="{1CBA8FA2-7F78-4C66-AA64-3CB295B5894E}"/>
    <cellStyle name="40% - Accent1 2" xfId="18220" hidden="1" xr:uid="{A3CB26D8-163B-45BC-8459-4FFE032A7ADF}"/>
    <cellStyle name="40% - Accent1 2" xfId="25565" hidden="1" xr:uid="{022D8B28-2AC1-48CE-8CDB-F1678F35D8DD}"/>
    <cellStyle name="40% - Accent1 2" xfId="29690" hidden="1" xr:uid="{2E41C1D9-490B-4216-AD70-48FE724BC5ED}"/>
    <cellStyle name="40% - Accent1 2" xfId="11062" hidden="1" xr:uid="{A4470E16-DB95-4118-A5B9-DA6FA6BCD555}"/>
    <cellStyle name="40% - Accent1 2" xfId="11319" hidden="1" xr:uid="{9AC65D29-4C80-40B1-90B6-6E29C9B1EF42}"/>
    <cellStyle name="40% - Accent1 2" xfId="3939" hidden="1" xr:uid="{F844CEB9-5295-4817-911D-BECEF333B602}"/>
    <cellStyle name="40% - Accent1 2" xfId="11858" hidden="1" xr:uid="{18BAEFB3-FD61-48E8-BD8D-4B3430899B0A}"/>
    <cellStyle name="40% - Accent1 2" xfId="10235" hidden="1" xr:uid="{806F4887-83E8-45AF-B823-BA75F161A3C8}"/>
    <cellStyle name="40% - Accent1 2" xfId="6345" hidden="1" xr:uid="{B11CBD69-0023-4560-AE1A-A37F85ABCAF8}"/>
    <cellStyle name="40% - Accent1 2" xfId="10471" hidden="1" xr:uid="{A05B4B06-F706-4B75-B30B-22FEF2575D78}"/>
    <cellStyle name="40% - Accent1 2" xfId="10435" hidden="1" xr:uid="{3A3EC020-2422-400D-8D4C-CB717B72710C}"/>
    <cellStyle name="40% - Accent1 2" xfId="10248" hidden="1" xr:uid="{9B884C61-76EC-478E-ACD3-7EFFF49D7CFB}"/>
    <cellStyle name="40% - Accent1 2" xfId="10242" hidden="1" xr:uid="{E4636D41-CC25-41AC-94DA-1842165D6189}"/>
    <cellStyle name="40% - Accent1 2" xfId="16397" hidden="1" xr:uid="{AA958BD7-2B19-4CE9-9645-4059F8FB071C}"/>
    <cellStyle name="40% - Accent1 2" xfId="36417" hidden="1" xr:uid="{8DDA9AA2-96F0-46AD-9934-62EC56235C80}"/>
    <cellStyle name="40% - Accent1 2" xfId="29442" hidden="1" xr:uid="{DD3CAE2D-05C1-4373-A556-8A07B0AA1463}"/>
    <cellStyle name="40% - Accent1 2" xfId="29654" hidden="1" xr:uid="{A6721E83-F8A5-4EE7-B806-986906D2B530}"/>
    <cellStyle name="40% - Accent1 2" xfId="31854" hidden="1" xr:uid="{AB72062E-9BC9-4960-8AE2-A1FB886C4180}"/>
    <cellStyle name="40% - Accent1 2" xfId="12487" hidden="1" xr:uid="{D202278B-16BB-4CCF-A57B-F2FD3F17541D}"/>
    <cellStyle name="40% - Accent1 2" xfId="18589" hidden="1" xr:uid="{96AD0C44-97EA-4667-AB11-920369E6E70E}"/>
    <cellStyle name="40% - Accent1 2" xfId="26625" hidden="1" xr:uid="{3724449D-5CF5-4B83-8E23-D6624C30BC52}"/>
    <cellStyle name="40% - Accent1 2" xfId="21390" hidden="1" xr:uid="{B32B9E3C-F54B-4B75-8ED0-21334859CECA}"/>
    <cellStyle name="40% - Accent1 2" xfId="34672" hidden="1" xr:uid="{344791C0-C159-4FD1-970F-46E7D6F0DCBF}"/>
    <cellStyle name="40% - Accent1 2" xfId="1804" hidden="1" xr:uid="{98CF3644-1AFB-4F2E-9FB6-3CC8F4DCD148}"/>
    <cellStyle name="40% - Accent1 2" xfId="37380" hidden="1" xr:uid="{80B6E730-79B7-4A5D-9BDF-DD4341F6E910}"/>
    <cellStyle name="40% - Accent1 2" xfId="38718" hidden="1" xr:uid="{2A3F0ED0-63C8-4CF6-9665-B38324D80A46}"/>
    <cellStyle name="40% - Accent1 2" xfId="37350" hidden="1" xr:uid="{59B1CAC6-5BAD-49D2-B9C1-BA953A94CE0A}"/>
    <cellStyle name="40% - Accent1 2" xfId="30538" hidden="1" xr:uid="{2BEBD087-68F9-4109-A9A1-05AB1C819BA1}"/>
    <cellStyle name="40% - Accent1 2" xfId="1676" hidden="1" xr:uid="{3196BFF5-71AA-4355-A617-7DD6E356BC0E}"/>
    <cellStyle name="40% - Accent1 2" xfId="38846" hidden="1" xr:uid="{8B323451-B391-4D5D-A5A7-C6F94ABB3C6A}"/>
    <cellStyle name="40% - Accent1 2" xfId="30772" hidden="1" xr:uid="{4D040596-B2C3-474A-A908-3DDBE08F350E}"/>
    <cellStyle name="40% - Accent1 2" xfId="3595" hidden="1" xr:uid="{5687644D-A35C-4B76-815D-8B84DA6FD9C6}"/>
    <cellStyle name="40% - Accent1 2" xfId="36272" hidden="1" xr:uid="{EB3416F4-3559-4A71-B3AA-577BA3CE338A}"/>
    <cellStyle name="40% - Accent1 2" xfId="36545" hidden="1" xr:uid="{9588EE7E-99A8-42A5-9A0D-DCAB3A16F5CC}"/>
    <cellStyle name="40% - Accent1 2" xfId="37013" hidden="1" xr:uid="{1B81DBFD-DFD7-4F43-BD49-C34BC49DB341}"/>
    <cellStyle name="40% - Accent1 2" xfId="6404" hidden="1" xr:uid="{7CBA3CF7-9F42-40C2-AF7B-7CB9E73B7535}"/>
    <cellStyle name="40% - Accent1 2" xfId="8177" hidden="1" xr:uid="{6BF1106B-FC75-4976-8C28-B24CE96CE4BB}"/>
    <cellStyle name="40% - Accent1 2" xfId="2293" hidden="1" xr:uid="{EBA9621E-C09C-4F12-AFEE-71A15A225316}"/>
    <cellStyle name="40% - Accent1 2" xfId="36099" hidden="1" xr:uid="{B215DFF2-D9B1-4DCF-BF1B-8F230BB526A3}"/>
    <cellStyle name="40% - Accent1 2" xfId="10128" hidden="1" xr:uid="{9A6F623B-7175-40AA-924D-5B2350B16B25}"/>
    <cellStyle name="40% - Accent1 2" xfId="33571" hidden="1" xr:uid="{16D0DD12-339E-4EE0-8A5C-24A853704DC7}"/>
    <cellStyle name="40% - Accent1 2" xfId="7299" hidden="1" xr:uid="{F3B96565-D387-4CC9-9B93-7660F23D3FA0}"/>
    <cellStyle name="40% - Accent1 2" xfId="2589" hidden="1" xr:uid="{2EC34E7E-A7F4-40BD-B3D4-86D2BB8929A0}"/>
    <cellStyle name="40% - Accent1 2" xfId="38255" hidden="1" xr:uid="{F14EDC7F-86E0-45E4-BCE3-A59FAB6EF90B}"/>
    <cellStyle name="40% - Accent1 2" xfId="30659" hidden="1" xr:uid="{AA026A86-B822-487B-9F16-0199FEF57797}"/>
    <cellStyle name="40% - Accent1 2" xfId="21570" hidden="1" xr:uid="{0862844D-9AF1-4DFD-986E-F22D2E58942F}"/>
    <cellStyle name="40% - Accent1 2" xfId="25624" hidden="1" xr:uid="{229CF3A8-47D1-4983-A74F-478EDAEC051D}"/>
    <cellStyle name="40% - Accent1 2" xfId="346" hidden="1" xr:uid="{5BB9F083-6014-4CC6-8C01-DF01773E8A0A}"/>
    <cellStyle name="40% - Accent1 2" xfId="37805" hidden="1" xr:uid="{AF9FADA6-60D1-43F5-B05C-7D0477689774}"/>
    <cellStyle name="40% - Accent1 2" xfId="32611" hidden="1" xr:uid="{236ABCA6-6B64-46E7-99C8-67B91330A161}"/>
    <cellStyle name="40% - Accent1 2" xfId="12750" hidden="1" xr:uid="{C83DA270-38E4-47B4-8EAD-236FED8E47CD}"/>
    <cellStyle name="40% - Accent1 2" xfId="10223" hidden="1" xr:uid="{1A4D8B8A-60CC-49DA-9026-1BF88E7C6BA6}"/>
    <cellStyle name="40% - Accent1 2" xfId="15593" hidden="1" xr:uid="{74C441A8-BAB8-4DCB-B8F4-88C7830DDF4E}"/>
    <cellStyle name="40% - Accent1 2" xfId="4498" hidden="1" xr:uid="{34E7EE80-C309-4E7F-BDE9-7D96508D301D}"/>
    <cellStyle name="40% - Accent1 2" xfId="19541" hidden="1" xr:uid="{62DA8879-A261-4702-A46B-06A38E638F7B}"/>
    <cellStyle name="40% - Accent1 2" xfId="11112" hidden="1" xr:uid="{A83DEDFE-8D21-4C1E-9832-21F43C7A56F2}"/>
    <cellStyle name="40% - Accent1 2" xfId="32541" hidden="1" xr:uid="{30B9E834-F50A-4BCC-8E28-999AE3A3973A}"/>
    <cellStyle name="40% - Accent1 2" xfId="11023" hidden="1" xr:uid="{52198F34-162A-48F1-B069-9BE38FD73CF5}"/>
    <cellStyle name="40% - Accent1 2" xfId="26519" hidden="1" xr:uid="{AC77B9C1-F5E4-4CBB-8B59-C56CC28007D7}"/>
    <cellStyle name="40% - Accent1 2" xfId="17337" hidden="1" xr:uid="{96A5D00F-F7DA-45E8-9912-70752646B9A2}"/>
    <cellStyle name="40% - Accent1 2" xfId="17201" hidden="1" xr:uid="{C03378C4-488A-4231-B1B7-16B9B42A6F12}"/>
    <cellStyle name="40% - Accent1 2" xfId="17056" hidden="1" xr:uid="{328B7BF9-34F6-4721-BE8E-92F1FA84BA80}"/>
    <cellStyle name="40% - Accent1 2" xfId="17733" hidden="1" xr:uid="{2AC2BE20-574F-44B1-81B6-64C3882DF09F}"/>
    <cellStyle name="40% - Accent1 2" xfId="17095" hidden="1" xr:uid="{813EB29E-EEAE-4499-8A1F-7D83617CAD77}"/>
    <cellStyle name="40% - Accent1 2" xfId="16883" hidden="1" xr:uid="{1700E45F-02D0-4B2B-89AE-435C8EE1C292}"/>
    <cellStyle name="40% - Accent1 2" xfId="17144" hidden="1" xr:uid="{A97ED372-6884-40B1-A569-70597142AAF8}"/>
    <cellStyle name="40% - Accent1 2" xfId="17071" hidden="1" xr:uid="{8D1391E8-60FE-4502-9969-01667AFAE276}"/>
    <cellStyle name="40% - Accent1 2" xfId="17025" hidden="1" xr:uid="{B2A51650-89E0-4751-AD91-3B1E2B286570}"/>
    <cellStyle name="40% - Accent1 2" xfId="20244" hidden="1" xr:uid="{9011C792-4BDA-4333-9231-83BE1C346EE0}"/>
    <cellStyle name="40% - Accent1 2" xfId="12507" hidden="1" xr:uid="{27722776-8008-4BD3-BAE1-4B85EC66FE48}"/>
    <cellStyle name="40% - Accent1 2" xfId="7249" hidden="1" xr:uid="{124E4335-A343-4000-848F-0945C2AFF4E3}"/>
    <cellStyle name="40% - Accent1 2" xfId="8089" hidden="1" xr:uid="{0DEACA23-4552-4EF1-B888-EA99EF39F580}"/>
    <cellStyle name="40% - Accent1 2" xfId="11120" hidden="1" xr:uid="{8EE3F348-9048-4803-86D5-9F74EB3FEB10}"/>
    <cellStyle name="40% - Accent1 2" xfId="18337" hidden="1" xr:uid="{BC5B5FA8-12F3-45DB-8445-FAFC2A1A317E}"/>
    <cellStyle name="40% - Accent1 2" xfId="23147" hidden="1" xr:uid="{2FD52851-1F6F-45E8-B93C-A7C9B4793270}"/>
    <cellStyle name="40% - Accent1 2" xfId="3485" hidden="1" xr:uid="{FB0D6D0A-934D-4A2E-9332-EA93E924C87B}"/>
    <cellStyle name="40% - Accent1 2" xfId="112" hidden="1" xr:uid="{E6D9DDB8-4E5C-410F-81B8-5403C899AA83}"/>
    <cellStyle name="40% - Accent1 2" xfId="17435" hidden="1" xr:uid="{1F06E08E-21C2-43F9-98AF-848BFF98B6E1}"/>
    <cellStyle name="40% - Accent1 2" xfId="36360" hidden="1" xr:uid="{3727FCE0-9E2F-41CD-BE96-9AF851FFF75B}"/>
    <cellStyle name="40% - Accent1 2" xfId="13326" hidden="1" xr:uid="{878971FB-07AE-48FB-B2CD-06D60A84A7D3}"/>
    <cellStyle name="40% - Accent1 2" xfId="14416" hidden="1" xr:uid="{B223F967-D1D9-4DE3-9A1D-80D16CDC17DE}"/>
    <cellStyle name="40% - Accent1 2" xfId="16474" hidden="1" xr:uid="{3FCD4895-43F3-48E0-A013-617799777898}"/>
    <cellStyle name="40% - Accent1 2" xfId="6526" hidden="1" xr:uid="{2D153B6F-2910-452D-A969-102C9DDB5602}"/>
    <cellStyle name="40% - Accent1 2" xfId="37453" hidden="1" xr:uid="{185078E3-674B-490C-A60B-ABFFF76F50AE}"/>
    <cellStyle name="40% - Accent1 2" xfId="10318" hidden="1" xr:uid="{F7753316-A817-4534-9D8A-F49DF2058002}"/>
    <cellStyle name="40% - Accent1 2" xfId="7604" hidden="1" xr:uid="{1616BB55-5832-4AEE-BFE7-3A44A7FC5737}"/>
    <cellStyle name="40% - Accent1 2" xfId="31133" hidden="1" xr:uid="{A07979DA-8DDB-40F5-A32B-62C0D863CDFE}"/>
    <cellStyle name="40% - Accent1 2" xfId="13216" hidden="1" xr:uid="{5266C725-1BA4-49F1-B7A4-CCA8B68602B4}"/>
    <cellStyle name="40% - Accent1 2" xfId="12711" hidden="1" xr:uid="{772FC188-CB15-49E1-9051-F4294CD78747}"/>
    <cellStyle name="40% - Accent1 2" xfId="14248" hidden="1" xr:uid="{90E1876E-0F5E-45CA-B7F6-2F4D8D1ADC2A}"/>
    <cellStyle name="40% - Accent1 2" xfId="31930" hidden="1" xr:uid="{43AEFFFB-FB9C-4AE0-B5FA-4AB80DE4CDB6}"/>
    <cellStyle name="40% - Accent1 2" xfId="37961" hidden="1" xr:uid="{63CF015F-A35B-425C-8581-63FB9C6D2FCD}"/>
    <cellStyle name="40% - Accent1 2" xfId="12281" hidden="1" xr:uid="{86EBFF7E-BFF0-4843-BD67-46CDC1357B28}"/>
    <cellStyle name="40% - Accent1 2" xfId="29461" hidden="1" xr:uid="{A9F066C0-8BDA-46D1-A370-FB482E10142E}"/>
    <cellStyle name="40% - Accent1 2" xfId="11440" hidden="1" xr:uid="{5E060538-ACE9-4F28-9F92-46F629B0F6A8}"/>
    <cellStyle name="40% - Accent1 2" xfId="22815" hidden="1" xr:uid="{EC9F7DBA-4280-4602-AE59-1C4761BE57DE}"/>
    <cellStyle name="40% - Accent1 2" xfId="37766" hidden="1" xr:uid="{A2EEE39D-CC83-4754-A122-CA9E10D7EEE3}"/>
    <cellStyle name="40% - Accent1 2" xfId="14559" hidden="1" xr:uid="{757D2754-5051-44B0-BAB1-874676284B2B}"/>
    <cellStyle name="40% - Accent1 2" xfId="7515" hidden="1" xr:uid="{28DD91EE-5682-460E-A10D-929A6F499AED}"/>
    <cellStyle name="40% - Accent1 2" xfId="26225" hidden="1" xr:uid="{672CCF80-8E82-4E23-9D56-EC8CC3E9C5FF}"/>
    <cellStyle name="40% - Accent1 2" xfId="3388" hidden="1" xr:uid="{6FFF1309-A6E4-4C8A-8DF1-B95D86F2BC0C}"/>
    <cellStyle name="40% - Accent1 2" xfId="37553" hidden="1" xr:uid="{37056E5D-C92B-4BC4-B1D6-5DDBB66CA378}"/>
    <cellStyle name="40% - Accent1 2" xfId="12635" hidden="1" xr:uid="{A038F503-F99B-412F-8CD2-1672509694FE}"/>
    <cellStyle name="40% - Accent1 2" xfId="11553" hidden="1" xr:uid="{961F7C1A-07B3-456F-A7ED-56593B6F0DB0}"/>
    <cellStyle name="40% - Accent1 2" xfId="18632" hidden="1" xr:uid="{B0219F6F-D66D-4993-BE8A-FCA2EA2C0F93}"/>
    <cellStyle name="40% - Accent1 2" xfId="32027" hidden="1" xr:uid="{73EDC176-8852-449E-B188-31B520562787}"/>
    <cellStyle name="40% - Accent1 2" xfId="20799" hidden="1" xr:uid="{EFAB179F-6C55-47FC-A49F-51EFAD93E4CD}"/>
    <cellStyle name="40% - Accent1 2" xfId="27480" hidden="1" xr:uid="{41CED943-DE23-4A31-9D6C-DE96B20568EF}"/>
    <cellStyle name="40% - Accent1 2" xfId="23600" hidden="1" xr:uid="{0C465534-59D2-42FC-8987-D160DCB03092}"/>
    <cellStyle name="40% - Accent1 2" xfId="31688" hidden="1" xr:uid="{A9D4D746-2FC2-4545-9477-58F602540D58}"/>
    <cellStyle name="40% - Accent1 2" xfId="11358" hidden="1" xr:uid="{2AC462C8-5C1D-4EC2-969A-260C49ADD1C1}"/>
    <cellStyle name="40% - Accent1 2" xfId="31706" hidden="1" xr:uid="{4B5B9646-20A6-4809-AED5-34CD6032CDFD}"/>
    <cellStyle name="40% - Accent1 2" xfId="3927" hidden="1" xr:uid="{3AF22FF0-29B6-4DAC-AC06-4C5F6ED6CBE4}"/>
    <cellStyle name="40% - Accent1 2" xfId="21520" hidden="1" xr:uid="{46E17B1A-2EEB-4785-8B7D-84A2E73E9B34}"/>
    <cellStyle name="40% - Accent1 2" xfId="21609" hidden="1" xr:uid="{553EE775-EB33-4DC4-B7DC-AE53362EB95E}"/>
    <cellStyle name="40% - Accent1 2" xfId="21512" hidden="1" xr:uid="{3608ED25-6D91-4A37-A89E-9F344C0A9C8C}"/>
    <cellStyle name="40% - Accent1 2" xfId="21648" hidden="1" xr:uid="{5F381119-AF85-497F-AFF1-8890A364FC1F}"/>
    <cellStyle name="40% - Accent1 2" xfId="21814" hidden="1" xr:uid="{812F47D9-FC98-4159-BC70-EFD8C2F90FCE}"/>
    <cellStyle name="40% - Accent1 2" xfId="22803" hidden="1" xr:uid="{950ECDDA-8736-4990-901E-56ED4C98A7E3}"/>
    <cellStyle name="40% - Accent1 2" xfId="22690" hidden="1" xr:uid="{ACD61AAC-D6DE-4942-8469-C0CADCE3FF4B}"/>
    <cellStyle name="40% - Accent1 2" xfId="22647" hidden="1" xr:uid="{E1C3970A-A841-4597-91DE-95CD2E203EAC}"/>
    <cellStyle name="40% - Accent1 2" xfId="22697" hidden="1" xr:uid="{8439C90C-B9B8-4349-844A-48FF76978921}"/>
    <cellStyle name="40% - Accent1 2" xfId="24799" hidden="1" xr:uid="{69966BFB-6D78-481D-9FA2-A349BA494B80}"/>
    <cellStyle name="40% - Accent1 2" xfId="18511" hidden="1" xr:uid="{162FE0AA-777C-4E71-A632-E2E6C6BB2544}"/>
    <cellStyle name="40% - Accent1 2" xfId="29347" hidden="1" xr:uid="{0251B660-69E1-4BB8-A17D-9FB6D788371B}"/>
    <cellStyle name="40% - Accent1 2" xfId="30674" hidden="1" xr:uid="{3872D6B7-22E0-4872-AB34-C381FEEA75C0}"/>
    <cellStyle name="40% - Accent1 2" xfId="31500" hidden="1" xr:uid="{86BA2D48-C6D5-4A7E-B8E0-990687A852A3}"/>
    <cellStyle name="40% - Accent1 2" xfId="23210" hidden="1" xr:uid="{04CA9FEB-5005-46FE-885E-E1361B27BB10}"/>
    <cellStyle name="40% - Accent1 2" xfId="25658" hidden="1" xr:uid="{9DC3ECBC-73AD-4740-B295-72FAFBC88002}"/>
    <cellStyle name="40% - Accent1 2" xfId="32708" hidden="1" xr:uid="{E3B7087D-1962-4842-B1DF-EF69FF3AB679}"/>
    <cellStyle name="40% - Accent1 2" xfId="38757" hidden="1" xr:uid="{5FDDBF67-8EDD-4068-AA30-F7EE9A199435}"/>
    <cellStyle name="40% - Accent1 2" xfId="21033" hidden="1" xr:uid="{9A973518-B0FC-4521-A1E0-901D1DE2E37B}"/>
    <cellStyle name="40% - Accent1 2" xfId="12337" hidden="1" xr:uid="{0BC68DCD-C5E9-4911-B157-53AD08E32654}"/>
    <cellStyle name="40% - Accent1 2" xfId="20166" hidden="1" xr:uid="{23D0EAF6-4717-41A3-925B-5B07896FD13B}"/>
    <cellStyle name="40% - Accent1 2" xfId="20994" hidden="1" xr:uid="{BCFB9776-A2EE-489A-8DB1-3605B0D6C17C}"/>
    <cellStyle name="40% - Accent1 2" xfId="20897" hidden="1" xr:uid="{C9DC93E6-56B9-4683-AFCD-82EC4A179DF7}"/>
    <cellStyle name="40% - Accent1 2" xfId="30035" hidden="1" xr:uid="{DA2B73B7-69E8-40B7-825C-783FB2CBB704}"/>
    <cellStyle name="40% - Accent1 2" xfId="13337" hidden="1" xr:uid="{3567F6E8-49C6-4DC0-8046-A0F0341896A0}"/>
    <cellStyle name="40% - Accent1 2" xfId="20912" hidden="1" xr:uid="{A4F70105-9586-4EB6-9907-23FEBCE0BC8A}"/>
    <cellStyle name="40% - Accent1 2" xfId="30324" hidden="1" xr:uid="{BAF3D787-75E7-4106-B557-B14EE23D6D99}"/>
    <cellStyle name="40% - Accent1 2" xfId="8106" hidden="1" xr:uid="{63478E54-70F0-4171-A337-7F3D7D1D6F69}"/>
    <cellStyle name="40% - Accent1 2" xfId="18370" hidden="1" xr:uid="{C5D97515-B364-45C0-86EE-7FA13C2CB686}"/>
    <cellStyle name="40% - Accent1 2" xfId="18639" hidden="1" xr:uid="{57F391B8-3842-4E99-BF5A-93287E16D0C8}"/>
    <cellStyle name="40% - Accent1 2" xfId="19068" hidden="1" xr:uid="{00C79B45-7317-44D1-B183-56C0931E8364}"/>
    <cellStyle name="40% - Accent1 2" xfId="9139" hidden="1" xr:uid="{250E3436-D3C0-4FAF-BA0E-9802BA21D943}"/>
    <cellStyle name="40% - Accent1 2" xfId="12927" hidden="1" xr:uid="{494C103D-212B-4213-8B7F-E7168F3B9A71}"/>
    <cellStyle name="40% - Accent1 2" xfId="18350" hidden="1" xr:uid="{702DB253-8571-4338-B8F0-16EE38E5D590}"/>
    <cellStyle name="40% - Accent1 2" xfId="6588" hidden="1" xr:uid="{C01A56B7-6061-48CA-84FD-B79420384154}"/>
    <cellStyle name="40% - Accent1 2" xfId="32492" hidden="1" xr:uid="{360C0FBB-22D2-49F1-871D-26F783AA73D7}"/>
    <cellStyle name="40% - Accent1 2" xfId="2071" hidden="1" xr:uid="{192E90C4-C6E6-46C8-A72F-27D5115828E7}"/>
    <cellStyle name="40% - Accent1 2" xfId="13489" hidden="1" xr:uid="{48F2EB8B-C348-44DC-B25A-F3910D929638}"/>
    <cellStyle name="40% - Accent1 2" xfId="19454" hidden="1" xr:uid="{A0A50FC8-DD50-4CE1-A5D4-EC8BC20113AE}"/>
    <cellStyle name="40% - Accent1 2" xfId="30281" hidden="1" xr:uid="{3CA6499A-0F8D-405C-8B96-443E1F7268DD}"/>
    <cellStyle name="40% - Accent1 2" xfId="31646" hidden="1" xr:uid="{0187874C-A315-4AD2-815A-C7FB3A9B2B3E}"/>
    <cellStyle name="40% - Accent1 2" xfId="13322" hidden="1" xr:uid="{CD7F93EB-8076-46B4-A738-20873C9E23F3}"/>
    <cellStyle name="40% - Accent1 2" xfId="19580" hidden="1" xr:uid="{6412FC2C-95ED-4C11-A6F5-86DEC66A88B3}"/>
    <cellStyle name="40% - Accent1 2" xfId="31573" hidden="1" xr:uid="{A24F00EE-606A-4738-9E7F-2FF1B0308B61}"/>
    <cellStyle name="40% - Accent1 2" xfId="22402" hidden="1" xr:uid="{92B6FD7A-7008-48F3-BEF1-52D988B272C5}"/>
    <cellStyle name="40% - Accent1 2" xfId="17322" hidden="1" xr:uid="{7883B5A1-4A86-40AD-920C-5E8386B3FE3E}"/>
    <cellStyle name="40% - Accent1 2" xfId="21299" hidden="1" xr:uid="{AFEA44B5-135A-4DAD-BC5A-6A74F8051FF1}"/>
    <cellStyle name="40% - Accent1 2" xfId="6339" hidden="1" xr:uid="{014A6053-6887-4C01-AA99-D8CCD8CD58D9}"/>
    <cellStyle name="40% - Accent1 2" xfId="1850" hidden="1" xr:uid="{8C7D1BFD-5BAA-46FC-9F40-E58FB8192149}"/>
    <cellStyle name="40% - Accent1 2" xfId="8191" hidden="1" xr:uid="{843A8429-7140-49A4-BAE7-8A1560FD9579}"/>
    <cellStyle name="40% - Accent1 2" xfId="32663" hidden="1" xr:uid="{49239340-4AD7-4FAC-A085-B79F2C78D1CF}"/>
    <cellStyle name="40% - Accent1 2" xfId="9124" hidden="1" xr:uid="{87D02341-2805-4E4D-B1B3-62EBF4E10A3C}"/>
    <cellStyle name="40% - Accent1 2" xfId="34547" hidden="1" xr:uid="{978C72AB-0FCC-4363-9101-DAF67195D954}"/>
    <cellStyle name="40% - Accent1 2" xfId="26930" hidden="1" xr:uid="{DD42C239-7903-43D3-A081-455041CD2C64}"/>
    <cellStyle name="40% - Accent1 2" xfId="26817" hidden="1" xr:uid="{06D44760-AF74-4701-8597-3B6B98E9B981}"/>
    <cellStyle name="40% - Accent1 2" xfId="26774" hidden="1" xr:uid="{FE64960B-B413-4451-9160-6BF99A9488EB}"/>
    <cellStyle name="40% - Accent1 2" xfId="26824" hidden="1" xr:uid="{02EF9B9A-EC65-4FF9-8B47-7DA47AF55AEE}"/>
    <cellStyle name="40% - Accent1 2" xfId="26735" hidden="1" xr:uid="{355FC9BF-3165-4930-8C1F-94012602E40A}"/>
    <cellStyle name="40% - Accent1 2" xfId="26832" hidden="1" xr:uid="{F3226802-FC44-4076-BC60-794F7471133B}"/>
    <cellStyle name="40% - Accent1 2" xfId="26696" hidden="1" xr:uid="{0CB4DF1D-8344-4275-8FBA-0D7EBABD3495}"/>
    <cellStyle name="40% - Accent1 2" xfId="24659" hidden="1" xr:uid="{CB7EC3D8-07AF-4EDD-9A67-8BEB66002FA1}"/>
    <cellStyle name="40% - Accent1 2" xfId="27246" hidden="1" xr:uid="{F38D9F55-9904-48F3-A091-B12838B122D9}"/>
    <cellStyle name="40% - Accent1 2" xfId="3583" hidden="1" xr:uid="{83A061AC-A78E-4319-A35A-2819D43F90FF}"/>
    <cellStyle name="40% - Accent1 2" xfId="22229" hidden="1" xr:uid="{359C3B76-9658-4721-9580-11519A6101CD}"/>
    <cellStyle name="40% - Accent1 2" xfId="5525" hidden="1" xr:uid="{4E79EB73-441F-4CF4-9E55-5470D66D6D06}"/>
    <cellStyle name="40% - Accent1 2" xfId="8026" hidden="1" xr:uid="{4AAE391F-B691-4D1A-95C8-D55C77B1115E}"/>
    <cellStyle name="40% - Accent1 2" xfId="9175" hidden="1" xr:uid="{50F074DB-5614-485F-BC3F-E4026F14A887}"/>
    <cellStyle name="40% - Accent1 2" xfId="2955" hidden="1" xr:uid="{C99B2BCD-4BFD-4C40-83D1-41625D39C531}"/>
    <cellStyle name="40% - Accent1 2" xfId="23779" hidden="1" xr:uid="{92A01CB6-4B94-4BFC-8ED4-74C00AD37AC7}"/>
    <cellStyle name="40% - Accent1 2" xfId="4380" hidden="1" xr:uid="{78656968-3DDC-467D-979E-9BB71E09C0A5}"/>
    <cellStyle name="40% - Accent1 2" xfId="38854" hidden="1" xr:uid="{D3A70FB5-96B0-4CA9-BB24-1512C7686080}"/>
    <cellStyle name="40% - Accent1 2" xfId="36456" hidden="1" xr:uid="{26EF11C0-BAB3-4C75-871C-A3ED5B9D72E2}"/>
    <cellStyle name="40% - Accent1 2" xfId="22608" hidden="1" xr:uid="{48A52703-E37A-4671-ABD1-DD16FABB10BB}"/>
    <cellStyle name="40% - Accent1 2" xfId="12427" hidden="1" xr:uid="{56C65A62-C669-4857-98ED-1613C516984F}"/>
    <cellStyle name="40% - Accent1 2" xfId="18134" hidden="1" xr:uid="{A35D95F5-9AEE-4FA1-B477-DF3B61DFC79B}"/>
    <cellStyle name="40% - Accent1 2" xfId="20108" hidden="1" xr:uid="{73C93C5B-CA5A-454D-AF47-6A757C74E6DE}"/>
    <cellStyle name="40% - Accent1 2" xfId="22175" hidden="1" xr:uid="{7445FDFA-1796-4584-B2E5-2194396048BD}"/>
    <cellStyle name="40% - Accent1 2" xfId="28294" hidden="1" xr:uid="{A5E5155C-D1BF-44D9-A274-56E419DAD7A3}"/>
    <cellStyle name="40% - Accent1 2" xfId="11914" hidden="1" xr:uid="{7AD06DCD-27B0-4B9C-9694-FFEE3FA9CD19}"/>
    <cellStyle name="40% - Accent1 2" xfId="2421" hidden="1" xr:uid="{7E7BA2D0-9697-4D29-8605-382811616645}"/>
    <cellStyle name="40% - Accent1 2" xfId="36241" hidden="1" xr:uid="{C2B3E130-8E87-4BAA-AD3F-AA30EACF0CB6}"/>
    <cellStyle name="40% - Accent1 2" xfId="38284" hidden="1" xr:uid="{1C2CDD30-DC75-452F-BE9C-7D78BB534485}"/>
    <cellStyle name="40% - Accent1 2" xfId="2162" hidden="1" xr:uid="{83BA0C78-0012-4A7E-94DE-78F83B7A43B2}"/>
    <cellStyle name="40% - Accent1 2" xfId="12672" hidden="1" xr:uid="{5B12DF27-3078-4416-B7D7-742C5DAC69C3}"/>
    <cellStyle name="40% - Accent1 2" xfId="24689" hidden="1" xr:uid="{DCD949D0-D1A7-46C5-806E-CB24D717254C}"/>
    <cellStyle name="40% - Accent1 2" xfId="4754" hidden="1" xr:uid="{BBE8C6FC-A5BB-402F-8735-4E1EE77812DF}"/>
    <cellStyle name="40% - Accent1 2" xfId="20116" hidden="1" xr:uid="{4D58871A-0202-4122-A17A-1B4D541D9F0C}"/>
    <cellStyle name="40% - Accent1 2" xfId="23576" hidden="1" xr:uid="{23353994-F6AA-472F-A200-AA8C93D35BC0}"/>
    <cellStyle name="40% - Accent1 2" xfId="23806" hidden="1" xr:uid="{C1B604F7-7A57-4C1F-A837-498DFE1C133F}"/>
    <cellStyle name="40% - Accent1 2" xfId="21527" hidden="1" xr:uid="{86B09C1A-628A-4ED4-88A6-5668BB36058B}"/>
    <cellStyle name="40% - Accent1 2" xfId="4326" hidden="1" xr:uid="{C425C1B6-CE28-4003-8E45-F0AD421DB2AF}"/>
    <cellStyle name="40% - Accent1 2" xfId="28343" hidden="1" xr:uid="{3C6D6B75-CF37-42E0-80B0-ECACD78C535D}"/>
    <cellStyle name="40% - Accent1 2" xfId="22705" hidden="1" xr:uid="{85996B5A-EC9A-420B-BD71-25D0736661B0}"/>
    <cellStyle name="40% - Accent1 2" xfId="37436" hidden="1" xr:uid="{CFE975BC-7F3E-48EF-87CD-644C0D1B92B7}"/>
    <cellStyle name="40% - Accent1 2" xfId="14352" hidden="1" xr:uid="{96E3D304-2667-4BFA-9EC5-5DF4A4907216}"/>
    <cellStyle name="40% - Accent1 2" xfId="13444" hidden="1" xr:uid="{15088EB1-1DFC-4EA0-BB50-9F5432E3E2A1}"/>
    <cellStyle name="40% - Accent1 2" xfId="26527" hidden="1" xr:uid="{B7978993-125B-4E80-917B-DA2E218371C3}"/>
    <cellStyle name="40% - Accent1 2" xfId="5579" hidden="1" xr:uid="{F24CE270-4717-4063-A006-7DD75A9317E7}"/>
    <cellStyle name="40% - Accent1 2" xfId="30331" hidden="1" xr:uid="{17921CBE-9E12-49A9-8AA7-27F410863CFA}"/>
    <cellStyle name="40% - Accent1 2" xfId="12906" hidden="1" xr:uid="{80621AD7-623E-4079-A3AF-B2010211408F}"/>
    <cellStyle name="40% - Accent1 2" xfId="24013" hidden="1" xr:uid="{C8DF5A09-F7AA-4162-8E68-564C0845469A}"/>
    <cellStyle name="40% - Accent1 2" xfId="3470" hidden="1" xr:uid="{806C59F0-D26C-4DC6-9972-B647D6BA29EB}"/>
    <cellStyle name="40% - Accent1 2" xfId="2382" hidden="1" xr:uid="{C5F9ABB1-12E6-4BEE-929A-2DFF2E079224}"/>
    <cellStyle name="40% - Accent1 2" xfId="17279" hidden="1" xr:uid="{75EA2C3F-0E65-42B1-8C63-08C899073E93}"/>
    <cellStyle name="40% - Accent1 2" xfId="7292" hidden="1" xr:uid="{24110796-BC4A-4F4B-BC25-82415595EFA0}"/>
    <cellStyle name="40% - Accent1 2" xfId="30616" hidden="1" xr:uid="{C6A9298E-7338-488C-9FB0-E7542B2306A5}"/>
    <cellStyle name="40% - Accent1 2" xfId="4586" hidden="1" xr:uid="{49DF09E4-B3FE-46D8-97EF-8A18D02BD41A}"/>
    <cellStyle name="40% - Accent1 2" xfId="13273" hidden="1" xr:uid="{1B9AF485-95DE-414E-B9DB-C163A918295A}"/>
    <cellStyle name="40% - Accent1 2" xfId="20310" hidden="1" xr:uid="{AF5A3221-6944-42E9-A563-CD10B649C66D}"/>
    <cellStyle name="40% - Accent1 2" xfId="20123" hidden="1" xr:uid="{B7ADD78F-90B1-4CDC-8BF7-EDEDD5AEE446}"/>
    <cellStyle name="40% - Accent1 2" xfId="7005" hidden="1" xr:uid="{5CF78D01-BD86-4EAD-BA61-BCE2F826BC4E}"/>
    <cellStyle name="40% - Accent1 2" xfId="7710" hidden="1" xr:uid="{14797DFD-52BD-40A9-B617-D81F14F3B561}"/>
    <cellStyle name="40% - Accent1 2" xfId="29454" hidden="1" xr:uid="{9BF36500-F469-452B-882D-C028A12D8463}"/>
    <cellStyle name="40% - Accent1 2" xfId="22569" hidden="1" xr:uid="{60B50F6E-1BCF-4537-9D67-75DB1F21D0D9}"/>
    <cellStyle name="40% - Accent1 2" xfId="32146" hidden="1" xr:uid="{6D52B46E-4419-4EB5-89E9-9334EBE1B4DA}"/>
    <cellStyle name="40% - Accent1 2" xfId="2300" hidden="1" xr:uid="{9442C269-9FE7-458E-B21E-C1B9E17F2B0E}"/>
    <cellStyle name="40% - Accent1 2" xfId="38839" hidden="1" xr:uid="{CC67B668-FAB8-4A99-AA1B-7B0C552BF8AD}"/>
    <cellStyle name="40% - Accent1 2" xfId="37566" hidden="1" xr:uid="{4EC1CDA1-9998-4A7E-AC7F-4C65EFAE8AC1}"/>
    <cellStyle name="40% - Accent1 2" xfId="7476" hidden="1" xr:uid="{4B6C7F65-1456-4926-B199-18C0E4700032}"/>
    <cellStyle name="40% - Accent1 2" xfId="5439" hidden="1" xr:uid="{7895C0E0-3CEB-4C0A-88B3-57585D6EBE2E}"/>
    <cellStyle name="40% - Accent1 2" xfId="32125" hidden="1" xr:uid="{EA6ADB67-8478-43B5-9F6A-140DB8A5CE26}"/>
    <cellStyle name="40% - Accent1 2" xfId="12793" hidden="1" xr:uid="{6E897B48-4977-4A35-A354-0301B7CA1C36}"/>
    <cellStyle name="40% - Accent1 2" xfId="33778" hidden="1" xr:uid="{B0BD02F3-B14B-453A-A372-010B2D287B34}"/>
    <cellStyle name="40% - Accent1 2" xfId="19502" hidden="1" xr:uid="{825FF27F-A3C1-47F0-ADBB-DEB61109B2D2}"/>
    <cellStyle name="40% - Accent1 2" xfId="22246" hidden="1" xr:uid="{951E2D1B-B154-4F88-959F-3DD4528C72F9}"/>
    <cellStyle name="40% - Accent1 2" xfId="24052" hidden="1" xr:uid="{587AC8E2-286A-413A-9FCA-A07D51F5863F}"/>
    <cellStyle name="40% - Accent1 2" xfId="6438" hidden="1" xr:uid="{7B1EBB7C-0044-477E-A0B3-F2E7CABB736A}"/>
    <cellStyle name="40% - Accent1 2" xfId="6616" hidden="1" xr:uid="{40E64721-6191-410F-AF81-706B94D29AF4}"/>
    <cellStyle name="40% - Accent1 2" xfId="32435" hidden="1" xr:uid="{86F3AE65-A31A-4329-B3DF-D2B205F81D6A}"/>
    <cellStyle name="40% - Accent1 2" xfId="5298" hidden="1" xr:uid="{CF00C346-C85C-47DF-951A-DCFD7B73D784}"/>
    <cellStyle name="40% - Accent1 2" xfId="26430" hidden="1" xr:uid="{660FBD80-3F2D-425A-9294-511E29A60657}"/>
    <cellStyle name="40% - Accent1 2" xfId="37586" hidden="1" xr:uid="{A8877AC9-05D0-4CED-B5FC-1E03F2340CC9}"/>
    <cellStyle name="40% - Accent1 2" xfId="12469" hidden="1" xr:uid="{27CBC790-F677-4C0D-9085-813BA408D455}"/>
    <cellStyle name="40% - Accent1 2" xfId="12251" hidden="1" xr:uid="{7D3E5FB3-FFE1-46C7-8B06-C0BEF2E11FBF}"/>
    <cellStyle name="40% - Accent1 2" xfId="8261" hidden="1" xr:uid="{A562F733-8BE3-4B42-97E5-713F8C45A2DB}"/>
    <cellStyle name="40% - Accent1 2" xfId="4559" hidden="1" xr:uid="{AD1A7E5E-C46D-4F69-95CB-E82D7495154A}"/>
    <cellStyle name="40% - Accent1 2" xfId="33467" hidden="1" xr:uid="{2B7BFFE0-1980-4B80-9654-EEC82606E24C}"/>
    <cellStyle name="40% - Accent1 2" xfId="32545" hidden="1" xr:uid="{0459F7AF-E579-4F7F-9723-CB6FBEBC68A6}"/>
    <cellStyle name="40% - Accent1 2" xfId="33787" hidden="1" xr:uid="{B93919E0-9B5A-4043-ABD4-877C5488B65D}"/>
    <cellStyle name="40% - Accent1 2" xfId="32556" hidden="1" xr:uid="{56D414DA-2F64-4E69-91CF-A86B57B440C1}"/>
    <cellStyle name="40% - Accent1 2" xfId="34641" hidden="1" xr:uid="{FCB307AD-D656-41F8-B9B8-AA3563367E02}"/>
    <cellStyle name="40% - Accent1 2" xfId="35616" hidden="1" xr:uid="{3145452A-E46F-4074-A6A2-E9CA31E18DCC}"/>
    <cellStyle name="40% - Accent1 2" xfId="34593" hidden="1" xr:uid="{77330D36-4E68-46A1-A1BC-72661A4D3690}"/>
    <cellStyle name="40% - Accent1 2" xfId="34812" hidden="1" xr:uid="{DF6D1E8A-5CDF-4FF8-AC4B-43EA418CB08D}"/>
    <cellStyle name="40% - Accent1 2" xfId="29537" hidden="1" xr:uid="{548DC781-D140-4E0D-AF48-0774D3F1238E}"/>
    <cellStyle name="40% - Accent1 2" xfId="34626" hidden="1" xr:uid="{1FA2D5CB-04DB-489C-9CCC-F1A2BB9D69DA}"/>
    <cellStyle name="40% - Accent1 2" xfId="13392" hidden="1" xr:uid="{9577F09F-394F-4E43-A45A-508209ECB8D6}"/>
    <cellStyle name="40% - Accent1 2" xfId="38952" hidden="1" xr:uid="{9619108E-8060-447E-B900-90A9C40E5ED1}"/>
    <cellStyle name="40% - Accent1 2" xfId="4428" hidden="1" xr:uid="{0082985C-7533-4B1D-A64B-9749FD9ADE54}"/>
    <cellStyle name="40% - Accent1 2" xfId="7597" hidden="1" xr:uid="{330A95C1-7424-4366-8F18-D68B9D09B25A}"/>
    <cellStyle name="40% - Accent1 2" xfId="5469" hidden="1" xr:uid="{B14907D6-042E-4E0C-9614-D7F14BE726F5}"/>
    <cellStyle name="40% - Accent1 2" xfId="11455" hidden="1" xr:uid="{A9A5A495-9754-4A11-AABC-8258B57DBA5F}"/>
    <cellStyle name="40% - Accent1 2" xfId="36311" hidden="1" xr:uid="{FB77DDBE-48AB-46C4-9AF7-E29200452B5C}"/>
    <cellStyle name="40% - Accent1 2" xfId="12800" hidden="1" xr:uid="{51E1135E-C550-45B5-9CCF-EE06AAB4FCC0}"/>
    <cellStyle name="40% - Accent1 2" xfId="20905" hidden="1" xr:uid="{E5550FF3-3BD6-4BC5-B6F8-9673E4DDEAC5}"/>
    <cellStyle name="40% - Accent1 2" xfId="18550" hidden="1" xr:uid="{4832F0EE-0A92-498A-9781-6827FC150217}"/>
    <cellStyle name="40% - Accent1 2" xfId="4890" hidden="1" xr:uid="{C7A5A493-4881-41D1-BFD2-9C6C00195BAF}"/>
    <cellStyle name="40% - Accent1 2" xfId="23774" hidden="1" xr:uid="{33F4CF57-DD60-41E0-956B-1F8B01D84D37}"/>
    <cellStyle name="40% - Accent1 2" xfId="1570" hidden="1" xr:uid="{1ADDE915-8B64-45F7-A60F-75F272522B96}"/>
    <cellStyle name="40% - Accent1 2" xfId="72" hidden="1" xr:uid="{8CAD1258-11AA-4AFE-B38D-1198802BBE27}"/>
    <cellStyle name="40% - Accent1 2" xfId="1726" hidden="1" xr:uid="{5E3B653A-1A6C-41A5-B06D-E09F86E0C7B3}"/>
    <cellStyle name="40% - Accent1 2" xfId="9075" hidden="1" xr:uid="{59FAC91D-CD70-46EE-9CAB-81676BE7AC8A}"/>
    <cellStyle name="40% - Accent1 2" xfId="23974" hidden="1" xr:uid="{8234E43A-AD75-4DA4-983A-ABFB39783E72}"/>
    <cellStyle name="40% - Accent1 2" xfId="210" hidden="1" xr:uid="{1F43C789-8C49-40AF-B0A1-B9F54B476F7B}"/>
    <cellStyle name="40% - Accent1 2" xfId="7418" hidden="1" xr:uid="{112C4671-C67D-4BE7-8582-351AFE50C779}"/>
    <cellStyle name="40% - Accent1 2" xfId="31726" hidden="1" xr:uid="{4F2EEDE6-48FF-4032-8132-C8EB44FCCD45}"/>
    <cellStyle name="40% - Accent1 2" xfId="5353" hidden="1" xr:uid="{A57A106E-EBC4-4111-9219-948ECF2C6E5B}"/>
    <cellStyle name="40% - Accent1 2" xfId="4356" hidden="1" xr:uid="{2D1D7AA4-D3D1-476E-AA16-B12E9BBD62AC}"/>
    <cellStyle name="40% - Accent1 2" xfId="2343" hidden="1" xr:uid="{8CB7D7ED-2183-40D4-8CB6-FA6D16F5FCFC}"/>
    <cellStyle name="40% - Accent1 2" xfId="27410" hidden="1" xr:uid="{228BCEF0-98A8-4C5E-A161-0CF9E922B1B5}"/>
    <cellStyle name="40% - Accent1 2" xfId="31556" hidden="1" xr:uid="{708AEE88-989F-448E-83A7-3CA28C997BF6}"/>
    <cellStyle name="40% - Accent1 2" xfId="23648" hidden="1" xr:uid="{87B6ABB7-B843-4B50-AA0E-5C360F6579CA}"/>
    <cellStyle name="40% - Accent1 2" xfId="1668" hidden="1" xr:uid="{25E36C4C-5E4B-4325-9FB3-490F1D191F64}"/>
    <cellStyle name="40% - Accent1 2" xfId="31891" hidden="1" xr:uid="{CCDA43CC-3515-448D-B080-4D1BB6DDE1FF}"/>
    <cellStyle name="40% - Accent1 2" xfId="3182" hidden="1" xr:uid="{333ADCCE-674E-4FDB-B3D3-1818489AB8A8}"/>
    <cellStyle name="40% - Accent1 2" xfId="30437" hidden="1" xr:uid="{E3394866-C688-4AE5-A8FB-E6203847AF86}"/>
    <cellStyle name="40% - Accent1 2" xfId="24590" hidden="1" xr:uid="{F3358AB5-A018-4BBB-BD6C-990728836C86}"/>
    <cellStyle name="40% - Accent1 2" xfId="3477" hidden="1" xr:uid="{ACB604F4-B52F-4178-841E-A3806059B36A}"/>
    <cellStyle name="40% - Accent1 2" xfId="28543" hidden="1" xr:uid="{D2401E33-C7FC-49B2-82E8-C9D3DB01207D}"/>
    <cellStyle name="40% - Accent1 2" xfId="6664" hidden="1" xr:uid="{079B856B-01B2-4031-B89E-DD18624916F3}"/>
    <cellStyle name="40% - Accent1 2" xfId="17240" hidden="1" xr:uid="{EB6DF2ED-552A-4896-9EA0-DEB9208BDC84}"/>
    <cellStyle name="40% - Accent1 2" xfId="20955" hidden="1" xr:uid="{60A21BDF-1A53-4081-B787-F2F6958042EE}"/>
    <cellStyle name="40% - Accent1 2" xfId="24095" hidden="1" xr:uid="{3146C46F-6B31-49CC-B6F5-106D98475760}"/>
    <cellStyle name="40% - Accent1 2" xfId="2285" hidden="1" xr:uid="{C8ABCBD9-3600-400E-923E-8C4FD4E117BB}"/>
    <cellStyle name="40% - Accent1 2" xfId="3349" hidden="1" xr:uid="{F0446AD6-7A66-41F4-9D74-182CD54538D4}"/>
    <cellStyle name="40% - Accent1 2" xfId="36538" hidden="1" xr:uid="{15C796E1-6E85-4289-8EA5-54610085FC83}"/>
    <cellStyle name="40% - Accent1 2" xfId="31470" hidden="1" xr:uid="{43D0B71B-E6F9-485E-8E4B-2973CA60CBDC}"/>
    <cellStyle name="40% - Accent1 2" xfId="38796" hidden="1" xr:uid="{8238A937-D4EF-45CD-9BD2-0AD646C0764A}"/>
    <cellStyle name="40% - Accent1 2" xfId="38670" xr:uid="{841D1BBD-11B5-4192-8B03-5B3E2851776E}"/>
    <cellStyle name="40% - Accent1 3" xfId="9127" hidden="1" xr:uid="{8F0D080F-842D-4446-B9CD-C1EEE077CE09}"/>
    <cellStyle name="40% - Accent1 3" xfId="11537" hidden="1" xr:uid="{16745D65-CBA6-48CB-BC40-D20D7CBED3C7}"/>
    <cellStyle name="40% - Accent1 3" xfId="2316" hidden="1" xr:uid="{7309CCCD-E8C7-473A-8D38-F89F94F10D7D}"/>
    <cellStyle name="40% - Accent1 3" xfId="26719" hidden="1" xr:uid="{1E8DA2CF-12D1-448B-8C54-E4AA04D22A8F}"/>
    <cellStyle name="40% - Accent1 3" xfId="1638" hidden="1" xr:uid="{3A39F88E-DB0F-4DD6-8FD3-68DB9771B9E0}"/>
    <cellStyle name="40% - Accent1 3" xfId="29443" hidden="1" xr:uid="{F00B9911-11A2-439D-987A-F8CC66140519}"/>
    <cellStyle name="40% - Accent1 3" xfId="26557" hidden="1" xr:uid="{BB438EAD-8BAC-4BC6-A337-B1892EDFDBC1}"/>
    <cellStyle name="40% - Accent1 3" xfId="12586" hidden="1" xr:uid="{3F3121FA-D7E5-4548-A39F-AE29F2DE0E50}"/>
    <cellStyle name="40% - Accent1 3" xfId="12230" hidden="1" xr:uid="{682AED2C-AC94-45BD-9800-E98F302E57E6}"/>
    <cellStyle name="40% - Accent1 3" xfId="27261" hidden="1" xr:uid="{3024D28E-BA5F-40CC-A8B8-7FF8FF9C742E}"/>
    <cellStyle name="40% - Accent1 3" xfId="33483" hidden="1" xr:uid="{EE629577-4DFA-45B4-A8AE-F496E1DC8DF2}"/>
    <cellStyle name="40% - Accent1 3" xfId="23912" hidden="1" xr:uid="{4F9A0D10-24AE-44EB-96F1-FCD08605624D}"/>
    <cellStyle name="40% - Accent1 3" xfId="31061" hidden="1" xr:uid="{B88372C3-589A-448A-8F1D-71BE6CD2A393}"/>
    <cellStyle name="40% - Accent1 3" xfId="28278" hidden="1" xr:uid="{5D0FED5F-2819-4B76-93E7-2225809AC4F6}"/>
    <cellStyle name="40% - Accent1 3" xfId="26414" hidden="1" xr:uid="{77FA91CA-AA51-4EEE-93A0-594480AF18D1}"/>
    <cellStyle name="40% - Accent1 3" xfId="37750" hidden="1" xr:uid="{4A91656F-F4B7-4927-844B-B397F16CCA86}"/>
    <cellStyle name="40% - Accent1 3" xfId="3454" hidden="1" xr:uid="{38AC60D3-7A93-4C62-A88B-4E5563A0D781}"/>
    <cellStyle name="40% - Accent1 3" xfId="6657" hidden="1" xr:uid="{99FF4838-D64F-440D-91EB-B389E484ACD7}"/>
    <cellStyle name="40% - Accent1 3" xfId="23741" hidden="1" xr:uid="{BA371AF7-7F6F-40D9-9591-0A24847A70F1}"/>
    <cellStyle name="40% - Accent1 3" xfId="12890" hidden="1" xr:uid="{138C9C5B-CE2C-4296-9D43-C086C5685332}"/>
    <cellStyle name="40% - Accent1 3" xfId="12777" hidden="1" xr:uid="{E8C4DE07-39FF-4C4A-9643-2C507D11D96A}"/>
    <cellStyle name="40% - Accent1 3" xfId="7629" hidden="1" xr:uid="{675234A3-0563-468F-8D36-067BA6FAB9D6}"/>
    <cellStyle name="40% - Accent1 3" xfId="4777" hidden="1" xr:uid="{E15FE4A5-E7EF-42C1-AA39-C2BFFABAE0EC}"/>
    <cellStyle name="40% - Accent1 3" xfId="25625" hidden="1" xr:uid="{C6B427EF-97CC-4531-90DE-DCCA4A6AF1EF}"/>
    <cellStyle name="40% - Accent1 3" xfId="9140" hidden="1" xr:uid="{6E9AE271-114C-4B9A-BEBA-1BCB104E7612}"/>
    <cellStyle name="40% - Accent1 3" xfId="6405" hidden="1" xr:uid="{589C77F9-59A5-474B-88D4-B746AB859A55}"/>
    <cellStyle name="40% - Accent1 3" xfId="25543" hidden="1" xr:uid="{6BFC9F71-768B-4D14-9A0F-A60A291D09E5}"/>
    <cellStyle name="40% - Accent1 3" xfId="38741" hidden="1" xr:uid="{94D14062-2886-4C2D-AC73-2C8176731823}"/>
    <cellStyle name="40% - Accent1 3" xfId="180" hidden="1" xr:uid="{D9BDB447-12D9-4021-9D32-8FE4CCB1AE13}"/>
    <cellStyle name="40% - Accent1 3" xfId="30475" hidden="1" xr:uid="{F26CA740-5C52-490F-BFC5-486923EF84F6}"/>
    <cellStyle name="40% - Accent1 3" xfId="26914" hidden="1" xr:uid="{6F3B4A77-4C70-428E-83F2-C749AB6F880F}"/>
    <cellStyle name="40% - Accent1 3" xfId="13242" hidden="1" xr:uid="{478A592E-C292-46A8-A6D7-701E4CB26255}"/>
    <cellStyle name="40% - Accent1 3" xfId="284" hidden="1" xr:uid="{819FC56B-37B8-4435-9BC8-34CD6E58903A}"/>
    <cellStyle name="40% - Accent1 3" xfId="11424" hidden="1" xr:uid="{E2F5131E-D57E-4A36-8E12-7B9DB0492B5F}"/>
    <cellStyle name="40% - Accent1 3" xfId="10283" hidden="1" xr:uid="{AD067D31-B643-4DD8-9026-9AB42E45692E}"/>
    <cellStyle name="40% - Accent1 3" xfId="8305" hidden="1" xr:uid="{01CC0558-7967-41F0-9312-97E53BE5A3C8}"/>
    <cellStyle name="40% - Accent1 3" xfId="37711" hidden="1" xr:uid="{C5CD20D2-55C7-4A58-9882-C31E91070A69}"/>
    <cellStyle name="40% - Accent1 3" xfId="26224" hidden="1" xr:uid="{5A8C3A3C-E805-4BD6-B34C-471ECC00DF04}"/>
    <cellStyle name="40% - Accent1 3" xfId="11472" hidden="1" xr:uid="{334D17C0-EA08-41D6-AEE4-7313478B930E}"/>
    <cellStyle name="40% - Accent1 3" xfId="2965" hidden="1" xr:uid="{A9A59884-94FF-480E-952F-D2F5CADD970E}"/>
    <cellStyle name="40% - Accent1 3" xfId="7737" hidden="1" xr:uid="{6F7ADFDB-110F-47A4-B93E-E53A2D9F6D4C}"/>
    <cellStyle name="40% - Accent1 3" xfId="2203" hidden="1" xr:uid="{7D85985E-9F10-4AFD-881E-A8FD2FAC436B}"/>
    <cellStyle name="40% - Accent1 3" xfId="22674" hidden="1" xr:uid="{0FF8E977-14EC-428E-B71F-F9D118598AF6}"/>
    <cellStyle name="40% - Accent1 3" xfId="11485" hidden="1" xr:uid="{1E40AFA0-CFB2-4DEB-A48A-BB922BD35B76}"/>
    <cellStyle name="40% - Accent1 3" xfId="2179" hidden="1" xr:uid="{EE752FFE-15C8-44A2-A45A-38D2A789EB87}"/>
    <cellStyle name="40% - Accent1 3" xfId="6437" hidden="1" xr:uid="{9A9B3426-C652-4135-BDBF-08679C63031C}"/>
    <cellStyle name="40% - Accent1 3" xfId="23884" hidden="1" xr:uid="{1C8C8C1E-D5FA-40EB-94BC-3CD9529AA166}"/>
    <cellStyle name="40% - Accent1 3" xfId="20867" hidden="1" xr:uid="{34E5C8FF-701F-4C42-AE72-7066C6AAA3D8}"/>
    <cellStyle name="40% - Accent1 3" xfId="11303" hidden="1" xr:uid="{862B8C2A-CECB-42CC-B9AE-E178A5BDFDF7}"/>
    <cellStyle name="40% - Accent1 3" xfId="4907" hidden="1" xr:uid="{59E78AF8-B008-483E-B159-E885FB478FEE}"/>
    <cellStyle name="40% - Accent1 3" xfId="10112" hidden="1" xr:uid="{3DC03071-D83E-4B99-9947-0FF9D0F9DAB1}"/>
    <cellStyle name="40% - Accent1 3" xfId="24079" hidden="1" xr:uid="{CEE34375-B5C9-4C91-9DE5-8DEFCAFC8279}"/>
    <cellStyle name="40% - Accent1 3" xfId="10343" hidden="1" xr:uid="{295E960D-9771-4D08-A835-1E81B2DA1B7F}"/>
    <cellStyle name="40% - Accent1 3" xfId="19564" hidden="1" xr:uid="{04BE6780-EEA6-4593-B30D-1DDC0BECEB6A}"/>
    <cellStyle name="40% - Accent1 3" xfId="11842" hidden="1" xr:uid="{52A8DA40-575C-4039-91AC-3CFA5465C5DC}"/>
    <cellStyle name="40% - Accent1 3" xfId="16808" hidden="1" xr:uid="{58AD3CD7-5059-46EF-BF9E-E16708B6ADED}"/>
    <cellStyle name="40% - Accent1 3" xfId="12825" hidden="1" xr:uid="{2D1CFC92-712B-4057-A491-7C45D8412A96}"/>
    <cellStyle name="40% - Accent1 3" xfId="37672" hidden="1" xr:uid="{5336A6AE-A009-4F94-8FE8-BB1E90658227}"/>
    <cellStyle name="40% - Accent1 3" xfId="3333" hidden="1" xr:uid="{367E0D4A-AAA2-4788-8E9A-1D9890294F15}"/>
    <cellStyle name="40% - Accent1 3" xfId="3306" hidden="1" xr:uid="{C209470A-BEB0-4A44-99A6-4B39AC0C78D3}"/>
    <cellStyle name="40% - Accent1 3" xfId="4972" hidden="1" xr:uid="{D610D3F5-E44B-4B29-8273-65BA71CD8EEE}"/>
    <cellStyle name="40% - Accent1 3" xfId="4920" hidden="1" xr:uid="{ACC18147-CB48-438D-94A9-03F9996407DC}"/>
    <cellStyle name="40% - Accent1 3" xfId="4397" hidden="1" xr:uid="{F5420D46-BC46-46DB-B1C2-5F4836DEC1F3}"/>
    <cellStyle name="40% - Accent1 3" xfId="1820" hidden="1" xr:uid="{3B4A35E8-86CA-4AB5-9C99-0B4CB19CBBAB}"/>
    <cellStyle name="40% - Accent1 3" xfId="10292" hidden="1" xr:uid="{F6EE6783-EE23-4B6B-811A-296F596E350E}"/>
    <cellStyle name="40% - Accent1 3" xfId="26862" hidden="1" xr:uid="{24C10BE1-C6BD-4812-80D6-9A787B4F1B43}"/>
    <cellStyle name="40% - Accent1 3" xfId="20260" hidden="1" xr:uid="{C703AD7C-18B4-4D51-A5FA-9D74CA7EAE74}"/>
    <cellStyle name="40% - Accent1 3" xfId="4664" hidden="1" xr:uid="{E49BB03C-A1F1-444B-8D11-55EDF34F6501}"/>
    <cellStyle name="40% - Accent1 3" xfId="5485" hidden="1" xr:uid="{CE236789-6667-47F7-9B2E-D8C118C8E5D8}"/>
    <cellStyle name="40% - Accent1 3" xfId="3201" hidden="1" xr:uid="{7A6496E4-028D-4A81-A02A-AAB4452551DC}"/>
    <cellStyle name="40% - Accent1 3" xfId="22401" hidden="1" xr:uid="{83E96B64-EA74-4FB7-8FE3-90938EF58375}"/>
    <cellStyle name="40% - Accent1 3" xfId="15524" hidden="1" xr:uid="{79EA87DA-DD41-446B-8F15-B8F61D349386}"/>
    <cellStyle name="40% - Accent1 3" xfId="3971" hidden="1" xr:uid="{51E6E8EF-0FE2-434B-90F2-6ADF0B81A8A1}"/>
    <cellStyle name="40% - Accent1 3" xfId="7324" hidden="1" xr:uid="{AD9FA270-77C7-4DC4-9C71-E500F4AA81DA}"/>
    <cellStyle name="40% - Accent1 3" xfId="10268" hidden="1" xr:uid="{8535C7BE-3CAE-4F6D-9DE7-2FC8EF5507BC}"/>
    <cellStyle name="40% - Accent1 3" xfId="18420" hidden="1" xr:uid="{610E85BF-B5DB-4834-B9B6-027B811389CF}"/>
    <cellStyle name="40% - Accent1 3" xfId="14514" hidden="1" xr:uid="{68299817-0B0C-4A0E-BA17-E91E51007E6A}"/>
    <cellStyle name="40% - Accent1 3" xfId="5354" hidden="1" xr:uid="{84FC2D57-8836-4A3C-97DA-6EDE6DEED61D}"/>
    <cellStyle name="40% - Accent1 3" xfId="7694" hidden="1" xr:uid="{001E80CD-4290-4C10-A1E0-8ABE730DC466}"/>
    <cellStyle name="40% - Accent1 3" xfId="3911" hidden="1" xr:uid="{FE8FEBE6-F4E2-42C5-A285-6892E2F14078}"/>
    <cellStyle name="40% - Accent1 3" xfId="17798" hidden="1" xr:uid="{1D1ACC90-73AE-4F29-9FE7-58E01CD0E3D7}"/>
    <cellStyle name="40% - Accent1 3" xfId="37585" hidden="1" xr:uid="{C395F0B6-9584-4847-B7A2-6D823F4BB689}"/>
    <cellStyle name="40% - Accent1 3" xfId="6323" hidden="1" xr:uid="{F345C7C1-0B5B-418B-93AD-A5447A1FC6A3}"/>
    <cellStyle name="40% - Accent1 3" xfId="12656" hidden="1" xr:uid="{6FCB6D6D-EE03-4D5A-B810-A33174484C69}"/>
    <cellStyle name="40% - Accent1 3" xfId="5569" hidden="1" xr:uid="{3A58E135-0724-437F-A15A-E36BC3007C61}"/>
    <cellStyle name="40% - Accent1 3" xfId="36975" hidden="1" xr:uid="{F92CF439-AF1B-450B-915F-A714B19635C3}"/>
    <cellStyle name="40% - Accent1 3" xfId="2255" hidden="1" xr:uid="{3CCAD0E6-5B67-429C-A513-996A047F10A0}"/>
    <cellStyle name="40% - Accent1 3" xfId="24789" hidden="1" xr:uid="{D844A041-95C9-4995-93FA-4C09AF77DFF5}"/>
    <cellStyle name="40% - Accent1 3" xfId="22480" hidden="1" xr:uid="{2044C080-0CA2-44DA-B3E9-2F3231881713}"/>
    <cellStyle name="40% - Accent1 3" xfId="7389" hidden="1" xr:uid="{ACCAAE22-EE3C-4825-B304-50253ADEE2E3}"/>
    <cellStyle name="40% - Accent1 3" xfId="7337" hidden="1" xr:uid="{951C5004-9817-4740-9B71-11A28DE9B687}"/>
    <cellStyle name="40% - Accent1 3" xfId="7538" hidden="1" xr:uid="{91C1273E-B3B5-4695-BB12-8ECB85092ED8}"/>
    <cellStyle name="40% - Accent1 3" xfId="6533" hidden="1" xr:uid="{661609A3-E040-464F-8DC0-9D9CDD05A77E}"/>
    <cellStyle name="40% - Accent1 3" xfId="22735" hidden="1" xr:uid="{B43A3506-A876-48D3-8011-DA15F03D2828}"/>
    <cellStyle name="40% - Accent1 3" xfId="5013" hidden="1" xr:uid="{2F73A368-F841-4888-BE69-255D1179C6F6}"/>
    <cellStyle name="40% - Accent1 3" xfId="21010" hidden="1" xr:uid="{82A56907-0C35-49F2-B6B3-F341D870E584}"/>
    <cellStyle name="40% - Accent1 3" xfId="13496" hidden="1" xr:uid="{C94036BE-8E2D-46A0-9671-F5B9883A15F4}"/>
    <cellStyle name="40% - Accent1 3" xfId="6483" hidden="1" xr:uid="{6C64EE49-AFD2-4E76-BB3F-66E19E8971BD}"/>
    <cellStyle name="40% - Accent1 3" xfId="6573" hidden="1" xr:uid="{8B6D6720-FF25-4919-965C-EF2E28B0F359}"/>
    <cellStyle name="40% - Accent1 3" xfId="4521" hidden="1" xr:uid="{7DF5FC1F-588F-481D-A8A8-1E57B25CAA8B}"/>
    <cellStyle name="40% - Accent1 3" xfId="17224" hidden="1" xr:uid="{DDFF6EB6-8D9E-4143-BF67-DBC420161181}"/>
    <cellStyle name="40% - Accent1 3" xfId="37945" hidden="1" xr:uid="{37C411A3-67AB-46CC-857B-D91B40ACF204}"/>
    <cellStyle name="40% - Accent1 3" xfId="6470" hidden="1" xr:uid="{08CC74C2-1329-41FC-AB53-A2CEB09FD064}"/>
    <cellStyle name="40% - Accent1 3" xfId="9350" hidden="1" xr:uid="{598A4EB2-266F-40E1-A6F7-23CCBC602197}"/>
    <cellStyle name="40% - Accent1 3" xfId="4503" hidden="1" xr:uid="{A9939348-0F51-407D-957C-97B81E6E5F5B}"/>
    <cellStyle name="40% - Accent1 3" xfId="11256" hidden="1" xr:uid="{D36DA55A-79D6-42B3-973B-397B1633D4E7}"/>
    <cellStyle name="40% - Accent1 3" xfId="1742" hidden="1" xr:uid="{1CEEAE83-D0AF-4469-9C2C-58C0327E770F}"/>
    <cellStyle name="40% - Accent1 3" xfId="6506" hidden="1" xr:uid="{6CEAAC7B-C662-4B84-B948-7EADC3C690B8}"/>
    <cellStyle name="40% - Accent1 3" xfId="9255" hidden="1" xr:uid="{D697F799-1BE1-4C8D-96F2-6A0BFF127D06}"/>
    <cellStyle name="40% - Accent1 3" xfId="4524" hidden="1" xr:uid="{43125EF9-6C2C-4DF9-944A-AA2D0A43BD66}"/>
    <cellStyle name="40% - Accent1 3" xfId="38780" hidden="1" xr:uid="{A434BCEF-A038-49BB-A873-C01A4CF6CA63}"/>
    <cellStyle name="40% - Accent1 3" xfId="26680" hidden="1" xr:uid="{8614BF8B-00F2-42A5-92F1-5DC89E8CB54D}"/>
    <cellStyle name="40% - Accent1 3" xfId="7435" hidden="1" xr:uid="{5F4DF220-4D0D-408A-AF28-7A678A38F43E}"/>
    <cellStyle name="40% - Accent1 3" xfId="11137" hidden="1" xr:uid="{80049D90-EE2A-49FC-A971-02A2B3E206DD}"/>
    <cellStyle name="40% - Accent1 3" xfId="3567" hidden="1" xr:uid="{73E9DBE6-BBD0-47E5-8B16-B81F264B5DB2}"/>
    <cellStyle name="40% - Accent1 3" xfId="8090" hidden="1" xr:uid="{47583A2B-9E2F-4AE3-BF7D-E548CED4C1E3}"/>
    <cellStyle name="40% - Accent1 3" xfId="23723" hidden="1" xr:uid="{E7AAF7E5-3F88-4046-B8DA-138E953E3340}"/>
    <cellStyle name="40% - Accent1 3" xfId="9059" hidden="1" xr:uid="{4A9DB1CA-8F9A-40AF-BE14-2619A3F7FA49}"/>
    <cellStyle name="40% - Accent1 3" xfId="21406" hidden="1" xr:uid="{0BFC2D7E-862B-45F8-A8E8-F110F8603880}"/>
    <cellStyle name="40% - Accent1 3" xfId="19069" hidden="1" xr:uid="{1442D61E-AB05-4B0F-BBB4-4A8945FA1755}"/>
    <cellStyle name="40% - Accent1 3" xfId="16857" hidden="1" xr:uid="{E7815892-C8EF-4C77-9D17-F7423BE46354}"/>
    <cellStyle name="40% - Accent1 3" xfId="8221" hidden="1" xr:uid="{B88FA6ED-DE8B-4C87-8CAE-458680246526}"/>
    <cellStyle name="40% - Accent1 3" xfId="9399" hidden="1" xr:uid="{D419B320-4CB3-435B-B873-9FB9CFF5FABA}"/>
    <cellStyle name="40% - Accent1 3" xfId="11202" hidden="1" xr:uid="{ED55516C-C642-4DFD-9B77-22D5F66833B4}"/>
    <cellStyle name="40% - Accent1 3" xfId="11150" hidden="1" xr:uid="{7F790736-BEC8-44F2-828B-3C3141C429AF}"/>
    <cellStyle name="40% - Accent1 3" xfId="17263" hidden="1" xr:uid="{560D2396-8670-439D-83C4-BA9E958D8EBD}"/>
    <cellStyle name="40% - Accent1 3" xfId="12506" hidden="1" xr:uid="{81EC5E9A-A001-43AD-B412-5881A8CF4506}"/>
    <cellStyle name="40% - Accent1 3" xfId="4692" hidden="1" xr:uid="{1C2D96AB-3FBE-4A90-A048-3D563E9B5BB7}"/>
    <cellStyle name="40% - Accent1 3" xfId="37329" hidden="1" xr:uid="{6C0F11D6-7501-4430-AD34-8B7EAB309F88}"/>
    <cellStyle name="40% - Accent1 3" xfId="18433" hidden="1" xr:uid="{9D516A19-9EF2-4C2A-B6DF-90DE43CDF23C}"/>
    <cellStyle name="40% - Accent1 3" xfId="18113" hidden="1" xr:uid="{AC55E1F3-3C26-4263-9DEC-1A25250D24EC}"/>
    <cellStyle name="40% - Accent1 3" xfId="4738" hidden="1" xr:uid="{A9DEE109-3119-4DA5-B5C7-B8524ABEE535}"/>
    <cellStyle name="40% - Accent1 3" xfId="11007" hidden="1" xr:uid="{7A5769B5-4816-4A6E-9556-390A72C0FCE8}"/>
    <cellStyle name="40% - Accent1 3" xfId="36073" hidden="1" xr:uid="{E23AD564-AF71-4DFC-97ED-703E8D3F3395}"/>
    <cellStyle name="40% - Accent1 3" xfId="7276" hidden="1" xr:uid="{8BAE18A4-EB55-4473-AE56-2E33E577D24F}"/>
    <cellStyle name="40% - Accent1 3" xfId="3247" hidden="1" xr:uid="{19FA6F5C-C196-4ACC-A457-4B9E12B35B9D}"/>
    <cellStyle name="40% - Accent1 3" xfId="37636" hidden="1" xr:uid="{A666F28A-447C-4628-B73E-F9F961FAB378}"/>
    <cellStyle name="40% - Accent1 3" xfId="18616" hidden="1" xr:uid="{16420F83-C4BC-4AFD-A3E1-34E0BC5857FA}"/>
    <cellStyle name="40% - Accent1 3" xfId="13373" hidden="1" xr:uid="{E5B4E277-1DFA-483D-B9A0-F733F0D8742E}"/>
    <cellStyle name="40% - Accent1 3" xfId="29331" hidden="1" xr:uid="{57675141-029F-475B-9453-666F3DF4978B}"/>
    <cellStyle name="40% - Accent1 3" xfId="37832" hidden="1" xr:uid="{AE49C92C-0A48-4A82-BC94-9AC4BB092F4D}"/>
    <cellStyle name="40% - Accent1 3" xfId="20026" hidden="1" xr:uid="{75D52D89-4788-423E-84BF-FC7F5205F68B}"/>
    <cellStyle name="40% - Accent1 3" xfId="20139" hidden="1" xr:uid="{D8B7AAD4-FC2F-4C21-A91C-3E663F92ED64}"/>
    <cellStyle name="40% - Accent1 3" xfId="18369" hidden="1" xr:uid="{4F9CC12D-FADA-4850-BAEF-990478E8E3D8}"/>
    <cellStyle name="40% - Accent1 3" xfId="18677" hidden="1" xr:uid="{E7823E77-0061-4A30-A023-66DE5C0F5156}"/>
    <cellStyle name="40% - Accent1 3" xfId="26957" hidden="1" xr:uid="{94BCF8C8-00F7-4DC2-9C41-5B10CBC041D5}"/>
    <cellStyle name="40% - Accent1 3" xfId="33733" hidden="1" xr:uid="{289A1677-D007-4EFB-9B13-03AFD691E65A}"/>
    <cellStyle name="40% - Accent1 3" xfId="19023" hidden="1" xr:uid="{9925CFE4-D6D0-4BFC-BDEB-1EA479D3FC44}"/>
    <cellStyle name="40% - Accent1 3" xfId="37893" hidden="1" xr:uid="{B0F40A15-D1CC-4E24-8D22-99979E192DA9}"/>
    <cellStyle name="40% - Accent1 3" xfId="12434" hidden="1" xr:uid="{5A1407F9-F296-4796-8EFB-00C67F0477CD}"/>
    <cellStyle name="40% - Accent1 3" xfId="36635" hidden="1" xr:uid="{7C7CD670-7B11-4F64-A0F5-09A5B6920700}"/>
    <cellStyle name="40% - Accent1 3" xfId="36168" hidden="1" xr:uid="{B0DC389C-D363-432B-9484-607DEACE71BF}"/>
    <cellStyle name="40% - Accent1 3" xfId="14498" hidden="1" xr:uid="{C20B9C82-97E8-40E1-B0E4-74B8B84942B7}"/>
    <cellStyle name="40% - Accent1 3" xfId="11915" hidden="1" xr:uid="{8244A69F-2230-4F54-9ACF-AA4415853141}"/>
    <cellStyle name="40% - Accent1 3" xfId="7004" hidden="1" xr:uid="{F5BDBEC2-5FE2-4E2B-B14D-18945FD79168}"/>
    <cellStyle name="40% - Accent1 3" xfId="38823" hidden="1" xr:uid="{3E45F794-DA8D-4A0A-A9E9-81A41AC4808F}"/>
    <cellStyle name="40% - Accent1 3" xfId="7233" hidden="1" xr:uid="{8BC6DC0D-5428-483D-94AD-1E595166FB35}"/>
    <cellStyle name="40% - Accent1 3" xfId="7642" hidden="1" xr:uid="{4914EF18-2E2D-4800-A2F8-DFC50C824F3E}"/>
    <cellStyle name="40% - Accent1 3" xfId="17367" hidden="1" xr:uid="{F4D36D6B-BA57-4871-9E8D-4A9BDE2970E7}"/>
    <cellStyle name="40% - Accent1 3" xfId="15312" hidden="1" xr:uid="{436451B5-8C5D-459C-9DF7-65DFB949D902}"/>
    <cellStyle name="40% - Accent1 3" xfId="17306" hidden="1" xr:uid="{5DD5FF37-2E9B-49DB-A109-9CCF7E8332E3}"/>
    <cellStyle name="40% - Accent1 3" xfId="34743" hidden="1" xr:uid="{46B29208-2D63-4469-8A3D-0CCD742924A3}"/>
    <cellStyle name="40% - Accent1 3" xfId="14232" hidden="1" xr:uid="{484FFEE4-7D2F-4F9D-A1A7-43EED3F4CB7C}"/>
    <cellStyle name="40% - Accent1 3" xfId="21482" hidden="1" xr:uid="{426398DE-D077-48C0-BE15-47D7F69214E3}"/>
    <cellStyle name="40% - Accent1 3" xfId="21664" hidden="1" xr:uid="{BC4916F7-1129-43FA-B74F-808A1DFAD0BE}"/>
    <cellStyle name="40% - Accent1 3" xfId="34838" hidden="1" xr:uid="{A26E7626-F4A8-4BB1-ADA0-9529AFBCB635}"/>
    <cellStyle name="40% - Accent1 3" xfId="32109" hidden="1" xr:uid="{00F9ED4F-3211-4BED-9F62-77A84263877A}"/>
    <cellStyle name="40% - Accent1 3" xfId="10183" hidden="1" xr:uid="{75C6EACE-F944-4F4C-A918-87C43769CB64}"/>
    <cellStyle name="40% - Accent1 3" xfId="25726" hidden="1" xr:uid="{3CAAE868-8933-46FD-81FF-1D29F8A29CA9}"/>
    <cellStyle name="40% - Accent1 3" xfId="31664" hidden="1" xr:uid="{B7CD4AA1-F58D-41BB-8EB3-9BD36EDADFFB}"/>
    <cellStyle name="40% - Accent1 3" xfId="11895" hidden="1" xr:uid="{07B6DA25-F500-4179-8DF3-7AB5D48A4CF7}"/>
    <cellStyle name="40% - Accent1 3" xfId="20971" hidden="1" xr:uid="{BC6E985F-342F-403E-831F-7F5C75D31479}"/>
    <cellStyle name="40% - Accent1 3" xfId="18729" hidden="1" xr:uid="{381FB613-752F-4EA6-BC2E-7AC8727D4C3C}"/>
    <cellStyle name="40% - Accent1 3" xfId="4585" hidden="1" xr:uid="{43712255-B037-4793-A84C-30FF27C40387}"/>
    <cellStyle name="40% - Accent1 3" xfId="12838" hidden="1" xr:uid="{275B097C-8B64-437B-AB10-131569F4271E}"/>
    <cellStyle name="40% - Accent1 3" xfId="22185" hidden="1" xr:uid="{5D7C356C-B963-4474-826B-BFED2257FD95}"/>
    <cellStyle name="40% - Accent1 3" xfId="22467" hidden="1" xr:uid="{0FF9FFE8-42D7-4973-B557-A3F0CF5405B3}"/>
    <cellStyle name="40% - Accent1 3" xfId="21430" hidden="1" xr:uid="{4DA29781-647B-4C87-9CC0-46F3B59BD2FD}"/>
    <cellStyle name="40% - Accent1 3" xfId="21049" hidden="1" xr:uid="{CEA17ECC-AA20-41FD-B354-4359A2E65B12}"/>
    <cellStyle name="40% - Accent1 3" xfId="4859" hidden="1" xr:uid="{8F751DED-FEC9-4FC5-86F7-9A58974D0386}"/>
    <cellStyle name="40% - Accent1 3" xfId="10224" hidden="1" xr:uid="{4737E552-1AEE-4A6F-B238-869C693987CB}"/>
    <cellStyle name="40% - Accent1 3" xfId="21543" hidden="1" xr:uid="{2373B97D-3AB7-4D8E-8698-CB491A43F5AD}"/>
    <cellStyle name="40% - Accent1 3" xfId="12561" hidden="1" xr:uid="{BE77B82E-44C4-4422-94EC-672C954D9191}"/>
    <cellStyle name="40% - Accent1 3" xfId="16406" hidden="1" xr:uid="{B9047711-E9CC-4758-9235-BDBAA9041C06}"/>
    <cellStyle name="40% - Accent1 3" xfId="11342" hidden="1" xr:uid="{F997D7A1-6CF1-40FE-B4BA-F484A385662C}"/>
    <cellStyle name="40% - Accent1 3" xfId="12734" hidden="1" xr:uid="{DFF14C46-0523-499E-97FC-EE28D02EDDA4}"/>
    <cellStyle name="40% - Accent1 3" xfId="18495" hidden="1" xr:uid="{5E61C859-5AE8-4FF8-BD79-E84AC89C9FE4}"/>
    <cellStyle name="40% - Accent1 3" xfId="15619" hidden="1" xr:uid="{4B5CDFFE-3D57-4A1C-8F00-4A6B46DC866A}"/>
    <cellStyle name="40% - Accent1 3" xfId="25657" hidden="1" xr:uid="{60771B8F-7DBF-4703-8F72-47986A3491DB}"/>
    <cellStyle name="40% - Accent1 3" xfId="12399" hidden="1" xr:uid="{8648C60C-64F1-474A-89C5-1485096A2F04}"/>
    <cellStyle name="40% - Accent1 3" xfId="26655" hidden="1" xr:uid="{A5BA44F3-5D46-4C87-ADE8-81522C6C2785}"/>
    <cellStyle name="40% - Accent1 3" xfId="28569" hidden="1" xr:uid="{632225CC-9E1F-4222-9F30-47DFF2BC720A}"/>
    <cellStyle name="40% - Accent1 3" xfId="19453" hidden="1" xr:uid="{4D98A88F-D3A5-49E0-97F0-5A514D448121}"/>
    <cellStyle name="40% - Accent1 3" xfId="18573" hidden="1" xr:uid="{AD38D8E0-4046-4149-BFDB-5845EFF5520E}"/>
    <cellStyle name="40% - Accent1 3" xfId="19655" hidden="1" xr:uid="{48CA6589-C882-4089-A6EC-1187BAF18311}"/>
    <cellStyle name="40% - Accent1 3" xfId="11381" hidden="1" xr:uid="{AD6EBE70-82EF-4C2B-9DFD-599B768FCFA1}"/>
    <cellStyle name="40% - Accent1 3" xfId="17157" hidden="1" xr:uid="{FED652F2-AA6B-4F68-9912-B5AF6D73EFFC}"/>
    <cellStyle name="40% - Accent1 3" xfId="23191" hidden="1" xr:uid="{5D941C34-9D8E-4168-8A78-720BC21290FE}"/>
    <cellStyle name="40% - Accent1 3" xfId="24574" hidden="1" xr:uid="{72267B51-A1E8-44BF-AB5E-600D6ADB536A}"/>
    <cellStyle name="40% - Accent1 3" xfId="10968" hidden="1" xr:uid="{AB3A218E-C595-43E6-B268-8978C2BEBD5B}"/>
    <cellStyle name="40% - Accent1 3" xfId="7460" hidden="1" xr:uid="{5B6F9C76-D78D-4491-B2C3-0FD3C1839E36}"/>
    <cellStyle name="40% - Accent1 3" xfId="15423" hidden="1" xr:uid="{F73847DD-23B9-4003-A902-8952914D1891}"/>
    <cellStyle name="40% - Accent1 3" xfId="3260" hidden="1" xr:uid="{4409A2A2-0937-4863-97C5-8EF26355A1B9}"/>
    <cellStyle name="40% - Accent1 3" xfId="8205" hidden="1" xr:uid="{013A3D1B-397B-41F5-8E82-3C97FE55471D}"/>
    <cellStyle name="40% - Accent1 3" xfId="17717" hidden="1" xr:uid="{0295A875-959E-4398-BAE9-943B0FBA5C40}"/>
    <cellStyle name="40% - Accent1 3" xfId="24127" hidden="1" xr:uid="{A6E47FD6-77AF-4A82-9CC2-E3DDFC619114}"/>
    <cellStyle name="40% - Accent1 3" xfId="20928" hidden="1" xr:uid="{567737A2-9439-42C2-83F9-3D7E87DEB960}"/>
    <cellStyle name="40% - Accent1 3" xfId="33647" hidden="1" xr:uid="{730E511F-BA3F-4367-B7D1-C26C75FA7248}"/>
    <cellStyle name="40% - Accent1 3" xfId="16475" hidden="1" xr:uid="{1F4A6DE9-76CA-47E0-8B29-A1082BF6A06A}"/>
    <cellStyle name="40% - Accent1 3" xfId="26453" hidden="1" xr:uid="{AC4F3059-0CE9-4CC0-9F9C-B739E9D136EB}"/>
    <cellStyle name="40% - Accent1 3" xfId="26544" hidden="1" xr:uid="{EA09BD6A-3386-4BC4-AA25-C31B4AE739F3}"/>
    <cellStyle name="40% - Accent1 3" xfId="23194" hidden="1" xr:uid="{5C025D17-2216-477E-BDF0-E37457135853}"/>
    <cellStyle name="40% - Accent1 3" xfId="23805" hidden="1" xr:uid="{2F9F9051-3901-4D88-B4BD-95C57F733645}"/>
    <cellStyle name="40% - Accent1 3" xfId="33717" hidden="1" xr:uid="{F8E022E3-4002-4BA9-862C-36BEC3C9D782}"/>
    <cellStyle name="40% - Accent1 3" xfId="29487" hidden="1" xr:uid="{5EA2FC96-1658-4FD9-A303-A34506BA5EA1}"/>
    <cellStyle name="40% - Accent1 3" xfId="17354" hidden="1" xr:uid="{F6044D71-CCC1-476C-AB28-B5EAD50BB637}"/>
    <cellStyle name="40% - Accent1 3" xfId="27230" hidden="1" xr:uid="{3A400D94-54C4-44E9-8716-94E0E54FB9D4}"/>
    <cellStyle name="40% - Accent1 3" xfId="33451" hidden="1" xr:uid="{403C8668-F269-4785-8A59-83679111C798}"/>
    <cellStyle name="40% - Accent1 3" xfId="14264" hidden="1" xr:uid="{28594D00-E176-4494-ACD4-E48E95FB56C1}"/>
    <cellStyle name="40% - Accent1 3" xfId="21080" hidden="1" xr:uid="{77A01D16-B4E5-41AC-8C88-9C80EF6852AF}"/>
    <cellStyle name="40% - Accent1 3" xfId="18456" hidden="1" xr:uid="{3DC36A8A-1F44-4AB9-BE03-D891BD70C65D}"/>
    <cellStyle name="40% - Accent1 3" xfId="4816" hidden="1" xr:uid="{A5E1367D-9E9F-48A9-8CD1-0CB1C2376CDB}"/>
    <cellStyle name="40% - Accent1 3" xfId="16952" hidden="1" xr:uid="{37253704-7927-45B4-AD49-3D46CE57B9DD}"/>
    <cellStyle name="40% - Accent1 3" xfId="3224" hidden="1" xr:uid="{4DBF4DC0-49BD-4908-9487-E683D833A14B}"/>
    <cellStyle name="40% - Accent1 3" xfId="5282" hidden="1" xr:uid="{958E8694-7B89-4B38-A75D-67157E9C0197}"/>
    <cellStyle name="40% - Accent1 3" xfId="23131" hidden="1" xr:uid="{504B78BE-0948-482C-B162-9F1FC620567D}"/>
    <cellStyle name="40% - Accent1 3" xfId="20880" hidden="1" xr:uid="{015BBFEC-01F9-4425-9706-806E71B1953D}"/>
    <cellStyle name="40% - Accent1 3" xfId="22592" hidden="1" xr:uid="{FF22AB21-0253-40DE-A61B-F868D6C0DA8D}"/>
    <cellStyle name="40% - Accent1 3" xfId="31875" hidden="1" xr:uid="{08C16D26-E54A-4ABC-88C9-64A19AB0EE56}"/>
    <cellStyle name="40% - Accent1 3" xfId="20221" hidden="1" xr:uid="{5065C924-54AB-48FE-9FCB-F019DC49D772}"/>
    <cellStyle name="40% - Accent1 3" xfId="362" hidden="1" xr:uid="{3F2CE537-C45D-4FD5-9DC5-5258DFEEF2A7}"/>
    <cellStyle name="40% - Accent1 3" xfId="512" hidden="1" xr:uid="{1A8ABB85-7292-459F-9ED7-D547CABCD4D4}"/>
    <cellStyle name="40% - Accent1 3" xfId="31953" hidden="1" xr:uid="{EDF25EA2-7151-469D-9932-A058AC686A30}"/>
    <cellStyle name="40% - Accent1 3" xfId="27424" hidden="1" xr:uid="{12E5618D-D654-4460-B46E-E27C170A532A}"/>
    <cellStyle name="40% - Accent1 3" xfId="18408" hidden="1" xr:uid="{F42ADA50-A6FB-4EB1-986E-6F7980ACEF7B}"/>
    <cellStyle name="40% - Accent1 3" xfId="33572" hidden="1" xr:uid="{0D1BA988-10DD-4E04-902B-D57DFBAB593B}"/>
    <cellStyle name="40% - Accent1 3" xfId="30522" hidden="1" xr:uid="{19136DB6-5187-4F3D-BBC8-4BCA9D522494}"/>
    <cellStyle name="40% - Accent1 3" xfId="20182" hidden="1" xr:uid="{EB3B01FE-E699-4340-A8F1-C8451A892A47}"/>
    <cellStyle name="40% - Accent1 3" xfId="26849" hidden="1" xr:uid="{B65EBA8D-E29A-47FB-8A8A-37A93FE992AA}"/>
    <cellStyle name="40% - Accent1 3" xfId="24036" hidden="1" xr:uid="{8D849EC6-9E65-4950-A6BB-783D9332E2E7}"/>
    <cellStyle name="40% - Accent1 3" xfId="10815" hidden="1" xr:uid="{24B872D5-6300-41E1-8CE0-75918F33DAB2}"/>
    <cellStyle name="40% - Accent1 3" xfId="19607" hidden="1" xr:uid="{0D83B20A-E2FE-49F7-A405-27D7EDD9A344}"/>
    <cellStyle name="40% - Accent1 3" xfId="2359" hidden="1" xr:uid="{D04347E1-1C21-4076-8A74-1546583C6CFD}"/>
    <cellStyle name="40% - Accent1 3" xfId="2268" hidden="1" xr:uid="{8BFA9AA6-4A2A-4C61-AAFF-C8F623618F83}"/>
    <cellStyle name="40% - Accent1 3" xfId="241" hidden="1" xr:uid="{10AA4A8D-D4D1-4711-AE8A-D68AC257161C}"/>
    <cellStyle name="40% - Accent1 3" xfId="88" hidden="1" xr:uid="{0CFF9585-ED8B-45A0-96A4-EDC7C2F8396A}"/>
    <cellStyle name="40% - Accent1 3" xfId="11089" hidden="1" xr:uid="{DEE81198-8D4C-4795-9601-4DEB7A952962}"/>
    <cellStyle name="40% - Accent1 3" xfId="7581" hidden="1" xr:uid="{5FB7D519-D443-4224-82B4-30A02553B37C}"/>
    <cellStyle name="40% - Accent1 3" xfId="19668" hidden="1" xr:uid="{5DDE309D-9364-4DD7-B23C-156496EF27E4}"/>
    <cellStyle name="40% - Accent1 3" xfId="3181" hidden="1" xr:uid="{EA807C24-8CC1-41B2-B6EB-16CD7F7DDCCC}"/>
    <cellStyle name="40% - Accent1 3" xfId="6391" hidden="1" xr:uid="{24BAC072-C8BC-4D89-9151-66F5E7F3556B}"/>
    <cellStyle name="40% - Accent1 3" xfId="17759" hidden="1" xr:uid="{5A05CC93-1AB0-403E-8161-A3778396FBC0}"/>
    <cellStyle name="40% - Accent1 3" xfId="24502" hidden="1" xr:uid="{F44666C1-EBEC-4010-81D6-E5C274CC2478}"/>
    <cellStyle name="40% - Accent1 3" xfId="21625" hidden="1" xr:uid="{26763CE2-1F0D-44E9-B1BE-B50DEC20E8D3}"/>
    <cellStyle name="40% - Accent1 3" xfId="32567" hidden="1" xr:uid="{B97BF52C-FB60-4632-A60D-D70E48D6D06B}"/>
    <cellStyle name="40% - Accent1 3" xfId="20311" hidden="1" xr:uid="{F782122E-D0FC-4490-8C3C-730451213B3E}"/>
    <cellStyle name="40% - Accent1 3" xfId="34531" hidden="1" xr:uid="{1BE1F6FF-6637-4C7D-9FA9-5C0B9AEC33E9}"/>
    <cellStyle name="40% - Accent1 3" xfId="34887" hidden="1" xr:uid="{8AF1D554-D0FD-4D65-A2C5-029D35D0C57A}"/>
    <cellStyle name="40% - Accent1 3" xfId="26496" hidden="1" xr:uid="{0CA89CAF-629D-46FA-812B-78DB358056AF}"/>
    <cellStyle name="40% - Accent1 3" xfId="23997" hidden="1" xr:uid="{7453D41B-4352-4512-8653-E575B8CEB82E}"/>
    <cellStyle name="40% - Accent1 3" xfId="23744" hidden="1" xr:uid="{B955C223-42AF-4CD8-996A-E14DBE125778}"/>
    <cellStyle name="40% - Accent1 3" xfId="6452" hidden="1" xr:uid="{DD13D2A7-5E2E-4664-AFC0-C4DEB534C7E3}"/>
    <cellStyle name="40% - Accent1 3" xfId="22444" hidden="1" xr:uid="{B228C76F-3ADD-43DE-8D0E-341614A916BA}"/>
    <cellStyle name="40% - Accent1 3" xfId="38239" hidden="1" xr:uid="{9F9BB5A8-A9F1-43F0-88F1-BE6ACC09E1CC}"/>
    <cellStyle name="40% - Accent1 3" xfId="37624" hidden="1" xr:uid="{BA6E3B93-5961-4F0E-9694-8DB08B7B87C7}"/>
    <cellStyle name="40% - Accent1 3" xfId="8010" hidden="1" xr:uid="{AF79A97B-01F5-4C78-AC58-206DAE5E7EDB}"/>
    <cellStyle name="40% - Accent1 3" xfId="3974" hidden="1" xr:uid="{99B4B5B2-C673-441C-9CBE-58A5D4FF9D50}"/>
    <cellStyle name="40% - Accent1 3" xfId="21586" hidden="1" xr:uid="{EC5589EA-D7A4-4D47-8183-74CF1B2D6FC8}"/>
    <cellStyle name="40% - Accent1 3" xfId="8041" hidden="1" xr:uid="{55C06210-6314-4A26-A98C-BBF01BD5D025}"/>
    <cellStyle name="40% - Accent1 3" xfId="7194" hidden="1" xr:uid="{463AFBA5-6CE2-463E-B25D-38BE78FE985A}"/>
    <cellStyle name="40% - Accent1 3" xfId="22526" hidden="1" xr:uid="{45A23255-E5EB-4319-A42B-AAACEFA7A127}"/>
    <cellStyle name="40% - Accent1 3" xfId="3411" hidden="1" xr:uid="{F7D15995-03FE-4EF9-B331-5BE02B15205B}"/>
    <cellStyle name="40% - Accent1 3" xfId="26758" hidden="1" xr:uid="{85DB1C75-603F-4C43-9123-065EB79E55B6}"/>
    <cellStyle name="40% - Accent1 3" xfId="32044" hidden="1" xr:uid="{D6BCEA0D-2038-4841-AB57-33053887AD91}"/>
    <cellStyle name="40% - Accent1 3" xfId="22631" hidden="1" xr:uid="{962724BF-A65C-4249-80F4-6E56393F1B85}"/>
    <cellStyle name="40% - Accent1 3" xfId="35625" hidden="1" xr:uid="{23327BE1-897E-4C19-8E23-761759CB0F17}"/>
    <cellStyle name="40% - Accent1 3" xfId="36284" hidden="1" xr:uid="{9BC110D3-1CE1-468F-AEEE-5E233C1898E6}"/>
    <cellStyle name="40% - Accent1 3" xfId="38884" hidden="1" xr:uid="{C7152FD5-F265-4C0B-97C6-E87E92E5BB14}"/>
    <cellStyle name="40% - Accent1 3" xfId="29402" hidden="1" xr:uid="{189D6704-AA6D-46F8-A658-E393C3CC70EF}"/>
    <cellStyle name="40% - Accent1 3" xfId="25611" hidden="1" xr:uid="{0298D3A1-A1AA-401D-87EB-96C0ED593F68}"/>
    <cellStyle name="40% - Accent1 3" xfId="22553" hidden="1" xr:uid="{F0729A5A-598F-43FE-8DC4-D2977C5D221A}"/>
    <cellStyle name="40% - Accent1 3" xfId="31653" hidden="1" xr:uid="{AD77555C-EA42-4B7D-9969-F6773306916B}"/>
    <cellStyle name="40% - Accent1 3" xfId="30643" hidden="1" xr:uid="{B2744DF8-EA31-402B-959C-234E2785AE08}"/>
    <cellStyle name="40% - Accent1 3" xfId="21815" hidden="1" xr:uid="{8CDFE0F4-16A9-45A8-A28C-D248BF91C4AC}"/>
    <cellStyle name="40% - Accent1 3" xfId="128" hidden="1" xr:uid="{96E0797E-88A1-4C58-83E5-ED37F1279683}"/>
    <cellStyle name="40% - Accent1 3" xfId="23526" hidden="1" xr:uid="{54D4160D-166D-46B3-B1B8-BF9F85EE45DA}"/>
    <cellStyle name="40% - Accent1 3" xfId="11046" hidden="1" xr:uid="{EA76AE17-564B-425A-BF89-0A75FBB8C437}"/>
    <cellStyle name="40% - Accent1 3" xfId="24192" hidden="1" xr:uid="{890FABF1-FCE6-472E-A5D0-CFBB3D2E58CD}"/>
    <cellStyle name="40% - Accent1 3" xfId="38702" hidden="1" xr:uid="{31C60F59-8BFE-4EEB-B357-351DAABC2F7D}"/>
    <cellStyle name="40% - Accent1 3" xfId="23617" hidden="1" xr:uid="{80A198FB-30A3-47D5-8EB3-921DF77C9907}"/>
    <cellStyle name="40% - Accent1 3" xfId="34629" hidden="1" xr:uid="{E48608B4-5774-486F-8EE9-87800F278DC2}"/>
    <cellStyle name="40% - Accent1 3" xfId="36933" hidden="1" xr:uid="{B7B13D23-E40A-445D-BAAC-9FD066A88290}"/>
    <cellStyle name="40% - Accent1 3" xfId="31805" hidden="1" xr:uid="{F90BCE27-0988-4EAE-BD33-BA5ADDF6A5FC}"/>
    <cellStyle name="40% - Accent1 3" xfId="3372" hidden="1" xr:uid="{D60BAB75-C5A7-4731-8474-302F24402A45}"/>
    <cellStyle name="40% - Accent1 3" xfId="23211" hidden="1" xr:uid="{0ECDF7AC-F372-45B9-A0CC-5A2E59A295CD}"/>
    <cellStyle name="40% - Accent1 3" xfId="35691" hidden="1" xr:uid="{35B0112B-BF66-438C-A125-58898EF4D210}"/>
    <cellStyle name="40% - Accent1 3" xfId="25703" hidden="1" xr:uid="{643329AB-B695-44F9-BA79-BA145E367C5B}"/>
    <cellStyle name="40% - Accent1 3" xfId="31449" hidden="1" xr:uid="{5B04D1DE-3542-48A9-9FBB-18A3D5459808}"/>
    <cellStyle name="40% - Accent1 3" xfId="26609" hidden="1" xr:uid="{D28DCCCD-D6CC-4B18-A9AB-F945A29AAADC}"/>
    <cellStyle name="40% - Accent1 3" xfId="19720" hidden="1" xr:uid="{D355BFFA-3DCE-40D0-845C-9D8EAEED0D3A}"/>
    <cellStyle name="40% - Accent1 3" xfId="36522" hidden="1" xr:uid="{FF1D7C4C-BA0F-47A1-8736-430A33C388AD}"/>
    <cellStyle name="40% - Accent1 3" xfId="27309" hidden="1" xr:uid="{FC1DA19D-407A-4B77-B322-587431708EFB}"/>
    <cellStyle name="40% - Accent1 3" xfId="31114" hidden="1" xr:uid="{574E7C10-A34F-4813-8F33-A0E46EC21F5C}"/>
    <cellStyle name="40% - Accent1 3" xfId="21495" hidden="1" xr:uid="{C1078881-E54C-4E7F-A1E9-772DBE699504}"/>
    <cellStyle name="40% - Accent1 3" xfId="18534" hidden="1" xr:uid="{B6E2F137-A06B-4688-B40F-E964A302B9DB}"/>
    <cellStyle name="40% - Accent1 3" xfId="36479" hidden="1" xr:uid="{9861C9C1-B9DF-4F94-B5CE-E46AA32FA326}"/>
    <cellStyle name="40% - Accent1 3" xfId="25793" hidden="1" xr:uid="{95BF5769-7C2A-49BB-92EA-87183657871B}"/>
    <cellStyle name="40% - Accent1 3" xfId="32715" hidden="1" xr:uid="{BA574DA0-887F-4982-881D-0A6395EEFAE7}"/>
    <cellStyle name="40% - Accent1 3" xfId="20815" hidden="1" xr:uid="{2284A255-91EE-4B15-9ED5-2B556AB438FC}"/>
    <cellStyle name="40% - Accent1 3" xfId="12613" hidden="1" xr:uid="{175E75FD-6B88-461A-B0AA-B63DD0D21910}"/>
    <cellStyle name="40% - Accent1 3" xfId="36570" hidden="1" xr:uid="{19D5AD28-DC4D-4E9F-827F-87726F089756}"/>
    <cellStyle name="40% - Accent1 3" xfId="17419" hidden="1" xr:uid="{607DC834-6302-4193-9A9C-3324E206DD15}"/>
    <cellStyle name="40% - Accent1 3" xfId="36440" hidden="1" xr:uid="{C883F6C5-D498-4122-A1F7-B96F14DE91E1}"/>
    <cellStyle name="40% - Accent1 3" xfId="13473" hidden="1" xr:uid="{5C9791E4-2686-4AD6-9607-011F6CBA9A18}"/>
    <cellStyle name="40% - Accent1 3" xfId="37014" hidden="1" xr:uid="{6B1586F3-2F0E-4634-989C-7037868273E3}"/>
    <cellStyle name="40% - Accent1 3" xfId="1699" hidden="1" xr:uid="{A812C66E-A71B-4990-BA7F-B621B1405286}"/>
    <cellStyle name="40% - Accent1 3" xfId="25753" hidden="1" xr:uid="{B2867E67-CDA6-4E2E-A94B-267D09109D2C}"/>
    <cellStyle name="40% - Accent1 3" xfId="25690" hidden="1" xr:uid="{220597CC-D105-4CBA-8BB2-35D135DB66E5}"/>
    <cellStyle name="40% - Accent1 3" xfId="27524" hidden="1" xr:uid="{F77E4340-9585-4E32-BD5F-07F5B824E6E9}"/>
    <cellStyle name="40% - Accent1 3" xfId="27440" hidden="1" xr:uid="{C226401D-07B5-4EA7-B97A-08D2C6ACA3C8}"/>
    <cellStyle name="40% - Accent1 3" xfId="28618" hidden="1" xr:uid="{A71721B7-3E06-48AA-96FB-9D14140CAA11}"/>
    <cellStyle name="40% - Accent1 3" xfId="24705" hidden="1" xr:uid="{1801B1FD-ED65-408C-AE77-46623891889B}"/>
    <cellStyle name="40% - Accent1 3" xfId="36583" hidden="1" xr:uid="{2279738A-495A-4095-9618-3F53B48417A5}"/>
    <cellStyle name="40% - Accent1 3" xfId="24140" hidden="1" xr:uid="{BB801BF4-872F-4ACF-AB27-7582A1D08EFF}"/>
    <cellStyle name="40% - Accent1 3" xfId="17068" hidden="1" xr:uid="{89B27314-FD39-4724-BEEA-E5D3A91C6EBE}"/>
    <cellStyle name="40% - Accent1 3" xfId="28474" hidden="1" xr:uid="{291CF262-BF34-427A-A3A3-1AE4B720B28C}"/>
    <cellStyle name="40% - Accent1 3" xfId="30756" hidden="1" xr:uid="{DA0B973E-04AE-43D0-A812-E07A0F7D81B6}"/>
    <cellStyle name="40% - Accent1 3" xfId="36401" hidden="1" xr:uid="{66BD3C8A-61DB-4B69-A98B-04E16B985CFC}"/>
    <cellStyle name="40% - Accent1 3" xfId="19486" hidden="1" xr:uid="{F6B91BDD-F54A-480D-8323-CA81D01214FE}"/>
    <cellStyle name="40% - Accent1 3" xfId="12695" hidden="1" xr:uid="{E90A1C0B-AE80-4B75-A978-A523C2DF8BA6}"/>
    <cellStyle name="40% - Accent1 3" xfId="30421" hidden="1" xr:uid="{20671F69-9B79-41F0-AA60-51075018321A}"/>
    <cellStyle name="40% - Accent1 3" xfId="30704" hidden="1" xr:uid="{CA08BD20-DC35-4325-97B7-52E7637FAD94}"/>
    <cellStyle name="40% - Accent1 3" xfId="36271" hidden="1" xr:uid="{31E53D3F-8BFB-4842-A03B-122FDC55FD34}"/>
    <cellStyle name="40% - Accent1 3" xfId="16381" hidden="1" xr:uid="{F2C3DCDE-1B27-4491-9F0A-DBA5C8B9720D}"/>
    <cellStyle name="40% - Accent1 3" xfId="37649" hidden="1" xr:uid="{BF6AEA4F-5494-4F38-887F-E55199210FBD}"/>
    <cellStyle name="40% - Accent1 3" xfId="30308" hidden="1" xr:uid="{7F6EF025-92D9-45C5-A782-FF56B1A1DA2C}"/>
    <cellStyle name="40% - Accent1 3" xfId="22421" hidden="1" xr:uid="{9D0E09E9-B54F-4CDB-AB09-F03B7579D5BA}"/>
    <cellStyle name="40% - Accent1 3" xfId="25877" hidden="1" xr:uid="{0B6A6435-AC3E-4290-921C-906BA163BCE4}"/>
    <cellStyle name="40% - Accent1 3" xfId="12445" hidden="1" xr:uid="{2962B9FB-DACE-4327-95B2-C9E25E4AACAF}"/>
    <cellStyle name="40% - Accent1 3" xfId="3515" hidden="1" xr:uid="{58CEDB0E-DEA1-44F1-9956-8401F6949494}"/>
    <cellStyle name="40% - Accent1 3" xfId="30265" hidden="1" xr:uid="{3856E3F6-6844-4FDA-9095-3318CE1EF63C}"/>
    <cellStyle name="40% - Accent1 3" xfId="31134" hidden="1" xr:uid="{28D4EB15-4158-45C3-A05A-DBB8FD39CC99}"/>
    <cellStyle name="40% - Accent1 3" xfId="37789" hidden="1" xr:uid="{7A7D9D7D-0D76-4DAC-ADE0-0BBE3CE0AEA3}"/>
    <cellStyle name="40% - Accent1 3" xfId="30356" hidden="1" xr:uid="{8AC5118E-3000-4C3B-AA46-C081583707CE}"/>
    <cellStyle name="40% - Accent1 3" xfId="1781" hidden="1" xr:uid="{0EDA3D6D-10C4-49FA-B69C-2FA2EFDF2689}"/>
    <cellStyle name="40% - Accent1 3" xfId="26375" hidden="1" xr:uid="{D8941A1C-A6DD-4959-A07E-F925881B7EB1}"/>
    <cellStyle name="40% - Accent1 3" xfId="22787" hidden="1" xr:uid="{4A27FA20-7D63-4E78-A2C4-0C0DCFC36D79}"/>
    <cellStyle name="40% - Accent1 3" xfId="20091" hidden="1" xr:uid="{320F322F-07FE-4AEC-822B-F60A7B9A99FC}"/>
    <cellStyle name="40% - Accent1 3" xfId="30600" hidden="1" xr:uid="{3B3E398F-CBD5-4435-9AB4-92AD0D938943}"/>
    <cellStyle name="40% - Accent1 3" xfId="29562" hidden="1" xr:uid="{E5032B3D-5088-47B6-A7D2-AE4AAD62E4B4}"/>
    <cellStyle name="40% - Accent1 3" xfId="29502" hidden="1" xr:uid="{8818444A-A167-4A6B-85D6-A8FA837889E8}"/>
    <cellStyle name="40% - Accent1 3" xfId="31996" hidden="1" xr:uid="{A2B3CB6B-B8C3-42AC-BEA7-77369F457797}"/>
    <cellStyle name="40% - Accent1 3" xfId="19525" hidden="1" xr:uid="{697E54E8-EE30-4751-8DD1-8548964283A1}"/>
    <cellStyle name="40% - Accent1 3" xfId="30226" hidden="1" xr:uid="{AAD85DFD-79CC-455F-B0E9-D97F8EFA3ECD}"/>
    <cellStyle name="40% - Accent1 3" xfId="18664" hidden="1" xr:uid="{B5F4114D-87AA-4FBA-8ADA-7EC088855CF5}"/>
    <cellStyle name="40% - Accent1 3" xfId="38936" hidden="1" xr:uid="{5AB4D07E-89BB-4D2C-99D2-332578C034A1}"/>
    <cellStyle name="40% - Accent1 3" xfId="32057" hidden="1" xr:uid="{D145A533-7BD4-4916-9BED-C1A0435A4927}"/>
    <cellStyle name="40% - Accent1 3" xfId="32493" hidden="1" xr:uid="{D54A3747-34DF-4061-8669-00F4BFB0418F}"/>
    <cellStyle name="40% - Accent1 3" xfId="30369" hidden="1" xr:uid="{A633A4F9-1720-481E-999A-725274C35601}"/>
    <cellStyle name="40% - Accent1 3" xfId="12573" hidden="1" xr:uid="{D0D70D92-17F0-48DD-9BD9-FEB679908980}"/>
    <cellStyle name="40% - Accent1 3" xfId="2437" hidden="1" xr:uid="{4F8C9A18-C3F1-421A-8245-CA6B4770511C}"/>
    <cellStyle name="40% - Accent1 3" xfId="31725" hidden="1" xr:uid="{4E67AD62-A46B-4DDD-97EB-B0C6F721FEBF}"/>
    <cellStyle name="40% - Accent1 3" xfId="31618" hidden="1" xr:uid="{7D8DC05F-6477-4741-A66C-5B96B15938D9}"/>
    <cellStyle name="40% - Accent1 3" xfId="30187" hidden="1" xr:uid="{4C6FBB79-A416-408A-B8F2-0F68AE85F0E0}"/>
    <cellStyle name="40% - Accent1 3" xfId="36373" hidden="1" xr:uid="{C16CD261-86C2-442D-97DE-C62C927ACCFC}"/>
    <cellStyle name="40% - Accent1 3" xfId="24233" hidden="1" xr:uid="{6F11A37C-6784-4210-804D-7B430E2B2F3D}"/>
    <cellStyle name="40% - Accent1 3" xfId="32419" hidden="1" xr:uid="{0B8DB4C4-74BF-4117-8487-80B44D064607}"/>
    <cellStyle name="40% - Accent1 3" xfId="32461" hidden="1" xr:uid="{AC8F5E00-FAC3-4A6C-89A5-E24AF6314737}"/>
    <cellStyle name="40% - Accent1 3" xfId="30034" hidden="1" xr:uid="{53DD249A-7BC1-4016-AA0B-AE950875AB20}"/>
    <cellStyle name="40% - Accent1 3" xfId="323" hidden="1" xr:uid="{D12B6980-7EC9-42B6-9F17-EF09E984C186}"/>
    <cellStyle name="40% - Accent1 3" xfId="23958" hidden="1" xr:uid="{A1D4C8A3-943F-480D-94C2-755DABD597BC}"/>
    <cellStyle name="40% - Accent1 3" xfId="31780" hidden="1" xr:uid="{195C5C52-F241-4B08-AF70-DA44EAEEBD4B}"/>
    <cellStyle name="40% - Accent1 3" xfId="33674" hidden="1" xr:uid="{DADB75AB-CF11-473D-91BD-85F9AB2DA854}"/>
    <cellStyle name="40% - Accent1 3" xfId="30561" hidden="1" xr:uid="{1315F092-F59A-4E8B-ABC5-39D2AEF7CB42}"/>
    <cellStyle name="40% - Accent1 3" xfId="26801" hidden="1" xr:uid="{B0F4D0E6-D07A-46C6-BDFC-29F7DCCCADF2}"/>
    <cellStyle name="40% - Accent1 3" xfId="31792" hidden="1" xr:uid="{ADF8B71B-E8AD-47D5-B237-70FDD55AFA4F}"/>
    <cellStyle name="40% - Accent1 3" xfId="22722" hidden="1" xr:uid="{CF103D65-3C86-421E-A425-081C9A953A20}"/>
    <cellStyle name="40% - Accent1 3" xfId="31832" hidden="1" xr:uid="{8B3D9E15-2AB8-4C38-8B04-00924E566896}"/>
    <cellStyle name="40% - Accent1 3" xfId="20078" hidden="1" xr:uid="{3BF86AB6-B158-497C-848D-E86F8F8C2708}"/>
    <cellStyle name="40% - Accent1 3" xfId="15410" hidden="1" xr:uid="{709B1BAD-21C8-4E73-A4BB-2D3D5B068E9F}"/>
    <cellStyle name="40% - Accent1 3" xfId="13274" hidden="1" xr:uid="{778AAC9C-1653-4016-9097-D62229E22168}"/>
    <cellStyle name="40% - Accent1 3" xfId="32692" hidden="1" xr:uid="{F8E79A48-D29C-47F4-805B-E252A166EA6D}"/>
    <cellStyle name="40% - Accent1 3" xfId="32592" hidden="1" xr:uid="{BFAD8998-0DD8-4BAA-85EF-3FB85E3DF866}"/>
    <cellStyle name="40% - Accent1 3" xfId="33522" hidden="1" xr:uid="{480E7CEB-27F9-4CC5-9254-0139A569F4B5}"/>
    <cellStyle name="40% - Accent1 3" xfId="35600" hidden="1" xr:uid="{6AF9AC16-5E2A-434E-88B2-F944F72560D2}"/>
    <cellStyle name="40% - Accent1 3" xfId="13200" hidden="1" xr:uid="{6B42C442-EF7D-4C25-9005-EE140B44FED7}"/>
    <cellStyle name="40% - Accent1 3" xfId="37880" hidden="1" xr:uid="{6F7432BC-05E6-4067-9DE2-7A66B19B38D3}"/>
    <cellStyle name="40% - Accent1 3" xfId="28346" hidden="1" xr:uid="{0765AB84-3E63-4604-936B-7A375D9EB539}"/>
    <cellStyle name="40% - Accent1 3" xfId="1651" hidden="1" xr:uid="{82E33A19-D296-4D74-8DE0-399655592FD1}"/>
    <cellStyle name="40% - Accent1 3" xfId="14428" hidden="1" xr:uid="{AC5393F9-55AC-48B3-BCA7-AB302D26B0CD}"/>
    <cellStyle name="40% - Accent1 3" xfId="15668" hidden="1" xr:uid="{21379421-96EA-4BDD-B2EC-F70ECC1B8D3E}"/>
    <cellStyle name="40% - Accent1 3" xfId="28359" hidden="1" xr:uid="{9851B7D7-0817-4446-9078-93AC8330BADD}"/>
    <cellStyle name="40% - Accent1 3" xfId="34642" hidden="1" xr:uid="{010627B8-9750-4EB4-8FBD-5913EC4A316F}"/>
    <cellStyle name="40% - Accent1 3" xfId="1851" hidden="1" xr:uid="{C46DFCD1-2D01-4B6C-82A6-784227656F7A}"/>
    <cellStyle name="40% - Accent1 3" xfId="30691" hidden="1" xr:uid="{36F57106-C18D-4CB4-844F-3A2AA584B9E7}"/>
    <cellStyle name="40% - Accent1 3" xfId="25672" hidden="1" xr:uid="{6E547D49-C773-4755-867E-D22AEA502D14}"/>
    <cellStyle name="40% - Accent1 3" xfId="1586" hidden="1" xr:uid="{71EE86DB-4230-4E79-A139-420DEBF88252}"/>
    <cellStyle name="40% - Accent1 3" xfId="14353" hidden="1" xr:uid="{9A79942C-E0F9-4E10-B53C-DC0B26A3C176}"/>
    <cellStyle name="40% - Accent1 3" xfId="38871" hidden="1" xr:uid="{C94F808C-1235-4900-B15E-D8D133275238}"/>
    <cellStyle name="40% - Accent1 3" xfId="7499" hidden="1" xr:uid="{96D4F989-961C-4B24-A562-8A56BE878F6C}"/>
    <cellStyle name="40% - Accent1 3" xfId="2590" hidden="1" xr:uid="{535DC85F-E5CC-4671-8188-11A412D8A916}"/>
    <cellStyle name="40% - Accent1 3" xfId="17185" hidden="1" xr:uid="{869D1740-8959-4550-8FAD-845E81D59CC3}"/>
    <cellStyle name="40% - Accent1 3" xfId="17055" hidden="1" xr:uid="{3DFA2DE1-E13D-43FC-9F0C-027E6728AA2D}"/>
    <cellStyle name="40% - Accent1 3" xfId="13348" hidden="1" xr:uid="{7AA5B982-8023-4BE4-9975-DD01F5857449}"/>
    <cellStyle name="40% - Accent1 3" xfId="14303" hidden="1" xr:uid="{6C3D79DE-A78F-4F6E-BC6F-AD794226DE43}"/>
    <cellStyle name="40% - Accent1 3" xfId="193" hidden="1" xr:uid="{BEF1A460-9DFD-4837-A546-FC1E9F9F17C4}"/>
    <cellStyle name="40% - Accent1 3" xfId="7155" hidden="1" xr:uid="{3D6599CA-5660-49B7-BCD1-CA42582A2E8E}"/>
    <cellStyle name="40% - Accent1 3" xfId="3991" hidden="1" xr:uid="{1895D48A-2E86-4C3C-9253-3DBD6F549A45}"/>
    <cellStyle name="40% - Accent1 3" xfId="14455" hidden="1" xr:uid="{B7F9BA1D-ED71-4013-9775-624AF2EF30F2}"/>
    <cellStyle name="40% - Accent1 3" xfId="3502" hidden="1" xr:uid="{2FDB1926-BDC8-47A9-9AA2-ADA5D7D3A354}"/>
    <cellStyle name="40% - Accent1 3" xfId="38285" hidden="1" xr:uid="{128A526F-5E69-4159-B441-F50216AA6821}"/>
    <cellStyle name="40% - Accent1 3" xfId="4306" hidden="1" xr:uid="{CA6D45DA-AAF1-47BD-8F5C-557300387A5B}"/>
    <cellStyle name="40% - Accent1 3" xfId="2398" hidden="1" xr:uid="{23EEB809-8BC2-4F28-BFF2-E1825CF72CB7}"/>
    <cellStyle name="40% - Accent1 3" xfId="31914" hidden="1" xr:uid="{40F31ED4-9D20-47A7-AD8F-AFD7A2F47B6E}"/>
    <cellStyle name="40% - Accent1 3" xfId="36024" hidden="1" xr:uid="{4AE4FAF9-E53D-453B-9325-41606DAD325E}"/>
    <cellStyle name="40% - Accent1 3" xfId="29511" hidden="1" xr:uid="{3340B682-131F-469D-8836-4EC7F33839F2}"/>
    <cellStyle name="40% - Accent1 3" xfId="38669" xr:uid="{96489477-7095-46B8-AFE6-C95657B276FF}"/>
    <cellStyle name="40% - Accent1 4" xfId="21439" hidden="1" xr:uid="{BC875730-51D4-41B3-9290-9AF3AB931514}"/>
    <cellStyle name="40% - Accent1 4" xfId="7451" hidden="1" xr:uid="{ED4372B5-65EA-42A5-B18D-7BC51B79DCF2}"/>
    <cellStyle name="40% - Accent1 4" xfId="23842" hidden="1" xr:uid="{18BC2616-1943-42FE-B290-B1C05326F273}"/>
    <cellStyle name="40% - Accent1 4" xfId="7380" hidden="1" xr:uid="{896D2603-87D8-46D2-A3A9-E86F86C893CD}"/>
    <cellStyle name="40% - Accent1 4" xfId="22302" hidden="1" xr:uid="{25C9A8B9-53DC-455B-A826-8361550EE3F6}"/>
    <cellStyle name="40% - Accent1 4" xfId="23988" hidden="1" xr:uid="{A3EFAF0B-0A84-4E2B-A22C-2D07E7B1CAE6}"/>
    <cellStyle name="40% - Accent1 4" xfId="23861" hidden="1" xr:uid="{48D677B2-6429-487A-90E5-48ECAB487B53}"/>
    <cellStyle name="40% - Accent1 4" xfId="36470" hidden="1" xr:uid="{48B907D3-76CB-47BB-82F2-292F6BF6D8A7}"/>
    <cellStyle name="40% - Accent1 4" xfId="15387" hidden="1" xr:uid="{0CDDAD75-EC3C-4465-B41B-2BB439F448C5}"/>
    <cellStyle name="40% - Accent1 4" xfId="36331" hidden="1" xr:uid="{9E19A06C-79AA-44F7-BEAA-3CEC0A65D2CC}"/>
    <cellStyle name="40% - Accent1 4" xfId="32768" hidden="1" xr:uid="{307A6EBC-630B-4E71-AE70-E62939C629AA}"/>
    <cellStyle name="40% - Accent1 4" xfId="30591" hidden="1" xr:uid="{094929F7-3130-4FA7-90FF-BE1FFF86C961}"/>
    <cellStyle name="40% - Accent1 4" xfId="15694" hidden="1" xr:uid="{F9A49663-DDD7-4747-895F-4588AD17744D}"/>
    <cellStyle name="40% - Accent1 4" xfId="5896" hidden="1" xr:uid="{B0AC6087-12AD-437B-91D8-7F4259112D2E}"/>
    <cellStyle name="40% - Accent1 4" xfId="33535" hidden="1" xr:uid="{1BA4527B-0B1F-4239-A2FE-7931D4019DA3}"/>
    <cellStyle name="40% - Accent1 4" xfId="25711" hidden="1" xr:uid="{B4882D42-A493-44EA-9D18-A147E8A16F81}"/>
    <cellStyle name="40% - Accent1 4" xfId="29322" hidden="1" xr:uid="{36C24F42-2105-468A-9075-18FB3CD60C29}"/>
    <cellStyle name="40% - Accent1 4" xfId="4850" hidden="1" xr:uid="{C7FB8E15-48A9-43BB-BCC5-F1B081F52C2E}"/>
    <cellStyle name="40% - Accent1 4" xfId="10103" hidden="1" xr:uid="{F0238FF5-AF3A-407B-BD59-8356AAB44197}"/>
    <cellStyle name="40% - Accent1 4" xfId="26792" hidden="1" xr:uid="{8955DA0A-9A41-4510-8534-22C3BFB3D623}"/>
    <cellStyle name="40% - Accent1 4" xfId="27363" hidden="1" xr:uid="{B566C345-F06F-4A3E-BBC7-4D9A4E0FFF20}"/>
    <cellStyle name="40% - Accent1 4" xfId="26091" hidden="1" xr:uid="{1EB870C4-F496-4CC2-ADB6-815ECA6E453D}"/>
    <cellStyle name="40% - Accent1 4" xfId="21932" hidden="1" xr:uid="{7BD6EE47-6D24-4DBE-BB91-64E2E423F0BE}"/>
    <cellStyle name="40% - Accent1 4" xfId="30552" hidden="1" xr:uid="{20D6E018-CCAE-404C-B278-477700517B81}"/>
    <cellStyle name="40% - Accent1 4" xfId="27592" hidden="1" xr:uid="{FBCB4CEE-27F0-4FA2-92A8-3BB26D3EB1B1}"/>
    <cellStyle name="40% - Accent1 4" xfId="32471" hidden="1" xr:uid="{C984F332-B78E-4C96-8028-AFAE4BEFA128}"/>
    <cellStyle name="40% - Accent1 4" xfId="8197" hidden="1" xr:uid="{EB3B05A1-10D5-40D9-8C89-EEBB02D741E7}"/>
    <cellStyle name="40% - Accent1 4" xfId="10959" hidden="1" xr:uid="{080CA700-9319-4885-AAD3-684CB0F6FA7F}"/>
    <cellStyle name="40% - Accent1 4" xfId="6296" hidden="1" xr:uid="{87E92D36-2B35-4AD5-9AC4-2FA2D2595EB8}"/>
    <cellStyle name="40% - Accent1 4" xfId="12346" hidden="1" xr:uid="{DA52B02E-474C-43E7-BE86-E9ED07B76A0E}"/>
    <cellStyle name="40% - Accent1 4" xfId="34643" hidden="1" xr:uid="{BF5D1DC8-6EFA-430D-8E65-FDDE9B9A6C3D}"/>
    <cellStyle name="40% - Accent1 4" xfId="26223" hidden="1" xr:uid="{66FFDA51-876C-4B85-A60F-5CF6896C3AE8}"/>
    <cellStyle name="40% - Accent1 4" xfId="6406" hidden="1" xr:uid="{07C614D9-6D60-432B-B6D2-3519FE9F9223}"/>
    <cellStyle name="40% - Accent1 4" xfId="23804" hidden="1" xr:uid="{FDA627B7-FB8B-4AE4-AE85-8A298042BE02}"/>
    <cellStyle name="40% - Accent1 4" xfId="34734" hidden="1" xr:uid="{8C81F2EB-7464-48FD-BFF2-6F578410375F}"/>
    <cellStyle name="40% - Accent1 4" xfId="21473" hidden="1" xr:uid="{CAAA422B-D476-4006-AFA3-9D3AE31E84DE}"/>
    <cellStyle name="40% - Accent1 4" xfId="2234" hidden="1" xr:uid="{7CC74701-3BD4-40F8-8243-5581E28EE1F8}"/>
    <cellStyle name="40% - Accent1 4" xfId="4993" hidden="1" xr:uid="{2C7FE4C3-DEBE-4545-A184-2CE6D7BC346C}"/>
    <cellStyle name="40% - Accent1 4" xfId="19555" hidden="1" xr:uid="{53D23907-BCB5-45FD-BB5F-FBF337F5F167}"/>
    <cellStyle name="40% - Accent1 4" xfId="36604" hidden="1" xr:uid="{FB6993AE-0237-4374-8B2D-DD81A426EA63}"/>
    <cellStyle name="40% - Accent1 4" xfId="17215" hidden="1" xr:uid="{71E49AA0-1B7B-418E-9201-9D29E30946A8}"/>
    <cellStyle name="40% - Accent1 4" xfId="4715" hidden="1" xr:uid="{507E6F96-B9D7-494F-A864-66DC95CC20CF}"/>
    <cellStyle name="40% - Accent1 4" xfId="7651" hidden="1" xr:uid="{84DC8012-397C-41CD-A38C-B6A2298A3249}"/>
    <cellStyle name="40% - Accent1 4" xfId="7490" hidden="1" xr:uid="{C97B098E-BA62-4DE8-90BD-BEF5039A1976}"/>
    <cellStyle name="40% - Accent1 4" xfId="12925" hidden="1" xr:uid="{337D1F90-5E66-42CF-A5E6-EC188B523AFA}"/>
    <cellStyle name="40% - Accent1 4" xfId="36365" hidden="1" xr:uid="{DA1159AD-1735-495E-A371-E99DF0255E68}"/>
    <cellStyle name="40% - Accent1 4" xfId="11246" hidden="1" xr:uid="{7D3B764A-F6AE-4CDE-AA47-6447FEB4B916}"/>
    <cellStyle name="40% - Accent1 4" xfId="25516" hidden="1" xr:uid="{11A6E5E5-412D-4C6A-8223-53C90B12DBA8}"/>
    <cellStyle name="40% - Accent1 4" xfId="1751" hidden="1" xr:uid="{C2EFF533-1A3B-47FD-91CB-FD8E61B60690}"/>
    <cellStyle name="40% - Accent1 4" xfId="1790" hidden="1" xr:uid="{56FDD5EA-D08D-4D8A-AB1A-0818E4B7B81C}"/>
    <cellStyle name="40% - Accent1 4" xfId="22583" hidden="1" xr:uid="{D7F32104-B7DB-4C9B-A9E9-F8D1229903CE}"/>
    <cellStyle name="40% - Accent1 4" xfId="31724" hidden="1" xr:uid="{1135F592-437F-479E-A1D7-14537B632857}"/>
    <cellStyle name="40% - Accent1 4" xfId="7663" hidden="1" xr:uid="{E52EF621-922B-4789-9E86-7E05CC6E82A7}"/>
    <cellStyle name="40% - Accent1 4" xfId="6618" hidden="1" xr:uid="{C07A2A3F-762F-45BA-B095-2C7E4E191CB5}"/>
    <cellStyle name="40% - Accent1 4" xfId="20230" hidden="1" xr:uid="{359C8DDB-40DB-45AA-972B-81E26DE9F6F8}"/>
    <cellStyle name="40% - Accent1 4" xfId="22459" hidden="1" xr:uid="{5F20A406-15F5-4E1F-BED7-DF38629B9533}"/>
    <cellStyle name="40% - Accent1 4" xfId="37661" hidden="1" xr:uid="{51C27D71-5606-4C5E-B749-BA1684FF2B70}"/>
    <cellStyle name="40% - Accent1 4" xfId="16782" hidden="1" xr:uid="{EF7A87FA-A75B-4E8B-9B88-65AAF32BFF49}"/>
    <cellStyle name="40% - Accent1 4" xfId="27471" hidden="1" xr:uid="{2F5F1A77-C16A-4364-92E6-DA9DE31BB964}"/>
    <cellStyle name="40% - Accent1 4" xfId="3018" hidden="1" xr:uid="{0559FF00-A933-4FEE-9B54-7E008A66ED50}"/>
    <cellStyle name="40% - Accent1 4" xfId="5430" hidden="1" xr:uid="{14FB88BD-B5D8-468A-85CE-197DF2F2FDE9}"/>
    <cellStyle name="40% - Accent1 4" xfId="13252" hidden="1" xr:uid="{59958C77-1AB4-42D5-B4DA-FA061E866DA8}"/>
    <cellStyle name="40% - Accent1 4" xfId="18686" hidden="1" xr:uid="{8F01F439-A0F7-43EA-958B-F0EFB534A39E}"/>
    <cellStyle name="40% - Accent1 4" xfId="32100" hidden="1" xr:uid="{E0282039-2863-4F17-BDB6-D14081B1DCD0}"/>
    <cellStyle name="40% - Accent1 4" xfId="38732" hidden="1" xr:uid="{DBCAA0EA-421F-4473-B99B-E35EF2064875}"/>
    <cellStyle name="40% - Accent1 4" xfId="30390" hidden="1" xr:uid="{A566F9D6-6C7D-41B2-B3C2-F4A54EFA32AA}"/>
    <cellStyle name="40% - Accent1 4" xfId="31866" hidden="1" xr:uid="{C1027E97-FB3A-4AE3-A9D1-68DF7F1656E8}"/>
    <cellStyle name="40% - Accent1 4" xfId="32583" hidden="1" xr:uid="{6B2FBDD4-4C5E-4C92-ABA3-2141B3263D7D}"/>
    <cellStyle name="40% - Accent1 4" xfId="5421" hidden="1" xr:uid="{AF67F1A3-B4D0-48B1-ABF4-0FDE423B983C}"/>
    <cellStyle name="40% - Accent1 4" xfId="4641" hidden="1" xr:uid="{A2DBB555-91EC-431E-9955-DB19C98F3F4A}"/>
    <cellStyle name="40% - Accent1 4" xfId="17907" hidden="1" xr:uid="{010454EF-248C-496F-B422-08C806D9CDCC}"/>
    <cellStyle name="40% - Accent1 4" xfId="32476" hidden="1" xr:uid="{38FAB228-C97D-4D0C-AE33-0E79280A009D}"/>
    <cellStyle name="40% - Accent1 4" xfId="31548" hidden="1" xr:uid="{BCF6DBE0-990B-4AFB-A0EC-CBEFE9FDCE70}"/>
    <cellStyle name="40% - Accent1 4" xfId="20858" hidden="1" xr:uid="{D1A0E5EC-2E1B-4D20-BFD1-322B958780AB}"/>
    <cellStyle name="40% - Accent1 4" xfId="36592" hidden="1" xr:uid="{7BCF95A4-F1C2-42CC-8A1A-EAA9D0033308}"/>
    <cellStyle name="40% - Accent1 4" xfId="33120" hidden="1" xr:uid="{FAA10B3F-4A16-4C63-B7A8-B8FE9ADF71A5}"/>
    <cellStyle name="40% - Accent1 4" xfId="30217" hidden="1" xr:uid="{0A708727-5DE6-46A1-BAC3-A56B08BD81E2}"/>
    <cellStyle name="40% - Accent1 4" xfId="4456" hidden="1" xr:uid="{EEE37677-6EAC-4A7E-9D1D-BD1E229FC2EA}"/>
    <cellStyle name="40% - Accent1 4" xfId="1852" hidden="1" xr:uid="{16349B02-3948-4356-9441-C3DEAF49E385}"/>
    <cellStyle name="40% - Accent1 4" xfId="11171" hidden="1" xr:uid="{BCA60EDE-AB72-4C69-AEE8-BEE0216A1B13}"/>
    <cellStyle name="40% - Accent1 4" xfId="97" hidden="1" xr:uid="{A55CF4A9-DB3B-4C11-BD28-9E2A02176D16}"/>
    <cellStyle name="40% - Accent1 4" xfId="30033" hidden="1" xr:uid="{933606FE-6BC5-4EA6-A9DB-0CE885CD1CB1}"/>
    <cellStyle name="40% - Accent1 4" xfId="24161" hidden="1" xr:uid="{D10161E4-D249-4E5F-8BAE-D573294310C7}"/>
    <cellStyle name="40% - Accent1 4" xfId="11333" hidden="1" xr:uid="{E58992B1-7959-4817-9FB9-56C105869977}"/>
    <cellStyle name="40% - Accent1 4" xfId="7224" hidden="1" xr:uid="{534A3ECF-FB49-4D21-9D39-81541BD2B870}"/>
    <cellStyle name="40% - Accent1 4" xfId="21461" hidden="1" xr:uid="{78AC2795-9F9D-4D36-A020-ABD6ACFB198B}"/>
    <cellStyle name="40% - Accent1 4" xfId="30513" hidden="1" xr:uid="{6F0F6B6E-7336-4207-B74F-664C4C4F9BA9}"/>
    <cellStyle name="40% - Accent1 4" xfId="19711" hidden="1" xr:uid="{D5992131-B185-4FFE-8BB0-0CAD6A40485D}"/>
    <cellStyle name="40% - Accent1 4" xfId="7685" hidden="1" xr:uid="{C1F3BDC7-E866-47E7-8232-B798FAD89A1E}"/>
    <cellStyle name="40% - Accent1 4" xfId="3558" hidden="1" xr:uid="{33332C4C-9F4A-4E24-A012-31CA35ABAA64}"/>
    <cellStyle name="40% - Accent1 4" xfId="3445" hidden="1" xr:uid="{528EAE39-53CC-4636-BF20-49785EA90989}"/>
    <cellStyle name="40% - Accent1 4" xfId="17176" hidden="1" xr:uid="{B52769A9-EF01-4D3E-B13D-706B7B2E597A}"/>
    <cellStyle name="40% - Accent1 4" xfId="29921" hidden="1" xr:uid="{94BD8CD3-3409-40A1-B881-713CDEE5BF37}"/>
    <cellStyle name="40% - Accent1 4" xfId="13275" hidden="1" xr:uid="{4C58A78E-4BCE-460D-968A-04FAA19FC1B7}"/>
    <cellStyle name="40% - Accent1 4" xfId="513" hidden="1" xr:uid="{17302791-4A52-4EF0-BFC9-0E68FA886529}"/>
    <cellStyle name="40% - Accent1 4" xfId="12768" hidden="1" xr:uid="{A86C4A1F-47B3-4CEF-A641-7C4B4ADEB07A}"/>
    <cellStyle name="40% - Accent1 4" xfId="12725" hidden="1" xr:uid="{C6BE5E68-600D-4D80-B122-2C238F1C923F}"/>
    <cellStyle name="40% - Accent1 4" xfId="23676" hidden="1" xr:uid="{DDC55F96-67E2-4984-B884-F8687F1CC9A6}"/>
    <cellStyle name="40% - Accent1 4" xfId="24674" hidden="1" xr:uid="{610F5BD4-D43E-4C2A-82B9-384726ECC3C4}"/>
    <cellStyle name="40% - Accent1 4" xfId="3402" hidden="1" xr:uid="{95D2D2D3-9FBA-46B0-B106-5C33D24D3E21}"/>
    <cellStyle name="40% - Accent1 4" xfId="22544" hidden="1" xr:uid="{1FA2C983-08B6-4C06-B8EF-2287AA324FCA}"/>
    <cellStyle name="40% - Accent1 4" xfId="24857" hidden="1" xr:uid="{FC265757-A7D8-46A7-91E9-4F031A06E45A}"/>
    <cellStyle name="40% - Accent1 4" xfId="13299" hidden="1" xr:uid="{4CFC84E3-DE4F-404D-B9B3-9ECFC432CD29}"/>
    <cellStyle name="40% - Accent1 4" xfId="20148" hidden="1" xr:uid="{969C512E-2759-4614-969F-D45A49CBF375}"/>
    <cellStyle name="40% - Accent1 4" xfId="37702" hidden="1" xr:uid="{543B4B90-2551-4BD9-A5AA-2F53EB5F4120}"/>
    <cellStyle name="40% - Accent1 4" xfId="6510" hidden="1" xr:uid="{3235DF73-D4E0-4CDE-BD81-0C21B854C6AC}"/>
    <cellStyle name="40% - Accent1 4" xfId="2712" hidden="1" xr:uid="{8AAC4ED3-F4DF-4620-8BAD-B8CDCCE1EDD8}"/>
    <cellStyle name="40% - Accent1 4" xfId="18720" hidden="1" xr:uid="{578C22ED-D5EE-41D1-9F82-362F95AD23C8}"/>
    <cellStyle name="40% - Accent1 4" xfId="20312" hidden="1" xr:uid="{14134D11-9949-48A3-9D46-AB889D28D8D3}"/>
    <cellStyle name="40% - Accent1 4" xfId="26710" hidden="1" xr:uid="{207DFC0B-DE15-4DA7-9E27-9FCE0A34A2F2}"/>
    <cellStyle name="40% - Accent1 4" xfId="13257" hidden="1" xr:uid="{EFE98925-CD79-4FDF-AA48-1831650022B3}"/>
    <cellStyle name="40% - Accent1 4" xfId="32144" hidden="1" xr:uid="{343F86CB-B1A7-47A7-AA97-D016BC975868}"/>
    <cellStyle name="40% - Accent1 4" xfId="9032" hidden="1" xr:uid="{65D9A993-66B4-4475-95A2-5DA4BC65E2EB}"/>
    <cellStyle name="40% - Accent1 4" xfId="4929" hidden="1" xr:uid="{093F0A5A-7A38-4767-B993-AC77012A50DD}"/>
    <cellStyle name="40% - Accent1 4" xfId="37606" hidden="1" xr:uid="{E58ABD78-F131-4465-940A-A09FDDD18DA7}"/>
    <cellStyle name="40% - Accent1 4" xfId="15424" hidden="1" xr:uid="{FCF4D81D-2A9A-4752-8059-9D2F84687DB6}"/>
    <cellStyle name="40% - Accent1 4" xfId="37015" hidden="1" xr:uid="{23AA736D-E6CE-4F3F-9D8F-27D1B64B8854}"/>
    <cellStyle name="40% - Accent1 4" xfId="25626" hidden="1" xr:uid="{93C1C0FA-72B8-48C5-A1CF-5B32B2B9DCE4}"/>
    <cellStyle name="40% - Accent1 4" xfId="33639" hidden="1" xr:uid="{3B1318A7-E28C-47C0-8585-380ED6B36F5A}"/>
    <cellStyle name="40% - Accent1 4" xfId="37914" hidden="1" xr:uid="{3185BD68-07F3-4F04-BD4E-76331E601BA1}"/>
    <cellStyle name="40% - Accent1 4" xfId="28465" hidden="1" xr:uid="{BA9669AC-E9C7-47B5-B446-3AFC2A99217C}"/>
    <cellStyle name="40% - Accent1 4" xfId="4584" hidden="1" xr:uid="{55A5D478-D26C-40B6-BB58-8DB0ECEB4E2F}"/>
    <cellStyle name="40% - Accent1 4" xfId="5566" hidden="1" xr:uid="{80ECA6B2-A646-4734-B220-85804934B261}"/>
    <cellStyle name="40% - Accent1 4" xfId="9246" hidden="1" xr:uid="{C253CD76-3D10-437C-B995-0CABD47A0E8D}"/>
    <cellStyle name="40% - Accent1 4" xfId="17297" hidden="1" xr:uid="{CD320A65-5EDC-4D69-9E0A-FE5D23AE4789}"/>
    <cellStyle name="40% - Accent1 4" xfId="30299" hidden="1" xr:uid="{B64C5675-C014-4643-89E9-A0907613B7C2}"/>
    <cellStyle name="40% - Accent1 4" xfId="36966" hidden="1" xr:uid="{444A2070-B8A3-4A79-9060-5FB0C2E02217}"/>
    <cellStyle name="40% - Accent1 4" xfId="18368" hidden="1" xr:uid="{FD80D479-6F9C-4686-ACC3-7637889D935B}"/>
    <cellStyle name="40% - Accent1 4" xfId="29529" hidden="1" xr:uid="{361872C0-A039-46B7-B0EA-71C3BD51C41D}"/>
    <cellStyle name="40% - Accent1 4" xfId="28360" hidden="1" xr:uid="{8B06EF85-635B-41D1-A1C5-D7F746833D2B}"/>
    <cellStyle name="40% - Accent1 4" xfId="30449" hidden="1" xr:uid="{6AA7B4F1-3ED3-4978-B5E6-B5BBA26E6400}"/>
    <cellStyle name="40% - Accent1 4" xfId="11159" hidden="1" xr:uid="{4C83FEFF-AD55-4230-9D4E-83A95A6B6F41}"/>
    <cellStyle name="40% - Accent1 4" xfId="29444" hidden="1" xr:uid="{01DCBC21-8871-4440-AABF-6559236D77FF}"/>
    <cellStyle name="40% - Accent1 4" xfId="36298" hidden="1" xr:uid="{0D4447D5-163C-4F78-93C6-CC250043711C}"/>
    <cellStyle name="40% - Accent1 4" xfId="159" hidden="1" xr:uid="{C886A3B4-8694-4B15-8731-E0CFE3A952B2}"/>
    <cellStyle name="40% - Accent1 4" xfId="26366" hidden="1" xr:uid="{1CD4AF4D-7BD0-423A-BDB4-D66C8E426ABD}"/>
    <cellStyle name="40% - Accent1 4" xfId="250" hidden="1" xr:uid="{0642BDDE-5069-480F-8511-76A073DCA818}"/>
    <cellStyle name="40% - Accent1 4" xfId="30713" hidden="1" xr:uid="{FD81C3EE-4739-4CA4-921D-76B7A7E7738F}"/>
    <cellStyle name="40% - Accent1 4" xfId="171" hidden="1" xr:uid="{E7D5D791-99F0-41C2-AFCB-61BEE33447E4}"/>
    <cellStyle name="40% - Accent1 4" xfId="1617" hidden="1" xr:uid="{0D2DDCB5-F230-43A0-B289-2E98B2629253}"/>
    <cellStyle name="40% - Accent1 4" xfId="3524" hidden="1" xr:uid="{20B50F98-4DFB-4009-85F9-FDCDB199DBE0}"/>
    <cellStyle name="40% - Accent1 4" xfId="24027" hidden="1" xr:uid="{CCBAAAE4-A7A2-4C29-8DA8-8D894BB7A399}"/>
    <cellStyle name="40% - Accent1 4" xfId="17750" hidden="1" xr:uid="{7FEAEF25-1B25-420B-86E3-5A19F0CDF26F}"/>
    <cellStyle name="40% - Accent1 4" xfId="3884" hidden="1" xr:uid="{58A74AFA-2317-4ECC-B4C9-3A192FF68999}"/>
    <cellStyle name="40% - Accent1 4" xfId="10225" hidden="1" xr:uid="{8E4E29E4-EB34-41C9-8D34-BF53BD4957CB}"/>
    <cellStyle name="40% - Accent1 4" xfId="11833" hidden="1" xr:uid="{92B248D2-024D-4AFC-B44A-425AA87ABF9D}"/>
    <cellStyle name="40% - Accent1 4" xfId="24493" hidden="1" xr:uid="{E4EA236D-DC33-4D51-80CA-6DB20957BB94}"/>
    <cellStyle name="40% - Accent1 4" xfId="4963" hidden="1" xr:uid="{F5A8910C-9D10-4F70-8604-A5888538AC8E}"/>
    <cellStyle name="40% - Accent1 4" xfId="11372" hidden="1" xr:uid="{036291FF-9D7C-4178-9796-2F5504EE2AB9}"/>
    <cellStyle name="40% - Accent1 4" xfId="38814" hidden="1" xr:uid="{D7A9B178-6188-4E92-B237-880E5F67E4BC}"/>
    <cellStyle name="40% - Accent1 4" xfId="1595" hidden="1" xr:uid="{3809782A-E11F-4823-95A6-E6BB52C29FC5}"/>
    <cellStyle name="40% - Accent1 4" xfId="38893" hidden="1" xr:uid="{5F4BA5C3-4AEC-4488-990C-7BD0E84A526D}"/>
    <cellStyle name="40% - Accent1 4" xfId="4553" hidden="1" xr:uid="{8500FA0D-B456-44AA-B4EC-22EA24EEF04E}"/>
    <cellStyle name="40% - Accent1 4" xfId="38286" hidden="1" xr:uid="{77B6001B-916D-4E06-81F6-5336FA4C8B07}"/>
    <cellStyle name="40% - Accent1 4" xfId="37123" hidden="1" xr:uid="{FA36B82E-337E-4D5E-A9AB-BA2989A5427D}"/>
    <cellStyle name="40% - Accent1 4" xfId="37902" hidden="1" xr:uid="{3AC5C1D3-DAF2-4CA4-AA4E-17FE1092DA3A}"/>
    <cellStyle name="40% - Accent1 4" xfId="24575" hidden="1" xr:uid="{2342413A-B796-4606-8BF2-9F6F0F9C69D7}"/>
    <cellStyle name="40% - Accent1 4" xfId="19452" hidden="1" xr:uid="{E529CB84-8F79-4FF8-91BE-81882041DFF0}"/>
    <cellStyle name="40% - Accent1 4" xfId="32494" hidden="1" xr:uid="{D50B0375-0DA5-4CCD-8420-742D77A2BC28}"/>
    <cellStyle name="40% - Accent1 4" xfId="30634" hidden="1" xr:uid="{DFA4AD00-D6F1-4A09-9DC7-4F336E631971}"/>
    <cellStyle name="40% - Accent1 4" xfId="31944" hidden="1" xr:uid="{B1FD2B0C-79BA-4EDA-B60A-F89490BA8C6E}"/>
    <cellStyle name="40% - Accent1 4" xfId="25116" hidden="1" xr:uid="{26B30D8E-AF11-4953-AC41-EDC1DA6B89ED}"/>
    <cellStyle name="40% - Accent1 4" xfId="33573" hidden="1" xr:uid="{F897662E-5E80-4BE7-9E67-E4A3D7970B26}"/>
    <cellStyle name="40% - Accent1 4" xfId="12505" hidden="1" xr:uid="{66EF45DE-D3CC-4DD2-ABDF-DC9CC81CE94E}"/>
    <cellStyle name="40% - Accent1 4" xfId="38230" hidden="1" xr:uid="{0140DB15-F52F-4179-8488-5CB5A1538E1C}"/>
    <cellStyle name="40% - Accent1 4" xfId="11883" hidden="1" xr:uid="{830C6A63-54D4-4DE4-AA4E-A3E1DA689F85}"/>
    <cellStyle name="40% - Accent1 4" xfId="34606" hidden="1" xr:uid="{A6760451-355C-42B0-A887-738150E08DDD}"/>
    <cellStyle name="40% - Accent1 4" xfId="12859" hidden="1" xr:uid="{30BF1AA3-3F45-4F36-976C-600B2B533CB1}"/>
    <cellStyle name="40% - Accent1 4" xfId="12847" hidden="1" xr:uid="{4FF23AD7-2A81-40D2-B125-B47237AF6170}"/>
    <cellStyle name="40% - Accent1 4" xfId="10437" hidden="1" xr:uid="{73A9C762-CA07-434A-B616-8A66A5592A74}"/>
    <cellStyle name="40% - Accent1 4" xfId="26405" hidden="1" xr:uid="{A8C863DC-61A0-499A-892D-CC2320C0C4CB}"/>
    <cellStyle name="40% - Accent1 4" xfId="20846" hidden="1" xr:uid="{E54819B0-0856-491C-8013-43C41F678259}"/>
    <cellStyle name="40% - Accent1 4" xfId="6534" hidden="1" xr:uid="{8210AD00-D7E4-4DAE-A577-8ED392CCB49A}"/>
    <cellStyle name="40% - Accent1 4" xfId="4401" hidden="1" xr:uid="{43E197B5-0313-4FEB-ABC7-9B9661FEB614}"/>
    <cellStyle name="40% - Accent1 4" xfId="7346" hidden="1" xr:uid="{20005C78-0C73-402C-AF2D-DDE3D89C3E86}"/>
    <cellStyle name="40% - Accent1 4" xfId="137" hidden="1" xr:uid="{DF307E69-2EEE-49EB-BFDA-8E1A45805CEF}"/>
    <cellStyle name="40% - Accent1 4" xfId="8091" hidden="1" xr:uid="{B9D7D9B8-50FE-42AE-9484-014BF9BD5ACF}"/>
    <cellStyle name="40% - Accent1 4" xfId="13364" hidden="1" xr:uid="{4BFAAF39-AE78-44EC-9237-A2619A6D34FC}"/>
    <cellStyle name="40% - Accent1 4" xfId="11916" hidden="1" xr:uid="{1612794F-D746-41FA-860E-67EDEE20BE34}"/>
    <cellStyle name="40% - Accent1 4" xfId="15137" hidden="1" xr:uid="{91A97B9F-2264-4090-9010-4B73C737BBF1}"/>
    <cellStyle name="40% - Accent1 4" xfId="12598" hidden="1" xr:uid="{B343EA1B-E0AB-4B94-8979-C70116BA80E4}"/>
    <cellStyle name="40% - Accent1 4" xfId="12401" hidden="1" xr:uid="{9331545C-4007-45AB-B0DF-B139DD192166}"/>
    <cellStyle name="40% - Accent1 4" xfId="12429" hidden="1" xr:uid="{ED81FA20-E7E2-4428-AAD1-15E820757DAD}"/>
    <cellStyle name="40% - Accent1 4" xfId="31905" hidden="1" xr:uid="{90F54F91-BC19-44FF-9608-D429672FB2A7}"/>
    <cellStyle name="40% - Accent1 4" xfId="371" hidden="1" xr:uid="{C1B4529A-4428-4F97-AC91-436C347E753D}"/>
    <cellStyle name="40% - Accent1 4" xfId="22622" hidden="1" xr:uid="{5B50AF99-F854-47AD-9B20-80AD44BA2B72}"/>
    <cellStyle name="40% - Accent1 4" xfId="24650" hidden="1" xr:uid="{179685EE-EA85-4E73-92D6-E5EAD6F45D3C}"/>
    <cellStyle name="40% - Accent1 4" xfId="34833" hidden="1" xr:uid="{9F0CA01F-0DF6-4A34-A154-C39AE323568F}"/>
    <cellStyle name="40% - Accent1 4" xfId="26671" hidden="1" xr:uid="{AC207561-CE8A-4D57-A57C-433FFCB7A226}"/>
    <cellStyle name="40% - Accent1 4" xfId="38905" hidden="1" xr:uid="{CF56B4E8-991B-4802-BFD6-F2E1CA839F07}"/>
    <cellStyle name="40% - Accent1 4" xfId="28564" hidden="1" xr:uid="{B9F03C61-4DD6-43C9-8B0E-5414392D6321}"/>
    <cellStyle name="40% - Accent1 4" xfId="14420" hidden="1" xr:uid="{A1D304FB-8D6C-4AD1-A390-A8365FCCE929}"/>
    <cellStyle name="40% - Accent1 4" xfId="31102" hidden="1" xr:uid="{1B572008-BB7C-4B3A-9D36-79BAAC869B6C}"/>
    <cellStyle name="40% - Accent1 4" xfId="15515" hidden="1" xr:uid="{DD4C8E23-A448-42B0-8A9F-326C3E2DAA7D}"/>
    <cellStyle name="40% - Accent1 4" xfId="14316" hidden="1" xr:uid="{70BD34DD-958B-43A2-95DD-9F8151A89334}"/>
    <cellStyle name="40% - Accent1 4" xfId="11230" hidden="1" xr:uid="{C5AC3DD3-D30E-44E0-AF17-7A6897A838CE}"/>
    <cellStyle name="40% - Accent1 4" xfId="15614" hidden="1" xr:uid="{C5C163ED-653C-479F-A086-02A4B86F3400}"/>
    <cellStyle name="40% - Accent1 4" xfId="7185" hidden="1" xr:uid="{AA1BA5F2-0546-440A-B0D3-A41026CC80F9}"/>
    <cellStyle name="40% - Accent1 4" xfId="38771" hidden="1" xr:uid="{5A1922B3-9D3A-484B-8774-2FA761495BCC}"/>
    <cellStyle name="40% - Accent1 4" xfId="23212" hidden="1" xr:uid="{F829B44D-F98E-4554-8163-5E98F11C7A9A}"/>
    <cellStyle name="40% - Accent1 4" xfId="3363" hidden="1" xr:uid="{759DF4EB-3B2A-4565-8FF0-8F7E56468698}"/>
    <cellStyle name="40% - Accent1 4" xfId="9345" hidden="1" xr:uid="{4379D710-82CB-45D2-9CBB-781FE8322F6F}"/>
    <cellStyle name="40% - Accent1 4" xfId="2212" hidden="1" xr:uid="{2A20C00F-D484-4090-BC07-317F8B1F9664}"/>
    <cellStyle name="40% - Accent1 4" xfId="12543" hidden="1" xr:uid="{E4991915-D998-4DDE-B25E-613C5CA217E2}"/>
    <cellStyle name="40% - Accent1 4" xfId="3220" hidden="1" xr:uid="{FEABA31E-18C9-48FD-85CF-BB624FEEBBC3}"/>
    <cellStyle name="40% - Accent1 4" xfId="17115" hidden="1" xr:uid="{8957A7BE-26EA-45F0-B388-12EF69141B73}"/>
    <cellStyle name="40% - Accent1 4" xfId="7572" hidden="1" xr:uid="{8236F4B5-EB18-452A-8C2F-102EEF7E1847}"/>
    <cellStyle name="40% - Accent1 4" xfId="17149" hidden="1" xr:uid="{61079F40-2E0A-4037-A089-62F83D42EBA6}"/>
    <cellStyle name="40% - Accent1 4" xfId="17376" hidden="1" xr:uid="{B11A6111-163E-45B0-A63D-6CA4028FDBC6}"/>
    <cellStyle name="40% - Accent1 4" xfId="17708" hidden="1" xr:uid="{F128A2F7-8B7C-4183-8817-49C0CB6E8DE1}"/>
    <cellStyle name="40% - Accent1 4" xfId="17054" hidden="1" xr:uid="{41A1F652-E4F2-44AA-BFD3-962B5CF87D15}"/>
    <cellStyle name="40% - Accent1 4" xfId="25754" hidden="1" xr:uid="{DE9FDF64-457F-460A-B474-236B4F4E836D}"/>
    <cellStyle name="40% - Accent1 4" xfId="13191" hidden="1" xr:uid="{C4704E6D-F354-4119-8F31-C17C066CAC41}"/>
    <cellStyle name="40% - Accent1 4" xfId="23773" hidden="1" xr:uid="{88DDFC26-F5F6-4F06-A6EE-134C9C0E34C3}"/>
    <cellStyle name="40% - Accent1 4" xfId="37741" hidden="1" xr:uid="{71E1A79F-60D7-4956-82FC-94869E091483}"/>
    <cellStyle name="40% - Accent1 4" xfId="30378" hidden="1" xr:uid="{36998D36-BCE8-4827-AC5A-52F39E148F6D}"/>
    <cellStyle name="40% - Accent1 4" xfId="36924" hidden="1" xr:uid="{1FE030D3-BF29-4349-880D-3CC8606CE9F4}"/>
    <cellStyle name="40% - Accent1 4" xfId="6464" hidden="1" xr:uid="{86A8EB67-B042-4953-9ED3-BDB7335A36DC}"/>
    <cellStyle name="40% - Accent1 4" xfId="31648" hidden="1" xr:uid="{7C0B4E4A-65CE-419F-99B4-C1F997D00715}"/>
    <cellStyle name="40% - Accent1 4" xfId="19014" hidden="1" xr:uid="{6ED4470E-C9BB-43ED-B7E0-16FEAE4A6B31}"/>
    <cellStyle name="40% - Accent1 4" xfId="25838" hidden="1" xr:uid="{5DFE4895-4788-40C7-B3CE-8127F2BA77B0}"/>
    <cellStyle name="40% - Accent1 4" xfId="18212" hidden="1" xr:uid="{70A718FB-7CB3-40CD-A3E5-C32FA2A387F7}"/>
    <cellStyle name="40% - Accent1 4" xfId="18607" hidden="1" xr:uid="{96204B00-3F62-4444-8A4F-2D92C3771A4E}"/>
    <cellStyle name="40% - Accent1 4" xfId="18486" hidden="1" xr:uid="{AB4D480D-D94E-4BE5-8A4D-D075E2AEF07A}"/>
    <cellStyle name="40% - Accent1 4" xfId="18698" hidden="1" xr:uid="{B0BCB500-672B-479A-84EC-92367C2A4DC6}"/>
    <cellStyle name="40% - Accent1 4" xfId="2325" hidden="1" xr:uid="{28F5A404-0460-49F5-B355-C185EEAF8187}"/>
    <cellStyle name="40% - Accent1 4" xfId="26487" hidden="1" xr:uid="{CCAC1215-2FE7-47C6-A2FD-C70934A7C0A8}"/>
    <cellStyle name="40% - Accent1 4" xfId="10310" hidden="1" xr:uid="{4AF59C9B-BA3F-491A-A91A-B5CB9C5BDC6B}"/>
    <cellStyle name="40% - Accent1 4" xfId="4768" hidden="1" xr:uid="{2101C756-BE1F-4EC0-8F4B-44F4C54A1BD0}"/>
    <cellStyle name="40% - Accent1 4" xfId="10814" hidden="1" xr:uid="{FCB6F46E-61D1-4C23-80AF-E57A54E77F76}"/>
    <cellStyle name="40% - Accent1 4" xfId="17410" hidden="1" xr:uid="{61E087BE-310A-4BD4-9839-883748AB6337}"/>
    <cellStyle name="40% - Accent1 4" xfId="5454" hidden="1" xr:uid="{E77BD395-339A-485C-B4A8-D711B3848B8A}"/>
    <cellStyle name="40% - Accent1 4" xfId="19477" hidden="1" xr:uid="{8F48DB5A-CFB9-4239-A9B2-4B079C395117}"/>
    <cellStyle name="40% - Accent1 4" xfId="2446" hidden="1" xr:uid="{523CD589-F6D0-4D6F-B27F-103923D5D175}"/>
    <cellStyle name="40% - Accent1 4" xfId="20035" hidden="1" xr:uid="{49A5D8D0-8B00-424A-B946-4C333A19EB98}"/>
    <cellStyle name="40% - Accent1 4" xfId="19070" hidden="1" xr:uid="{949CA7B7-D68C-4AEC-AEA2-3B0CF2D197A8}"/>
    <cellStyle name="40% - Accent1 4" xfId="19516" hidden="1" xr:uid="{32221233-01A9-4686-8475-B3191D14982D}"/>
    <cellStyle name="40% - Accent1 4" xfId="19677" hidden="1" xr:uid="{46BE57CD-082B-46DE-A2FB-9773CCC1FFDA}"/>
    <cellStyle name="40% - Accent1 4" xfId="36078" hidden="1" xr:uid="{B0BD5D3C-542E-4B73-B883-E44E20AFA302}"/>
    <cellStyle name="40% - Accent1 4" xfId="332" hidden="1" xr:uid="{F76AF0D9-760E-4FB7-9A8E-DCBB27A19D3D}"/>
    <cellStyle name="40% - Accent1 4" xfId="32078" hidden="1" xr:uid="{DAA65E0B-1380-4370-B445-8154DCA08E71}"/>
    <cellStyle name="40% - Accent1 4" xfId="33839" hidden="1" xr:uid="{CBD11A45-3E79-4C3C-A37F-8E3C243429A5}"/>
    <cellStyle name="40% - Accent1 4" xfId="30465" hidden="1" xr:uid="{904460D2-A1C6-4E9A-8177-E883FF5A490E}"/>
    <cellStyle name="40% - Accent1 4" xfId="16961" hidden="1" xr:uid="{937795BE-06E6-46C4-937A-A2E21A50C70F}"/>
    <cellStyle name="40% - Accent1 4" xfId="27851" hidden="1" xr:uid="{85762654-D331-4F9A-858A-9E45ECC48F8D}"/>
    <cellStyle name="40% - Accent1 4" xfId="21019" hidden="1" xr:uid="{1FA2F496-0AC5-4ECE-8797-8D4927BD6862}"/>
    <cellStyle name="40% - Accent1 4" xfId="36177" hidden="1" xr:uid="{CB343BEE-7EEF-44FA-B3C7-4158EE7BA55F}"/>
    <cellStyle name="40% - Accent1 4" xfId="21058" hidden="1" xr:uid="{DF1153F7-B156-4C58-97C9-53B9E56470FB}"/>
    <cellStyle name="40% - Accent1 4" xfId="20057" hidden="1" xr:uid="{6417C500-4710-45DA-9A50-80C2BD9734EC}"/>
    <cellStyle name="40% - Accent1 4" xfId="20980" hidden="1" xr:uid="{CAA7F51C-12A8-4FE1-A0E5-202DCD24BB00}"/>
    <cellStyle name="40% - Accent1 4" xfId="20937" hidden="1" xr:uid="{CAD948C0-773E-4F49-960F-02AA665F5247}"/>
    <cellStyle name="40% - Accent1 4" xfId="11528" hidden="1" xr:uid="{9244F80B-43D0-487D-BE4B-589F67E9B36D}"/>
    <cellStyle name="40% - Accent1 4" xfId="38927" hidden="1" xr:uid="{97313928-A0AC-4436-B096-92D878D7A240}"/>
    <cellStyle name="40% - Accent1 4" xfId="7358" hidden="1" xr:uid="{87FEEDC5-B7AD-41CF-B52D-F0DD667127A2}"/>
    <cellStyle name="40% - Accent1 4" xfId="8373" hidden="1" xr:uid="{09DF736A-8CD9-42E4-9590-61C2C96133AD}"/>
    <cellStyle name="40% - Accent1 4" xfId="4515" hidden="1" xr:uid="{C89CD215-DD01-4D96-95C4-27B079AE1E91}"/>
    <cellStyle name="40% - Accent1 4" xfId="18229" hidden="1" xr:uid="{9CE2E227-74F7-459D-BB12-88C00A45743D}"/>
    <cellStyle name="40% - Accent1 4" xfId="3180" hidden="1" xr:uid="{45021E61-8CEE-4455-B6FA-2B9230D34573}"/>
    <cellStyle name="40% - Accent1 4" xfId="22665" hidden="1" xr:uid="{5850F67F-A5E9-43B9-A31D-D1D33E1611D4}"/>
    <cellStyle name="40% - Accent1 4" xfId="11506" hidden="1" xr:uid="{92C5DB56-3DCD-4842-8252-3A4158C1FD7F}"/>
    <cellStyle name="40% - Accent1 4" xfId="22744" hidden="1" xr:uid="{584881DC-D970-4B92-BF00-F6D9F27E7CFB}"/>
    <cellStyle name="40% - Accent1 4" xfId="21595" hidden="1" xr:uid="{52EDFB9B-620A-4B9F-A63D-FA0A16FCB524}"/>
    <cellStyle name="40% - Accent1 4" xfId="21816" hidden="1" xr:uid="{D7665912-4AE0-4973-9F43-6FC117383A16}"/>
    <cellStyle name="40% - Accent1 4" xfId="21673" hidden="1" xr:uid="{BDD67E1E-62CB-4A4A-B351-EEEC7243138E}"/>
    <cellStyle name="40% - Accent1 4" xfId="29656" hidden="1" xr:uid="{B1278502-A31E-430A-9C96-6B2B9C74EAAD}"/>
    <cellStyle name="40% - Accent1 4" xfId="12647" hidden="1" xr:uid="{6E5EC3AB-2FC0-4754-8A48-A52C1264956C}"/>
    <cellStyle name="40% - Accent1 4" xfId="27203" hidden="1" xr:uid="{9DE502DF-209C-4351-8332-E6567503D0A5}"/>
    <cellStyle name="40% - Accent1 4" xfId="28644" hidden="1" xr:uid="{F68662C7-CD9A-4B89-BDB1-246AB5133529}"/>
    <cellStyle name="40% - Accent1 4" xfId="36513" hidden="1" xr:uid="{B399874A-094B-43BD-B8FE-7A93C07741D4}"/>
    <cellStyle name="40% - Accent1 4" xfId="20191" hidden="1" xr:uid="{D44D32BC-42C5-47F7-9C37-DBB2731EDA05}"/>
    <cellStyle name="40% - Accent1 4" xfId="31817" hidden="1" xr:uid="{CEB1975A-905B-405C-9B81-AA014A63D293}"/>
    <cellStyle name="40% - Accent1 4" xfId="22493" hidden="1" xr:uid="{F881BCF3-7153-46E8-9D29-6B0F4D2BB1B8}"/>
    <cellStyle name="40% - Accent1 4" xfId="31135" hidden="1" xr:uid="{8B597F04-6BAF-4AF5-977C-0319C6E20536}"/>
    <cellStyle name="40% - Accent1 4" xfId="24183" hidden="1" xr:uid="{77E83660-CAEC-45B2-936B-AA0881A09C76}"/>
    <cellStyle name="40% - Accent1 4" xfId="22400" hidden="1" xr:uid="{4023ECBD-0283-4E7E-BB58-D2D2BFFB1376}"/>
    <cellStyle name="40% - Accent1 4" xfId="22238" hidden="1" xr:uid="{797D912F-57B8-4756-9B1A-C5C58314C5BA}"/>
    <cellStyle name="40% - Accent1 4" xfId="22440" hidden="1" xr:uid="{466BAAD3-515D-4C43-8897-2A453728DD0B}"/>
    <cellStyle name="40% - Accent1 4" xfId="5637" hidden="1" xr:uid="{5120534B-C1C0-4BBE-8FC2-0A50969CA27B}"/>
    <cellStyle name="40% - Accent1 4" xfId="13549" hidden="1" xr:uid="{557C5AF8-D329-48DA-B0DB-F21F3DCE4417}"/>
    <cellStyle name="40% - Accent1 4" xfId="2368" hidden="1" xr:uid="{5DFFC95C-FBEF-42B2-BB7F-BEAE0490402E}"/>
    <cellStyle name="40% - Accent1 4" xfId="3273" hidden="1" xr:uid="{4697C746-59F6-49EF-B84D-794AB9BAFB90}"/>
    <cellStyle name="40% - Accent1 4" xfId="11193" hidden="1" xr:uid="{603B61EA-36D5-4CE8-B48B-C72B37FCCB11}"/>
    <cellStyle name="40% - Accent1 4" xfId="14354" hidden="1" xr:uid="{7E0E948A-DD02-4B13-83D3-6AD4A0003BC4}"/>
    <cellStyle name="40% - Accent1 4" xfId="28324" hidden="1" xr:uid="{0E157BAD-0046-4458-AF5C-375443729928}"/>
    <cellStyle name="40% - Accent1 4" xfId="4729" hidden="1" xr:uid="{698D090B-8FFD-4DA1-A2F4-07841CFB5906}"/>
    <cellStyle name="40% - Accent1 4" xfId="7146" hidden="1" xr:uid="{F524A110-3F2C-43FE-88C1-C703BDBCEE36}"/>
    <cellStyle name="40% - Accent1 4" xfId="1984" hidden="1" xr:uid="{8AAF6D43-18B5-43B9-98D1-12E33FEF2A38}"/>
    <cellStyle name="40% - Accent1 4" xfId="30412" hidden="1" xr:uid="{9D6B6016-F1CC-4E4F-912D-7FC88A761600}"/>
    <cellStyle name="40% - Accent1 4" xfId="35591" hidden="1" xr:uid="{55CCF696-9019-47FA-89CE-F713CF25348D}"/>
    <cellStyle name="40% - Accent1 4" xfId="20069" hidden="1" xr:uid="{FD496AF7-2B50-4E89-A40F-0F0395AD88F9}"/>
    <cellStyle name="40% - Accent1 4" xfId="8302" hidden="1" xr:uid="{3AC35912-962C-462B-85CF-425A0E56520B}"/>
    <cellStyle name="40% - Accent1 4" xfId="7529" hidden="1" xr:uid="{90593A1A-79C3-4BCF-91EC-B25151FBA2E2}"/>
    <cellStyle name="40% - Accent1 4" xfId="22778" hidden="1" xr:uid="{F79C2034-B850-42A7-96F0-2EFE7AA7727A}"/>
    <cellStyle name="40% - Accent1 4" xfId="11037" hidden="1" xr:uid="{56512B01-296D-4213-BA9D-62FB3F04D1BD}"/>
    <cellStyle name="40% - Accent1 4" xfId="7983" hidden="1" xr:uid="{9F964A47-FE06-4691-B339-52BDD515CB15}"/>
    <cellStyle name="40% - Accent1 4" xfId="4941" hidden="1" xr:uid="{CED4A32B-4287-4AAC-BA7B-B42709B9CDA4}"/>
    <cellStyle name="40% - Accent1 4" xfId="34913" hidden="1" xr:uid="{B60284F8-AFC7-4CA6-84D6-C7FBC33398A3}"/>
    <cellStyle name="40% - Accent1 4" xfId="36270" hidden="1" xr:uid="{CE4A496F-7B2E-47D0-BB21-274875AC3F0C}"/>
    <cellStyle name="40% - Accent1 4" xfId="24213" hidden="1" xr:uid="{70D8F142-FDB0-462C-B47B-DB7C64D10379}"/>
    <cellStyle name="40% - Accent1 4" xfId="38693" hidden="1" xr:uid="{14044B51-A12A-4E20-BA03-5B27BAF6230C}"/>
    <cellStyle name="40% - Accent1 4" xfId="5273" hidden="1" xr:uid="{94AB380B-6EED-415C-8DFB-34FEEB200C41}"/>
    <cellStyle name="40% - Accent1 4" xfId="23735" hidden="1" xr:uid="{4DCC3F3A-2DD0-454E-90B9-79D559CDC468}"/>
    <cellStyle name="40% - Accent1 4" xfId="23935" hidden="1" xr:uid="{EB0F5733-ADDE-4E30-8175-50E105BCC401}"/>
    <cellStyle name="40% - Accent1 4" xfId="22221" hidden="1" xr:uid="{DA211FA4-4D15-4D0D-AB3C-43D1F5E3F834}"/>
    <cellStyle name="40% - Accent1 4" xfId="5355" hidden="1" xr:uid="{E6AEA92E-9B50-4B13-A053-502FAFBD53F4}"/>
    <cellStyle name="40% - Accent1 4" xfId="20269" hidden="1" xr:uid="{5EA57ACE-848D-4A92-9562-E6A66F04E94D}"/>
    <cellStyle name="40% - Accent1 4" xfId="25730" hidden="1" xr:uid="{19CDD9F1-0274-44BD-A461-869260D12942}"/>
    <cellStyle name="40% - Accent1 4" xfId="37936" hidden="1" xr:uid="{5427B9F7-971E-41B9-AEF8-2F0B74FC0DCA}"/>
    <cellStyle name="40% - Accent1 4" xfId="37823" hidden="1" xr:uid="{8790C928-6C84-455E-A155-C9C8749F8ACB}"/>
    <cellStyle name="40% - Accent1 4" xfId="18525" hidden="1" xr:uid="{615540E8-DA35-4081-9D93-2DF0A9ED20ED}"/>
    <cellStyle name="40% - Accent1 4" xfId="4491" hidden="1" xr:uid="{9F8B291C-5776-47A8-8041-087E7195C2BA}"/>
    <cellStyle name="40% - Accent1 4" xfId="14446" hidden="1" xr:uid="{DCF422F7-0828-4471-A6B0-8BAFBFC84C81}"/>
    <cellStyle name="40% - Accent1 4" xfId="37584" hidden="1" xr:uid="{D6BDC718-E5FD-463E-BB5E-796522AC7792}"/>
    <cellStyle name="40% - Accent1 4" xfId="31762" hidden="1" xr:uid="{102DA198-5461-4C4A-A2E0-D656E6D9455A}"/>
    <cellStyle name="40% - Accent1 4" xfId="31565" hidden="1" xr:uid="{77C312A4-2539-4D7B-AD05-E552D10D9D4A}"/>
    <cellStyle name="40% - Accent1 4" xfId="26566" hidden="1" xr:uid="{3EFFC1C0-C0FC-41F5-AE61-C62A3EAB321F}"/>
    <cellStyle name="40% - Accent1 4" xfId="2407" hidden="1" xr:uid="{4FA98CBC-9177-4514-8955-449C84ADAFBC}"/>
    <cellStyle name="40% - Accent1 4" xfId="37780" hidden="1" xr:uid="{A1B0899B-7734-4E82-9984-58DB5F839BFC}"/>
    <cellStyle name="40% - Accent1 4" xfId="24149" hidden="1" xr:uid="{20571AB3-0394-4FBE-94BD-A27100297BFE}"/>
    <cellStyle name="40% - Accent1 4" xfId="26905" hidden="1" xr:uid="{107B251A-8E9A-4249-87BF-1CE8E8617C4F}"/>
    <cellStyle name="40% - Accent1 4" xfId="26749" hidden="1" xr:uid="{797DDEF2-B3A7-4079-A4D7-A4318CD93A86}"/>
    <cellStyle name="40% - Accent1 4" xfId="21081" hidden="1" xr:uid="{53F49AD6-D909-4808-8B16-639CCE43D9A1}"/>
    <cellStyle name="40% - Accent1 4" xfId="10702" hidden="1" xr:uid="{32B1976B-B4F8-4BCC-B21D-033222E62CDE}"/>
    <cellStyle name="40% - Accent1 4" xfId="31243" hidden="1" xr:uid="{39854018-FDD3-44AE-9FED-DFAA8CB3286C}"/>
    <cellStyle name="40% - Accent1 4" xfId="31620" hidden="1" xr:uid="{6C4B8ABA-6A58-4BFB-8C5A-5928CA4AF619}"/>
    <cellStyle name="40% - Accent1 4" xfId="18445" hidden="1" xr:uid="{BEFE8F5C-6A28-48E0-B7CB-B2503A3DAA1D}"/>
    <cellStyle name="40% - Accent1 4" xfId="21634" hidden="1" xr:uid="{FBCD50BF-08F8-4322-8527-9B9CFD346D81}"/>
    <cellStyle name="40% - Accent1 4" xfId="1829" hidden="1" xr:uid="{964A266C-1E7D-436D-9237-BCFD8AEBAC9E}"/>
    <cellStyle name="40% - Accent1 4" xfId="16476" hidden="1" xr:uid="{01CB6338-C324-480A-9325-3CCD0C83ED9A}"/>
    <cellStyle name="40% - Accent1 4" xfId="6491" hidden="1" xr:uid="{4040D964-677A-417B-863F-4786FD90BA52}"/>
    <cellStyle name="40% - Accent1 4" xfId="27381" hidden="1" xr:uid="{8CC9B59B-9987-4408-BFAC-2CD70C8A64F1}"/>
    <cellStyle name="40% - Accent1 4" xfId="25684" hidden="1" xr:uid="{E3733B94-850E-48FD-83B8-59040BF47BB0}"/>
    <cellStyle name="40% - Accent1 4" xfId="12024" hidden="1" xr:uid="{A20F1CF9-B2DF-4BE1-A554-F84495BD2D83}"/>
    <cellStyle name="40% - Accent1 4" xfId="17388" hidden="1" xr:uid="{943CF9F9-86E3-497B-AC41-0A1E6488342E}"/>
    <cellStyle name="40% - Accent1 4" xfId="11294" hidden="1" xr:uid="{133779EE-5798-4E7C-AE49-A49BE9FA2168}"/>
    <cellStyle name="40% - Accent1 4" xfId="293" hidden="1" xr:uid="{DD5204F9-4022-4B7C-BE16-11FD73D018BB}"/>
    <cellStyle name="40% - Accent1 4" xfId="8144" hidden="1" xr:uid="{BDD302FF-901A-460E-89DD-F2B3A1571CAB}"/>
    <cellStyle name="40% - Accent1 4" xfId="9105" hidden="1" xr:uid="{A6D38FAC-EC12-4097-B88E-3DD915EC2F13}"/>
    <cellStyle name="40% - Accent1 4" xfId="3992" hidden="1" xr:uid="{F2A692A2-494E-401D-B58F-84267D4AC2E1}"/>
    <cellStyle name="40% - Accent1 4" xfId="33665" hidden="1" xr:uid="{858A500B-3523-4F39-96C9-8660D8632765}"/>
    <cellStyle name="40% - Accent1 4" xfId="36626" hidden="1" xr:uid="{4FA077D3-12E3-41DA-B67D-132FDAC7264C}"/>
    <cellStyle name="40% - Accent1 4" xfId="30747" hidden="1" xr:uid="{48D25228-15AA-4BF5-B932-54AC71527B1E}"/>
    <cellStyle name="40% - Accent1 4" xfId="17799" hidden="1" xr:uid="{A46BB95F-E824-4FD4-AC15-7EF2A886A752}"/>
    <cellStyle name="40% - Accent1 4" xfId="4807" hidden="1" xr:uid="{11887B3D-012A-4C31-8FE5-FC2DF8979BBB}"/>
    <cellStyle name="40% - Accent1 4" xfId="12881" hidden="1" xr:uid="{DFA6A23A-836C-401A-9A80-7C556285994A}"/>
    <cellStyle name="40% - Accent1 4" xfId="19689" hidden="1" xr:uid="{DBDCDE00-8A60-4592-A90F-A67B25008452}"/>
    <cellStyle name="40% - Accent1 4" xfId="5516" hidden="1" xr:uid="{62CF267F-0D66-461D-A7F9-5DF32FA0F9D1}"/>
    <cellStyle name="40% - Accent1 4" xfId="3239" hidden="1" xr:uid="{D3D15609-E045-49BF-93C7-523E06932E2D}"/>
    <cellStyle name="40% - Accent1 4" xfId="8162" hidden="1" xr:uid="{345429B5-0B91-47BA-8C30-34896929AE17}"/>
    <cellStyle name="40% - Accent1 4" xfId="30725" hidden="1" xr:uid="{701B9C46-6175-47AB-816C-2E0F07E03F8E}"/>
    <cellStyle name="40% - Accent1 4" xfId="26883" hidden="1" xr:uid="{3FD03F42-21D6-40E5-9F50-FFCE352513A5}"/>
    <cellStyle name="40% - Accent1 4" xfId="36392" hidden="1" xr:uid="{B24A1568-8B4A-46FF-9BF6-7DC5A9D59420}"/>
    <cellStyle name="40% - Accent1 4" xfId="24736" hidden="1" xr:uid="{FA5AB392-5A1F-4ED0-B40D-EC5447C9EFF6}"/>
    <cellStyle name="40% - Accent1 4" xfId="9425" hidden="1" xr:uid="{FECAD89C-E4AC-443B-BB0E-299B762A7484}"/>
    <cellStyle name="40% - Accent1 4" xfId="23104" hidden="1" xr:uid="{1A9D131F-478B-4F37-92E7-9AB2F297C7BD}"/>
    <cellStyle name="40% - Accent1 4" xfId="35998" hidden="1" xr:uid="{F3AF1C51-B9FD-4643-AAEF-101C802E96FE}"/>
    <cellStyle name="40% - Accent1 4" xfId="31987" hidden="1" xr:uid="{24AEC10C-9516-4518-A312-72CC5F9BF0CE}"/>
    <cellStyle name="40% - Accent1 4" xfId="20824" hidden="1" xr:uid="{6C9A0D7E-86A5-44A3-8EB8-9368E4BF2C54}"/>
    <cellStyle name="40% - Accent1 4" xfId="10998" hidden="1" xr:uid="{1EC9FED1-8B08-4DFB-810F-AD259FEAD020}"/>
    <cellStyle name="40% - Accent1 4" xfId="18564" hidden="1" xr:uid="{BF17BB04-8B09-4B49-9568-CCE807313327}"/>
    <cellStyle name="40% - Accent1 4" xfId="32410" hidden="1" xr:uid="{FADD982B-7AFC-4B32-BD55-B8F0E88F43E4}"/>
    <cellStyle name="40% - Accent1 4" xfId="21212" hidden="1" xr:uid="{F5E7E174-5270-4CDB-8F79-A00C81BF6591}"/>
    <cellStyle name="40% - Accent1 4" xfId="27310" hidden="1" xr:uid="{4DDB58A3-11CD-4E26-8FE1-3F9BA955E4C9}"/>
    <cellStyle name="40% - Accent1 4" xfId="16372" hidden="1" xr:uid="{5725570A-23C5-4D9F-9032-4935FFA4E952}"/>
    <cellStyle name="40% - Accent1 4" xfId="11494" hidden="1" xr:uid="{218E6FCF-CFE7-4D41-94A9-0E7D94E1A121}"/>
    <cellStyle name="40% - Accent1 4" xfId="32066" hidden="1" xr:uid="{4334781B-4DFD-4910-A716-ED4EA76868EC}"/>
    <cellStyle name="40% - Accent1 4" xfId="26578" hidden="1" xr:uid="{7D27D005-DF59-4C0D-AB5A-7D22D3E3A631}"/>
    <cellStyle name="40% - Accent1 4" xfId="37428" hidden="1" xr:uid="{4BFD4095-B942-4A5B-AF29-49865CA00904}"/>
    <cellStyle name="40% - Accent1 4" xfId="37445" hidden="1" xr:uid="{98154954-7E9D-4B13-8767-6BBF906119A9}"/>
    <cellStyle name="40% - Accent1 4" xfId="24070" hidden="1" xr:uid="{9771F6E2-1B2F-4FD6-BCBA-53B93637EA04}"/>
    <cellStyle name="40% - Accent1 4" xfId="7003" hidden="1" xr:uid="{5F4C27E6-09DF-4C72-B3F5-9E839D357B54}"/>
    <cellStyle name="40% - Accent1 4" xfId="28251" hidden="1" xr:uid="{14D700C8-56FA-4B17-9917-1BBB009245CC}"/>
    <cellStyle name="40% - Accent1 4" xfId="24641" hidden="1" xr:uid="{F1E167A6-AFC9-46FD-AEEF-66BBEFCF780A}"/>
    <cellStyle name="40% - Accent1 4" xfId="21552" hidden="1" xr:uid="{B8348BA5-D43F-4A19-AC1E-664DE019DC1D}"/>
    <cellStyle name="40% - Accent1 4" xfId="23949" hidden="1" xr:uid="{460E2828-2115-4BBF-B472-498C7E9E913C}"/>
    <cellStyle name="40% - Accent1 4" xfId="12686" hidden="1" xr:uid="{8639EBB5-BE37-4E12-A978-8416FE4FEBFA}"/>
    <cellStyle name="40% - Accent1 4" xfId="18390" hidden="1" xr:uid="{AA697B92-15F1-4F2D-9788-2E34487FD405}"/>
    <cellStyle name="40% - Accent1 4" xfId="3324" hidden="1" xr:uid="{C7D5E08C-387F-434B-B6F9-38850C28E58D}"/>
    <cellStyle name="40% - Accent1 4" xfId="32518" hidden="1" xr:uid="{9C1B724B-59C3-470C-932C-A12BFF81E8D4}"/>
    <cellStyle name="40% - Accent1 4" xfId="27416" hidden="1" xr:uid="{A4A8F63F-848C-462B-AE8E-7C53B0E3FCD7}"/>
    <cellStyle name="40% - Accent1 4" xfId="17254" hidden="1" xr:uid="{CDE230EF-FCDD-42E1-905A-350DF3A38604}"/>
    <cellStyle name="40% - Accent1 4" xfId="19598" hidden="1" xr:uid="{B4BCE7FC-503F-4EAD-93CA-BC1C470ECEE2}"/>
    <cellStyle name="40% - Accent1 4" xfId="7267" hidden="1" xr:uid="{37539E2A-7BDF-4B4B-AFFA-B80FAAFE7F7B}"/>
    <cellStyle name="40% - Accent1 4" xfId="12329" hidden="1" xr:uid="{79B8C923-AC62-4D76-9193-4665DCFDF535}"/>
    <cellStyle name="40% - Accent1 4" xfId="3001" hidden="1" xr:uid="{320DE693-4433-4806-98BE-731405EB301C}"/>
    <cellStyle name="40% - Accent1 4" xfId="34356" hidden="1" xr:uid="{6BB4E884-A6B2-4A32-8F88-1C59F43E7505}"/>
    <cellStyle name="40% - Accent1 4" xfId="30256" hidden="1" xr:uid="{4827B200-9089-493C-9081-709B40638049}"/>
    <cellStyle name="40% - Accent1 4" xfId="1629" hidden="1" xr:uid="{0236EE54-F774-4564-8FE7-E4363E5C48BF}"/>
    <cellStyle name="40% - Accent1 4" xfId="13901" hidden="1" xr:uid="{0D154014-E8A2-465D-93E9-54887F2A1E22}"/>
    <cellStyle name="40% - Accent1 4" xfId="2591" hidden="1" xr:uid="{1DBED0FD-F224-4D00-A295-0942535BA1A3}"/>
    <cellStyle name="40% - Accent1 4" xfId="23621" hidden="1" xr:uid="{00B5A4DC-AC31-4377-87BB-E378F65A8144}"/>
    <cellStyle name="40% - Accent1 4" xfId="3082" hidden="1" xr:uid="{4DFC61A6-E901-487F-AE1E-3A63068692E8}"/>
    <cellStyle name="40% - Accent1 4" xfId="3536" hidden="1" xr:uid="{8E301565-B8A1-4DF7-B5DA-3497285DC524}"/>
    <cellStyle name="40% - Accent1 4" xfId="8252" hidden="1" xr:uid="{5CD24C33-C94C-4291-9982-99EA3E6D7DF7}"/>
    <cellStyle name="40% - Accent1 4" xfId="30178" hidden="1" xr:uid="{9B0A758E-9166-4DB3-B414-9A722E1D144D}"/>
    <cellStyle name="40% - Accent1 4" xfId="31052" hidden="1" xr:uid="{A551C15F-3282-4EBD-8C93-A7EA1082CF9D}"/>
    <cellStyle name="40% - Accent1 4" xfId="35692" hidden="1" xr:uid="{2565C068-5684-419A-870B-FFE6AEA4F757}"/>
    <cellStyle name="40% - Accent1 4" xfId="14620" hidden="1" xr:uid="{575C704B-B9D1-4158-B8D5-7D15FFF7BE7C}"/>
    <cellStyle name="40% - Accent1 4" xfId="9141" hidden="1" xr:uid="{8088CC98-A9FD-4832-B5E4-91CA93914877}"/>
    <cellStyle name="40% - Accent1 4" xfId="1708" hidden="1" xr:uid="{F120746B-9701-4343-8316-8B566F0E64FC}"/>
    <cellStyle name="40% - Accent1 4" xfId="16862" hidden="1" xr:uid="{A559292C-65DD-40B6-90D2-3B1FCA935DA0}"/>
    <cellStyle name="40% - Accent1 4" xfId="11415" hidden="1" xr:uid="{8F1CB512-C9F8-48AB-9542-FFA909AE0D0B}"/>
    <cellStyle name="40% - Accent1 4" xfId="6871" hidden="1" xr:uid="{256B5557-E33D-4D6E-B811-834ABA313BFA}"/>
    <cellStyle name="40% - Accent1 4" xfId="4622" hidden="1" xr:uid="{F67813BD-7167-40A1-A270-59EFF1F5732E}"/>
    <cellStyle name="40% - Accent1 4" xfId="17082" hidden="1" xr:uid="{1E888242-2FA2-4636-86AF-17FA48B9A77E}"/>
    <cellStyle name="40% - Accent1 4" xfId="36431" hidden="1" xr:uid="{6FE66484-FE85-4F23-BD7F-1662AAC881DC}"/>
    <cellStyle name="40% - Accent1 4" xfId="8632" hidden="1" xr:uid="{2CCD76F8-1C32-4890-8380-D719F310C884}"/>
    <cellStyle name="40% - Accent1 4" xfId="2246" hidden="1" xr:uid="{900788EE-3278-412E-B4AE-7279D9D4A892}"/>
    <cellStyle name="40% - Accent1 4" xfId="26444" hidden="1" xr:uid="{63F033B8-69FE-438D-BA44-9E97357F4A7F}"/>
    <cellStyle name="40% - Accent1 4" xfId="24786" hidden="1" xr:uid="{6AF9A498-6FA8-4353-A323-A7F1083B2396}"/>
    <cellStyle name="40% - Accent1 4" xfId="23711" hidden="1" xr:uid="{46057231-90A8-4AD8-A9C5-092E90563FD9}"/>
    <cellStyle name="40% - Accent1 4" xfId="11080" hidden="1" xr:uid="{470BF2A7-1A50-41C2-A9EC-4AF48A59EE85}"/>
    <cellStyle name="40% - Accent1 4" xfId="26600" hidden="1" xr:uid="{9C59D8E5-EF50-4BC8-BC9D-CBF1D3ECAFB3}"/>
    <cellStyle name="40% - Accent1 4" xfId="26871" hidden="1" xr:uid="{063E362F-A1B3-4F44-A6F7-6E8F2C5DED49}"/>
    <cellStyle name="40% - Accent1 4" xfId="27521" hidden="1" xr:uid="{9C18E048-D6A8-4D82-8054-49C607A036FB}"/>
    <cellStyle name="40% - Accent1 4" xfId="22756" hidden="1" xr:uid="{FC02B828-8663-4C20-9F7E-F2F0460FFE29}"/>
    <cellStyle name="40% - Accent1 4" xfId="38668" xr:uid="{827D2EA1-3DA7-4E35-A769-FC4FA16ED10F}"/>
    <cellStyle name="40% - Accent2" xfId="21" builtinId="35" customBuiltin="1"/>
    <cellStyle name="40% - Accent2 2" xfId="38950" hidden="1" xr:uid="{9BA4EC3C-7BD9-47A8-9F30-4EDB33DEEB89}"/>
    <cellStyle name="40% - Accent2 2" xfId="2181" hidden="1" xr:uid="{4E3EF39B-A3C5-4154-98D3-D5622F5BA675}"/>
    <cellStyle name="40% - Accent2 2" xfId="10434" hidden="1" xr:uid="{E1527227-3EA2-433B-B04B-4A8840A7EE82}"/>
    <cellStyle name="40% - Accent2 2" xfId="10296" hidden="1" xr:uid="{5713F4BF-2F3C-4D20-99ED-58667C15F213}"/>
    <cellStyle name="40% - Accent2 2" xfId="11317" hidden="1" xr:uid="{7D166CEA-F123-4B1D-BAB6-6F9B1C3E8DA6}"/>
    <cellStyle name="40% - Accent2 2" xfId="24797" hidden="1" xr:uid="{61B15CFE-872A-402F-9024-B4B00CAD0F68}"/>
    <cellStyle name="40% - Accent2 2" xfId="38716" hidden="1" xr:uid="{CEC34AB7-12DF-4809-84E3-B611DC47A12D}"/>
    <cellStyle name="40% - Accent2 2" xfId="3386" hidden="1" xr:uid="{5FC8E3DC-BA45-4A77-A3C0-1AAC92765D42}"/>
    <cellStyle name="40% - Accent2 2" xfId="1853" hidden="1" xr:uid="{88329DFC-9A9D-4C56-B832-93E2D5F3C0A5}"/>
    <cellStyle name="40% - Accent2 2" xfId="9126" hidden="1" xr:uid="{7D0FFCB5-8149-43FA-B331-F982542B0CA4}"/>
    <cellStyle name="40% - Accent2 2" xfId="8179" hidden="1" xr:uid="{3466569F-BAFF-4757-A756-A79D76B2FB85}"/>
    <cellStyle name="40% - Accent2 2" xfId="38837" hidden="1" xr:uid="{E2A79244-4E9D-4502-8EA6-4CD843CF8DBE}"/>
    <cellStyle name="40% - Accent2 2" xfId="11556" hidden="1" xr:uid="{22FF293B-BB2F-455F-B944-DE3634638D42}"/>
    <cellStyle name="40% - Accent2 2" xfId="22606" hidden="1" xr:uid="{309EF26D-7995-4E19-98BE-C5DC65C33D26}"/>
    <cellStyle name="40% - Accent2 2" xfId="20125" hidden="1" xr:uid="{863F1857-EB15-45F8-BD17-7D3C90B5ED03}"/>
    <cellStyle name="40% - Accent2 2" xfId="20246" hidden="1" xr:uid="{B15C9AF7-8920-46B4-A187-61863B78482C}"/>
    <cellStyle name="40% - Accent2 2" xfId="7247" hidden="1" xr:uid="{45740858-2E39-4315-8962-DA0BBCFC4A11}"/>
    <cellStyle name="40% - Accent2 2" xfId="23803" hidden="1" xr:uid="{247C0C92-926E-4664-A2FE-6339E4B60050}"/>
    <cellStyle name="40% - Accent2 2" xfId="3347" hidden="1" xr:uid="{BE06FE01-21EF-411E-B083-017CD2450D70}"/>
    <cellStyle name="40% - Accent2 2" xfId="3925" hidden="1" xr:uid="{0A03CF35-C5D0-4A02-96E0-A8B5D1B4FEED}"/>
    <cellStyle name="40% - Accent2 2" xfId="4791" hidden="1" xr:uid="{10C43DBD-3B42-455F-A89E-CB74924368D6}"/>
    <cellStyle name="40% - Accent2 2" xfId="21529" hidden="1" xr:uid="{0AB40A06-33CB-4123-8D3D-2FF08B1E3B65}"/>
    <cellStyle name="40% - Accent2 2" xfId="2957" hidden="1" xr:uid="{A8E60F02-24F0-473F-8D5E-F2C76BD88804}"/>
    <cellStyle name="40% - Accent2 2" xfId="26623" hidden="1" xr:uid="{52B3C98F-24EA-43B7-AB24-590EB169AC8A}"/>
    <cellStyle name="40% - Accent2 2" xfId="18404" hidden="1" xr:uid="{C9B329FE-F862-49E0-84C1-FABCE1EE7553}"/>
    <cellStyle name="40% - Accent2 2" xfId="9073" hidden="1" xr:uid="{3DED17E9-055E-4006-B1D2-9673CDB03E76}"/>
    <cellStyle name="40% - Accent2 2" xfId="23145" hidden="1" xr:uid="{499B1E64-6A35-4147-B04C-B9CE628432EB}"/>
    <cellStyle name="40% - Accent2 2" xfId="17277" hidden="1" xr:uid="{1EFD67C7-E738-4D6E-B61B-1437EB57BD7E}"/>
    <cellStyle name="40% - Accent2 2" xfId="11457" hidden="1" xr:uid="{FED1E8F7-1BD3-4E7C-A03C-92CF7CC68E6F}"/>
    <cellStyle name="40% - Accent2 2" xfId="20207" hidden="1" xr:uid="{7EDBFD68-CF3F-485E-9909-0B6EBCB33A2D}"/>
    <cellStyle name="40% - Accent2 2" xfId="12924" hidden="1" xr:uid="{B06524DE-3463-45E4-A7E8-B9AE70062117}"/>
    <cellStyle name="40% - Accent2 2" xfId="7309" hidden="1" xr:uid="{B3CF613A-FF92-4672-A2AC-BB58D8949EC3}"/>
    <cellStyle name="40% - Accent2 2" xfId="18743" hidden="1" xr:uid="{9DC7857A-9ACE-4259-8D15-9EF7764320C6}"/>
    <cellStyle name="40% - Accent2 2" xfId="5577" hidden="1" xr:uid="{8DC0D6EB-7FAD-4CCB-8D45-E9D5C0D2E60B}"/>
    <cellStyle name="40% - Accent2 2" xfId="24112" hidden="1" xr:uid="{21D6DE21-A984-4EC8-A40A-435BB88B07F2}"/>
    <cellStyle name="40% - Accent2 2" xfId="23577" hidden="1" xr:uid="{BE1DE993-AA84-4E65-8951-E8219F9092EE}"/>
    <cellStyle name="40% - Accent2 2" xfId="1685" hidden="1" xr:uid="{EF355C72-6D63-436B-8E49-65394D1B577E}"/>
    <cellStyle name="40% - Accent2 2" xfId="4881" hidden="1" xr:uid="{C99941E2-730E-4E11-9DD6-76E63D0FC063}"/>
    <cellStyle name="40% - Accent2 2" xfId="10226" hidden="1" xr:uid="{3B53E750-236E-467F-AF6F-8C6C5384BE75}"/>
    <cellStyle name="40% - Accent2 2" xfId="11103" hidden="1" xr:uid="{AEA14A14-A2F6-4A73-90D3-10D14ED7A5DC}"/>
    <cellStyle name="40% - Accent2 2" xfId="7474" hidden="1" xr:uid="{CA965A68-B9ED-4F54-A985-983E12C68EB8}"/>
    <cellStyle name="40% - Accent2 2" xfId="20012" hidden="1" xr:uid="{78795287-506A-4679-BB46-68B7D421BF4C}"/>
    <cellStyle name="40% - Accent2 2" xfId="17029" hidden="1" xr:uid="{E9211BA5-AF9D-4828-8011-D2D87A5B98CE}"/>
    <cellStyle name="40% - Accent2 2" xfId="18587" hidden="1" xr:uid="{AF9DAA0F-2024-4598-9309-94E021FE9690}"/>
    <cellStyle name="40% - Accent2 2" xfId="2345" hidden="1" xr:uid="{989BE7FC-2112-42EC-B428-0E014B31E33A}"/>
    <cellStyle name="40% - Accent2 2" xfId="7169" hidden="1" xr:uid="{F8078B17-FDBD-41A0-A3F6-E81DC7787358}"/>
    <cellStyle name="40% - Accent2 2" xfId="26467" hidden="1" xr:uid="{31C362F3-EC48-4BAC-B207-DF527314AF0E}"/>
    <cellStyle name="40% - Accent2 2" xfId="33725" hidden="1" xr:uid="{868BFEEB-0D82-43A2-BB9F-ABF0052E2D66}"/>
    <cellStyle name="40% - Accent2 2" xfId="3179" hidden="1" xr:uid="{6929BAD0-B663-4A17-88F2-E716033579DA}"/>
    <cellStyle name="40% - Accent2 2" xfId="7513" hidden="1" xr:uid="{D190CA64-4491-4CE7-B3EC-C64B8C9491B8}"/>
    <cellStyle name="40% - Accent2 2" xfId="7614" hidden="1" xr:uid="{F0C74722-9C7C-4DD4-9F1C-662B1616D9A3}"/>
    <cellStyle name="40% - Accent2 2" xfId="8313" hidden="1" xr:uid="{8DE8F784-B4B5-41FE-A9C7-5BD30FFC81B5}"/>
    <cellStyle name="40% - Accent2 2" xfId="31822" hidden="1" xr:uid="{9F2D2898-5C04-4654-8C18-3B3E0FE6AAFA}"/>
    <cellStyle name="40% - Accent2 2" xfId="33574" hidden="1" xr:uid="{035201FE-4D3A-4DEA-8EA9-533270A8B212}"/>
    <cellStyle name="40% - Accent2 2" xfId="3468" hidden="1" xr:uid="{8D6FD6BC-987A-48C4-A832-B646E3ECB3BE}"/>
    <cellStyle name="40% - Accent2 2" xfId="6407" hidden="1" xr:uid="{5CE20963-FE7F-477D-AA19-EBAA745FD57D}"/>
    <cellStyle name="40% - Accent2 2" xfId="10126" hidden="1" xr:uid="{C6C41E7B-4BE3-41A1-8C6E-BE3F22A6ED89}"/>
    <cellStyle name="40% - Accent2 2" xfId="9322" hidden="1" xr:uid="{32A9E238-0498-40B5-8C0F-914EDFBF9587}"/>
    <cellStyle name="40% - Accent2 2" xfId="9361" hidden="1" xr:uid="{35D1AD71-F8E0-401C-BD99-611E1FC748CB}"/>
    <cellStyle name="40% - Accent2 2" xfId="25739" hidden="1" xr:uid="{FB096A45-A949-4816-AACE-7EC068DF1351}"/>
    <cellStyle name="40% - Accent2 2" xfId="7603" hidden="1" xr:uid="{6BCD1D07-09B6-4137-B2FD-C609CD246981}"/>
    <cellStyle name="40% - Accent2 2" xfId="23730" hidden="1" xr:uid="{8AA3A721-C293-4A52-9BD7-26C5D9204DD0}"/>
    <cellStyle name="40% - Accent2 2" xfId="22707" hidden="1" xr:uid="{4D09F95F-EBEE-4AAC-81F6-E041A96AD34E}"/>
    <cellStyle name="40% - Accent2 2" xfId="22176" hidden="1" xr:uid="{9CB3E19A-71D9-4732-BB05-855FF0A765D7}"/>
    <cellStyle name="40% - Accent2 2" xfId="11395" hidden="1" xr:uid="{0CD5C54F-5881-4F5D-9F17-D02BB3258C69}"/>
    <cellStyle name="40% - Accent2 2" xfId="7002" hidden="1" xr:uid="{747BB14F-EA05-4C17-82F7-ECFDA48426AA}"/>
    <cellStyle name="40% - Accent2 2" xfId="3476" hidden="1" xr:uid="{60D704DD-A4BD-4C5A-A8BE-3127868400F3}"/>
    <cellStyle name="40% - Accent2 2" xfId="3487" hidden="1" xr:uid="{6EBBD6FE-4C59-447A-AC1E-B28B97119234}"/>
    <cellStyle name="40% - Accent2 2" xfId="219" hidden="1" xr:uid="{7C499921-FF88-460B-8481-67BF89F0756B}"/>
    <cellStyle name="40% - Accent2 2" xfId="18352" hidden="1" xr:uid="{F83E9464-DB16-40F2-A907-59702FB47DA4}"/>
    <cellStyle name="40% - Accent2 2" xfId="17433" hidden="1" xr:uid="{F8D44887-7318-41E7-B428-213F1934229D}"/>
    <cellStyle name="40% - Accent2 2" xfId="17238" hidden="1" xr:uid="{098C4426-5D3E-4C5C-98EB-A32185F5FC44}"/>
    <cellStyle name="40% - Accent2 2" xfId="8208" hidden="1" xr:uid="{891353F6-3974-4E56-9BB6-71819E62EDA3}"/>
    <cellStyle name="40% - Accent2 2" xfId="24728" hidden="1" xr:uid="{3E53E566-7481-4D4B-AF48-57E0F0E880B4}"/>
    <cellStyle name="40% - Accent2 2" xfId="23787" hidden="1" xr:uid="{25C43CD4-6F42-4AC9-93A4-435F52958628}"/>
    <cellStyle name="40% - Accent2 2" xfId="24679" hidden="1" xr:uid="{5A4C1FC8-325B-42E2-8DD7-1471EC395666}"/>
    <cellStyle name="40% - Accent2 2" xfId="10982" hidden="1" xr:uid="{EEE9C198-5481-47D9-B578-60B5887207FF}"/>
    <cellStyle name="40% - Accent2 2" xfId="227" hidden="1" xr:uid="{A4A6E0A4-9DC8-4DEF-B9B5-DDF2CB14C65A}"/>
    <cellStyle name="40% - Accent2 2" xfId="270" hidden="1" xr:uid="{696BBB9A-38BD-4BB3-A4D2-BA19B2938717}"/>
    <cellStyle name="40% - Accent2 2" xfId="1806" hidden="1" xr:uid="{9ED11EC8-D44C-46A1-BFB5-79861E4E062E}"/>
    <cellStyle name="40% - Accent2 2" xfId="26815" hidden="1" xr:uid="{CD9A6A83-A784-498B-95F1-052C50FF3001}"/>
    <cellStyle name="40% - Accent2 2" xfId="26772" hidden="1" xr:uid="{EF4A348D-7136-4BC7-92F9-DDE64B087E00}"/>
    <cellStyle name="40% - Accent2 2" xfId="11216" hidden="1" xr:uid="{4822335A-2961-46F5-A7A9-5970250A5A57}"/>
    <cellStyle name="40% - Accent2 2" xfId="8105" hidden="1" xr:uid="{526ACDC8-EB34-45D5-9260-86FEBD437B44}"/>
    <cellStyle name="40% - Accent2 2" xfId="2283" hidden="1" xr:uid="{47B3EE03-6EEB-4D35-B7A4-686D515E54DF}"/>
    <cellStyle name="40% - Accent2 2" xfId="2592" hidden="1" xr:uid="{2EA38D5E-F0A3-42C5-A355-B98271636C8E}"/>
    <cellStyle name="40% - Accent2 2" xfId="27244" hidden="1" xr:uid="{8A169856-4409-4FF0-B227-31B21B97D40E}"/>
    <cellStyle name="40% - Accent2 2" xfId="114" hidden="1" xr:uid="{A3EB76B6-1092-4388-8EF9-CCF8964674F4}"/>
    <cellStyle name="40% - Accent2 2" xfId="24011" hidden="1" xr:uid="{274127B9-5FB3-4A02-AF2F-31D0CC04BB64}"/>
    <cellStyle name="40% - Accent2 2" xfId="21082" hidden="1" xr:uid="{A2D60873-4392-4FE4-91E1-2154317C24A8}"/>
    <cellStyle name="40% - Accent2 2" xfId="21611" hidden="1" xr:uid="{02C2651E-41AE-4B74-BB43-FBAC8F390F1C}"/>
    <cellStyle name="40% - Accent2 2" xfId="3586" hidden="1" xr:uid="{7E4399B1-519F-4A1A-8438-C2AFDE8CE11D}"/>
    <cellStyle name="40% - Accent2 2" xfId="25627" hidden="1" xr:uid="{85E9E5D1-A11D-4775-ABA8-BE843945D000}"/>
    <cellStyle name="40% - Accent2 2" xfId="11060" hidden="1" xr:uid="{99F4C341-A22F-40F2-AC22-763359868777}"/>
    <cellStyle name="40% - Accent2 2" xfId="11021" hidden="1" xr:uid="{198748A0-2C2E-4A58-BFC2-542621CEA11A}"/>
    <cellStyle name="40% - Accent2 2" xfId="11856" hidden="1" xr:uid="{8481A893-3C64-452E-A92C-623C54D84805}"/>
    <cellStyle name="40% - Accent2 2" xfId="22399" hidden="1" xr:uid="{E95B6B06-4732-4272-AFC8-EA7482CC1CD2}"/>
    <cellStyle name="40% - Accent2 2" xfId="11122" hidden="1" xr:uid="{14D90BA9-B1B2-4840-840B-CE947C05506F}"/>
    <cellStyle name="40% - Accent2 2" xfId="10813" hidden="1" xr:uid="{ECBB43E1-A196-4480-98EE-6222CA4F4BD9}"/>
    <cellStyle name="40% - Accent2 2" xfId="7708" hidden="1" xr:uid="{BA467EAB-F7FB-401B-82AB-27A7B86665F0}"/>
    <cellStyle name="40% - Accent2 2" xfId="20117" hidden="1" xr:uid="{39879CAD-56B9-458E-9886-73B9F3BC7C72}"/>
    <cellStyle name="40% - Accent2 2" xfId="5610" hidden="1" xr:uid="{94E92DDC-2109-458A-8416-950A6A6091B9}"/>
    <cellStyle name="40% - Accent2 2" xfId="24516" hidden="1" xr:uid="{8C3F0811-85EE-48C8-A726-6187582726D8}"/>
    <cellStyle name="40% - Accent2 2" xfId="17800" hidden="1" xr:uid="{9E515ACD-F07E-49A3-938C-C1C28906AD90}"/>
    <cellStyle name="40% - Accent2 2" xfId="1666" hidden="1" xr:uid="{83B5AB34-71B1-4BB0-ACC2-362264F8F735}"/>
    <cellStyle name="40% - Accent2 2" xfId="21572" hidden="1" xr:uid="{A4C34D87-4B6B-48DE-9F2F-406CFF3939D3}"/>
    <cellStyle name="40% - Accent2 2" xfId="14472" hidden="1" xr:uid="{67548D9F-7993-4D31-A249-4A172083F1A8}"/>
    <cellStyle name="40% - Accent2 2" xfId="4873" hidden="1" xr:uid="{F4D5A1B6-0660-4D93-807D-B309AA77B531}"/>
    <cellStyle name="40% - Accent2 2" xfId="18748" hidden="1" xr:uid="{A8B6C9FA-EA85-42B9-A089-A8DF4D2856FF}"/>
    <cellStyle name="40% - Accent2 2" xfId="12670" hidden="1" xr:uid="{EEF11445-B0F0-4F6D-8661-AE7A3DA5B6EA}"/>
    <cellStyle name="40% - Accent2 2" xfId="24830" hidden="1" xr:uid="{D83CEE67-9B29-4789-AA79-0A38DBD77C04}"/>
    <cellStyle name="40% - Accent2 2" xfId="26518" hidden="1" xr:uid="{F5FAC7B3-2C5E-41FC-907C-F4BF466B9784}"/>
    <cellStyle name="40% - Accent2 2" xfId="6622" hidden="1" xr:uid="{86050ADC-5825-4F84-8097-80B7FBA6666B}"/>
    <cellStyle name="40% - Accent2 2" xfId="5475" hidden="1" xr:uid="{F85E5867-9A99-4437-8B98-B197E9C5BF3F}"/>
    <cellStyle name="40% - Accent2 2" xfId="3581" hidden="1" xr:uid="{85EA6FC9-C6EE-40B8-B3BC-DF183246B39D}"/>
    <cellStyle name="40% - Accent2 2" xfId="3425" hidden="1" xr:uid="{C12A3A46-4D65-44B3-B41E-5CD28AC9C4E4}"/>
    <cellStyle name="40% - Accent2 2" xfId="4567" hidden="1" xr:uid="{247AE0E8-6AD4-402C-ADD4-465BDDFFE8A6}"/>
    <cellStyle name="40% - Accent2 2" xfId="21035" hidden="1" xr:uid="{9539A5D8-2A90-40ED-86FA-D80277358014}"/>
    <cellStyle name="40% - Accent2 2" xfId="18407" hidden="1" xr:uid="{07223962-B9A6-40E4-AA01-A7A7D2D71307}"/>
    <cellStyle name="40% - Accent2 2" xfId="19734" hidden="1" xr:uid="{A1440D50-1E4B-4C1E-B299-A71DBC31D1E9}"/>
    <cellStyle name="40% - Accent2 2" xfId="8346" hidden="1" xr:uid="{BC6A0CEA-6376-421A-84D2-D562F853C35B}"/>
    <cellStyle name="40% - Accent2 2" xfId="4830" hidden="1" xr:uid="{85C9A42F-9055-4FFA-92DB-B729D27D7717}"/>
    <cellStyle name="40% - Accent2 2" xfId="24093" hidden="1" xr:uid="{E0C968DB-5D22-45DF-A785-12BD3F37B16B}"/>
    <cellStyle name="40% - Accent2 2" xfId="31136" hidden="1" xr:uid="{0EC69E93-54FB-4D0C-8B49-02FDC99A9724}"/>
    <cellStyle name="40% - Accent2 2" xfId="11111" hidden="1" xr:uid="{D478FCEC-8923-4B6D-9FE0-365EF3C9B9D8}"/>
    <cellStyle name="40% - Accent2 2" xfId="5296" hidden="1" xr:uid="{9AACF76A-21AB-40C9-A1BB-BB152674F3D9}"/>
    <cellStyle name="40% - Accent2 2" xfId="4550" hidden="1" xr:uid="{2798CE54-F3E0-4DCB-9877-C237AB0A417A}"/>
    <cellStyle name="40% - Accent2 2" xfId="5508" hidden="1" xr:uid="{CC8E4B41-30A2-48CD-BCA1-D3E474507BE0}"/>
    <cellStyle name="40% - Accent2 2" xfId="29554" hidden="1" xr:uid="{BBCCBDD7-9F34-491D-A1EA-29CF26231A2B}"/>
    <cellStyle name="40% - Accent2 2" xfId="23155" hidden="1" xr:uid="{6845FC8A-D2DA-429A-BBCE-12C8E8CF58CC}"/>
    <cellStyle name="40% - Accent2 2" xfId="2423" hidden="1" xr:uid="{D477EACE-E9A8-4795-8A6B-134D3C2E4722}"/>
    <cellStyle name="40% - Accent2 2" xfId="9171" hidden="1" xr:uid="{1888EB72-A4BC-46D4-9A11-8ED459803315}"/>
    <cellStyle name="40% - Accent2 2" xfId="2956" hidden="1" xr:uid="{612E1F9E-2358-4989-9912-3D3E814BE4F6}"/>
    <cellStyle name="40% - Accent2 2" xfId="2302" hidden="1" xr:uid="{BE4B793B-396A-4E5E-9EA2-95AA53CF0EEB}"/>
    <cellStyle name="40% - Accent2 2" xfId="2294" hidden="1" xr:uid="{E70CABA2-1391-466A-8635-76A4EF3794C7}"/>
    <cellStyle name="40% - Accent2 2" xfId="2384" hidden="1" xr:uid="{2D3E2042-A534-4A8C-B3B1-393DBE655E02}"/>
    <cellStyle name="40% - Accent2 2" xfId="32123" hidden="1" xr:uid="{3DFD16AD-B11F-46FB-8BA5-E9F08D56C17B}"/>
    <cellStyle name="40% - Accent2 2" xfId="4583" hidden="1" xr:uid="{CB46006F-5F2F-45D0-8687-EE699B26523A}"/>
    <cellStyle name="40% - Accent2 2" xfId="7208" hidden="1" xr:uid="{E137084F-E96D-469E-8CFA-33911E0A859C}"/>
    <cellStyle name="40% - Accent2 2" xfId="25790" hidden="1" xr:uid="{04CCC9F3-83BE-4F87-BB30-429B9196E39D}"/>
    <cellStyle name="40% - Accent2 2" xfId="27463" hidden="1" xr:uid="{95AAD2B7-B995-4F39-AE24-78D69D6A48F4}"/>
    <cellStyle name="40% - Accent2 2" xfId="28361" hidden="1" xr:uid="{4BF0911E-08BD-420E-A9FE-0CF93BB31649}"/>
    <cellStyle name="40% - Accent2 2" xfId="12904" hidden="1" xr:uid="{CE338764-50A0-44BA-844C-9F869C055E20}"/>
    <cellStyle name="40% - Accent2 2" xfId="29512" hidden="1" xr:uid="{CC24B291-5B65-48B0-82D8-47788B9A4A73}"/>
    <cellStyle name="40% - Accent2 2" xfId="26635" hidden="1" xr:uid="{79A49D93-B3F8-4821-968F-E60E58AF49EF}"/>
    <cellStyle name="40% - Accent2 2" xfId="6570" hidden="1" xr:uid="{3B996353-47AB-46CB-BFA1-9529EC3020B6}"/>
    <cellStyle name="40% - Accent2 2" xfId="8244" hidden="1" xr:uid="{4C928D8C-5B0D-4919-B16E-D4D3944AF3A7}"/>
    <cellStyle name="40% - Accent2 2" xfId="9142" hidden="1" xr:uid="{957F0950-D413-46A4-905A-34340E2CEAA3}"/>
    <cellStyle name="40% - Accent2 2" xfId="37597" hidden="1" xr:uid="{6EB2C777-85F0-4283-A20B-2E663C4E1874}"/>
    <cellStyle name="40% - Accent2 2" xfId="10293" hidden="1" xr:uid="{50F38B6F-AC54-45E7-914B-996BB755DA8C}"/>
    <cellStyle name="40% - Accent2 2" xfId="4986" hidden="1" xr:uid="{8D0B8A98-A5D4-47F8-B672-D6A63C648944}"/>
    <cellStyle name="40% - Accent2 2" xfId="36493" hidden="1" xr:uid="{991083DB-B5E1-4324-8F47-CCE1B08F0D69}"/>
    <cellStyle name="40% - Accent2 2" xfId="36454" hidden="1" xr:uid="{856C084F-3701-4132-9DF9-CFB4D50D0FD4}"/>
    <cellStyle name="40% - Accent2 2" xfId="36555" hidden="1" xr:uid="{DD07C820-A837-4F7D-B2E9-2D5261BADFC9}"/>
    <cellStyle name="40% - Accent2 2" xfId="1728" hidden="1" xr:uid="{15418529-48FB-4201-AF3F-B97C0A3F429F}"/>
    <cellStyle name="40% - Accent2 2" xfId="38794" hidden="1" xr:uid="{BA74574E-E6C7-4E77-9F70-81B465C191C4}"/>
    <cellStyle name="40% - Accent2 2" xfId="30575" hidden="1" xr:uid="{63EC4DB8-F809-4735-A267-3A0C886A087F}"/>
    <cellStyle name="40% - Accent2 2" xfId="7290" hidden="1" xr:uid="{158EEAEB-EB5F-48C5-99CB-B82EF67EAAA8}"/>
    <cellStyle name="40% - Accent2 2" xfId="7298" hidden="1" xr:uid="{74C59EB9-3A53-450E-9E2F-870F6E2F8F91}"/>
    <cellStyle name="40% - Accent2 2" xfId="2189" hidden="1" xr:uid="{58C4D77A-34B3-4D32-A07B-ACB9A212D6D7}"/>
    <cellStyle name="40% - Accent2 2" xfId="25899" hidden="1" xr:uid="{F2D42BAC-0CC5-419E-ACB0-1AF1ACD65499}"/>
    <cellStyle name="40% - Accent2 2" xfId="348" hidden="1" xr:uid="{940A49E3-F2B0-470A-9F7E-754CC5DCA9BC}"/>
    <cellStyle name="40% - Accent2 2" xfId="11356" hidden="1" xr:uid="{3E193EE3-7BA1-4CE8-BB45-BE56E0170CCA}"/>
    <cellStyle name="40% - Accent2 2" xfId="32128" hidden="1" xr:uid="{883673F3-9D5B-4242-9940-3035BA38B69A}"/>
    <cellStyle name="40% - Accent2 2" xfId="33465" hidden="1" xr:uid="{D91221E9-C864-4701-A62D-4B54AF441D2B}"/>
    <cellStyle name="40% - Accent2 2" xfId="27347" hidden="1" xr:uid="{68BD7CCC-5D5D-4EED-94FB-D249BB29E4A4}"/>
    <cellStyle name="40% - Accent2 2" xfId="6679" hidden="1" xr:uid="{716AFAFC-ADD4-4CEE-B154-D23BA58B44F7}"/>
    <cellStyle name="40% - Accent2 2" xfId="24638" hidden="1" xr:uid="{D9DE0684-FDB9-4520-9892-BD57FF99AA7E}"/>
    <cellStyle name="40% - Accent2 2" xfId="37623" hidden="1" xr:uid="{336F33C1-15F7-42C8-9013-F6F475F77308}"/>
    <cellStyle name="40% - Accent2 2" xfId="2924" hidden="1" xr:uid="{B54C9701-70EB-4BA2-A7FB-83BD3A2E5C0B}"/>
    <cellStyle name="40% - Accent2 2" xfId="3993" hidden="1" xr:uid="{325CC4BD-E014-4D32-88B6-54D938C157E8}"/>
    <cellStyle name="40% - Accent2 2" xfId="8128" hidden="1" xr:uid="{45DB56DB-49BA-4EBD-9FB9-BA4BD644742D}"/>
    <cellStyle name="40% - Accent2 2" xfId="34849" hidden="1" xr:uid="{F911EEBF-1BB2-413B-853F-5114CCDC5C64}"/>
    <cellStyle name="40% - Accent2 2" xfId="5418" hidden="1" xr:uid="{96A567FD-0C28-44F3-AAF0-22A4A0FF0061}"/>
    <cellStyle name="40% - Accent2 2" xfId="1767" hidden="1" xr:uid="{8DF98EEB-2A3B-4034-B95C-0A2B7F7D3F78}"/>
    <cellStyle name="40% - Accent2 2" xfId="30657" hidden="1" xr:uid="{BFCF913E-CCAA-4EB3-9118-B0508C7DF2CB}"/>
    <cellStyle name="40% - Accent2 2" xfId="30665" hidden="1" xr:uid="{D1EB11FF-67A9-4DA3-8020-89C571346E5C}"/>
    <cellStyle name="40% - Accent2 2" xfId="36536" hidden="1" xr:uid="{FDDFF8E5-BD5B-4B45-8677-DA8C42A45873}"/>
    <cellStyle name="40% - Accent2 2" xfId="15630" hidden="1" xr:uid="{35523029-F29D-4CCD-80E7-7CD3EF84BF8D}"/>
    <cellStyle name="40% - Accent2 2" xfId="5369" hidden="1" xr:uid="{0AB310D7-B3A8-4C48-A51E-440DF82CD77D}"/>
    <cellStyle name="40% - Accent2 2" xfId="33691" hidden="1" xr:uid="{85B4E109-D354-4CA8-8EC9-9772E3CA64A5}"/>
    <cellStyle name="40% - Accent2 2" xfId="27311" hidden="1" xr:uid="{13E74DCE-23BE-4DAF-8FE2-C283219CB2DE}"/>
    <cellStyle name="40% - Accent2 2" xfId="11438" hidden="1" xr:uid="{0398FE0C-7458-4106-8324-67A97E1641A0}"/>
    <cellStyle name="40% - Accent2 2" xfId="11446" hidden="1" xr:uid="{17D42E73-4CE1-4B83-A2F2-8E4C68034BA9}"/>
    <cellStyle name="40% - Accent2 2" xfId="7403" hidden="1" xr:uid="{BB5AC745-D878-49BA-B726-D996617E9980}"/>
    <cellStyle name="40% - Accent2 2" xfId="17320" hidden="1" xr:uid="{AF128571-88DC-4564-9561-5589D0537567}"/>
    <cellStyle name="40% - Accent2 2" xfId="31723" hidden="1" xr:uid="{4E7CEF98-9DE0-4040-BED1-40EA04E5EB8F}"/>
    <cellStyle name="40% - Accent2 2" xfId="4636" hidden="1" xr:uid="{A1692846-C0CA-4622-9C70-5797B2C0E9F7}"/>
    <cellStyle name="40% - Accent2 2" xfId="8092" hidden="1" xr:uid="{78052DF4-9A65-47B7-9890-CF9CB13E6798}"/>
    <cellStyle name="40% - Accent2 2" xfId="37583" hidden="1" xr:uid="{13D320EE-F65B-43FC-A21E-3FE95F81A00B}"/>
    <cellStyle name="40% - Accent2 2" xfId="37568" hidden="1" xr:uid="{5DD1CB2C-C17E-4713-8373-4C3F5E4828BD}"/>
    <cellStyle name="40% - Accent2 2" xfId="31776" hidden="1" xr:uid="{E4FFFAF8-9CAD-421F-A9F4-817841FEB8A6}"/>
    <cellStyle name="40% - Accent2 2" xfId="17053" hidden="1" xr:uid="{D9E84BAA-3343-40BA-BCCF-5B6DB3AA7FDE}"/>
    <cellStyle name="40% - Accent2 2" xfId="12504" hidden="1" xr:uid="{D2CCA980-A4F7-4DBA-B16E-2440AD394145}"/>
    <cellStyle name="40% - Accent2 2" xfId="31967" hidden="1" xr:uid="{322ECBA0-B3B8-46CE-91B6-4618D73F3C1C}"/>
    <cellStyle name="40% - Accent2 2" xfId="34668" hidden="1" xr:uid="{57B65A21-DB04-42C6-B107-71F1A5081D0D}"/>
    <cellStyle name="40% - Accent2 2" xfId="1572" hidden="1" xr:uid="{DD60B4F1-BEF0-479D-A6DB-CCBDB462FAF5}"/>
    <cellStyle name="40% - Accent2 2" xfId="1677" hidden="1" xr:uid="{9C0CE05A-49AF-4491-BD61-B0BB0C15BF25}"/>
    <cellStyle name="40% - Accent2 2" xfId="3011" hidden="1" xr:uid="{EDA0148D-496F-4D41-B928-3E710790003C}"/>
    <cellStyle name="40% - Accent2 2" xfId="17132" hidden="1" xr:uid="{9040C213-84CF-4220-BC2A-73D815CD05C0}"/>
    <cellStyle name="40% - Accent2 2" xfId="12557" hidden="1" xr:uid="{119980D7-2128-425B-8061-C0A2FA4A2EFE}"/>
    <cellStyle name="40% - Accent2 2" xfId="12748" hidden="1" xr:uid="{D463A51B-6A22-44F7-8D11-F7F56058FE2E}"/>
    <cellStyle name="40% - Accent2 2" xfId="4510" hidden="1" xr:uid="{F0D5867E-A739-4D74-8579-42E57C027D73}"/>
    <cellStyle name="40% - Accent2 2" xfId="24637" hidden="1" xr:uid="{127F920B-EBE5-4431-B255-1BDEB42D10E4}"/>
    <cellStyle name="40% - Accent2 2" xfId="26933" hidden="1" xr:uid="{B9729FFA-2A64-415B-ABB7-488E4F218C1C}"/>
    <cellStyle name="40% - Accent2 2" xfId="30770" hidden="1" xr:uid="{980A0A61-0240-4ADB-A688-14F91E9E7ACA}"/>
    <cellStyle name="40% - Accent2 2" xfId="18649" hidden="1" xr:uid="{62239653-C71B-4FC3-8251-1DC27A808C5A}"/>
    <cellStyle name="40% - Accent2 2" xfId="13484" hidden="1" xr:uid="{335AD14C-6A07-4330-A1B8-905A8A832D98}"/>
    <cellStyle name="40% - Accent2 2" xfId="32010" hidden="1" xr:uid="{C6FE940F-76F3-4384-B23B-A336063DB2A8}"/>
    <cellStyle name="40% - Accent2 2" xfId="31737" hidden="1" xr:uid="{1B2D7A7A-5D9B-4E58-8C31-25F9D9DC5249}"/>
    <cellStyle name="40% - Accent2 2" xfId="5417" hidden="1" xr:uid="{9CA9BD6D-0B5D-4638-934E-9ACD3910CE30}"/>
    <cellStyle name="40% - Accent2 2" xfId="7713" hidden="1" xr:uid="{DCE965BB-0B6F-4508-AF1A-536D05C69A1C}"/>
    <cellStyle name="40% - Accent2 2" xfId="11551" hidden="1" xr:uid="{66FEBC0E-36C1-4857-9250-B498470D778D}"/>
    <cellStyle name="40% - Accent2 2" xfId="18222" hidden="1" xr:uid="{F343E67F-17C4-4BC6-B077-C1D94B048989}"/>
    <cellStyle name="40% - Accent2 2" xfId="12627" hidden="1" xr:uid="{445422A5-13BE-47FA-BEC2-0AB80324CADC}"/>
    <cellStyle name="40% - Accent2 2" xfId="12791" hidden="1" xr:uid="{04D42303-B9AA-4AF5-89F7-117FFCDF74C1}"/>
    <cellStyle name="40% - Accent2 2" xfId="12518" hidden="1" xr:uid="{4ABF6EA9-760B-4260-822C-ABF90298B3B1}"/>
    <cellStyle name="40% - Accent2 2" xfId="35614" hidden="1" xr:uid="{41EBFD09-4CE6-4F0F-92B8-73A67DB29089}"/>
    <cellStyle name="40% - Accent2 2" xfId="34628" hidden="1" xr:uid="{C4950214-3668-4316-A232-8A692B70E353}"/>
    <cellStyle name="40% - Accent2 2" xfId="37725" hidden="1" xr:uid="{13EEA6CE-D675-411F-8E61-8FC4C910C755}"/>
    <cellStyle name="40% - Accent2 2" xfId="19629" hidden="1" xr:uid="{5007A26F-99BE-4516-A4D7-E5E7D6B14030}"/>
    <cellStyle name="40% - Accent2 2" xfId="15425" hidden="1" xr:uid="{50E7BAF6-EDB4-43B9-AAD1-FA1324FA5B0A}"/>
    <cellStyle name="40% - Accent2 2" xfId="33648" hidden="1" xr:uid="{92E0F816-6DE8-424A-816E-913C7B550D05}"/>
    <cellStyle name="40% - Accent2 2" xfId="13276" hidden="1" xr:uid="{1267B2A1-EC3F-48F5-9EF1-0CF5770D0A7F}"/>
    <cellStyle name="40% - Accent2 2" xfId="5356" hidden="1" xr:uid="{A4403C5A-3FB6-4B51-ACF3-DFD2DDF689F4}"/>
    <cellStyle name="40% - Accent2 2" xfId="5392" hidden="1" xr:uid="{83A4AAB6-D850-4763-8AA0-88DEBF97E92E}"/>
    <cellStyle name="40% - Accent2 2" xfId="514" hidden="1" xr:uid="{66CA8C97-076C-41A4-AF1C-77D2FF140BE9}"/>
    <cellStyle name="40% - Accent2 2" xfId="20168" hidden="1" xr:uid="{5C3EA434-2720-46C2-817C-6ECFD47B8F56}"/>
    <cellStyle name="40% - Accent2 2" xfId="15449" hidden="1" xr:uid="{CA8E45E2-3972-44C9-9259-6E33EE967C79}"/>
    <cellStyle name="40% - Accent2 2" xfId="6337" hidden="1" xr:uid="{45422A46-6248-42F6-9D09-573C799A20C6}"/>
    <cellStyle name="40% - Accent2 2" xfId="13490" hidden="1" xr:uid="{B5C98F1E-CC6C-4C4E-8405-7A1193D9788C}"/>
    <cellStyle name="40% - Accent2 2" xfId="31928" hidden="1" xr:uid="{A36161F8-6F7F-4EFD-AB3B-AF94FB3A15B7}"/>
    <cellStyle name="40% - Accent2 2" xfId="32433" hidden="1" xr:uid="{2E0E7D32-8DDE-40CB-B641-4C28B35B8C26}"/>
    <cellStyle name="40% - Accent2 2" xfId="26657" hidden="1" xr:uid="{0B8DA274-1AEF-4F31-AB49-1C681B6FB757}"/>
    <cellStyle name="40% - Accent2 2" xfId="20914" hidden="1" xr:uid="{B6345134-3FB3-4B28-B76E-FFD7C4DE5685}"/>
    <cellStyle name="40% - Accent2 2" xfId="17328" hidden="1" xr:uid="{B67960B0-9F67-4ED7-AA23-2D71D40F051B}"/>
    <cellStyle name="40% - Accent2 2" xfId="32029" hidden="1" xr:uid="{E1511333-2BAD-4656-9511-5D88E73ED712}"/>
    <cellStyle name="40% - Accent2 2" xfId="13258" hidden="1" xr:uid="{E79CF940-4792-4CE8-A3E3-DBFA614E5F1E}"/>
    <cellStyle name="40% - Accent2 2" xfId="12709" hidden="1" xr:uid="{E80F2F56-5B00-4D39-B654-991EC9656DEB}"/>
    <cellStyle name="40% - Accent2 2" xfId="13214" hidden="1" xr:uid="{5D966E05-0E9F-47FF-A38B-EAC51D7DF9DF}"/>
    <cellStyle name="40% - Accent2 2" xfId="7437" hidden="1" xr:uid="{9E8B408A-DF43-4E24-9FD9-65707BCB4235}"/>
    <cellStyle name="40% - Accent2 2" xfId="21416" hidden="1" xr:uid="{A4505FED-8C67-4312-B2BC-34DDCC5CFDF0}"/>
    <cellStyle name="40% - Accent2 2" xfId="20106" hidden="1" xr:uid="{09F29DCB-80C2-49BF-B600-E5771854ACEF}"/>
    <cellStyle name="40% - Accent2 2" xfId="16885" hidden="1" xr:uid="{6A63C133-1B5A-4E8A-B9C2-E965A9EC8B58}"/>
    <cellStyle name="40% - Accent2 2" xfId="12810" hidden="1" xr:uid="{30973D1D-9377-4AF0-A308-8248BE8E2479}"/>
    <cellStyle name="40% - Accent2 2" xfId="14429" hidden="1" xr:uid="{EE9B7304-673D-451A-9E28-BC4DC5DC48F5}"/>
    <cellStyle name="40% - Accent2 2" xfId="12489" hidden="1" xr:uid="{8EF9DA77-80A4-4469-9F0D-40A8091DB811}"/>
    <cellStyle name="40% - Accent2 2" xfId="12909" hidden="1" xr:uid="{A519D08D-CA6C-4DE5-81B6-CDBC951050B3}"/>
    <cellStyle name="40% - Accent2 2" xfId="34644" hidden="1" xr:uid="{04EC5657-0190-4E55-A930-7CD5F29FA349}"/>
    <cellStyle name="40% - Accent2 2" xfId="21817" hidden="1" xr:uid="{FD552BBD-D760-4955-BD9A-1A8D3B882B03}"/>
    <cellStyle name="40% - Accent2 2" xfId="20996" hidden="1" xr:uid="{FD0A44F8-7C87-4B59-AE8D-848718952DF4}"/>
    <cellStyle name="40% - Accent2 2" xfId="18630" hidden="1" xr:uid="{CC8ED85E-F7A7-4B30-B8A3-0D4814E54869}"/>
    <cellStyle name="40% - Accent2 2" xfId="12560" hidden="1" xr:uid="{5AFA06B9-908C-41A1-952E-317E398A0736}"/>
    <cellStyle name="40% - Accent2 2" xfId="16477" hidden="1" xr:uid="{D5BB627D-DFBD-4D0B-A095-D5E6935EA16B}"/>
    <cellStyle name="40% - Accent2 2" xfId="14246" hidden="1" xr:uid="{FC69153A-B099-40C6-A276-A11A62A6B302}"/>
    <cellStyle name="40% - Accent2 2" xfId="13427" hidden="1" xr:uid="{14CE6F45-634B-42F1-8427-36387DBEB215}"/>
    <cellStyle name="40% - Accent2 2" xfId="4669" hidden="1" xr:uid="{72DF6425-3147-4DDF-958D-DFD54C334EE4}"/>
    <cellStyle name="40% - Accent2 2" xfId="22567" hidden="1" xr:uid="{2CFD8905-7C03-48A0-A161-6D6E20B0A337}"/>
    <cellStyle name="40% - Accent2 2" xfId="21521" hidden="1" xr:uid="{3587D610-179E-4D6E-A1A8-450442B82660}"/>
    <cellStyle name="40% - Accent2 2" xfId="19037" hidden="1" xr:uid="{C2E72B9B-2BE8-492B-B10E-705B0D81639E}"/>
    <cellStyle name="40% - Accent2 2" xfId="7415" hidden="1" xr:uid="{6DE2EB9F-6293-420B-A52D-B11A1DAFBD2F}"/>
    <cellStyle name="40% - Accent2 2" xfId="17339" hidden="1" xr:uid="{A6CEA880-CDE7-4C16-BAEF-45E58C7B961A}"/>
    <cellStyle name="40% - Accent2 2" xfId="12603" hidden="1" xr:uid="{F029502E-8030-4F9B-BA5A-5C7B243A9A80}"/>
    <cellStyle name="40% - Accent2 2" xfId="13323" hidden="1" xr:uid="{F6C7A619-1634-4B93-AD56-4F7B8D9C2FF6}"/>
    <cellStyle name="40% - Accent2 2" xfId="32018" hidden="1" xr:uid="{6166B553-3C0B-483F-884B-A987A94E6853}"/>
    <cellStyle name="40% - Accent2 2" xfId="22806" hidden="1" xr:uid="{BF8D6321-FC69-4813-856F-F81B3F532140}"/>
    <cellStyle name="40% - Accent2 2" xfId="22645" hidden="1" xr:uid="{A6C6BF6B-6DA7-49CE-8451-FBFE43427425}"/>
    <cellStyle name="40% - Accent2 2" xfId="19071" hidden="1" xr:uid="{1AE9223A-2AD5-4C71-BF5F-5BECA70FEF30}"/>
    <cellStyle name="40% - Accent2 2" xfId="14355" hidden="1" xr:uid="{88E6D3A3-254C-407B-957A-60C639C2A7AB}"/>
    <cellStyle name="40% - Accent2 2" xfId="17069" hidden="1" xr:uid="{D1B3C766-253D-4016-94EB-86FBDE89A2DD}"/>
    <cellStyle name="40% - Accent2 2" xfId="14506" hidden="1" xr:uid="{0FA5E7A8-D1EA-46EF-8A0E-C30AC126244B}"/>
    <cellStyle name="40% - Accent2 2" xfId="16395" hidden="1" xr:uid="{9A83FB69-C462-4CD7-BA0A-EF928B210F82}"/>
    <cellStyle name="40% - Accent2 2" xfId="12799" hidden="1" xr:uid="{6D68061A-C787-4143-9987-58C6B83A843E}"/>
    <cellStyle name="40% - Accent2 2" xfId="23972" hidden="1" xr:uid="{620CA618-6707-4B7E-9578-35617F19E249}"/>
    <cellStyle name="40% - Accent2 2" xfId="21408" hidden="1" xr:uid="{9B92EB1F-FEA8-43E3-93DA-5EB368097293}"/>
    <cellStyle name="40% - Accent2 2" xfId="19500" hidden="1" xr:uid="{03069460-AC6C-43C2-A20D-6FEE1393B8A9}"/>
    <cellStyle name="40% - Accent2 2" xfId="6519" hidden="1" xr:uid="{E46C09EA-1484-4006-BD01-6A599F826F37}"/>
    <cellStyle name="40% - Accent2 2" xfId="18638" hidden="1" xr:uid="{AF973CD3-F17B-40B0-8109-DC9A5ACC832C}"/>
    <cellStyle name="40% - Accent2 2" xfId="15591" hidden="1" xr:uid="{4551EAAA-4DC3-4751-B1AB-B1B23E6B1DAB}"/>
    <cellStyle name="40% - Accent2 2" xfId="10326" hidden="1" xr:uid="{A51504BC-2E32-4691-9D60-F0A66FE4A718}"/>
    <cellStyle name="40% - Accent2 2" xfId="27427" hidden="1" xr:uid="{90E18A77-A7E5-4252-91B0-47AB5515255F}"/>
    <cellStyle name="40% - Accent2 2" xfId="23889" hidden="1" xr:uid="{A6B23B78-8233-4431-9871-BD0DE13EDD1B}"/>
    <cellStyle name="40% - Accent2 2" xfId="24050" hidden="1" xr:uid="{94C5996E-4C51-4769-8528-8426A4461B84}"/>
    <cellStyle name="40% - Accent2 2" xfId="309" hidden="1" xr:uid="{0A2C6623-7AC3-4E70-B844-73BD37623FCA}"/>
    <cellStyle name="40% - Accent2 2" xfId="30201" hidden="1" xr:uid="{1F94D5AB-B264-4870-A941-0944D123F1E7}"/>
    <cellStyle name="40% - Accent2 2" xfId="38845" hidden="1" xr:uid="{43938C88-0754-4C64-8780-99C8BD5ECD61}"/>
    <cellStyle name="40% - Accent2 2" xfId="38755" hidden="1" xr:uid="{85E0FE08-B44D-4080-AC9D-A664A6A3A45A}"/>
    <cellStyle name="40% - Accent2 2" xfId="37620" hidden="1" xr:uid="{8D4D7EDA-1390-4F99-B148-D2F4753CC026}"/>
    <cellStyle name="40% - Accent2 2" xfId="26510" hidden="1" xr:uid="{4F3AD5E3-471B-4C27-9743-6209A97AFD1D}"/>
    <cellStyle name="40% - Accent2 2" xfId="74" hidden="1" xr:uid="{A694934E-5162-4C3B-8307-3C221C7CE955}"/>
    <cellStyle name="40% - Accent2 2" xfId="30435" hidden="1" xr:uid="{02F45637-D91B-40D5-9C52-FDEDD8883E49}"/>
    <cellStyle name="40% - Accent2 2" xfId="27324" hidden="1" xr:uid="{790556EC-A301-4448-8785-5839ADAE0329}"/>
    <cellStyle name="40% - Accent2 2" xfId="36101" hidden="1" xr:uid="{32C2E85F-8A57-43FE-B293-D8DD8CBBEFB6}"/>
    <cellStyle name="40% - Accent2 2" xfId="36285" hidden="1" xr:uid="{71FA22E8-656E-4276-B5A4-4EFE760DBEB3}"/>
    <cellStyle name="40% - Accent2 2" xfId="208" hidden="1" xr:uid="{D8D7BD2E-5ACD-4017-AC6C-E2D00E8BCEA1}"/>
    <cellStyle name="40% - Accent2 2" xfId="38856" hidden="1" xr:uid="{4FECF040-7E06-48E6-B042-2AAC72BBCB34}"/>
    <cellStyle name="40% - Accent2 2" xfId="22231" hidden="1" xr:uid="{C4D613E1-F85E-4331-8B34-AD10C7885F91}"/>
    <cellStyle name="40% - Accent2 2" xfId="20801" hidden="1" xr:uid="{64057DAC-8411-4A0F-B1CF-96DEAB494422}"/>
    <cellStyle name="40% - Accent2 2" xfId="20895" hidden="1" xr:uid="{442B885E-0DF7-4AB9-83CC-9C7913C4F6E4}"/>
    <cellStyle name="40% - Accent2 2" xfId="32495" hidden="1" xr:uid="{8FCD94AD-5D30-4B11-93EE-E46E3651638F}"/>
    <cellStyle name="40% - Accent2 2" xfId="24576" hidden="1" xr:uid="{14B2C41B-A5B8-44CA-BE75-3CD8E7174205}"/>
    <cellStyle name="40% - Accent2 2" xfId="30279" hidden="1" xr:uid="{C26488F4-371F-48D5-8BDF-CDFAA737A552}"/>
    <cellStyle name="40% - Accent2 2" xfId="30240" hidden="1" xr:uid="{44355655-18DF-45CC-97F9-2EE5AA0E16D4}"/>
    <cellStyle name="40% - Accent2 2" xfId="31075" hidden="1" xr:uid="{8678C2A4-A2A1-4A01-A746-BC6B48AE6563}"/>
    <cellStyle name="40% - Accent2 2" xfId="22801" hidden="1" xr:uid="{2071ED51-B8E6-4479-BA1B-6A4661743700}"/>
    <cellStyle name="40% - Accent2 2" xfId="30341" hidden="1" xr:uid="{184248CF-B7A5-4CF3-BC23-CBE91CC55FA8}"/>
    <cellStyle name="40% - Accent2 2" xfId="30032" hidden="1" xr:uid="{6C1FD8ED-59F8-4CB2-8E45-ED2EAB214808}"/>
    <cellStyle name="40% - Accent2 2" xfId="26928" hidden="1" xr:uid="{76FE465B-6C3E-43EA-AE79-A3EC54D54A42}"/>
    <cellStyle name="40% - Accent2 2" xfId="19539" hidden="1" xr:uid="{69C2FEFE-721E-4E2A-918C-8252494C5F20}"/>
    <cellStyle name="40% - Accent2 2" xfId="29545" hidden="1" xr:uid="{60E20BC0-7788-4B3C-9D0B-DF32E88D5316}"/>
    <cellStyle name="40% - Accent2 2" xfId="24206" hidden="1" xr:uid="{C963FF7A-CBC9-4C23-A621-E08EDF250AB2}"/>
    <cellStyle name="40% - Accent2 2" xfId="17731" hidden="1" xr:uid="{94A747F0-CD37-4125-B642-9CF09B35B32D}"/>
    <cellStyle name="40% - Accent2 2" xfId="37438" hidden="1" xr:uid="{73548003-0530-43F3-8752-B4AA4BCA841C}"/>
    <cellStyle name="40% - Accent2 2" xfId="20906" hidden="1" xr:uid="{3CCC4674-706F-4DEC-8586-8F67979E06BA}"/>
    <cellStyle name="40% - Accent2 2" xfId="15326" hidden="1" xr:uid="{ED8D8691-B33D-4253-BA66-99AB5C48809E}"/>
    <cellStyle name="40% - Accent2 2" xfId="32143" hidden="1" xr:uid="{3920426C-A042-4B1A-B920-91D033CA09D6}"/>
    <cellStyle name="40% - Accent2 2" xfId="18367" hidden="1" xr:uid="{7B245B2C-599E-4DE8-A1A0-22BE35FCB30F}"/>
    <cellStyle name="40% - Accent2 2" xfId="31889" hidden="1" xr:uid="{D978B9BA-553D-45F6-936E-CB6947E3AF54}"/>
    <cellStyle name="40% - Accent2 2" xfId="23856" hidden="1" xr:uid="{629A53BA-63F9-460C-869B-746F6687DC67}"/>
    <cellStyle name="40% - Accent2 2" xfId="24612" hidden="1" xr:uid="{C66E2666-BAEC-43D7-B2A0-F8A62014DD9C}"/>
    <cellStyle name="40% - Accent2 2" xfId="25842" hidden="1" xr:uid="{0DEC91AC-E4FC-4BF7-934A-283D8E597CA9}"/>
    <cellStyle name="40% - Accent2 2" xfId="24695" hidden="1" xr:uid="{0DF0748D-1DA4-48E6-A2E2-B12581135C7B}"/>
    <cellStyle name="40% - Accent2 2" xfId="36245" hidden="1" xr:uid="{0F5B179F-FD15-479B-9FA8-C201214005D9}"/>
    <cellStyle name="40% - Accent2 2" xfId="37016" hidden="1" xr:uid="{4BC3FE8D-2838-4AFD-B0F1-337FC4C18D9A}"/>
    <cellStyle name="40% - Accent2 2" xfId="32477" hidden="1" xr:uid="{20C25612-7A59-478E-BE37-E928EC97F4B8}"/>
    <cellStyle name="40% - Accent2 2" xfId="20313" hidden="1" xr:uid="{56E9E9FC-8430-43E2-96C2-07C61C33654E}"/>
    <cellStyle name="40% - Accent2 2" xfId="18548" hidden="1" xr:uid="{69D564C3-87ED-4BC7-A607-7D864E91355F}"/>
    <cellStyle name="40% - Accent2 2" xfId="18381" hidden="1" xr:uid="{4ACA9E2E-78FE-45A1-9CD0-3DE1E9C1A066}"/>
    <cellStyle name="40% - Accent2 2" xfId="27565" hidden="1" xr:uid="{C3CBB4DC-E0BF-41B9-89BC-F1DC9B545744}"/>
    <cellStyle name="40% - Accent2 2" xfId="32703" hidden="1" xr:uid="{59E2F1B3-77AF-486A-B2C9-EE69D37F7108}"/>
    <cellStyle name="40% - Accent2 2" xfId="22177" hidden="1" xr:uid="{E81482E1-6EFF-4411-B4B2-42A45539E4D8}"/>
    <cellStyle name="40% - Accent2 2" xfId="4357" hidden="1" xr:uid="{0051049A-9094-415B-B9A5-863B903A1C0B}"/>
    <cellStyle name="40% - Accent2 2" xfId="30330" hidden="1" xr:uid="{C47B827C-331E-4EA2-A09E-F782FC8BAD32}"/>
    <cellStyle name="40% - Accent2 2" xfId="31846" hidden="1" xr:uid="{69A5468D-E8F7-444A-B360-23E361BCFBE8}"/>
    <cellStyle name="40% - Accent2 2" xfId="32542" hidden="1" xr:uid="{6AB74F68-8804-422B-9532-5B5360B9C24B}"/>
    <cellStyle name="40% - Accent2 2" xfId="35693" hidden="1" xr:uid="{25312D9B-4EA6-4734-A5FE-88A4F9063D5B}"/>
    <cellStyle name="40% - Accent2 2" xfId="4892" hidden="1" xr:uid="{03809487-0C7E-49C1-AFFA-54101353976A}"/>
    <cellStyle name="40% - Accent2 2" xfId="4752" hidden="1" xr:uid="{42DB333F-6973-4632-92AF-EB56F8CDFB06}"/>
    <cellStyle name="40% - Accent2 2" xfId="36062" hidden="1" xr:uid="{4A1953BE-C754-4965-9370-C61C54DD389B}"/>
    <cellStyle name="40% - Accent2 2" xfId="28390" hidden="1" xr:uid="{0F9F8CD5-C05F-4709-B8CC-EC137D1D79BC}"/>
    <cellStyle name="40% - Accent2 2" xfId="31558" hidden="1" xr:uid="{22443EE4-67D2-4A81-838F-ED5B744DCA07}"/>
    <cellStyle name="40% - Accent2 2" xfId="36415" hidden="1" xr:uid="{8E5C3483-450B-4DA5-B3FE-BD50C3FEC9C5}"/>
    <cellStyle name="40% - Accent2 2" xfId="36947" hidden="1" xr:uid="{E8D74652-C64B-40AB-B784-C6B9889F4E43}"/>
    <cellStyle name="40% - Accent2 2" xfId="36374" hidden="1" xr:uid="{2517F4E5-F062-4BBB-BF19-FEACACDA18A1}"/>
    <cellStyle name="40% - Accent2 2" xfId="4658" hidden="1" xr:uid="{F03A603A-D17B-4014-BF3C-C00AFFC6EEBF}"/>
    <cellStyle name="40% - Accent2 2" xfId="34545" hidden="1" xr:uid="{640E5E43-3A32-42C0-82A8-68E9F7A10FCC}"/>
    <cellStyle name="40% - Accent2 2" xfId="26428" hidden="1" xr:uid="{781CA207-639C-4ED7-84D9-EDD1F52B218C}"/>
    <cellStyle name="40% - Accent2 2" xfId="22144" hidden="1" xr:uid="{FBECDC60-14CE-4098-88C1-3BC66FCA11B2}"/>
    <cellStyle name="40% - Accent2 2" xfId="24101" hidden="1" xr:uid="{612F6B0D-4D08-4C6F-AA50-D86BA40F48E3}"/>
    <cellStyle name="40% - Accent2 2" xfId="38253" hidden="1" xr:uid="{8A7227E3-5B0D-4574-9059-75471E7B4999}"/>
    <cellStyle name="40% - Accent2 2" xfId="32646" hidden="1" xr:uid="{2E357E12-A90C-48C8-9655-429380FE5116}"/>
    <cellStyle name="40% - Accent2 2" xfId="29445" hidden="1" xr:uid="{7136B9B4-DE5F-4B46-A104-B9C2FB802D4E}"/>
    <cellStyle name="40% - Accent2 2" xfId="30322" hidden="1" xr:uid="{63BA0F31-BF1E-48F8-A5EA-2264A16AE80D}"/>
    <cellStyle name="40% - Accent2 2" xfId="26694" hidden="1" xr:uid="{BE4563AA-9F09-4359-A675-03266A8284BD}"/>
    <cellStyle name="40% - Accent2 2" xfId="19621" hidden="1" xr:uid="{E334EB4D-5E27-40AF-87AE-743AEE29613A}"/>
    <cellStyle name="40% - Accent2 2" xfId="17199" hidden="1" xr:uid="{2B33BB32-2E01-472C-9F3F-919FDA9B01C1}"/>
    <cellStyle name="40% - Accent2 2" xfId="16846" hidden="1" xr:uid="{3F78D2D3-863E-458B-BCD5-A7E6DE2E7686}"/>
    <cellStyle name="40% - Accent2 2" xfId="36269" hidden="1" xr:uid="{79C7F42D-0C62-4FA2-893C-EDF2B8458FBA}"/>
    <cellStyle name="40% - Accent2 2" xfId="26389" hidden="1" xr:uid="{AEB5F730-B836-4343-AC90-ED0BFE8237F5}"/>
    <cellStyle name="40% - Accent2 2" xfId="24589" hidden="1" xr:uid="{B3F183C0-25D2-43EA-9212-FE6DB750183E}"/>
    <cellStyle name="40% - Accent2 2" xfId="5459" hidden="1" xr:uid="{2419F43F-D417-4EFD-80FE-A2156D3F52C9}"/>
    <cellStyle name="40% - Accent2 2" xfId="37764" hidden="1" xr:uid="{3D7EAF3A-19F0-4938-881E-CF8FC5FD9B50}"/>
    <cellStyle name="40% - Accent2 2" xfId="26733" hidden="1" xr:uid="{1E6369D1-FC8E-4F58-980B-CD1213AF7631}"/>
    <cellStyle name="40% - Accent2 2" xfId="26834" hidden="1" xr:uid="{BA1DC784-8BDC-4932-8158-54F0579FA9E3}"/>
    <cellStyle name="40% - Accent2 2" xfId="27532" hidden="1" xr:uid="{DA328BD1-C216-4DF4-A8E7-66F20F9DE116}"/>
    <cellStyle name="40% - Accent2 2" xfId="7595" hidden="1" xr:uid="{16A7173B-F673-470C-8F0D-13E03D94B976}"/>
    <cellStyle name="40% - Accent2 2" xfId="7552" hidden="1" xr:uid="{89999310-9092-47F5-994A-3C5229B4D7CA}"/>
    <cellStyle name="40% - Accent2 2" xfId="36348" hidden="1" xr:uid="{DB19F50A-8B50-4406-A930-518583A37105}"/>
    <cellStyle name="40% - Accent2 2" xfId="36649" hidden="1" xr:uid="{B3C19436-2FA0-4A2A-8D13-C07353DA1D5C}"/>
    <cellStyle name="40% - Accent2 2" xfId="29345" hidden="1" xr:uid="{84A9AB34-6BE6-47DD-AE09-7A6951C7D309}"/>
    <cellStyle name="40% - Accent2 2" xfId="28541" hidden="1" xr:uid="{5DE64AF6-0DD7-41D3-A324-F35A48D9BEF5}"/>
    <cellStyle name="40% - Accent2 2" xfId="28580" hidden="1" xr:uid="{4E406675-A7FD-4ED0-BA4D-B44FDFFDE798}"/>
    <cellStyle name="40% - Accent2 2" xfId="8024" hidden="1" xr:uid="{71F9A74F-D1EA-4B20-9516-F4F0903F9814}"/>
    <cellStyle name="40% - Accent2 2" xfId="26823" hidden="1" xr:uid="{03770C99-D060-4B5C-A489-3808E53644D1}"/>
    <cellStyle name="40% - Accent2 2" xfId="23878" hidden="1" xr:uid="{64B89376-6DA6-46E6-9677-41EF07313A45}"/>
    <cellStyle name="40% - Accent2 2" xfId="21650" hidden="1" xr:uid="{A9871BAE-4298-4AED-921F-EC4FD31A15ED}"/>
    <cellStyle name="40% - Accent2 2" xfId="22696" hidden="1" xr:uid="{906FAA0E-A593-45F1-B90B-4C92795884E6}"/>
    <cellStyle name="40% - Accent2 2" xfId="30614" hidden="1" xr:uid="{92804826-15FE-418F-A4C1-EADAB2B4DDC9}"/>
    <cellStyle name="40% - Accent2 2" xfId="26222" hidden="1" xr:uid="{AECD5720-26F1-4AA8-89AA-3535701FB573}"/>
    <cellStyle name="40% - Accent2 2" xfId="37959" hidden="1" xr:uid="{4162313A-392E-4C63-86B4-DBDA3ACB6EE4}"/>
    <cellStyle name="40% - Accent2 2" xfId="37803" hidden="1" xr:uid="{DDEB7FF0-8191-4FEC-882F-E69315DECC0E}"/>
    <cellStyle name="40% - Accent2 2" xfId="38287" hidden="1" xr:uid="{09B98D97-8A74-45D0-85DB-4F0F66C1E4FD}"/>
    <cellStyle name="40% - Accent2 2" xfId="23213" hidden="1" xr:uid="{60585BB4-46F3-4F5F-BD33-10000B1824E8}"/>
    <cellStyle name="40% - Accent2 2" xfId="37854" hidden="1" xr:uid="{63243654-E213-448C-8161-3BEC2E3966DE}"/>
    <cellStyle name="40% - Accent2 2" xfId="37865" hidden="1" xr:uid="{5532D464-6CFA-49CE-9EC5-BAB2DF809900}"/>
    <cellStyle name="40% - Accent2 2" xfId="32709" hidden="1" xr:uid="{AEA2DF75-511B-46A2-8F90-88DB12982783}"/>
    <cellStyle name="40% - Accent2 2" xfId="20957" hidden="1" xr:uid="{4BCE19F1-3037-473E-B8FC-56831423E621}"/>
    <cellStyle name="40% - Accent2 2" xfId="31708" hidden="1" xr:uid="{0F26E122-B4F1-4B1D-82F7-055C073CA946}"/>
    <cellStyle name="40% - Accent2 2" xfId="25557" hidden="1" xr:uid="{5F9CD320-4C99-48FD-8706-6550FFBA6CA5}"/>
    <cellStyle name="40% - Accent2 2" xfId="18509" hidden="1" xr:uid="{ABCBA537-546B-4729-9DB5-F4BF4AE5607E}"/>
    <cellStyle name="40% - Accent2 2" xfId="28292" hidden="1" xr:uid="{56CABBC1-375D-473A-AE20-59927B87E21E}"/>
    <cellStyle name="40% - Accent2 2" xfId="22688" hidden="1" xr:uid="{411C2C58-E1A9-4FA8-9099-21A8D01705B1}"/>
    <cellStyle name="40% - Accent2 2" xfId="15409" hidden="1" xr:uid="{0FEBE9EE-5070-4191-A8AC-6AFF64F956DB}"/>
    <cellStyle name="40% - Accent2 2" xfId="30676" hidden="1" xr:uid="{2EFC091E-8B7B-4D9E-BC84-517A956A15CE}"/>
    <cellStyle name="40% - Accent2 2" xfId="19640" hidden="1" xr:uid="{EDEE9505-8D89-4ADC-8F2F-15A3C7F14789}"/>
    <cellStyle name="40% - Accent2 2" xfId="12339" hidden="1" xr:uid="{89EBF6C9-8ED4-4CB1-BD39-EB9732AE7029}"/>
    <cellStyle name="40% - Accent2 2" xfId="26529" hidden="1" xr:uid="{CBBD2AD2-182C-4D8A-A58B-285D36D63BF7}"/>
    <cellStyle name="40% - Accent2 2" xfId="17158" hidden="1" xr:uid="{1770E723-D842-4C49-B694-05778228048E}"/>
    <cellStyle name="40% - Accent2 2" xfId="34810" hidden="1" xr:uid="{C20EB25C-2BCD-466F-89D3-3112005E8475}"/>
    <cellStyle name="40% - Accent2 2" xfId="37964" hidden="1" xr:uid="{51D938E3-1CCE-4400-9869-7B790C62BAA6}"/>
    <cellStyle name="40% - Accent2 2" xfId="28345" hidden="1" xr:uid="{E39B3E14-5F57-4EC1-B950-EE59CD62CB30}"/>
    <cellStyle name="40% - Accent2 2" xfId="27398" hidden="1" xr:uid="{58CF3885-BA22-46D6-A69F-C78CF0F3F166}"/>
    <cellStyle name="40% - Accent2 2" xfId="3935" hidden="1" xr:uid="{F04F145E-05FA-4127-AA50-D8F932408C32}"/>
    <cellStyle name="40% - Accent2 2" xfId="30775" hidden="1" xr:uid="{AB7976DC-9BF0-4335-96FE-2E0CE40B86EC}"/>
    <cellStyle name="40% - Accent2 2" xfId="21510" hidden="1" xr:uid="{5134AB0A-8EB9-43A4-9EFC-A7CF97BA911F}"/>
    <cellStyle name="40% - Accent2 2" xfId="19578" hidden="1" xr:uid="{5635585E-A3F4-4A5A-8E9F-974EA5F2EFCE}"/>
    <cellStyle name="40% - Accent2 2" xfId="19451" hidden="1" xr:uid="{438158A7-A0EE-4E68-B76C-A92050D9EE75}"/>
    <cellStyle name="40% - Accent2 2" xfId="36544" hidden="1" xr:uid="{6D95A126-A895-479D-A25B-89232D130B2F}"/>
    <cellStyle name="40% - Accent2 2" xfId="30536" hidden="1" xr:uid="{7818AF38-12D2-4F3D-AA97-D51527A63DC4}"/>
    <cellStyle name="40% - Accent2 2" xfId="23770" hidden="1" xr:uid="{62DD2929-29A9-4C0F-AB46-8B4DC0D42F70}"/>
    <cellStyle name="40% - Accent2 2" xfId="11917" hidden="1" xr:uid="{BE6F9B43-2F90-4ED0-BFD0-A20E6655A828}"/>
    <cellStyle name="40% - Accent2 2" xfId="37846" hidden="1" xr:uid="{BA481B65-CF47-49DA-981F-796C910641A7}"/>
    <cellStyle name="40% - Accent2 2" xfId="29653" hidden="1" xr:uid="{2DFAC251-AC35-41B9-AF37-5DC6827EB92B}"/>
    <cellStyle name="40% - Accent2 2" xfId="29515" hidden="1" xr:uid="{D4F4B180-BFE5-4D46-92C5-AC6830E94A56}"/>
    <cellStyle name="40% - Accent2 2" xfId="31779" hidden="1" xr:uid="{4EEEFAC9-23B5-40A9-92C8-11731662E569}"/>
    <cellStyle name="40% - Accent2 2" xfId="10335" hidden="1" xr:uid="{DC61C963-0905-422F-909A-FF68D5F8F7FA}"/>
    <cellStyle name="40% - Accent2 2" xfId="38667" xr:uid="{95E9B8E3-EBBE-48FB-BAA7-A71E4D35182C}"/>
    <cellStyle name="40% - Accent2 3" xfId="4572" hidden="1" xr:uid="{54657060-E882-473B-BE45-36B8D2AC4567}"/>
    <cellStyle name="40% - Accent2 3" xfId="18684" hidden="1" xr:uid="{B7530CAF-AF81-4E81-AD4A-9415D57CB44F}"/>
    <cellStyle name="40% - Accent2 3" xfId="6493" hidden="1" xr:uid="{D840DD3A-07DC-4661-B9B9-7C2DE9BD7430}"/>
    <cellStyle name="40% - Accent2 3" xfId="26712" hidden="1" xr:uid="{9667CA2B-9D0B-4507-8A17-4CDF167B3C90}"/>
    <cellStyle name="40% - Accent2 3" xfId="19072" hidden="1" xr:uid="{EB5ED6C9-B4AB-4141-B6CC-77970ED9DD46}"/>
    <cellStyle name="40% - Accent2 3" xfId="11000" hidden="1" xr:uid="{4BAF02F3-9AB8-491E-B22B-50C400A81D9C}"/>
    <cellStyle name="40% - Accent2 3" xfId="11157" hidden="1" xr:uid="{AF192A0E-D96D-45F4-9751-DB8B56283494}"/>
    <cellStyle name="40% - Accent2 3" xfId="10961" hidden="1" xr:uid="{C49845CC-131D-44E5-BEA3-A9DFD4846E6E}"/>
    <cellStyle name="40% - Accent2 3" xfId="30031" hidden="1" xr:uid="{2B7328E1-346C-459D-B28C-23BD28D2DD68}"/>
    <cellStyle name="40% - Accent2 3" xfId="6393" hidden="1" xr:uid="{D3C76118-B3B3-4C61-B1E5-126C35C65A4F}"/>
    <cellStyle name="40% - Accent2 3" xfId="30749" hidden="1" xr:uid="{A50EDFCF-8634-45B1-93EC-4E8CC04755DB}"/>
    <cellStyle name="40% - Accent2 3" xfId="9417" hidden="1" xr:uid="{02633605-10AB-4141-B0A9-46F2774AA78D}"/>
    <cellStyle name="40% - Accent2 3" xfId="9248" hidden="1" xr:uid="{76DAFD95-83E1-4C20-ACE8-2D3C755668DC}"/>
    <cellStyle name="40% - Accent2 3" xfId="10227" hidden="1" xr:uid="{61DCB9AC-C03F-4707-A8D5-3308E34EF212}"/>
    <cellStyle name="40% - Accent2 3" xfId="18443" hidden="1" xr:uid="{7FE6A7D2-30D5-4A3B-9EB5-81BFD0CE64F7}"/>
    <cellStyle name="40% - Accent2 3" xfId="17710" hidden="1" xr:uid="{ADDEAC7A-A411-41D4-9895-B677CEA7FBFD}"/>
    <cellStyle name="40% - Accent2 3" xfId="11492" hidden="1" xr:uid="{CAD0F1CC-8FFD-4715-8B2B-C3FBFFCF7354}"/>
    <cellStyle name="40% - Accent2 3" xfId="11335" hidden="1" xr:uid="{C325F282-B565-4847-A102-2D439D272DDF}"/>
    <cellStyle name="40% - Accent2 3" xfId="26869" hidden="1" xr:uid="{A45B6602-167E-4271-869A-CD691974DDAE}"/>
    <cellStyle name="40% - Accent2 3" xfId="24658" hidden="1" xr:uid="{B4068125-96CB-46E4-B2B4-4332BC2F195E}"/>
    <cellStyle name="40% - Accent2 3" xfId="26673" hidden="1" xr:uid="{E695F7F9-1076-44CC-A909-8DF85E7B6C54}"/>
    <cellStyle name="40% - Accent2 3" xfId="3591" hidden="1" xr:uid="{3ABC2E4D-FC55-4AB2-9FB3-ACEA49F20548}"/>
    <cellStyle name="40% - Accent2 3" xfId="25713" hidden="1" xr:uid="{2C565FD9-F4FE-4AA1-82FF-060A164C26FA}"/>
    <cellStyle name="40% - Accent2 3" xfId="21171" hidden="1" xr:uid="{8A6DFEBF-41F3-4D4B-AF79-9C4CEC6ABFDD}"/>
    <cellStyle name="40% - Accent2 3" xfId="25613" hidden="1" xr:uid="{BF7EEE6B-B18E-41B3-A2B5-A7C3971816D7}"/>
    <cellStyle name="40% - Accent2 3" xfId="8371" hidden="1" xr:uid="{8B638B64-C193-4E89-A7BF-53134D5A6B8C}"/>
    <cellStyle name="40% - Accent2 3" xfId="25915" hidden="1" xr:uid="{641C18C1-2400-460B-AEA9-7EB4331C0413}"/>
    <cellStyle name="40% - Accent2 3" xfId="21686" hidden="1" xr:uid="{DBB31BDC-914A-4A60-854E-00D27974A27A}"/>
    <cellStyle name="40% - Accent2 3" xfId="2898" hidden="1" xr:uid="{3EA02246-684E-4CDF-A876-23FEFFAD13B3}"/>
    <cellStyle name="40% - Accent2 3" xfId="10105" hidden="1" xr:uid="{82C85627-BC02-48FE-953A-C353F3D027A4}"/>
    <cellStyle name="40% - Accent2 3" xfId="28253" hidden="1" xr:uid="{E1D669C6-8E3F-4383-8459-5AC4B9629D07}"/>
    <cellStyle name="40% - Accent2 3" xfId="32676" hidden="1" xr:uid="{5118A7FE-E0D4-4A75-B1FA-90C4E0608874}"/>
    <cellStyle name="40% - Accent2 3" xfId="21017" hidden="1" xr:uid="{99700A33-67EB-4332-9D18-F6F079D51FF8}"/>
    <cellStyle name="40% - Accent2 3" xfId="6587" hidden="1" xr:uid="{CE829B10-BC35-4D7D-BB15-BD720216F365}"/>
    <cellStyle name="40% - Accent2 3" xfId="12549" hidden="1" xr:uid="{6098D1F3-4734-46A1-9054-5E8B0E2E056E}"/>
    <cellStyle name="40% - Accent2 3" xfId="7001" hidden="1" xr:uid="{61BA6748-C16C-48AA-9A21-3ADCBB1CBEEC}"/>
    <cellStyle name="40% - Accent2 3" xfId="36580" hidden="1" xr:uid="{15DCD30F-C040-4611-A23E-4DD1542B566B}"/>
    <cellStyle name="40% - Accent2 3" xfId="36628" hidden="1" xr:uid="{EA3DE4EC-5887-4067-91F9-62CE2AF86B59}"/>
    <cellStyle name="40% - Accent2 3" xfId="1631" hidden="1" xr:uid="{EAD37BAB-2A5A-40E1-A336-4E48A3C04497}"/>
    <cellStyle name="40% - Accent2 3" xfId="31868" hidden="1" xr:uid="{28F554FD-3509-44A4-9762-2002F04E144A}"/>
    <cellStyle name="40% - Accent2 3" xfId="12517" hidden="1" xr:uid="{EEFAC81D-761D-4AF7-9D37-1796E3AAA439}"/>
    <cellStyle name="40% - Accent2 3" xfId="19600" hidden="1" xr:uid="{FB2EFFE0-898A-4AB4-866D-38BB17B3D23F}"/>
    <cellStyle name="40% - Accent2 3" xfId="25628" hidden="1" xr:uid="{AC66E605-86D8-414A-94DD-29DA13B0AC9E}"/>
    <cellStyle name="40% - Accent2 3" xfId="11296" hidden="1" xr:uid="{D9084A0E-76A2-4ACC-A3B6-874577150047}"/>
    <cellStyle name="40% - Accent2 3" xfId="3192" hidden="1" xr:uid="{B84C98C4-52DE-471F-8F8A-C0F18E5760EA}"/>
    <cellStyle name="40% - Accent2 3" xfId="13903" hidden="1" xr:uid="{3ACD4921-AE5A-41A4-B15F-C038291B31B9}"/>
    <cellStyle name="40% - Accent2 3" xfId="26221" hidden="1" xr:uid="{81E3B5F7-F532-43E2-8E12-1B33EDE4D7EE}"/>
    <cellStyle name="40% - Accent2 3" xfId="26407" hidden="1" xr:uid="{89D64E9E-9A0F-489E-8250-EF7BBBCBEFC8}"/>
    <cellStyle name="40% - Accent2 3" xfId="11195" hidden="1" xr:uid="{161E678D-258B-4C9F-9744-895CFB585D11}"/>
    <cellStyle name="40% - Accent2 3" xfId="33122" hidden="1" xr:uid="{DEFBF5B8-4628-4EEB-9C17-4CCB4A9BEC39}"/>
    <cellStyle name="40% - Accent2 3" xfId="4852" hidden="1" xr:uid="{A0D2B18B-1F5C-4B10-9C15-B625C902079A}"/>
    <cellStyle name="40% - Accent2 3" xfId="12448" hidden="1" xr:uid="{E24CE5AA-71C2-4E79-B775-20E265D7BF15}"/>
    <cellStyle name="40% - Accent2 3" xfId="20935" hidden="1" xr:uid="{3234ACB0-CA1C-4AF7-86FC-182969597A4D}"/>
    <cellStyle name="40% - Accent2 3" xfId="2405" hidden="1" xr:uid="{43AF551F-3309-4648-BDD8-D81E49AE65D2}"/>
    <cellStyle name="40% - Accent2 3" xfId="4731" hidden="1" xr:uid="{BF5187D8-518E-4ACD-A4C5-05F0328EDF94}"/>
    <cellStyle name="40% - Accent2 3" xfId="22219" hidden="1" xr:uid="{D0989A2A-AE66-480F-AD23-B056CF8D9525}"/>
    <cellStyle name="40% - Accent2 3" xfId="21437" hidden="1" xr:uid="{41F090B1-A906-48E0-95E8-089A16CD4BE0}"/>
    <cellStyle name="40% - Accent2 3" xfId="20860" hidden="1" xr:uid="{675FCE50-8684-47E7-BF41-4F0B15D23C03}"/>
    <cellStyle name="40% - Accent2 3" xfId="515" hidden="1" xr:uid="{DE105FAF-5411-4D6E-A22C-6651590131A5}"/>
    <cellStyle name="40% - Accent2 3" xfId="33730" hidden="1" xr:uid="{A5CA4EEE-6515-473D-8038-3349BCE05099}"/>
    <cellStyle name="40% - Accent2 3" xfId="4628" hidden="1" xr:uid="{C6C756D7-43FD-4405-8EE0-88E4E1E1E242}"/>
    <cellStyle name="40% - Accent2 3" xfId="30593" hidden="1" xr:uid="{4D022A84-6DF9-4C55-9DCE-7EC48C9EA975}"/>
    <cellStyle name="40% - Accent2 3" xfId="14425" hidden="1" xr:uid="{FF4528B6-46F1-4746-A4AC-6C9102A03665}"/>
    <cellStyle name="40% - Accent2 3" xfId="1943" hidden="1" xr:uid="{EDD18DC4-48B1-4C72-96AD-C8C7BB6DEC99}"/>
    <cellStyle name="40% - Accent2 3" xfId="6298" hidden="1" xr:uid="{1D2E764D-60F5-444D-9CDC-FD1895049E4F}"/>
    <cellStyle name="40% - Accent2 3" xfId="18527" hidden="1" xr:uid="{A643F654-04E3-4C00-BA40-1412FD3A95DA}"/>
    <cellStyle name="40% - Accent2 3" xfId="17364" hidden="1" xr:uid="{33260D46-2085-47D5-99E9-84B7A681618B}"/>
    <cellStyle name="40% - Accent2 3" xfId="17412" hidden="1" xr:uid="{EF72AFB7-9EFD-4508-9BFD-696335CCDDE9}"/>
    <cellStyle name="40% - Accent2 3" xfId="9413" hidden="1" xr:uid="{5F834243-B6A2-4CC9-BAC5-7C358439E01D}"/>
    <cellStyle name="40% - Accent2 3" xfId="33644" hidden="1" xr:uid="{1F5CA5E9-BA63-4F74-B21E-EEB5B421E6C8}"/>
    <cellStyle name="40% - Accent2 3" xfId="5635" hidden="1" xr:uid="{BF075BBA-CDD4-4EFB-B8AC-7657182D0ECD}"/>
    <cellStyle name="40% - Accent2 3" xfId="31989" hidden="1" xr:uid="{88E6BC30-219E-4656-B070-16F8AD6E45ED}"/>
    <cellStyle name="40% - Accent2 3" xfId="23951" hidden="1" xr:uid="{81A7B091-ADE6-4700-B9BB-EDD0B9871559}"/>
    <cellStyle name="40% - Accent2 3" xfId="7226" hidden="1" xr:uid="{DB7C4F79-3A57-4596-B0B1-2796F5CB1ED4}"/>
    <cellStyle name="40% - Accent2 3" xfId="13193" hidden="1" xr:uid="{F94A224A-3068-40A1-B77F-1DA1475A5CAB}"/>
    <cellStyle name="40% - Accent2 3" xfId="10344" hidden="1" xr:uid="{3D0BFBA0-14C8-49D0-AAAE-0E8032BE53ED}"/>
    <cellStyle name="40% - Accent2 3" xfId="32064" hidden="1" xr:uid="{36B45DA6-A3DB-476F-BB04-DC356D5D2EE4}"/>
    <cellStyle name="40% - Accent2 3" xfId="291" hidden="1" xr:uid="{D89BC018-6EEF-46D1-A398-C38881DFC456}"/>
    <cellStyle name="40% - Accent2 3" xfId="26602" hidden="1" xr:uid="{00E6B733-9006-49F3-A92A-650085937E72}"/>
    <cellStyle name="40% - Accent2 3" xfId="7148" hidden="1" xr:uid="{EC61A461-21FE-4808-B4F2-BBFEE2D5FD72}"/>
    <cellStyle name="40% - Accent2 3" xfId="31768" hidden="1" xr:uid="{EA8938CE-E6E4-4BE1-A532-7DF23F27B06F}"/>
    <cellStyle name="40% - Accent2 3" xfId="21671" hidden="1" xr:uid="{0FE66FD5-D012-4F08-9228-D826BDBA7950}"/>
    <cellStyle name="40% - Accent2 3" xfId="22780" hidden="1" xr:uid="{9234AC80-45D9-4D91-8327-8E19D161D69B}"/>
    <cellStyle name="40% - Accent2 3" xfId="21818" hidden="1" xr:uid="{429CB617-503B-4157-8176-7F1432CE8574}"/>
    <cellStyle name="40% - Accent2 3" xfId="23765" hidden="1" xr:uid="{BB03D42C-901B-4994-A2F5-23164A20A314}"/>
    <cellStyle name="40% - Accent2 3" xfId="22624" hidden="1" xr:uid="{5A3B03CC-AE1A-4384-9DDF-21726BFA21C9}"/>
    <cellStyle name="40% - Accent2 3" xfId="22585" hidden="1" xr:uid="{C8821DD6-BBFB-4CC4-8371-64643E077895}"/>
    <cellStyle name="40% - Accent2 3" xfId="22732" hidden="1" xr:uid="{4D133604-A337-46E8-8D73-7230EA80BCD4}"/>
    <cellStyle name="40% - Accent2 3" xfId="25518" hidden="1" xr:uid="{29A2EE34-7099-4909-989B-68FDB01D9AAB}"/>
    <cellStyle name="40% - Accent2 3" xfId="22546" hidden="1" xr:uid="{6810E4B4-0568-4CF3-ADA5-9978EA625E6D}"/>
    <cellStyle name="40% - Accent2 3" xfId="22398" hidden="1" xr:uid="{DEA90082-13D0-4AE4-B4C9-F692CDA1238A}"/>
    <cellStyle name="40% - Accent2 3" xfId="4582" hidden="1" xr:uid="{00F31FEB-744D-4AC2-A16B-1B5C726DC4EF}"/>
    <cellStyle name="40% - Accent2 3" xfId="95" hidden="1" xr:uid="{B441E661-DD6A-453A-934F-C72C1A5CDB5D}"/>
    <cellStyle name="40% - Accent2 3" xfId="38891" hidden="1" xr:uid="{2FE8098B-6397-4731-8289-F1C102C0A4E9}"/>
    <cellStyle name="40% - Accent2 3" xfId="33527" hidden="1" xr:uid="{60773D62-0EB9-462B-A269-E7B1B683B415}"/>
    <cellStyle name="40% - Accent2 3" xfId="16478" hidden="1" xr:uid="{9D79E127-D461-42D1-AA77-FF52804D6B74}"/>
    <cellStyle name="40% - Accent2 3" xfId="183" hidden="1" xr:uid="{773BFCC6-EB9A-4637-8136-BA044547A4AA}"/>
    <cellStyle name="40% - Accent2 3" xfId="4965" hidden="1" xr:uid="{07AC237F-D9B1-4A1E-A118-17BD5BE976DA}"/>
    <cellStyle name="40% - Accent2 3" xfId="22125" hidden="1" xr:uid="{0C88AE2F-1D3C-44E8-A91B-92FE4787181A}"/>
    <cellStyle name="40% - Accent2 3" xfId="2366" hidden="1" xr:uid="{1C26B040-8189-4608-9093-AC05A0CE3EA3}"/>
    <cellStyle name="40% - Accent2 3" xfId="36926" hidden="1" xr:uid="{2C4F7614-5BDD-491A-8696-7B98BE5ECDEC}"/>
    <cellStyle name="40% - Accent2 3" xfId="24147" hidden="1" xr:uid="{3F9E473B-1085-4074-AED8-672F07F3776D}"/>
    <cellStyle name="40% - Accent2 3" xfId="330" hidden="1" xr:uid="{75B49E63-4F40-41E3-BF00-3FA3374C81E1}"/>
    <cellStyle name="40% - Accent2 3" xfId="173" hidden="1" xr:uid="{0CEF796A-5E2A-466A-806C-1CF601BF9C77}"/>
    <cellStyle name="40% - Accent2 3" xfId="369" hidden="1" xr:uid="{904E5E7A-ECA9-4EB6-8170-CC9DD8E19BB5}"/>
    <cellStyle name="40% - Accent2 3" xfId="12428" hidden="1" xr:uid="{50C36429-2D85-4101-81E8-C8C886308B14}"/>
    <cellStyle name="40% - Accent2 3" xfId="10336" hidden="1" xr:uid="{9CAD0A4B-A0CA-4B9B-9B34-03B868E387F8}"/>
    <cellStyle name="40% - Accent2 3" xfId="2258" hidden="1" xr:uid="{C1EE924E-E299-4A29-8E13-054419EB7275}"/>
    <cellStyle name="40% - Accent2 3" xfId="12443" hidden="1" xr:uid="{5360BF98-7696-4013-B77D-B7B72FFF42B3}"/>
    <cellStyle name="40% - Accent2 3" xfId="1749" hidden="1" xr:uid="{1332ACAB-D1E8-43F5-8CF1-D46B307DCC10}"/>
    <cellStyle name="40% - Accent2 3" xfId="1641" hidden="1" xr:uid="{DF10C28D-C465-4A9C-9655-D6A58B62D013}"/>
    <cellStyle name="40% - Accent2 3" xfId="1788" hidden="1" xr:uid="{080CD952-BA9E-4C42-B3FE-9B9E65AF99EB}"/>
    <cellStyle name="40% - Accent2 3" xfId="23990" hidden="1" xr:uid="{4B9AEBFD-D651-44A6-96C1-FC020AC9660A}"/>
    <cellStyle name="40% - Accent2 3" xfId="21475" hidden="1" xr:uid="{8366286C-1A72-4AF3-8751-F0C699E2FDB3}"/>
    <cellStyle name="40% - Accent2 3" xfId="11250" hidden="1" xr:uid="{88C2EA88-F258-4873-9F48-34FABBBA9EF0}"/>
    <cellStyle name="40% - Accent2 3" xfId="4542" hidden="1" xr:uid="{46CDBAE5-4067-46F1-9B9D-3D368C502A6D}"/>
    <cellStyle name="40% - Accent2 3" xfId="36318" hidden="1" xr:uid="{C9F4DFCA-FF83-481A-873A-A57A7DEA7516}"/>
    <cellStyle name="40% - Accent2 3" xfId="36010" hidden="1" xr:uid="{A73E35E7-9156-4AF5-B1AD-6227EDCC72BE}"/>
    <cellStyle name="40% - Accent2 3" xfId="36116" hidden="1" xr:uid="{86EBB4BD-E17F-4FD0-A114-9591A543D6AE}"/>
    <cellStyle name="40% - Accent2 3" xfId="3404" hidden="1" xr:uid="{F320DD3C-A201-4A35-9ADA-F7A013B3470C}"/>
    <cellStyle name="40% - Accent2 3" xfId="36006" hidden="1" xr:uid="{57A98471-B55C-4AE1-B9FC-DF829D675B19}"/>
    <cellStyle name="40% - Accent2 3" xfId="37017" hidden="1" xr:uid="{E963DCFB-E6EF-4BF0-80BC-240CF907B0E7}"/>
    <cellStyle name="40% - Accent2 3" xfId="36175" hidden="1" xr:uid="{13A951B6-97F4-461A-92A1-0DD7181A69A8}"/>
    <cellStyle name="40% - Accent2 3" xfId="3326" hidden="1" xr:uid="{A99C2EF8-4CE6-44A4-8355-831CD4F3643A}"/>
    <cellStyle name="40% - Accent2 3" xfId="37825" hidden="1" xr:uid="{92BAD904-9A08-49BC-A8E2-59791E205102}"/>
    <cellStyle name="40% - Accent2 3" xfId="37782" hidden="1" xr:uid="{CD1AB357-CEB7-44B8-82A0-8D1D5DD87E87}"/>
    <cellStyle name="40% - Accent2 3" xfId="12503" hidden="1" xr:uid="{F5DA6982-3C6F-4239-BE53-0822FCE4477D}"/>
    <cellStyle name="40% - Accent2 3" xfId="3237" hidden="1" xr:uid="{4807D258-E1F3-411D-94A7-DA2EF8A62C93}"/>
    <cellStyle name="40% - Accent2 3" xfId="37743" hidden="1" xr:uid="{2B53895E-5679-4EC3-BCBB-75078E7031F4}"/>
    <cellStyle name="40% - Accent2 3" xfId="31722" hidden="1" xr:uid="{1E1F6427-457E-47A5-ABE1-D2CF67BCC9AF}"/>
    <cellStyle name="40% - Accent2 3" xfId="26554" hidden="1" xr:uid="{5968B674-2DC8-42CB-B9B5-111BB0B868FA}"/>
    <cellStyle name="40% - Accent2 3" xfId="1593" hidden="1" xr:uid="{92007299-521A-4F56-817B-AD3FE097B17A}"/>
    <cellStyle name="40% - Accent2 3" xfId="18366" hidden="1" xr:uid="{387E3AC5-DCF7-46E3-913D-E449C7351D08}"/>
    <cellStyle name="40% - Accent2 3" xfId="4493" hidden="1" xr:uid="{C652A532-165D-45F0-A409-E71FA56949A5}"/>
    <cellStyle name="40% - Accent2 3" xfId="30258" hidden="1" xr:uid="{71520B20-1B0D-462F-846B-86906507FE10}"/>
    <cellStyle name="40% - Accent2 3" xfId="33667" hidden="1" xr:uid="{63FFD5BC-DFED-498B-88BF-83EA17224D3C}"/>
    <cellStyle name="40% - Accent2 3" xfId="10812" hidden="1" xr:uid="{0666691A-C2D1-4077-9721-2616C780745B}"/>
    <cellStyle name="40% - Accent2 3" xfId="17299" hidden="1" xr:uid="{41E74096-4F02-4830-B270-6D0A0790AA76}"/>
    <cellStyle name="40% - Accent2 3" xfId="30636" hidden="1" xr:uid="{55F440D2-7E76-49F9-A7E7-FD8E3FD1735C}"/>
    <cellStyle name="40% - Accent2 3" xfId="19016" hidden="1" xr:uid="{5F73E10E-C50E-4ACD-81CE-C3E527AC2EBC}"/>
    <cellStyle name="40% - Accent2 3" xfId="23802" hidden="1" xr:uid="{247C1248-D279-4FCE-980C-FD4D8A5C9D8E}"/>
    <cellStyle name="40% - Accent2 3" xfId="34901" hidden="1" xr:uid="{40367C30-5EB1-4165-BCC5-A314D8EFB9F3}"/>
    <cellStyle name="40% - Accent2 3" xfId="11082" hidden="1" xr:uid="{A5E2837E-CE56-4BBB-BBDE-A12D8A05025E}"/>
    <cellStyle name="40% - Accent2 3" xfId="12649" hidden="1" xr:uid="{54C27C91-9952-4C37-8CA3-F0231B3CFC8E}"/>
    <cellStyle name="40% - Accent2 3" xfId="18380" hidden="1" xr:uid="{9AFF83FC-FC6C-4701-8432-3684B670B61B}"/>
    <cellStyle name="40% - Accent2 3" xfId="36515" hidden="1" xr:uid="{610E9D35-8594-4B13-A82E-5D1E4877C709}"/>
    <cellStyle name="40% - Accent2 3" xfId="3512" hidden="1" xr:uid="{4E790991-E924-4E6E-A647-492502BC3068}"/>
    <cellStyle name="40% - Accent2 3" xfId="3522" hidden="1" xr:uid="{038103AD-0F7D-4F0E-82C9-B6D68701CC00}"/>
    <cellStyle name="40% - Accent2 3" xfId="3365" hidden="1" xr:uid="{953211C5-62AC-47AC-8DB0-A6A3F72187CF}"/>
    <cellStyle name="40% - Accent2 3" xfId="29563" hidden="1" xr:uid="{CAEDC93C-FFF1-4428-ADF9-F92318E8E400}"/>
    <cellStyle name="40% - Accent2 3" xfId="3178" hidden="1" xr:uid="{5D54BBF4-029A-4E45-818F-B5742A7CC9E2}"/>
    <cellStyle name="40% - Accent2 3" xfId="3904" hidden="1" xr:uid="{6544901F-3D42-48A9-85B1-E25D96FD07B3}"/>
    <cellStyle name="40% - Accent2 3" xfId="14400" hidden="1" xr:uid="{E055CE51-BC02-454A-A20E-31575E0B6EEC}"/>
    <cellStyle name="40% - Accent2 3" xfId="29658" hidden="1" xr:uid="{D764257C-395E-41DD-A4D4-CDF2CD10147E}"/>
    <cellStyle name="40% - Accent2 3" xfId="2999" hidden="1" xr:uid="{6E41C8D3-0948-49D0-9B2D-C55C39878686}"/>
    <cellStyle name="40% - Accent2 3" xfId="2905" hidden="1" xr:uid="{54D04171-940D-4500-81C4-895DCA574627}"/>
    <cellStyle name="40% - Accent2 3" xfId="7492" hidden="1" xr:uid="{7DA75FC7-1D4C-4342-837F-A7676ED77737}"/>
    <cellStyle name="40% - Accent2 3" xfId="22816" hidden="1" xr:uid="{736807D3-E7B2-43D3-B4DA-7F4369D89135}"/>
    <cellStyle name="40% - Accent2 3" xfId="20978" hidden="1" xr:uid="{DEBC034E-CD76-473B-AC65-CFB168FC5405}"/>
    <cellStyle name="40% - Accent2 3" xfId="34493" hidden="1" xr:uid="{F2E95710-7D3B-494A-8C76-CBDA55902F14}"/>
    <cellStyle name="40% - Accent2 3" xfId="11482" hidden="1" xr:uid="{7AA3ECAC-D9A2-43D2-92C7-45180EA84B27}"/>
    <cellStyle name="40% - Accent2 3" xfId="5535" hidden="1" xr:uid="{BB6092F4-C6AE-4266-9FE2-621BF53FC03D}"/>
    <cellStyle name="40% - Accent2 3" xfId="38881" hidden="1" xr:uid="{2E7D0DD3-0984-44A2-9FCB-9450FC7AB8E2}"/>
    <cellStyle name="40% - Accent2 3" xfId="18396" hidden="1" xr:uid="{350E8817-1625-49E5-B6B2-AA4E94EAAAE3}"/>
    <cellStyle name="40% - Accent2 3" xfId="10439" hidden="1" xr:uid="{8346ACA2-7B63-41F6-8FB5-CAB86301C82F}"/>
    <cellStyle name="40% - Accent2 3" xfId="20870" hidden="1" xr:uid="{4ABDAAA8-4BF8-4F83-992F-EEE773F6959F}"/>
    <cellStyle name="40% - Accent2 3" xfId="26859" hidden="1" xr:uid="{9AB9F894-836F-4905-8040-95C46BD9483F}"/>
    <cellStyle name="40% - Accent2 3" xfId="6408" hidden="1" xr:uid="{4C85C354-8B47-4294-94C5-3F99F89050DE}"/>
    <cellStyle name="40% - Accent2 3" xfId="37607" hidden="1" xr:uid="{0B0A907E-2CF0-44D7-893D-43F7B19C99CA}"/>
    <cellStyle name="40% - Accent2 3" xfId="16374" hidden="1" xr:uid="{D0634589-4AB5-4140-B93D-855926A2D1A0}"/>
    <cellStyle name="40% - Accent2 3" xfId="21083" hidden="1" xr:uid="{C6E9CB77-A77B-48AA-8233-9AF4FCD9FBCF}"/>
    <cellStyle name="40% - Accent2 3" xfId="7344" hidden="1" xr:uid="{B782644C-860C-419E-8AC2-2D257F77C0F8}"/>
    <cellStyle name="40% - Accent2 3" xfId="30554" hidden="1" xr:uid="{D8EC67E8-9FAA-4E0F-8A42-3BAA81CCAE4B}"/>
    <cellStyle name="40% - Accent2 3" xfId="30515" hidden="1" xr:uid="{32BED584-C4A0-4EAF-8B71-99830D203B51}"/>
    <cellStyle name="40% - Accent2 3" xfId="30711" hidden="1" xr:uid="{6F384EDD-E896-47E8-BD08-6A7D307AEB10}"/>
    <cellStyle name="40% - Accent2 3" xfId="12883" hidden="1" xr:uid="{3D3FC1FB-B6EF-45DC-BD7D-2700E9EDDDC3}"/>
    <cellStyle name="40% - Accent2 3" xfId="31054" hidden="1" xr:uid="{BCA352DB-B56E-4D17-AF96-B5FC31026C6E}"/>
    <cellStyle name="40% - Accent2 3" xfId="29409" hidden="1" xr:uid="{1B698A0A-8015-4AE5-99A4-C9EB22C0D1A4}"/>
    <cellStyle name="40% - Accent2 3" xfId="18674" hidden="1" xr:uid="{B98C5C57-2BA9-4547-AC06-53A7449A688C}"/>
    <cellStyle name="40% - Accent2 3" xfId="12835" hidden="1" xr:uid="{DAAB2A38-A5EB-492D-B5EF-EC87D969CFF7}"/>
    <cellStyle name="40% - Accent2 3" xfId="29523" hidden="1" xr:uid="{44EA10CE-D84C-4DFF-880E-C19FE3652495}"/>
    <cellStyle name="40% - Accent2 3" xfId="29555" hidden="1" xr:uid="{F374D804-256A-4F1B-B68A-6DD314626AA9}"/>
    <cellStyle name="40% - Accent2 3" xfId="35694" hidden="1" xr:uid="{5A9F506C-E68F-42F3-A617-ED6F75266CB4}"/>
    <cellStyle name="40% - Accent2 3" xfId="11039" hidden="1" xr:uid="{9132A665-F500-4027-B9AE-C82B9404795A}"/>
    <cellStyle name="40% - Accent2 3" xfId="22118" hidden="1" xr:uid="{F9A6B361-6FB4-4020-8F47-12140A464D22}"/>
    <cellStyle name="40% - Accent2 3" xfId="4545" hidden="1" xr:uid="{17F2B785-BBCC-4FCD-841C-A6C353C0E53E}"/>
    <cellStyle name="40% - Accent2 3" xfId="38232" hidden="1" xr:uid="{9163CA2C-8C82-4DD7-9AF8-F9657DB15A0F}"/>
    <cellStyle name="40% - Accent2 3" xfId="32618" hidden="1" xr:uid="{62C67ABB-9161-4B04-BB63-03F05C1D7810}"/>
    <cellStyle name="40% - Accent2 3" xfId="248" hidden="1" xr:uid="{11F1761C-D9E2-4649-8271-AAAA10D84F13}"/>
    <cellStyle name="40% - Accent2 3" xfId="21056" hidden="1" xr:uid="{BE7F02EE-0195-42A8-8046-40E349C31B62}"/>
    <cellStyle name="40% - Accent2 3" xfId="13399" hidden="1" xr:uid="{9C5E5038-FFB3-4716-BF00-3618571AF66F}"/>
    <cellStyle name="40% - Accent2 3" xfId="22491" hidden="1" xr:uid="{E593058F-AC79-4677-99FE-7A4FB28BA683}"/>
    <cellStyle name="40% - Accent2 3" xfId="6530" hidden="1" xr:uid="{981A5DDD-F60D-4F4F-8777-EA85ED071DB0}"/>
    <cellStyle name="40% - Accent2 3" xfId="32560" hidden="1" xr:uid="{8ADB5699-2177-4748-9E8E-D8619BE031BA}"/>
    <cellStyle name="40% - Accent2 3" xfId="1827" hidden="1" xr:uid="{56DEB93F-C5D3-4F87-AB6D-AAF4D490CED3}"/>
    <cellStyle name="40% - Accent2 3" xfId="18566" hidden="1" xr:uid="{4DC3EC59-E249-449D-B8C6-29B62DF19EE5}"/>
    <cellStyle name="40% - Accent2 3" xfId="24029" hidden="1" xr:uid="{05AC0587-7CBF-44F7-98C9-AD9D83FF4801}"/>
    <cellStyle name="40% - Accent2 3" xfId="34645" hidden="1" xr:uid="{DBC17ED9-00B8-4EA1-BBD3-206A572C8BB9}"/>
    <cellStyle name="40% - Accent2 3" xfId="10309" hidden="1" xr:uid="{C0EAD9DA-9AA0-4F25-AFC0-80B551B935C3}"/>
    <cellStyle name="40% - Accent2 3" xfId="11918" hidden="1" xr:uid="{01661374-017E-46AC-97E7-569F672E6362}"/>
    <cellStyle name="40% - Accent2 3" xfId="6460" hidden="1" xr:uid="{0B1BBDF5-A6C6-4BA7-9AB3-C1C51D6F34B8}"/>
    <cellStyle name="40% - Accent2 3" xfId="14511" hidden="1" xr:uid="{229E670A-4751-42EA-8CF1-37CDBBA07A23}"/>
    <cellStyle name="40% - Accent2 3" xfId="12770" hidden="1" xr:uid="{AFE7415D-D299-42D3-9512-80C524BED619}"/>
    <cellStyle name="40% - Accent2 3" xfId="12727" hidden="1" xr:uid="{F88C2FC3-F690-4B47-BFED-E6AF4D8E5F1C}"/>
    <cellStyle name="40% - Accent2 3" xfId="20267" hidden="1" xr:uid="{9B069C1D-C0E9-4B6F-96CE-2F943B8B7095}"/>
    <cellStyle name="40% - Accent2 3" xfId="14386" hidden="1" xr:uid="{F72F63C1-9D08-4E56-8E1B-8B149CE852FC}"/>
    <cellStyle name="40% - Accent2 3" xfId="12688" hidden="1" xr:uid="{08FD90ED-C41D-4C83-9A46-E1404A96821F}"/>
    <cellStyle name="40% - Accent2 3" xfId="12845" hidden="1" xr:uid="{20796F70-E64E-475A-95EE-3CDFB8D5B78E}"/>
    <cellStyle name="40% - Accent2 3" xfId="7334" hidden="1" xr:uid="{91362736-6B53-4724-9CFA-370F8D38A918}"/>
    <cellStyle name="40% - Accent2 3" xfId="2210" hidden="1" xr:uid="{3773D7F2-B800-440F-9302-BBFB307F0309}"/>
    <cellStyle name="40% - Accent2 3" xfId="37659" hidden="1" xr:uid="{296B8855-FE89-4D2C-89E5-9623C4370569}"/>
    <cellStyle name="40% - Accent2 3" xfId="26489" hidden="1" xr:uid="{2C4C791D-35CD-4285-AE43-47B00FDA808E}"/>
    <cellStyle name="40% - Accent2 3" xfId="31815" hidden="1" xr:uid="{F8745648-22A7-4497-9B73-3DF08A4BD00D}"/>
    <cellStyle name="40% - Accent2 3" xfId="1706" hidden="1" xr:uid="{3B68F9AB-B863-4B96-BEB3-F5108F7196EF}"/>
    <cellStyle name="40% - Accent2 3" xfId="5275" hidden="1" xr:uid="{6FC35C7E-3F24-48E2-BE89-EF84CABBDD5C}"/>
    <cellStyle name="40% - Accent2 3" xfId="22811" hidden="1" xr:uid="{1DCF5E21-95E1-4D42-A042-2B36C2A9A2BF}"/>
    <cellStyle name="40% - Accent2 3" xfId="24072" hidden="1" xr:uid="{CFD15D87-46C0-4E36-A286-2D686E4C95AA}"/>
    <cellStyle name="40% - Accent2 3" xfId="17178" hidden="1" xr:uid="{EF3A8E40-BF10-4F8C-BD16-AB067BD740B0}"/>
    <cellStyle name="40% - Accent2 3" xfId="26446" hidden="1" xr:uid="{079F2F9F-9D42-42D4-BE36-9A65209DC71A}"/>
    <cellStyle name="40% - Accent2 3" xfId="36268" hidden="1" xr:uid="{A53AC95E-9B05-4104-BC70-90361E179FFC}"/>
    <cellStyle name="40% - Accent2 3" xfId="4623" hidden="1" xr:uid="{CEB816DD-3E01-4C3B-AFF1-AA02E1B53E28}"/>
    <cellStyle name="40% - Accent2 3" xfId="29446" hidden="1" xr:uid="{F53A152B-602D-4E8D-81D2-28D8134FE24B}"/>
    <cellStyle name="40% - Accent2 3" xfId="20071" hidden="1" xr:uid="{F1F7CF59-DCFF-4437-AC70-759BE86F891F}"/>
    <cellStyle name="40% - Accent2 3" xfId="26368" hidden="1" xr:uid="{5A32C2FB-89E1-4E61-9905-0B11A6270D93}"/>
    <cellStyle name="40% - Accent2 3" xfId="5628" hidden="1" xr:uid="{276D21AB-46DB-40EB-906A-72EAAB3068B9}"/>
    <cellStyle name="40% - Accent2 3" xfId="14356" hidden="1" xr:uid="{D844D682-6176-4065-AAFD-DDE9EFAA8805}"/>
    <cellStyle name="40% - Accent2 3" xfId="13341" hidden="1" xr:uid="{6147C6D3-B471-4654-B3A3-76AFE787C2C1}"/>
    <cellStyle name="40% - Accent2 3" xfId="15274" hidden="1" xr:uid="{7986C186-AECB-4BB5-9398-5ECF501DF6F0}"/>
    <cellStyle name="40% - Accent2 3" xfId="17154" hidden="1" xr:uid="{6335D72D-3349-4672-B329-CF747824AEDF}"/>
    <cellStyle name="40% - Accent2 3" xfId="14308" hidden="1" xr:uid="{58E2B49F-68C5-44C1-ADB5-DACCC2D64747}"/>
    <cellStyle name="40% - Accent2 3" xfId="13253" hidden="1" xr:uid="{D8349E0E-91FC-48F9-8D28-B29E5A2469A6}"/>
    <cellStyle name="40% - Accent2 3" xfId="22457" hidden="1" xr:uid="{37CEA342-18A8-41AD-822C-93AF3E6B47AF}"/>
    <cellStyle name="40% - Accent2 3" xfId="17801" hidden="1" xr:uid="{2673705C-22BF-44E6-B3A7-1778CAFA6BC9}"/>
    <cellStyle name="40% - Accent2 3" xfId="14448" hidden="1" xr:uid="{653988EE-880C-4465-8337-1E68DF022F8A}"/>
    <cellStyle name="40% - Accent2 3" xfId="15426" hidden="1" xr:uid="{5E4ED09E-9D19-435C-ABD9-167DCD6502EF}"/>
    <cellStyle name="40% - Accent2 3" xfId="33605" hidden="1" xr:uid="{6D56F438-4BEB-4A7F-A11B-7FAF3C5E6244}"/>
    <cellStyle name="40% - Accent2 3" xfId="30301" hidden="1" xr:uid="{FAF6ABDF-2277-463F-85CC-18453E503DBE}"/>
    <cellStyle name="40% - Accent2 3" xfId="1854" hidden="1" xr:uid="{C90740BB-6065-4BA6-8244-4BEAD8226E88}"/>
    <cellStyle name="40% - Accent2 3" xfId="7531" hidden="1" xr:uid="{CE86C456-2D5C-4A33-9627-FF69590117D1}"/>
    <cellStyle name="40% - Accent2 3" xfId="4809" hidden="1" xr:uid="{51A2D5E2-E7D4-453E-8087-7BC712DF7F4A}"/>
    <cellStyle name="40% - Accent2 3" xfId="28526" hidden="1" xr:uid="{9CC5EB92-8D8E-4FF7-910E-DCFDC0A9CB7D}"/>
    <cellStyle name="40% - Accent2 3" xfId="31546" hidden="1" xr:uid="{49A36BCB-9644-4498-9B94-4A5DCA3CFBB2}"/>
    <cellStyle name="40% - Accent2 3" xfId="9307" hidden="1" xr:uid="{0228D11D-ACF6-477F-8E07-F0D6DA2E0F1B}"/>
    <cellStyle name="40% - Accent2 3" xfId="26564" hidden="1" xr:uid="{F72C8268-E845-4D5C-A051-58508F686168}"/>
    <cellStyle name="40% - Accent2 3" xfId="19713" hidden="1" xr:uid="{A36007C1-F0B3-4E49-B9AE-6EF38BDFAAE6}"/>
    <cellStyle name="40% - Accent2 3" xfId="7639" hidden="1" xr:uid="{ADC10680-6527-44E2-8EC5-F0EE88FB1310}"/>
    <cellStyle name="40% - Accent2 3" xfId="2248" hidden="1" xr:uid="{E27F85E8-5898-49FA-A628-EBCBDB08600D}"/>
    <cellStyle name="40% - Accent2 3" xfId="32496" hidden="1" xr:uid="{826C66DC-66C8-4D24-925A-983940313087}"/>
    <cellStyle name="40% - Accent2 3" xfId="11530" hidden="1" xr:uid="{E5A00255-41B2-4F08-9029-26595C388172}"/>
    <cellStyle name="40% - Accent2 3" xfId="23124" hidden="1" xr:uid="{1E89CD93-06A6-4280-9493-8BCE13140AC1}"/>
    <cellStyle name="40% - Accent2 3" xfId="5438" hidden="1" xr:uid="{5189C39B-1BF4-4CCA-BBB6-AB7C6DE5DDCB}"/>
    <cellStyle name="40% - Accent2 3" xfId="31667" hidden="1" xr:uid="{D5ACB8D8-0F57-4252-A7E8-FE0F9A6ECF65}"/>
    <cellStyle name="40% - Accent2 3" xfId="17102" hidden="1" xr:uid="{84CC2783-1A8E-4BDB-8E90-B0EECF937590}"/>
    <cellStyle name="40% - Accent2 3" xfId="16794" hidden="1" xr:uid="{A1DB1E7C-9031-4409-983D-802BFD2B88D7}"/>
    <cellStyle name="40% - Accent2 3" xfId="16900" hidden="1" xr:uid="{5AFF2757-1439-4C7C-AE50-8FCDA2BFC985}"/>
    <cellStyle name="40% - Accent2 3" xfId="19479" hidden="1" xr:uid="{21922547-C360-49BD-BF5F-A20B33A92EB1}"/>
    <cellStyle name="40% - Accent2 3" xfId="16790" hidden="1" xr:uid="{EE8ED939-C4D7-49D2-A633-E44E07B425C8}"/>
    <cellStyle name="40% - Accent2 3" xfId="16959" hidden="1" xr:uid="{4E7A0D1E-7DDA-4519-B612-C92A37516540}"/>
    <cellStyle name="40% - Accent2 3" xfId="23762" hidden="1" xr:uid="{68D361A3-16EA-4001-B370-0D3BAC37D4BA}"/>
    <cellStyle name="40% - Accent2 3" xfId="20189" hidden="1" xr:uid="{25D1FCBC-7C58-432B-97D4-6B6C6D76A89A}"/>
    <cellStyle name="40% - Accent2 3" xfId="18722" hidden="1" xr:uid="{DEEBCF0A-5868-445C-8311-27BF7BB9E384}"/>
    <cellStyle name="40% - Accent2 3" xfId="18609" hidden="1" xr:uid="{9AA285BE-F04C-4EF8-821D-E037D43C0F8F}"/>
    <cellStyle name="40% - Accent2 3" xfId="2008" hidden="1" xr:uid="{19487148-E0BC-4145-95EE-3AE711A4EA08}"/>
    <cellStyle name="40% - Accent2 3" xfId="11374" hidden="1" xr:uid="{26D90456-3C07-408C-A960-E1B1425047E7}"/>
    <cellStyle name="40% - Accent2 3" xfId="30414" hidden="1" xr:uid="{C2171C36-1345-45A5-BC69-DAB8A3E808E2}"/>
    <cellStyle name="40% - Accent2 3" xfId="34905" hidden="1" xr:uid="{41CE5816-9E8E-444E-BB0D-C0F8AC97B1B4}"/>
    <cellStyle name="40% - Accent2 3" xfId="31907" hidden="1" xr:uid="{BD83D156-34D6-49AE-822F-6BD16A923AF8}"/>
    <cellStyle name="40% - Accent2 3" xfId="11147" hidden="1" xr:uid="{2B629BDF-9B27-43E2-B4ED-A42E905DC7CA}"/>
    <cellStyle name="40% - Accent2 3" xfId="3271" hidden="1" xr:uid="{AC319EF8-20E6-445F-9D16-CCBB02641DE2}"/>
    <cellStyle name="40% - Accent2 3" xfId="37900" hidden="1" xr:uid="{3B6C2443-C926-491F-B5EC-27EF119CCEBA}"/>
    <cellStyle name="40% - Accent2 3" xfId="7453" hidden="1" xr:uid="{6E935949-149A-4259-8372-20B91EDF0FFF}"/>
    <cellStyle name="40% - Accent2 3" xfId="21485" hidden="1" xr:uid="{A9A1FEEF-9409-4E5D-91B5-55AEEB5CCFB8}"/>
    <cellStyle name="40% - Accent2 3" xfId="34736" hidden="1" xr:uid="{49A74C06-61CA-428B-8504-A2563C2177E6}"/>
    <cellStyle name="40% - Accent2 3" xfId="31137" hidden="1" xr:uid="{6DF45752-6CF7-482F-AABE-2A155B03AFE2}"/>
    <cellStyle name="40% - Accent2 3" xfId="30180" hidden="1" xr:uid="{6B59DCE6-10B9-4EF7-A89C-922BADC26CA5}"/>
    <cellStyle name="40% - Accent2 3" xfId="4917" hidden="1" xr:uid="{8F18C245-52F1-438A-8B90-D38A39588014}"/>
    <cellStyle name="40% - Accent2 3" xfId="38734" hidden="1" xr:uid="{63FF1E64-4191-4337-B7DF-9BF01062CB94}"/>
    <cellStyle name="40% - Accent2 3" xfId="24848" hidden="1" xr:uid="{F264B2CC-B369-4B8F-AE2C-E0C2C5EA4B39}"/>
    <cellStyle name="40% - Accent2 3" xfId="36472" hidden="1" xr:uid="{EC727E09-6EF6-4DDD-BC7B-D27A5FAA7609}"/>
    <cellStyle name="40% - Accent2 3" xfId="4372" hidden="1" xr:uid="{3AB060F3-25C5-4060-89F2-0DEE5E842ED5}"/>
    <cellStyle name="40% - Accent2 3" xfId="19665" hidden="1" xr:uid="{DDCFDD54-82D4-4E78-999A-2BCFFB981CCB}"/>
    <cellStyle name="40% - Accent2 3" xfId="19675" hidden="1" xr:uid="{29602661-82AC-4E22-A03C-CA59BC2A2D18}"/>
    <cellStyle name="40% - Accent2 3" xfId="19518" hidden="1" xr:uid="{5ADB8BEF-FB14-4246-A1D7-C9099F630F57}"/>
    <cellStyle name="40% - Accent2 3" xfId="22667" hidden="1" xr:uid="{416BBD3F-6DA2-4A4B-880D-D85D704AFB99}"/>
    <cellStyle name="40% - Accent2 3" xfId="19450" hidden="1" xr:uid="{657844CA-29EE-42F9-ACCC-75D2A8BF3D2F}"/>
    <cellStyle name="40% - Accent2 3" xfId="20146" hidden="1" xr:uid="{EF3E299F-3B0D-4DBB-B0A9-D5A068B2E87E}"/>
    <cellStyle name="40% - Accent2 3" xfId="20033" hidden="1" xr:uid="{3A42D9D6-8CEB-4936-AC6E-85A975783C6C}"/>
    <cellStyle name="40% - Accent2 3" xfId="22742" hidden="1" xr:uid="{BF78B6D1-4FF5-4911-B1C4-2AC964312F91}"/>
    <cellStyle name="40% - Accent2 3" xfId="20081" hidden="1" xr:uid="{82843CB2-02D2-45F7-BC94-18E472987F35}"/>
    <cellStyle name="40% - Accent2 3" xfId="20228" hidden="1" xr:uid="{FA775656-D72E-4B0B-B657-4E4C47AAFEE5}"/>
    <cellStyle name="40% - Accent2 3" xfId="31662" hidden="1" xr:uid="{9B25B86A-CCB7-45D2-BDDB-8F9E7FCA5A2E}"/>
    <cellStyle name="40% - Accent2 3" xfId="38695" hidden="1" xr:uid="{DE5CD85B-08E6-40EA-ACB7-90E900262FC1}"/>
    <cellStyle name="40% - Accent2 3" xfId="11417" hidden="1" xr:uid="{41684ADE-9645-4DA5-8196-66B23339102A}"/>
    <cellStyle name="40% - Accent2 3" xfId="7269" hidden="1" xr:uid="{0912B4FF-1229-4FA6-9548-2EE5840450A5}"/>
    <cellStyle name="40% - Accent2 3" xfId="12544" hidden="1" xr:uid="{CA3B0069-A43D-470D-8499-AA1C4D3BF03A}"/>
    <cellStyle name="40% - Accent2 3" xfId="38288" hidden="1" xr:uid="{EBAC7F29-5D53-431F-8694-0AE0AA9CA804}"/>
    <cellStyle name="40% - Accent2 3" xfId="31736" hidden="1" xr:uid="{8E732C2B-C60C-4E8D-8177-240525F93344}"/>
    <cellStyle name="40% - Accent2 3" xfId="20822" hidden="1" xr:uid="{3E200E94-E520-4713-B3F6-A4541C8A14F5}"/>
    <cellStyle name="40% - Accent2 3" xfId="36433" hidden="1" xr:uid="{0B19C338-A3AD-4192-8845-69FAE7957230}"/>
    <cellStyle name="40% - Accent2 3" xfId="6695" hidden="1" xr:uid="{D3B0D91A-135B-4D17-8C71-0F04B708FDED}"/>
    <cellStyle name="40% - Accent2 3" xfId="21593" hidden="1" xr:uid="{214D4B74-B06D-4DE0-AB03-C529797B64CD}"/>
    <cellStyle name="40% - Accent2 3" xfId="38929" hidden="1" xr:uid="{774256AB-AD5B-4508-9011-E57AD4D1E381}"/>
    <cellStyle name="40% - Accent2 3" xfId="38816" hidden="1" xr:uid="{8B243FA0-EAA3-4E19-8857-01772C4912BF}"/>
    <cellStyle name="40% - Accent2 3" xfId="38773" hidden="1" xr:uid="{E02B1DBC-DE30-4B1D-8F36-D0827547E708}"/>
    <cellStyle name="40% - Accent2 3" xfId="11835" hidden="1" xr:uid="{6D90A22A-8947-491E-B8A8-61C6F39BE08B}"/>
    <cellStyle name="40% - Accent2 3" xfId="30701" hidden="1" xr:uid="{3ABCBF66-C99F-4486-9F4C-5AD035D70FF0}"/>
    <cellStyle name="40% - Accent2 3" xfId="36590" hidden="1" xr:uid="{31A0467A-00CD-4718-9C15-9CAF20D0961D}"/>
    <cellStyle name="40% - Accent2 3" xfId="10190" hidden="1" xr:uid="{646DBD9A-5FCF-4716-8636-5CE71FFF96AE}"/>
    <cellStyle name="40% - Accent2 3" xfId="36377" hidden="1" xr:uid="{1CD67C7D-3A14-40A2-9099-2B15DFAD5271}"/>
    <cellStyle name="40% - Accent2 3" xfId="37426" hidden="1" xr:uid="{15A25CC9-3241-4AD8-A179-8148511BBF95}"/>
    <cellStyle name="40% - Accent2 3" xfId="37612" hidden="1" xr:uid="{E0CB37B8-3619-427F-8A3B-F31916D8B2B2}"/>
    <cellStyle name="40% - Accent2 3" xfId="21550" hidden="1" xr:uid="{71FF99FB-0FC0-42A6-92BD-66D79F2B30B1}"/>
    <cellStyle name="40% - Accent2 3" xfId="19557" hidden="1" xr:uid="{F30050D5-36CC-4639-AB97-7DBE8289F00B}"/>
    <cellStyle name="40% - Accent2 3" xfId="32102" hidden="1" xr:uid="{27AEDD01-5EF1-4D34-8D92-E1247516E6CE}"/>
    <cellStyle name="40% - Accent2 3" xfId="35593" hidden="1" xr:uid="{D999F373-2ACB-42EE-801A-E78C236A31B0}"/>
    <cellStyle name="40% - Accent2 3" xfId="2459" hidden="1" xr:uid="{F92B83F5-A5BF-456D-A457-E5390E9ED38C}"/>
    <cellStyle name="40% - Accent2 3" xfId="9034" hidden="1" xr:uid="{2FB70B8A-B5E0-440F-B700-F8DA0B0ED203}"/>
    <cellStyle name="40% - Accent2 3" xfId="8093" hidden="1" xr:uid="{75D9F06A-AE27-4287-B76A-499FC2A10A1F}"/>
    <cellStyle name="40% - Accent2 3" xfId="36370" hidden="1" xr:uid="{5FB55A3C-EF12-41B8-A03D-E3A248D9F9A5}"/>
    <cellStyle name="40% - Accent2 3" xfId="8271" hidden="1" xr:uid="{92B5092A-E8CC-46F9-881E-1428E3E59A84}"/>
    <cellStyle name="40% - Accent2 3" xfId="8076" hidden="1" xr:uid="{60E9F0D2-23EC-4AB9-B9DD-872F74A7112C}"/>
    <cellStyle name="40% - Accent2 3" xfId="8364" hidden="1" xr:uid="{2D4BF7F4-6C97-498C-9D5D-B4FA3939231D}"/>
    <cellStyle name="40% - Accent2 3" xfId="37938" hidden="1" xr:uid="{64338E0D-B038-4A16-B79C-615BD971F750}"/>
    <cellStyle name="40% - Accent2 3" xfId="5422" hidden="1" xr:uid="{8DCC9D76-2588-4457-93F6-79CBE932A175}"/>
    <cellStyle name="40% - Accent2 3" xfId="9143" hidden="1" xr:uid="{0DAF5920-5D97-45F8-B084-924CAC9E376A}"/>
    <cellStyle name="40% - Accent2 3" xfId="25680" hidden="1" xr:uid="{D3C5B8EB-F0CC-403D-8064-0D46CFE242C7}"/>
    <cellStyle name="40% - Accent2 3" xfId="37890" hidden="1" xr:uid="{6ABB89E3-ED8A-4DAF-9C8C-B4DB9D530A3C}"/>
    <cellStyle name="40% - Accent2 3" xfId="3596" hidden="1" xr:uid="{391724C6-C658-4D62-9664-E8346DC1D2CC}"/>
    <cellStyle name="40% - Accent2 3" xfId="4927" hidden="1" xr:uid="{7A5CB3F4-AF8E-4EB7-8989-D22692036D76}"/>
    <cellStyle name="40% - Accent2 3" xfId="23214" hidden="1" xr:uid="{D168BA5F-24AF-4071-A9B8-1DCFEBBB1FE7}"/>
    <cellStyle name="40% - Accent2 3" xfId="37582" hidden="1" xr:uid="{EEAE191C-E807-45E2-ACA1-990188EDC08C}"/>
    <cellStyle name="40% - Accent2 3" xfId="15686" hidden="1" xr:uid="{C27D92BC-890F-45C6-890B-9575AFEC10A7}"/>
    <cellStyle name="40% - Accent2 3" xfId="34795" hidden="1" xr:uid="{4D110F55-2485-47CA-9F69-D7DBFEA13817}"/>
    <cellStyle name="40% - Accent2 3" xfId="2323" hidden="1" xr:uid="{71721A89-1608-4F88-8CC3-2308D4CE4BAE}"/>
    <cellStyle name="40% - Accent2 3" xfId="7187" hidden="1" xr:uid="{660C823F-0B09-4727-A765-4FEF477B1CF9}"/>
    <cellStyle name="40% - Accent2 3" xfId="28467" hidden="1" xr:uid="{5A3AAB96-FE31-4848-B9BF-3C4BC31E718A}"/>
    <cellStyle name="40% - Accent2 3" xfId="13277" hidden="1" xr:uid="{C023EF61-8915-48E4-9D7E-95A9906BF980}"/>
    <cellStyle name="40% - Accent2 3" xfId="3560" hidden="1" xr:uid="{C4A49275-1ABB-4CA3-85CA-2130EEF58B74}"/>
    <cellStyle name="40% - Accent2 3" xfId="15517" hidden="1" xr:uid="{9AA85273-8EC8-4A49-9D13-4085BD425B5F}"/>
    <cellStyle name="40% - Accent2 3" xfId="21632" hidden="1" xr:uid="{1410E6C1-31CC-4F4A-A421-DA0E44C5567A}"/>
    <cellStyle name="40% - Accent2 3" xfId="7687" hidden="1" xr:uid="{7B9A5246-C002-4EE5-8BFD-E7FDA00CA32A}"/>
    <cellStyle name="40% - Accent2 3" xfId="29324" hidden="1" xr:uid="{1C5D5EB5-58FA-4591-AF1D-97F80E70290F}"/>
    <cellStyle name="40% - Accent2 3" xfId="29528" hidden="1" xr:uid="{3C1B506B-8FA6-4AA2-B8BD-FF529AF6228A}"/>
    <cellStyle name="40% - Accent2 3" xfId="17256" hidden="1" xr:uid="{F6DB6468-0189-4D77-9238-E9A3137D326B}"/>
    <cellStyle name="40% - Accent2 3" xfId="8003" hidden="1" xr:uid="{AFF4AB34-EC73-4E3C-8087-868E155D8801}"/>
    <cellStyle name="40% - Accent2 3" xfId="7649" hidden="1" xr:uid="{A396D1CB-81F8-4C05-8AAF-CE98422BB6ED}"/>
    <cellStyle name="40% - Accent2 3" xfId="37596" hidden="1" xr:uid="{1A3FEA16-E46D-4CF3-8274-A3EB09A2F28E}"/>
    <cellStyle name="40% - Accent2 3" xfId="4770" hidden="1" xr:uid="{A8449E89-7EA1-4F20-B720-AD00B9AD798C}"/>
    <cellStyle name="40% - Accent2 3" xfId="32054" hidden="1" xr:uid="{9726EDF4-6A34-4BAE-BF99-6F1C48828686}"/>
    <cellStyle name="40% - Accent2 3" xfId="17052" hidden="1" xr:uid="{23DD754D-0926-4EE3-812F-3951D8194B5D}"/>
    <cellStyle name="40% - Accent2 3" xfId="22412" hidden="1" xr:uid="{6A0CB15C-B030-48A2-9F83-9AE761DC0439}"/>
    <cellStyle name="40% - Accent2 3" xfId="30376" hidden="1" xr:uid="{553C52C6-AD69-4FF4-A4C6-2F89A22E619E}"/>
    <cellStyle name="40% - Accent2 3" xfId="32412" hidden="1" xr:uid="{A978689C-50EB-4655-9FFD-2F6335A49395}"/>
    <cellStyle name="40% - Accent2 3" xfId="24855" hidden="1" xr:uid="{E8D1FE29-1BC4-47A2-9561-D655ECC43717}"/>
    <cellStyle name="40% - Accent2 3" xfId="24137" hidden="1" xr:uid="{80EE4E41-6EFE-492D-A877-378F3A803918}"/>
    <cellStyle name="40% - Accent2 3" xfId="24185" hidden="1" xr:uid="{4D74C755-AE1F-4595-A95A-AC2D8B82D3CE}"/>
    <cellStyle name="40% - Accent2 3" xfId="28362" hidden="1" xr:uid="{E792EC2F-E898-4660-81C5-5842D8F18DDE}"/>
    <cellStyle name="40% - Accent2 3" xfId="4694" hidden="1" xr:uid="{73053197-30EA-4B6E-8998-345EA91405DB}"/>
    <cellStyle name="40% - Accent2 3" xfId="31763" hidden="1" xr:uid="{DD042889-2111-462D-B5CD-B52118D2F325}"/>
    <cellStyle name="40% - Accent2 3" xfId="10304" hidden="1" xr:uid="{08A049DC-E691-4342-AA3E-147E3CE37F81}"/>
    <cellStyle name="40% - Accent2 3" xfId="18488" hidden="1" xr:uid="{EDD0474F-53AA-435E-A1BC-BDFE09FF89A6}"/>
    <cellStyle name="40% - Accent2 3" xfId="36394" hidden="1" xr:uid="{DCCF528E-ACB5-40C0-8620-FDBDE4DDEBEB}"/>
    <cellStyle name="40% - Accent2 3" xfId="31647" hidden="1" xr:uid="{E26857B2-4D2D-45DF-86A6-40B5E2EFBEDC}"/>
    <cellStyle name="40% - Accent2 3" xfId="20314" hidden="1" xr:uid="{C905CE56-02BD-46FE-AE88-FA216E37259D}"/>
    <cellStyle name="40% - Accent2 3" xfId="18391" hidden="1" xr:uid="{77A1A2AE-215B-4AF0-9E73-3A408E7A4A3E}"/>
    <cellStyle name="40% - Accent2 3" xfId="18210" hidden="1" xr:uid="{B98FF14C-C543-4333-BABF-4F1E3F46B6BC}"/>
    <cellStyle name="40% - Accent2 3" xfId="37704" hidden="1" xr:uid="{5F7CC23A-4973-4FCE-AFE8-E598C48F03F3}"/>
    <cellStyle name="40% - Accent2 3" xfId="7382" hidden="1" xr:uid="{735B60D5-604F-427D-A558-E9D9BD2566E8}"/>
    <cellStyle name="40% - Accent2 3" xfId="33575" hidden="1" xr:uid="{9F05C480-B151-416C-A963-2141BFAC2D6F}"/>
    <cellStyle name="40% - Accent2 3" xfId="3447" hidden="1" xr:uid="{17B52E12-52B9-488C-900F-A576ED4D6397}"/>
    <cellStyle name="40% - Accent2 3" xfId="12327" hidden="1" xr:uid="{87BA4EE3-B25B-43CE-B3CD-0344477BB422}"/>
    <cellStyle name="40% - Accent2 3" xfId="26751" hidden="1" xr:uid="{CAC9C112-B60F-4479-AC2B-7A959F8DB8DB}"/>
    <cellStyle name="40% - Accent2 3" xfId="32472" hidden="1" xr:uid="{F9AFEB64-465D-456F-B74A-EC06C64764B3}"/>
    <cellStyle name="40% - Accent2 3" xfId="15576" hidden="1" xr:uid="{E635EB87-53BA-4A1F-B09E-743413D3EEB7}"/>
    <cellStyle name="40% - Accent2 3" xfId="13457" hidden="1" xr:uid="{724539E7-B7EE-4F0D-830C-3F803A253E9F}"/>
    <cellStyle name="40% - Accent2 3" xfId="12596" hidden="1" xr:uid="{3CF0A622-CDF0-4F7D-8028-B765D3A7A979}"/>
    <cellStyle name="40% - Accent2 3" xfId="27490" hidden="1" xr:uid="{FF093473-B128-480A-89F4-D25E13231A01}"/>
    <cellStyle name="40% - Accent2 3" xfId="7574" hidden="1" xr:uid="{2AEFB726-9602-4BA9-A844-1F5DDC0C9682}"/>
    <cellStyle name="40% - Accent2 3" xfId="33619" hidden="1" xr:uid="{0805CEE4-CDCC-447B-AAC3-00A069B96B17}"/>
    <cellStyle name="40% - Accent2 3" xfId="3994" hidden="1" xr:uid="{11DB1FCC-ACD1-4FB4-A116-EB6778C21288}"/>
    <cellStyle name="40% - Accent2 3" xfId="23592" hidden="1" xr:uid="{F4619674-DD43-49C8-B173-ADCCA839A759}"/>
    <cellStyle name="40% - Accent2 3" xfId="23848" hidden="1" xr:uid="{F4308F76-FA98-4566-9B8C-17F6EC5FF3B9}"/>
    <cellStyle name="40% - Accent2 3" xfId="23792" hidden="1" xr:uid="{C3B7B016-683F-42CA-A688-475DBD496ADA}"/>
    <cellStyle name="40% - Accent2 3" xfId="27223" hidden="1" xr:uid="{E3D8A2FD-B4A6-4125-9B11-61097F3FEFF6}"/>
    <cellStyle name="40% - Accent2 3" xfId="23843" hidden="1" xr:uid="{387714D9-F51E-4BD4-B37D-048B57878FC4}"/>
    <cellStyle name="40% - Accent2 3" xfId="24577" hidden="1" xr:uid="{D60787CC-040A-424F-B16E-55070AB5FD2A}"/>
    <cellStyle name="40% - Accent2 3" xfId="23914" hidden="1" xr:uid="{9E735D1E-5E7A-484D-8F37-43FDE4F59110}"/>
    <cellStyle name="40% - Accent2 3" xfId="25750" hidden="1" xr:uid="{D60CC015-3844-42B3-8392-DE0CADCE2524}"/>
    <cellStyle name="40% - Accent2 3" xfId="21236" hidden="1" xr:uid="{4304A5CF-9FBC-40BF-8C84-7417C0065F7F}"/>
    <cellStyle name="40% - Accent2 3" xfId="24755" hidden="1" xr:uid="{6C6223E0-DC0F-4721-A049-1FBCF6E4D56A}"/>
    <cellStyle name="40% - Accent2 3" xfId="30469" hidden="1" xr:uid="{70BD3C20-5363-4A71-8E79-812FB04D031E}"/>
    <cellStyle name="40% - Accent2 3" xfId="27312" hidden="1" xr:uid="{034B257C-5722-44C8-8C82-54B5DC228AA0}"/>
    <cellStyle name="40% - Accent2 3" xfId="135" hidden="1" xr:uid="{6E05F63D-A634-4137-BE46-E42C09B41047}"/>
    <cellStyle name="40% - Accent2 3" xfId="5357" hidden="1" xr:uid="{B8C64F92-59A2-40DB-B6C4-9F58DB069FC6}"/>
    <cellStyle name="40% - Accent2 3" xfId="17161" hidden="1" xr:uid="{BBBBAF81-51E5-448E-A1CD-72F9B54F16B3}"/>
    <cellStyle name="40% - Accent2 3" xfId="27583" hidden="1" xr:uid="{D068E8CB-260C-485E-B17A-916F69C5D5BC}"/>
    <cellStyle name="40% - Accent2 3" xfId="31946" hidden="1" xr:uid="{FEDA1055-1714-48BF-A376-CB2EAEF7BED8}"/>
    <cellStyle name="40% - Accent2 3" xfId="23713" hidden="1" xr:uid="{2AC3B3BF-6218-4A9C-B5A7-8C74B13822CD}"/>
    <cellStyle name="40% - Accent2 3" xfId="30366" hidden="1" xr:uid="{E5FA3381-71A5-4936-8C89-ADD469338285}"/>
    <cellStyle name="40% - Accent2 3" xfId="2444" hidden="1" xr:uid="{9CDB7559-9F40-4868-81F2-8E094C302E25}"/>
    <cellStyle name="40% - Accent2 3" xfId="26794" hidden="1" xr:uid="{F29F896A-F716-462D-B423-6521BCFCFB59}"/>
    <cellStyle name="40% - Accent2 3" xfId="2593" hidden="1" xr:uid="{97D0D1A6-A69E-4933-9843-7FD8FAD3AB26}"/>
    <cellStyle name="40% - Accent2 3" xfId="27295" hidden="1" xr:uid="{22C35D30-1B55-4C97-B4D2-BA6D3F2EA241}"/>
    <cellStyle name="40% - Accent2 3" xfId="27590" hidden="1" xr:uid="{BB559F15-ABFD-4CBA-A700-E17AA363BFEE}"/>
    <cellStyle name="40% - Accent2 3" xfId="24642" hidden="1" xr:uid="{07FDF425-24D8-47A1-8A3D-A53D976D47C7}"/>
    <cellStyle name="40% - Accent2 3" xfId="17217" hidden="1" xr:uid="{8369E3A5-7A7C-47DB-871E-31230BE821F1}"/>
    <cellStyle name="40% - Accent2 3" xfId="13366" hidden="1" xr:uid="{4505FEB4-3AAC-47EB-A02C-FB55AFD3188C}"/>
    <cellStyle name="40% - Accent2 3" xfId="30219" hidden="1" xr:uid="{EB199157-8510-42BF-93C1-C16BF96D756F}"/>
    <cellStyle name="40% - Accent2 3" xfId="17374" hidden="1" xr:uid="{8269AC6D-CB78-42EB-B4AA-98E877A61636}"/>
    <cellStyle name="40% - Accent2 3" xfId="28632" hidden="1" xr:uid="{EFBBEE2A-B1F8-4602-BC8B-612943A3AF10}"/>
    <cellStyle name="40% - Accent2 3" xfId="25807" hidden="1" xr:uid="{A2AA3842-F2C9-46B9-BE42-19D4213DCB50}"/>
    <cellStyle name="40% - Accent2 3" xfId="28636" hidden="1" xr:uid="{F1922277-4C93-4E29-B47B-F4FD833C7488}"/>
    <cellStyle name="40% - Accent2 3" xfId="26907" hidden="1" xr:uid="{CFC96BC3-085E-442C-A44E-50C0940F8701}"/>
    <cellStyle name="40% - Accent2 3" xfId="24495" hidden="1" xr:uid="{6351B8C4-65FD-42FC-9F1A-DABE3AA77043}"/>
    <cellStyle name="40% - Accent2 3" xfId="15682" hidden="1" xr:uid="{5F481F78-25FD-460D-8A60-38E562EEE195}"/>
    <cellStyle name="40% - Accent2 3" xfId="32585" hidden="1" xr:uid="{07998989-2608-47B1-ADF4-1EB439C2F35C}"/>
    <cellStyle name="40% - Accent2 3" xfId="38666" xr:uid="{E0B12C0A-8996-49C4-88BA-2B12E9867C09}"/>
    <cellStyle name="40% - Accent2 4" xfId="25735" hidden="1" xr:uid="{4E34D444-EB57-483A-AF69-7D8C3073E033}"/>
    <cellStyle name="40% - Accent2 4" xfId="12879" hidden="1" xr:uid="{35281943-B830-45E9-8776-C6B05CDE85F2}"/>
    <cellStyle name="40% - Accent2 4" xfId="9144" hidden="1" xr:uid="{D7B950EB-E608-4FDF-899C-B85009A40D33}"/>
    <cellStyle name="40% - Accent2 4" xfId="30254" hidden="1" xr:uid="{86FD686C-E6E4-48AB-BE29-81D10B3581C7}"/>
    <cellStyle name="40% - Accent2 4" xfId="7653" hidden="1" xr:uid="{39E4A0A9-7AF3-4D04-AAC3-C9D7EDDA2BAD}"/>
    <cellStyle name="40% - Accent2 4" xfId="1597" hidden="1" xr:uid="{1324CF0D-2649-4B6B-B357-6EBA324F9B3C}"/>
    <cellStyle name="40% - Accent2 4" xfId="12502" hidden="1" xr:uid="{19F10884-744C-4430-95F4-9A4E8A58133C}"/>
    <cellStyle name="40% - Accent2 4" xfId="16349" hidden="1" xr:uid="{CD5F3C2C-BE63-468B-8FE6-37ED025ED4D9}"/>
    <cellStyle name="40% - Accent2 4" xfId="8124" hidden="1" xr:uid="{D2F9A3E2-7F86-4682-890D-175CE8782C1E}"/>
    <cellStyle name="40% - Accent2 4" xfId="8655" hidden="1" xr:uid="{32753C07-AA8F-4D83-A50F-7C8BB34FD64D}"/>
    <cellStyle name="40% - Accent2 4" xfId="20271" hidden="1" xr:uid="{6904251F-687F-4494-B23D-C309DE63DECB}"/>
    <cellStyle name="40% - Accent2 4" xfId="7348" hidden="1" xr:uid="{7D31760C-50D1-402D-A9E8-AE31801A4C7F}"/>
    <cellStyle name="40% - Accent2 4" xfId="22222" hidden="1" xr:uid="{E0964525-4D2F-4DAD-926C-D784E0CAF41F}"/>
    <cellStyle name="40% - Accent2 4" xfId="13362" hidden="1" xr:uid="{2AEE5126-A381-4253-BEC6-8C31B7507DC7}"/>
    <cellStyle name="40% - Accent2 4" xfId="10278" hidden="1" xr:uid="{5C91065E-B46E-42CE-AE2D-CC5DF568F1F0}"/>
    <cellStyle name="40% - Accent2 4" xfId="13454" hidden="1" xr:uid="{10BD47E2-2FB1-44BB-890E-6B8300DDBFB8}"/>
    <cellStyle name="40% - Accent2 4" xfId="6294" hidden="1" xr:uid="{D4D06D3E-65E2-40D1-A722-242FD9AAB82E}"/>
    <cellStyle name="40% - Accent2 4" xfId="1969" hidden="1" xr:uid="{F87855F6-07CC-48E3-99A2-89A42E8977C0}"/>
    <cellStyle name="40% - Accent2 4" xfId="2465" hidden="1" xr:uid="{E7200B9E-7055-47D8-AA38-0D8D5515B6DF}"/>
    <cellStyle name="40% - Accent2 4" xfId="8164" hidden="1" xr:uid="{E0E2E9E0-947A-49F6-A273-1D30B7375257}"/>
    <cellStyle name="40% - Accent2 4" xfId="1753" hidden="1" xr:uid="{633B32B7-3B46-4E2C-B9B8-61534242266E}"/>
    <cellStyle name="40% - Accent2 4" xfId="13189" hidden="1" xr:uid="{7BA2C4E8-D53E-47D5-912D-E807455AEC5F}"/>
    <cellStyle name="40% - Accent2 4" xfId="24163" hidden="1" xr:uid="{073D03C6-D078-45D0-8DA1-6219D0DF49EC}"/>
    <cellStyle name="40% - Accent2 4" xfId="7222" hidden="1" xr:uid="{C61C096E-D978-45C8-8CB7-F1B9641FA45D}"/>
    <cellStyle name="40% - Accent2 4" xfId="29508" hidden="1" xr:uid="{A6C5FDA6-FAF9-4BF0-A85A-2227DFF0C228}"/>
    <cellStyle name="40% - Accent2 4" xfId="13278" hidden="1" xr:uid="{9DEF5746-0B2D-4091-A3BC-ABA33B73283A}"/>
    <cellStyle name="40% - Accent2 4" xfId="3275" hidden="1" xr:uid="{730B1C49-D80D-4B2B-B7F5-5C86406148D1}"/>
    <cellStyle name="40% - Accent2 4" xfId="6535" hidden="1" xr:uid="{0766BA09-DF51-4887-BC14-5FD7ED34DB33}"/>
    <cellStyle name="40% - Accent2 4" xfId="31903" hidden="1" xr:uid="{2DF8CCFA-5C1D-4C64-8DA9-C222FC75FA54}"/>
    <cellStyle name="40% - Accent2 4" xfId="10228" hidden="1" xr:uid="{B63E5A3E-9E0F-4940-8DD1-581B3D28D14D}"/>
    <cellStyle name="40% - Accent2 4" xfId="3002" hidden="1" xr:uid="{A6056BC9-C155-4812-87E9-CD11C89A455B}"/>
    <cellStyle name="40% - Accent2 4" xfId="12645" hidden="1" xr:uid="{A916AC3A-3685-4E1C-8BCB-3934C99043CA}"/>
    <cellStyle name="40% - Accent2 4" xfId="27383" hidden="1" xr:uid="{790EEF21-D20F-4030-9A49-270457AE9566}"/>
    <cellStyle name="40% - Accent2 4" xfId="20315" hidden="1" xr:uid="{CF592B04-EFED-4F74-81B7-1633AD59AF4D}"/>
    <cellStyle name="40% - Accent2 4" xfId="3131" hidden="1" xr:uid="{109C1846-BC2D-45C0-8396-AC1A1AFB16B6}"/>
    <cellStyle name="40% - Accent2 4" xfId="7665" hidden="1" xr:uid="{7BCF6218-F12F-4498-9A1A-1FB2CDCABB74}"/>
    <cellStyle name="40% - Accent2 4" xfId="31721" hidden="1" xr:uid="{903E38AB-987C-452F-9C4D-0F8788C52BA5}"/>
    <cellStyle name="40% - Accent2 4" xfId="4848" hidden="1" xr:uid="{12F4DF35-480B-47DC-ABC3-D935C811F08E}"/>
    <cellStyle name="40% - Accent2 4" xfId="21636" hidden="1" xr:uid="{CDCA0800-BBF5-46A5-A243-5CF2D4ED1201}"/>
    <cellStyle name="40% - Accent2 4" xfId="14292" hidden="1" xr:uid="{2E6BE5BF-1C66-4CF3-881E-6285E042C4D2}"/>
    <cellStyle name="40% - Accent2 4" xfId="7527" hidden="1" xr:uid="{96270922-0D13-4877-A5D7-F608F72496AF}"/>
    <cellStyle name="40% - Accent2 4" xfId="1855" hidden="1" xr:uid="{F39FE2BD-FDBA-42D1-8153-4E0583D72246}"/>
    <cellStyle name="40% - Accent2 4" xfId="3361" hidden="1" xr:uid="{6E225CE4-61A8-45A5-B955-134E11E3CC44}"/>
    <cellStyle name="40% - Accent2 4" xfId="31819" hidden="1" xr:uid="{4073222F-89BF-4CBD-9F69-D554D4E8D013}"/>
    <cellStyle name="40% - Accent2 4" xfId="5271" hidden="1" xr:uid="{29D28B8F-59D1-4E37-B3E9-CC17CE36841B}"/>
    <cellStyle name="40% - Accent2 4" xfId="8094" hidden="1" xr:uid="{18A210C1-4886-4237-8709-CEA4DD2F5ECE}"/>
    <cellStyle name="40% - Accent2 4" xfId="23841" hidden="1" xr:uid="{CC023638-E79C-41D8-9FFC-27F3B1C081A0}"/>
    <cellStyle name="40% - Accent2 4" xfId="3443" hidden="1" xr:uid="{B3BCAA09-1C35-48D5-A10B-39155F4E7A41}"/>
    <cellStyle name="40% - Accent2 4" xfId="12564" hidden="1" xr:uid="{1239A9F0-FDD7-4FE0-B323-D68CB105D887}"/>
    <cellStyle name="40% - Accent2 4" xfId="10811" hidden="1" xr:uid="{F565DD60-5E42-47AD-A1C8-BEB749545D32}"/>
    <cellStyle name="40% - Accent2 4" xfId="32770" hidden="1" xr:uid="{60DA7974-6104-4B20-A91B-D125E831A85C}"/>
    <cellStyle name="40% - Accent2 4" xfId="5358" hidden="1" xr:uid="{380C0272-CCCD-4D54-A7D4-394E145D0011}"/>
    <cellStyle name="40% - Accent2 4" xfId="1627" hidden="1" xr:uid="{403CB751-9FBE-4458-98F5-318AC1FEB38A}"/>
    <cellStyle name="40% - Accent2 4" xfId="11831" hidden="1" xr:uid="{A6E14255-0F2C-4A83-9C75-A40EAE17FE87}"/>
    <cellStyle name="40% - Accent2 4" xfId="13397" hidden="1" xr:uid="{6292FA29-E882-4036-BC14-AE71EB9B4074}"/>
    <cellStyle name="40% - Accent2 4" xfId="21819" hidden="1" xr:uid="{833ECBB6-DDA5-459E-B946-D4804BBD24A8}"/>
    <cellStyle name="40% - Accent2 4" xfId="19514" hidden="1" xr:uid="{316C19EF-56B2-49A1-9A2E-08FC21D9D1B8}"/>
    <cellStyle name="40% - Accent2 4" xfId="33695" hidden="1" xr:uid="{786C71FA-4276-4D0F-A937-C7A1E7CA8510}"/>
    <cellStyle name="40% - Accent2 4" xfId="4489" hidden="1" xr:uid="{C2A85E8C-4F44-43E2-BA3E-E07937505B92}"/>
    <cellStyle name="40% - Accent2 4" xfId="12861" hidden="1" xr:uid="{544CEC89-F235-49C7-B9DA-7B93F9F1885B}"/>
    <cellStyle name="40% - Accent2 4" xfId="20055" hidden="1" xr:uid="{E7BB3F27-E8BD-489D-94DD-776DF43F5CB9}"/>
    <cellStyle name="40% - Accent2 4" xfId="22117" hidden="1" xr:uid="{5FD1D509-5E35-4C18-BD54-488147DCDD26}"/>
    <cellStyle name="40% - Accent2 4" xfId="5432" hidden="1" xr:uid="{742C3E5A-5FE9-4921-B6E7-24EC9EE70818}"/>
    <cellStyle name="40% - Accent2 4" xfId="27343" hidden="1" xr:uid="{DEA71918-3687-4CD4-82AB-BC35E5790E0A}"/>
    <cellStyle name="40% - Accent2 4" xfId="4621" hidden="1" xr:uid="{F421DB70-AABE-49A7-A8E5-9A19143E3028}"/>
    <cellStyle name="40% - Accent2 4" xfId="33511" hidden="1" xr:uid="{B5103F71-2808-4CAA-A590-78155542502A}"/>
    <cellStyle name="40% - Accent2 4" xfId="7144" hidden="1" xr:uid="{782AA665-A51F-4210-9382-547D6D92B70D}"/>
    <cellStyle name="40% - Accent2 4" xfId="21471" hidden="1" xr:uid="{83E8B04A-07A6-4B69-9904-4F068837755B}"/>
    <cellStyle name="40% - Accent2 4" xfId="22397" hidden="1" xr:uid="{A8703735-8149-4D04-8933-19C2B1E8C6AD}"/>
    <cellStyle name="40% - Accent2 4" xfId="9244" hidden="1" xr:uid="{42E6E071-258E-4EBB-AB86-FA35653FB7C2}"/>
    <cellStyle name="40% - Accent2 4" xfId="1831" hidden="1" xr:uid="{D888A527-CE64-469E-8303-FDBEEA41B183}"/>
    <cellStyle name="40% - Accent2 4" xfId="14444" hidden="1" xr:uid="{3A5715D5-8278-47A5-AC61-31A36718CE36}"/>
    <cellStyle name="40% - Accent2 4" xfId="4514" hidden="1" xr:uid="{DB243FF8-3C8C-4EF7-9A0D-6575419D94F5}"/>
    <cellStyle name="40% - Accent2 4" xfId="36429" hidden="1" xr:uid="{6C34B274-1770-42BC-A85C-8FFA0D4EC387}"/>
    <cellStyle name="40% - Accent2 4" xfId="2232" hidden="1" xr:uid="{A9C80899-43AA-40F9-842E-D3ED526BB059}"/>
    <cellStyle name="40% - Accent2 4" xfId="3177" hidden="1" xr:uid="{45FE5B42-2398-4BE1-A019-1548DEDDDE93}"/>
    <cellStyle name="40% - Accent2 4" xfId="21021" hidden="1" xr:uid="{A9DC5BC9-F664-4B8B-A640-77306EAB2A2F}"/>
    <cellStyle name="40% - Accent2 4" xfId="36179" hidden="1" xr:uid="{D9E74D67-6715-46C9-92DC-8268681F9047}"/>
    <cellStyle name="40% - Accent2 4" xfId="22485" hidden="1" xr:uid="{F612F1AE-4CA8-407D-9782-C66AC3283E62}"/>
    <cellStyle name="40% - Accent2 4" xfId="6696" hidden="1" xr:uid="{3A979847-B19D-412C-B9C9-2066D7A5794A}"/>
    <cellStyle name="40% - Accent2 4" xfId="1792" hidden="1" xr:uid="{46885092-7CBE-4705-BD55-D79B9E471CC2}"/>
    <cellStyle name="40% - Accent2 4" xfId="20150" hidden="1" xr:uid="{F413DE93-8EFD-4C8F-AE26-8DF6191408C7}"/>
    <cellStyle name="40% - Accent2 4" xfId="7741" hidden="1" xr:uid="{7AD27A7F-9B97-47B4-9525-407A2D6361EA}"/>
    <cellStyle name="40% - Accent2 4" xfId="22776" hidden="1" xr:uid="{45116B78-0C17-4B5E-BC86-7FD1BC68DF4C}"/>
    <cellStyle name="40% - Accent2 4" xfId="20982" hidden="1" xr:uid="{D79F1429-D270-44F2-957F-657E3FB1CAF1}"/>
    <cellStyle name="40% - Accent2 4" xfId="37821" hidden="1" xr:uid="{06FF5B20-2640-4B6A-AF22-CADE38120900}"/>
    <cellStyle name="40% - Accent2 4" xfId="22620" hidden="1" xr:uid="{943DF30F-4B5F-45D4-B86E-62441C4E4F66}"/>
    <cellStyle name="40% - Accent2 4" xfId="10289" hidden="1" xr:uid="{C77F846E-2167-45B0-9399-B151D99199A6}"/>
    <cellStyle name="40% - Accent2 4" xfId="13542" hidden="1" xr:uid="{A0D8E896-9F8B-4620-BC1F-E268F11569E0}"/>
    <cellStyle name="40% - Accent2 4" xfId="3526" hidden="1" xr:uid="{79D329EF-9CCF-444F-8C23-9FCF312D889F}"/>
    <cellStyle name="40% - Accent2 4" xfId="295" hidden="1" xr:uid="{0C922544-37CF-4B41-AC51-FC1A72DEDEF4}"/>
    <cellStyle name="40% - Accent2 4" xfId="2594" hidden="1" xr:uid="{18F194CD-D400-4FC1-9B75-F4D0C87F836C}"/>
    <cellStyle name="40% - Accent2 4" xfId="4642" hidden="1" xr:uid="{D7173B7F-ACBC-49E8-8676-5244C68969E3}"/>
    <cellStyle name="40% - Accent2 4" xfId="21554" hidden="1" xr:uid="{EFBB41CF-758F-43E6-A487-4D3BA83CD1C4}"/>
    <cellStyle name="40% - Accent2 4" xfId="20826" hidden="1" xr:uid="{F44EA6CD-C205-4FEE-AE15-30ABAC97BC28}"/>
    <cellStyle name="40% - Accent2 4" xfId="7096" hidden="1" xr:uid="{C5304B84-89F7-49DD-B831-8EBDD1BCDBDB}"/>
    <cellStyle name="40% - Accent2 4" xfId="1615" hidden="1" xr:uid="{C25F9145-3E11-43C0-8461-7792498F5C8C}"/>
    <cellStyle name="40% - Accent2 4" xfId="25801" hidden="1" xr:uid="{121001BE-E87E-4774-A74C-23E56C2BCA13}"/>
    <cellStyle name="40% - Accent2 4" xfId="22663" hidden="1" xr:uid="{323BB3D4-C166-4655-8D5F-E6FE7788EAC6}"/>
    <cellStyle name="40% - Accent2 4" xfId="22581" hidden="1" xr:uid="{E655FFB6-7C35-43AC-A818-86CB43B19F5F}"/>
    <cellStyle name="40% - Accent2 4" xfId="38289" hidden="1" xr:uid="{79D898CD-82B6-472B-BF78-FED2505719B7}"/>
    <cellStyle name="40% - Accent2 4" xfId="373" hidden="1" xr:uid="{77C73DF9-2CEC-4F89-95C2-39135321822E}"/>
    <cellStyle name="40% - Accent2 4" xfId="35650" hidden="1" xr:uid="{FDCEF3EA-1352-4530-B44E-5041A2D173EC}"/>
    <cellStyle name="40% - Accent2 4" xfId="4529" hidden="1" xr:uid="{699EA07A-121D-4216-9E0B-49B94CD55558}"/>
    <cellStyle name="40% - Accent2 4" xfId="4766" hidden="1" xr:uid="{5C3926F5-BC49-4C7C-8A67-FF24748E207F}"/>
    <cellStyle name="40% - Accent2 4" xfId="33753" hidden="1" xr:uid="{B572C1D3-2C6C-4DA0-AF51-8A02D1027C23}"/>
    <cellStyle name="40% - Accent2 4" xfId="21692" hidden="1" xr:uid="{B782810D-517D-4617-82E2-C003718B83B4}"/>
    <cellStyle name="40% - Accent2 4" xfId="27313" hidden="1" xr:uid="{E71D33EA-91B3-452C-8EB0-48720B25E0D5}"/>
    <cellStyle name="40% - Accent2 4" xfId="28249" hidden="1" xr:uid="{A2131BFE-0B4E-4006-9306-C8C0D8EA0E99}"/>
    <cellStyle name="40% - Accent2 4" xfId="21301" hidden="1" xr:uid="{D84F1EAA-EDBB-4765-91A8-7EF3180F6EBD}"/>
    <cellStyle name="40% - Accent2 4" xfId="24652" hidden="1" xr:uid="{F94B5868-5F40-451F-8E81-E1E3BBD5548A}"/>
    <cellStyle name="40% - Accent2 4" xfId="22351" hidden="1" xr:uid="{D2BDA9B8-9AB0-4E29-BC77-56D096DABBCB}"/>
    <cellStyle name="40% - Accent2 4" xfId="6409" hidden="1" xr:uid="{13DCE5C7-C62F-497C-BC5E-0953C522763E}"/>
    <cellStyle name="40% - Accent2 4" xfId="29497" hidden="1" xr:uid="{62256AF2-9197-45F4-99A8-98208A39BAB1}"/>
    <cellStyle name="40% - Accent2 4" xfId="8071" hidden="1" xr:uid="{A1287C6E-AC0C-4C89-8710-101EA07EC456}"/>
    <cellStyle name="40% - Accent2 4" xfId="17685" hidden="1" xr:uid="{703F2514-4A36-4E3B-9519-6DB34703F3CC}"/>
    <cellStyle name="40% - Accent2 4" xfId="28638" hidden="1" xr:uid="{7F38728E-DA35-43EB-943E-17CB73C38E38}"/>
    <cellStyle name="40% - Accent2 4" xfId="2970" hidden="1" xr:uid="{7756C55F-78B9-42AD-A772-47EBAA32672F}"/>
    <cellStyle name="40% - Accent2 4" xfId="28363" hidden="1" xr:uid="{A8A0B661-F783-47D8-9E3B-7FC282394E98}"/>
    <cellStyle name="40% - Accent2 4" xfId="32581" hidden="1" xr:uid="{060E10F0-1830-4282-BA6D-65647298DD05}"/>
    <cellStyle name="40% - Accent2 4" xfId="27290" hidden="1" xr:uid="{F6D9C33F-E550-474E-B65A-C02214C64A07}"/>
    <cellStyle name="40% - Accent2 4" xfId="7360" hidden="1" xr:uid="{A7FD6697-B9F6-4E2C-8393-960C80626280}"/>
    <cellStyle name="40% - Accent2 4" xfId="18411" hidden="1" xr:uid="{DB50D552-1E93-4E1A-B53F-E7F8E8629084}"/>
    <cellStyle name="40% - Accent2 4" xfId="20844" hidden="1" xr:uid="{3D95C528-808B-460C-BDFC-8D9E1AE6BCBC}"/>
    <cellStyle name="40% - Accent2 4" xfId="157" hidden="1" xr:uid="{DD2A8C15-E933-4EB9-8DA6-F9BC2FD94CC9}"/>
    <cellStyle name="40% - Accent2 4" xfId="17213" hidden="1" xr:uid="{5418FC04-28A7-4F7F-9F36-C9A18C29EC73}"/>
    <cellStyle name="40% - Accent2 4" xfId="3400" hidden="1" xr:uid="{CF8439F0-0BE8-4D0A-A08C-9380CB06A5CA}"/>
    <cellStyle name="40% - Accent2 4" xfId="12723" hidden="1" xr:uid="{43EEFE7C-BD8A-4FC2-BA6B-701150A6FCA4}"/>
    <cellStyle name="40% - Accent2 4" xfId="21459" hidden="1" xr:uid="{B707293D-9097-4B69-8E63-FC7BA77B9210}"/>
    <cellStyle name="40% - Accent2 4" xfId="23801" hidden="1" xr:uid="{5CCDCCE3-3A67-4015-806B-2CD03931CA15}"/>
    <cellStyle name="40% - Accent2 4" xfId="2214" hidden="1" xr:uid="{B0D3D66F-A173-4096-84E0-2ABB860FFABE}"/>
    <cellStyle name="40% - Accent2 4" xfId="169" hidden="1" xr:uid="{ADE16A28-A2E6-4FB5-8322-1050243F9F8E}"/>
    <cellStyle name="40% - Accent2 4" xfId="17051" hidden="1" xr:uid="{6B34E503-D08D-4C48-A646-2B1153C95E51}"/>
    <cellStyle name="40% - Accent2 4" xfId="2370" hidden="1" xr:uid="{345200BF-525A-4123-B73E-3D00ADB47E0B}"/>
    <cellStyle name="40% - Accent2 4" xfId="9426" hidden="1" xr:uid="{27886513-A69B-4E07-B316-0F715682CF27}"/>
    <cellStyle name="40% - Accent2 4" xfId="21918" hidden="1" xr:uid="{BB2E03A0-BF1E-4E7A-AF52-4D502C9B5C4E}"/>
    <cellStyle name="40% - Accent2 4" xfId="20939" hidden="1" xr:uid="{6BEBE66E-16C5-4384-ACEE-38491DB5124E}"/>
    <cellStyle name="40% - Accent2 4" xfId="23102" hidden="1" xr:uid="{9DD16B74-5B61-493F-9657-501DBF99A062}"/>
    <cellStyle name="40% - Accent2 4" xfId="7378" hidden="1" xr:uid="{0695A11C-847B-45F2-9B8C-0FB2DEDC3240}"/>
    <cellStyle name="40% - Accent2 4" xfId="2897" hidden="1" xr:uid="{625AB58E-6B3E-4A3E-B139-5F20CFA57A27}"/>
    <cellStyle name="40% - Accent2 4" xfId="1710" hidden="1" xr:uid="{2F1835F9-A569-4A3A-9099-3C82B6E3BD5E}"/>
    <cellStyle name="40% - Accent2 4" xfId="252" hidden="1" xr:uid="{48AAD873-F654-4E6B-8250-1C5B13AB32C3}"/>
    <cellStyle name="40% - Accent2 4" xfId="12684" hidden="1" xr:uid="{FF10B9EB-448D-4187-AAD1-1DACD58A1360}"/>
    <cellStyle name="40% - Accent2 4" xfId="21675" hidden="1" xr:uid="{C06CBC60-9709-47A6-972D-4D0728BA0036}"/>
    <cellStyle name="40% - Accent2 4" xfId="11413" hidden="1" xr:uid="{D0EB0EDE-5CEA-4023-9860-360B4386A0B6}"/>
    <cellStyle name="40% - Accent2 4" xfId="2327" hidden="1" xr:uid="{7C4F0C59-F89B-467D-9199-60E70F458211}"/>
    <cellStyle name="40% - Accent2 4" xfId="18523" hidden="1" xr:uid="{A5F6764C-0D24-4E86-AF6A-FD9336E5DF77}"/>
    <cellStyle name="40% - Accent2 4" xfId="22758" hidden="1" xr:uid="{C7D0C6BA-9F14-4D1B-A27C-987D8E4D448A}"/>
    <cellStyle name="40% - Accent2 4" xfId="33512" hidden="1" xr:uid="{EF2B8332-9E68-436E-9798-8D6EBDCC2876}"/>
    <cellStyle name="40% - Accent2 4" xfId="4943" hidden="1" xr:uid="{2FD5444E-A3FE-4E68-9A82-2FC600EFD5DC}"/>
    <cellStyle name="40% - Accent2 4" xfId="3322" hidden="1" xr:uid="{227975AF-CEFD-471B-92E0-208EC8952769}"/>
    <cellStyle name="40% - Accent2 4" xfId="31761" hidden="1" xr:uid="{BC0EF7CA-5545-49D3-A4F6-408CF3332114}"/>
    <cellStyle name="40% - Accent2 4" xfId="11078" hidden="1" xr:uid="{6E3F630E-9810-4057-9D25-4A83C56AA2B9}"/>
    <cellStyle name="40% - Accent2 4" xfId="11035" hidden="1" xr:uid="{2608C4D1-A7DC-486D-A5BB-CCF1CB091103}"/>
    <cellStyle name="40% - Accent2 4" xfId="11161" hidden="1" xr:uid="{47634941-8619-48BA-9C4C-93B388FB8E3A}"/>
    <cellStyle name="40% - Accent2 4" xfId="10996" hidden="1" xr:uid="{F4D23DB9-1736-42B0-8519-BC4ED07A1A24}"/>
    <cellStyle name="40% - Accent2 4" xfId="11173" hidden="1" xr:uid="{6FFE61E5-C1EE-434C-931E-71C215C278AB}"/>
    <cellStyle name="40% - Accent2 4" xfId="10957" hidden="1" xr:uid="{577188BE-2B6F-4043-80FB-77E112F8B6B2}"/>
    <cellStyle name="40% - Accent2 4" xfId="35695" hidden="1" xr:uid="{40996C8E-B63B-4551-A59A-9BC3E16ACB31}"/>
    <cellStyle name="40% - Accent2 4" xfId="13887" hidden="1" xr:uid="{86B80CE6-5833-4F79-A561-BD925853968B}"/>
    <cellStyle name="40% - Accent2 4" xfId="38769" hidden="1" xr:uid="{1CF1D343-11F0-4D32-B7E1-3F941785B2F2}"/>
    <cellStyle name="40% - Accent2 4" xfId="21084" hidden="1" xr:uid="{3B3B0C51-4869-464E-B29F-F5EEC73C9B5F}"/>
    <cellStyle name="40% - Accent2 4" xfId="2158" hidden="1" xr:uid="{933F69AA-6183-445C-A132-BD085A10CAC8}"/>
    <cellStyle name="40% - Accent2 4" xfId="32408" hidden="1" xr:uid="{C2A8106E-ECA1-4CB0-B890-9C308774C5F3}"/>
    <cellStyle name="40% - Accent2 4" xfId="11496" hidden="1" xr:uid="{C5F4F757-1F7D-4042-8DDA-51887FE16623}"/>
    <cellStyle name="40% - Accent2 4" xfId="4675" hidden="1" xr:uid="{567922BF-445F-4D3C-B0B5-DB37A5E21F8E}"/>
    <cellStyle name="40% - Accent2 4" xfId="11508" hidden="1" xr:uid="{1BD39782-646F-4126-AC75-937ADBF8D704}"/>
    <cellStyle name="40% - Accent2 4" xfId="36606" hidden="1" xr:uid="{3B37B5F6-91A9-467E-A34E-94CA9CC8EFB8}"/>
    <cellStyle name="40% - Accent2 4" xfId="22190" hidden="1" xr:uid="{D6B9AC47-C793-4862-B39D-CDED64220247}"/>
    <cellStyle name="40% - Accent2 4" xfId="25139" hidden="1" xr:uid="{932EF7AA-F12C-4BA6-ADC4-F1333BEEADB5}"/>
    <cellStyle name="40% - Accent2 4" xfId="30380" hidden="1" xr:uid="{1BFB1427-FDA8-4162-9A9B-3F4C524BF52F}"/>
    <cellStyle name="40% - Accent2 4" xfId="20856" hidden="1" xr:uid="{7B777867-C059-42EE-A759-5C1771ECEF07}"/>
    <cellStyle name="40% - Accent2 4" xfId="31985" hidden="1" xr:uid="{15027C90-D65B-4D82-B575-2A0FBFEDDEE2}"/>
    <cellStyle name="40% - Accent2 4" xfId="16431" hidden="1" xr:uid="{5C1E2314-1C07-4920-8746-E2B48FB782AC}"/>
    <cellStyle name="40% - Accent2 4" xfId="26580" hidden="1" xr:uid="{A8189CA8-E50B-405B-8ABA-9A0714C626DB}"/>
    <cellStyle name="40% - Accent2 4" xfId="29299" hidden="1" xr:uid="{BD3C5CD4-D86D-42FF-82D9-44ED9A0B668E}"/>
    <cellStyle name="40% - Accent2 4" xfId="38907" hidden="1" xr:uid="{CDF8586D-30B2-40BC-AB8B-99A2996F9416}"/>
    <cellStyle name="40% - Accent2 4" xfId="30511" hidden="1" xr:uid="{F21ACAA3-CC75-43EB-AD8A-D7BDC73BDE4A}"/>
    <cellStyle name="40% - Accent2 4" xfId="30297" hidden="1" xr:uid="{8C8A4D36-0945-4C68-AD81-9A90EF331087}"/>
    <cellStyle name="40% - Accent2 4" xfId="21060" hidden="1" xr:uid="{AED8C0ED-4D54-4872-9826-EE0B067199EE}"/>
    <cellStyle name="40% - Accent2 4" xfId="31050" hidden="1" xr:uid="{509BB952-DB3D-4C91-8A51-966754ED0E66}"/>
    <cellStyle name="40% - Accent2 4" xfId="38691" hidden="1" xr:uid="{41BD1EF9-88BA-4D6F-9506-7F0B1D086FFC}"/>
    <cellStyle name="40% - Accent2 4" xfId="26316" hidden="1" xr:uid="{2084292A-48CD-40C5-AF46-D472D1264200}"/>
    <cellStyle name="40% - Accent2 4" xfId="21364" hidden="1" xr:uid="{5D4FA293-710F-4AF8-AEFB-ECCB411E1FA5}"/>
    <cellStyle name="40% - Accent2 4" xfId="27201" hidden="1" xr:uid="{AFCD6A53-3692-4143-BCBF-84998E75E1F9}"/>
    <cellStyle name="40% - Accent2 4" xfId="36624" hidden="1" xr:uid="{A2BEEF64-BD5C-4EC0-B3E0-A8969D4AAB4F}"/>
    <cellStyle name="40% - Accent2 4" xfId="31549" hidden="1" xr:uid="{6450CF72-7005-4BDA-900D-D5E55779493B}"/>
    <cellStyle name="40% - Accent2 4" xfId="30030" hidden="1" xr:uid="{10741F40-FF1B-48A4-B8C3-57F1407E659A}"/>
    <cellStyle name="40% - Accent2 4" xfId="29447" hidden="1" xr:uid="{5BC44C55-5383-4EA8-B5A3-E0B5F30F7745}"/>
    <cellStyle name="40% - Accent2 4" xfId="16788" hidden="1" xr:uid="{9E7CE0EB-1452-4645-91BA-9DDF179D8A81}"/>
    <cellStyle name="40% - Accent2 4" xfId="26364" hidden="1" xr:uid="{DA2CB60E-B76D-4F4E-A955-DE6EDE187F82}"/>
    <cellStyle name="40% - Accent2 4" xfId="15427" hidden="1" xr:uid="{F378090C-8078-4EFB-9CCD-CD998F3CB964}"/>
    <cellStyle name="40% - Accent2 4" xfId="21386" hidden="1" xr:uid="{5D308FB4-B4D6-40D8-A910-516F57FFE3D3}"/>
    <cellStyle name="40% - Accent2 4" xfId="22746" hidden="1" xr:uid="{CF6CF76A-6589-4F10-ADBC-2B1460EABB4C}"/>
    <cellStyle name="40% - Accent2 4" xfId="26885" hidden="1" xr:uid="{6A993780-E93D-432C-994F-42FE33974DD8}"/>
    <cellStyle name="40% - Accent2 4" xfId="7265" hidden="1" xr:uid="{85B8B296-4673-4051-891F-2501FB002CED}"/>
    <cellStyle name="40% - Accent2 4" xfId="32616" hidden="1" xr:uid="{0BF2DF56-9250-41BD-BB7F-BF91C1C5B6D0}"/>
    <cellStyle name="40% - Accent2 4" xfId="32080" hidden="1" xr:uid="{E02C4559-9CA7-4022-B2D5-805DDAC812FB}"/>
    <cellStyle name="40% - Accent2 4" xfId="4931" hidden="1" xr:uid="{AFD67B31-3815-44BE-A3DC-C603E06F10C8}"/>
    <cellStyle name="40% - Accent2 4" xfId="14357" hidden="1" xr:uid="{3F438470-4319-492C-BB5A-910E732193EB}"/>
    <cellStyle name="40% - Accent2 4" xfId="14979" hidden="1" xr:uid="{47E4185E-0244-4D3B-909E-6C23BB78B987}"/>
    <cellStyle name="40% - Accent2 4" xfId="14534" hidden="1" xr:uid="{80B8144B-7524-4566-B286-0DEEBA4CC5F0}"/>
    <cellStyle name="40% - Accent2 4" xfId="9223" hidden="1" xr:uid="{D172ACB4-FC1B-4D95-842D-6B896CEAF32E}"/>
    <cellStyle name="40% - Accent2 4" xfId="14312" hidden="1" xr:uid="{550A0E43-6F91-4486-A37F-4E6CFCC54E5F}"/>
    <cellStyle name="40% - Accent2 4" xfId="14476" hidden="1" xr:uid="{20D99F28-6C2D-4ABD-89DA-41A5CE0DF041}"/>
    <cellStyle name="40% - Accent2 4" xfId="7000" hidden="1" xr:uid="{54E355EC-1E8C-46E3-87E0-A44225667D82}"/>
    <cellStyle name="40% - Accent2 4" xfId="18365" hidden="1" xr:uid="{144032CE-3C04-490E-A2FC-CFEF477BBA9B}"/>
    <cellStyle name="40% - Accent2 4" xfId="516" hidden="1" xr:uid="{93A07F8D-A019-43EB-8132-F9EFD86E1CDF}"/>
    <cellStyle name="40% - Accent2 4" xfId="25629" hidden="1" xr:uid="{0EDFE981-D07D-4661-8503-D3092BB0B0B6}"/>
    <cellStyle name="40% - Accent2 4" xfId="15695" hidden="1" xr:uid="{7966B2D3-3834-425D-98F4-506DA8C6BB90}"/>
    <cellStyle name="40% - Accent2 4" xfId="4961" hidden="1" xr:uid="{A12C97F0-3F14-4F92-B8B7-4F91539C6BB4}"/>
    <cellStyle name="40% - Accent2 4" xfId="14293" hidden="1" xr:uid="{296BA0B5-BBC6-460E-A443-ED39614F1D2A}"/>
    <cellStyle name="40% - Accent2 4" xfId="33537" hidden="1" xr:uid="{607B0815-3796-4733-A679-D6FC2CC3F86A}"/>
    <cellStyle name="40% - Accent2 4" xfId="15688" hidden="1" xr:uid="{6350197B-4FC3-48D5-8570-77C8F51C72F1}"/>
    <cellStyle name="40% - Accent2 4" xfId="2409" hidden="1" xr:uid="{AE0D0D86-AD1A-4FC4-AC89-E914DA9F6F91}"/>
    <cellStyle name="40% - Accent2 4" xfId="25872" hidden="1" xr:uid="{B1286DF4-6D17-47A6-AF54-CD7328E77F82}"/>
    <cellStyle name="40% - Accent2 4" xfId="7981" hidden="1" xr:uid="{CEF89742-3218-4EF0-BC5F-E56871D4AA32}"/>
    <cellStyle name="40% - Accent2 4" xfId="11919" hidden="1" xr:uid="{64EB9DA1-7766-45F8-ABC7-78B62A891C8D}"/>
    <cellStyle name="40% - Accent2 4" xfId="23749" hidden="1" xr:uid="{D59C1BA9-5CCD-4B72-A6AD-135E14C3732D}"/>
    <cellStyle name="40% - Accent2 4" xfId="13551" hidden="1" xr:uid="{6A9DDD24-02AF-4072-971E-7503EAAA20DF}"/>
    <cellStyle name="40% - Accent2 4" xfId="21441" hidden="1" xr:uid="{48D13DE5-481C-4974-818D-A5C851D949A5}"/>
    <cellStyle name="40% - Accent2 4" xfId="9030" hidden="1" xr:uid="{CD38C876-D8FC-4585-8E44-E0840CCCCCCE}"/>
    <cellStyle name="40% - Accent2 4" xfId="11331" hidden="1" xr:uid="{EE339DBA-7BB7-45A6-BA5D-ACA80603E323}"/>
    <cellStyle name="40% - Accent2 4" xfId="139" hidden="1" xr:uid="{C0E69B9C-ED0B-4C88-9C7A-F5C13F82E6DA}"/>
    <cellStyle name="40% - Accent2 4" xfId="12330" hidden="1" xr:uid="{7FC30D6A-135C-477E-BA62-5780D6C20DAB}"/>
    <cellStyle name="40% - Accent2 4" xfId="10703" hidden="1" xr:uid="{86D1380E-BF4F-499C-8E8C-5E73ABFC763F}"/>
    <cellStyle name="40% - Accent2 4" xfId="23709" hidden="1" xr:uid="{B2B38787-923C-409E-BD99-90F37B87B802}"/>
    <cellStyle name="40% - Accent2 4" xfId="12591" hidden="1" xr:uid="{D33E1D4A-31CD-4E34-AFA9-2402F998F6CE}"/>
    <cellStyle name="40% - Accent2 4" xfId="99" hidden="1" xr:uid="{DC569E90-DD43-4C3A-A817-8936392567D5}"/>
    <cellStyle name="40% - Accent2 4" xfId="11191" hidden="1" xr:uid="{F8E4F2B0-2B39-4147-AC6F-73AD1C502190}"/>
    <cellStyle name="40% - Accent2 4" xfId="7488" hidden="1" xr:uid="{399E76FB-BD96-4A34-A985-CBC035EC2017}"/>
    <cellStyle name="40% - Accent2 4" xfId="9419" hidden="1" xr:uid="{B37AA58A-29B4-4609-8C7D-5D013EA1F36F}"/>
    <cellStyle name="40% - Accent2 4" xfId="7683" hidden="1" xr:uid="{EB3AB8C5-B2C1-461B-9CAB-CC7B3F77FA59}"/>
    <cellStyle name="40% - Accent2 4" xfId="4805" hidden="1" xr:uid="{CD6C3F67-9943-451E-900C-DF98932594F9}"/>
    <cellStyle name="40% - Accent2 4" xfId="12849" hidden="1" xr:uid="{034D60FF-D34A-4E35-85FE-6C128DB793E2}"/>
    <cellStyle name="40% - Accent2 4" xfId="10311" hidden="1" xr:uid="{AEF8199D-A65A-42FC-AC35-C6A7104C4B4D}"/>
    <cellStyle name="40% - Accent2 4" xfId="21597" hidden="1" xr:uid="{F0B3FF55-06AB-47E9-82EB-824B6BB59E6E}"/>
    <cellStyle name="40% - Accent2 4" xfId="2073" hidden="1" xr:uid="{AD3A9C1C-DA9A-456D-9DAA-D16FC681632F}"/>
    <cellStyle name="40% - Accent2 4" xfId="19475" hidden="1" xr:uid="{E5AFB6D1-49B0-4F16-B85B-81EEB1184192}"/>
    <cellStyle name="40% - Accent2 4" xfId="12542" hidden="1" xr:uid="{AA846403-0B24-4281-82B0-B7963E5DFDA8}"/>
    <cellStyle name="40% - Accent2 4" xfId="12600" hidden="1" xr:uid="{B426480D-6DE4-4114-B4E5-279A56E3CE83}"/>
    <cellStyle name="40% - Accent2 4" xfId="26873" hidden="1" xr:uid="{2F3740B2-40C9-43A2-97D4-10DC86EBAB8F}"/>
    <cellStyle name="40% - Accent2 4" xfId="10080" hidden="1" xr:uid="{18BD13E7-DE0B-48EF-A7D9-92CC429A81D8}"/>
    <cellStyle name="40% - Accent2 4" xfId="36511" hidden="1" xr:uid="{21784FB3-1479-4AD3-9C87-C0BF71D705BB}"/>
    <cellStyle name="40% - Accent2 4" xfId="4596" hidden="1" xr:uid="{7AB43412-068A-4C2D-ACBB-8E9CE203AF30}"/>
    <cellStyle name="40% - Accent2 4" xfId="2698" hidden="1" xr:uid="{7E217229-F24B-4B1C-A1CB-63129EFBE590}"/>
    <cellStyle name="40% - Accent2 4" xfId="32533" hidden="1" xr:uid="{163BF4CA-7D0F-4484-8F1A-845FAE2E35C5}"/>
    <cellStyle name="40% - Accent2 4" xfId="18447" hidden="1" xr:uid="{0DC10E5F-346A-474F-B38D-FE176E57B882}"/>
    <cellStyle name="40% - Accent2 4" xfId="19073" hidden="1" xr:uid="{CA67F79A-4A81-46E8-AFC7-D23588DAD50A}"/>
    <cellStyle name="40% - Accent2 4" xfId="19709" hidden="1" xr:uid="{3AFA1947-0986-44D1-B569-7BF089544F68}"/>
    <cellStyle name="40% - Accent2 4" xfId="19596" hidden="1" xr:uid="{998A353B-DE6F-4414-8987-9CB31D184FB7}"/>
    <cellStyle name="40% - Accent2 4" xfId="19553" hidden="1" xr:uid="{2C79DDA1-C871-4F33-BB8D-4775981B2BE0}"/>
    <cellStyle name="40% - Accent2 4" xfId="19679" hidden="1" xr:uid="{6E7C890E-2355-43A6-B61C-ED1C8441FC43}"/>
    <cellStyle name="40% - Accent2 4" xfId="36267" hidden="1" xr:uid="{F4415B87-EEE3-482C-901E-97AD965EE7D0}"/>
    <cellStyle name="40% - Accent2 4" xfId="22542" hidden="1" xr:uid="{6A4C411F-6A88-48D6-9705-F22CCD8E7127}"/>
    <cellStyle name="40% - Accent2 4" xfId="30392" hidden="1" xr:uid="{9F1F307B-5DDB-46B4-82B9-8E29CD0F4B80}"/>
    <cellStyle name="40% - Accent2 4" xfId="6628" hidden="1" xr:uid="{9DBD9635-4CAA-4619-A5D3-5AE6C54DB4D7}"/>
    <cellStyle name="40% - Accent2 4" xfId="20232" hidden="1" xr:uid="{747E61B1-E17A-422E-B3C8-DCCB8DB3048B}"/>
    <cellStyle name="40% - Accent2 4" xfId="32497" hidden="1" xr:uid="{90790568-5F19-451B-84FA-0289C91ABF25}"/>
    <cellStyle name="40% - Accent2 4" xfId="20037" hidden="1" xr:uid="{2C278C71-4C81-401F-9039-AE0ED5F4A6CB}"/>
    <cellStyle name="40% - Accent2 4" xfId="5919" hidden="1" xr:uid="{DE48E5C3-1D92-4CFC-83A4-BF5CA58FE4E9}"/>
    <cellStyle name="40% - Accent2 4" xfId="20193" hidden="1" xr:uid="{77E5E738-711D-4A7E-9DF4-F151F3E7CAE7}"/>
    <cellStyle name="40% - Accent2 4" xfId="26961" hidden="1" xr:uid="{10B419BA-591A-463B-9138-2600FCA8A121}"/>
    <cellStyle name="40% - Accent2 4" xfId="8070" hidden="1" xr:uid="{50D4414A-0CDD-4072-8A2F-8B70F6BFAA04}"/>
    <cellStyle name="40% - Accent2 4" xfId="37934" hidden="1" xr:uid="{E28B12C9-792E-4A10-975B-E2D3085FAADE}"/>
    <cellStyle name="40% - Accent2 4" xfId="17390" hidden="1" xr:uid="{56455B84-2B74-46D9-8850-B5A9FA5B1114}"/>
    <cellStyle name="40% - Accent2 4" xfId="7449" hidden="1" xr:uid="{12A46DAB-31D5-4AF5-BBB7-0E28F36D36B9}"/>
    <cellStyle name="40% - Accent2 4" xfId="18438" hidden="1" xr:uid="{76B0BDDC-5A4B-438F-AEAE-B3FE127923BC}"/>
    <cellStyle name="40% - Accent2 4" xfId="26598" hidden="1" xr:uid="{5838BF41-027F-4BAE-9AFE-B7D66212EA27}"/>
    <cellStyle name="40% - Accent2 4" xfId="37627" hidden="1" xr:uid="{022F00DD-5A1F-428A-A2CA-0A31BD35A1F3}"/>
    <cellStyle name="40% - Accent2 4" xfId="10146" hidden="1" xr:uid="{E04990F8-E9BD-445A-9BA9-BB032336C653}"/>
    <cellStyle name="40% - Accent2 4" xfId="28463" hidden="1" xr:uid="{1B201E43-0C25-4C7F-96C2-AFB65160F157}"/>
    <cellStyle name="40% - Accent2 4" xfId="18605" hidden="1" xr:uid="{9476EC8E-EFA3-4983-AA5F-5920F006CBA0}"/>
    <cellStyle name="40% - Accent2 4" xfId="17378" hidden="1" xr:uid="{A79BE74F-360A-4085-A465-7434EBF2ED7D}"/>
    <cellStyle name="40% - Accent2 4" xfId="6652" hidden="1" xr:uid="{39894B81-381D-4CD5-BEBE-757EC37E873B}"/>
    <cellStyle name="40% - Accent2 4" xfId="18688" hidden="1" xr:uid="{431402C2-AC64-4B24-A3C9-DFD76F12BBA4}"/>
    <cellStyle name="40% - Accent2 4" xfId="28645" hidden="1" xr:uid="{8B47CF4C-A9C1-46A9-A413-BA25216EFA48}"/>
    <cellStyle name="40% - Accent2 4" xfId="31138" hidden="1" xr:uid="{CA322D87-76C0-4055-A49E-0A205E92277E}"/>
    <cellStyle name="40% - Accent2 4" xfId="35649" hidden="1" xr:uid="{3B9B435E-41F7-4CF9-A5BB-0F3E75E39FAB}"/>
    <cellStyle name="40% - Accent2 4" xfId="38730" hidden="1" xr:uid="{9381A61B-05CB-431B-A68F-16E76C2E74A1}"/>
    <cellStyle name="40% - Accent2 4" xfId="36901" hidden="1" xr:uid="{25A9DDF2-9EC3-4ABD-B0EB-E75C6CC8C3E3}"/>
    <cellStyle name="40% - Accent2 4" xfId="32673" hidden="1" xr:uid="{170D927F-912D-4DEA-9F39-1E43D748F69D}"/>
    <cellStyle name="40% - Accent2 4" xfId="17117" hidden="1" xr:uid="{1C833400-E63D-40A9-ABB6-DDC31B150E3C}"/>
    <cellStyle name="40% - Accent2 4" xfId="17295" hidden="1" xr:uid="{AE8908F3-675F-4E1D-839A-2198505D8A12}"/>
    <cellStyle name="40% - Accent2 4" xfId="26442" hidden="1" xr:uid="{9687D858-F4AB-41E0-9BD3-533943D4E751}"/>
    <cellStyle name="40% - Accent2 4" xfId="37429" hidden="1" xr:uid="{F8E27AB3-C182-4B66-BC7E-E45CDADDFEEC}"/>
    <cellStyle name="40% - Accent2 4" xfId="23947" hidden="1" xr:uid="{BC57C81E-1102-4DF8-852F-57B14FDF1F1E}"/>
    <cellStyle name="40% - Accent2 4" xfId="18562" hidden="1" xr:uid="{DB09847E-CD7A-4DCC-950D-7E6886E2AAF8}"/>
    <cellStyle name="40% - Accent2 4" xfId="18700" hidden="1" xr:uid="{FF94AF48-C8FC-4B34-A4BB-E684251C80A2}"/>
    <cellStyle name="40% - Accent2 4" xfId="6581" hidden="1" xr:uid="{BE9485A4-C575-44BF-AE99-B6D739514007}"/>
    <cellStyle name="40% - Accent2 4" xfId="38812" hidden="1" xr:uid="{F4EBBB4F-1EE9-408C-B105-011B517CCDB0}"/>
    <cellStyle name="40% - Accent2 4" xfId="7570" hidden="1" xr:uid="{BD0122A7-0CEC-4875-BDB4-85309D2F93A0}"/>
    <cellStyle name="40% - Accent2 4" xfId="33531" hidden="1" xr:uid="{9309A235-B071-4AF5-A10E-2086A44299EB}"/>
    <cellStyle name="40% - Accent2 4" xfId="31810" hidden="1" xr:uid="{BD9C5EC4-C99D-4126-AE4A-C8D3A74403D6}"/>
    <cellStyle name="40% - Accent2 4" xfId="4403" hidden="1" xr:uid="{65DE49B9-9C57-4AB0-ABF4-F3E5C4FA0102}"/>
    <cellStyle name="40% - Accent2 4" xfId="22495" hidden="1" xr:uid="{70DC3C39-5E9B-443A-BD93-9BF52765CDCB}"/>
    <cellStyle name="40% - Accent2 4" xfId="23215" hidden="1" xr:uid="{119A22A0-4066-4D8B-A61D-D24970909267}"/>
    <cellStyle name="40% - Accent2 4" xfId="24181" hidden="1" xr:uid="{DB603DF1-0BAE-40B9-8BB2-1A83C879B0BC}"/>
    <cellStyle name="40% - Accent2 4" xfId="24068" hidden="1" xr:uid="{9490F06A-6D5C-4643-86B7-50739B9DEC56}"/>
    <cellStyle name="40% - Accent2 4" xfId="24025" hidden="1" xr:uid="{2837C8B6-8896-4074-94B2-533DE98C3E9F}"/>
    <cellStyle name="40% - Accent2 4" xfId="24151" hidden="1" xr:uid="{D0DF79F9-ED6F-47AB-8E39-CCD07C1A30F0}"/>
    <cellStyle name="40% - Accent2 4" xfId="2448" hidden="1" xr:uid="{57D942C9-9648-4D69-89FE-E33CA35BF0CE}"/>
    <cellStyle name="40% - Accent2 4" xfId="26669" hidden="1" xr:uid="{492AA7C8-C2D8-4852-8534-316FDCA96C50}"/>
    <cellStyle name="40% - Accent2 4" xfId="12766" hidden="1" xr:uid="{18AA34EB-793A-4822-BCC6-0BC5FC1BC071}"/>
    <cellStyle name="40% - Accent2 4" xfId="23623" hidden="1" xr:uid="{B987107D-8941-4384-89CF-01F98C309C76}"/>
    <cellStyle name="40% - Accent2 4" xfId="37778" hidden="1" xr:uid="{2FDB04F9-0301-4D25-9592-2252FDC9D13B}"/>
    <cellStyle name="40% - Accent2 4" xfId="23816" hidden="1" xr:uid="{48B6936C-9796-49E4-865C-D4456A9ACFAA}"/>
    <cellStyle name="40% - Accent2 4" xfId="4581" hidden="1" xr:uid="{577ADCEB-36EF-4BB0-85DD-7B7E27543A5B}"/>
    <cellStyle name="40% - Accent2 4" xfId="24491" hidden="1" xr:uid="{6CC17EBE-DBF7-4CF4-AADC-1A790CB4B8B6}"/>
    <cellStyle name="40% - Accent2 4" xfId="34914" hidden="1" xr:uid="{2EA2AA16-F03C-4CFF-B29E-8A330F42C16D}"/>
    <cellStyle name="40% - Accent2 4" xfId="13314" hidden="1" xr:uid="{5876DF1C-A623-4704-9E82-93598912883E}"/>
    <cellStyle name="40% - Accent2 4" xfId="17174" hidden="1" xr:uid="{4467C279-EB78-417B-92F3-4B672EBEE5F0}"/>
    <cellStyle name="40% - Accent2 4" xfId="38925" hidden="1" xr:uid="{F1FB7823-750F-4311-82AB-323D320451A5}"/>
    <cellStyle name="40% - Accent2 4" xfId="6515" hidden="1" xr:uid="{F7E9864A-099C-4295-9206-BE7244EFCFF2}"/>
    <cellStyle name="40% - Accent2 4" xfId="36004" hidden="1" xr:uid="{61D2BFA5-F17A-4795-88A1-69E08E502F6B}"/>
    <cellStyle name="40% - Accent2 4" xfId="30176" hidden="1" xr:uid="{88E74D9C-78C2-44AB-A970-C297A40265FA}"/>
    <cellStyle name="40% - Accent2 4" xfId="16963" hidden="1" xr:uid="{AA3B6DD4-AF99-4A3F-BE3E-D3C568EC0C88}"/>
    <cellStyle name="40% - Accent2 4" xfId="19449" hidden="1" xr:uid="{263D5D60-C40B-4079-ACC9-1E460F82C1CF}"/>
    <cellStyle name="40% - Accent2 4" xfId="37121" hidden="1" xr:uid="{DC20FB01-87B0-459F-B0FC-D2EA03E48D08}"/>
    <cellStyle name="40% - Accent2 4" xfId="37663" hidden="1" xr:uid="{C7D4C147-E0D2-4EDF-853F-67AAB09AD2E0}"/>
    <cellStyle name="40% - Accent2 4" xfId="23895" hidden="1" xr:uid="{E38A846E-0F6F-4C43-8A4C-21E8212A75D2}"/>
    <cellStyle name="40% - Accent2 4" xfId="36594" hidden="1" xr:uid="{4FB45CCE-E6E5-45D8-9C84-2A622FD50DC6}"/>
    <cellStyle name="40% - Accent2 4" xfId="25848" hidden="1" xr:uid="{B54CF7FD-7057-4796-8F87-F2389826692C}"/>
    <cellStyle name="40% - Accent2 4" xfId="17905" hidden="1" xr:uid="{16F7D0E5-C905-40DC-AE89-8E9904B91530}"/>
    <cellStyle name="40% - Accent2 4" xfId="17252" hidden="1" xr:uid="{37D73762-2F42-41FB-8213-3AC247B1FB36}"/>
    <cellStyle name="40% - Accent2 4" xfId="19012" hidden="1" xr:uid="{15096221-B275-499F-945F-2E419DF85D17}"/>
    <cellStyle name="40% - Accent2 4" xfId="35568" hidden="1" xr:uid="{05EE7F2E-D207-4610-AAC8-8031A25EDAFB}"/>
    <cellStyle name="40% - Accent2 4" xfId="37739" hidden="1" xr:uid="{5CEB4407-33C0-44DF-9061-A7B503D6A034}"/>
    <cellStyle name="40% - Accent2 4" xfId="37700" hidden="1" xr:uid="{AA48592F-5557-4153-8C48-8390AD02CA57}"/>
    <cellStyle name="40% - Accent2 4" xfId="38895" hidden="1" xr:uid="{0A1279CF-194F-41CD-9860-60B257B99FF5}"/>
    <cellStyle name="40% - Accent2 4" xfId="30745" hidden="1" xr:uid="{9F2BFCC4-5DF8-42EA-88B4-B21EDEA78501}"/>
    <cellStyle name="40% - Accent2 4" xfId="17802" hidden="1" xr:uid="{23324741-1E4D-4E7C-96F2-62D9D546050D}"/>
    <cellStyle name="40% - Accent2 4" xfId="27874" hidden="1" xr:uid="{E86D5414-76ED-417B-BDDE-B6C3CF8E9BD9}"/>
    <cellStyle name="40% - Accent2 4" xfId="36468" hidden="1" xr:uid="{0E91D727-B5AE-4686-B6B6-3D1364912B62}"/>
    <cellStyle name="40% - Accent2 4" xfId="12022" hidden="1" xr:uid="{18A3E0E5-72A1-41D0-A335-C395EDFE703B}"/>
    <cellStyle name="40% - Accent2 4" xfId="18484" hidden="1" xr:uid="{822F31AB-7B1F-435E-B457-D56E9C49C1B5}"/>
    <cellStyle name="40% - Accent2 4" xfId="2136" hidden="1" xr:uid="{D1C2AF8B-2A71-4C32-892E-BF011D72DFBE}"/>
    <cellStyle name="40% - Accent2 4" xfId="31241" hidden="1" xr:uid="{C1079FAD-E5B2-4AA3-8F79-84C25F35865A}"/>
    <cellStyle name="40% - Accent2 4" xfId="37018" hidden="1" xr:uid="{F339EC2C-00D3-425B-B875-ACA2C69AB4DA}"/>
    <cellStyle name="40% - Accent2 4" xfId="3265" hidden="1" xr:uid="{328B467E-C0CA-43B8-AD81-96B26A941E62}"/>
    <cellStyle name="40% - Accent2 4" xfId="34646" hidden="1" xr:uid="{E4A6BE5D-714D-42F2-91B4-D5B531D7DC51}"/>
    <cellStyle name="40% - Accent2 4" xfId="31783" hidden="1" xr:uid="{280ACC55-A7A0-4E72-9CE2-C0721E46E845}"/>
    <cellStyle name="40% - Accent2 4" xfId="16781" hidden="1" xr:uid="{9AFF060F-11F9-4479-8B21-E60FD4DD7B68}"/>
    <cellStyle name="40% - Accent2 4" xfId="11292" hidden="1" xr:uid="{62DA0E21-A9BE-4EB5-8284-8CE81B2B26DF}"/>
    <cellStyle name="40% - Accent2 4" xfId="24578" hidden="1" xr:uid="{171DDD7F-DC15-4DAC-8D12-902D5570DE32}"/>
    <cellStyle name="40% - Accent2 4" xfId="37654" hidden="1" xr:uid="{0742CEAB-B9EB-4003-8EAD-93B16CB6C2E5}"/>
    <cellStyle name="40% - Accent2 4" xfId="35997" hidden="1" xr:uid="{6C946BA8-88A8-4723-AD0A-CA4EDE3C6075}"/>
    <cellStyle name="40% - Accent2 4" xfId="3995" hidden="1" xr:uid="{5175A55A-5828-48A7-8FCF-0FCA8FF577AE}"/>
    <cellStyle name="40% - Accent2 4" xfId="33106" hidden="1" xr:uid="{211FDC0A-4729-4565-AFAA-14080C055B2A}"/>
    <cellStyle name="40% - Accent2 4" xfId="26403" hidden="1" xr:uid="{148F3894-C85A-4854-A31D-C798090A910F}"/>
    <cellStyle name="40% - Accent2 4" xfId="20067" hidden="1" xr:uid="{31216FF5-FFD4-48DA-A97B-6DD055780477}"/>
    <cellStyle name="40% - Accent2 4" xfId="36333" hidden="1" xr:uid="{111FB44E-AC71-4BCD-8A6D-94E1322E8167}"/>
    <cellStyle name="40% - Accent2 4" xfId="30727" hidden="1" xr:uid="{38CDDD59-09D5-4580-9E99-1E6765424E47}"/>
    <cellStyle name="40% - Accent2 4" xfId="32068" hidden="1" xr:uid="{148FDC43-98D1-45DD-A416-FF8D3F4F4972}"/>
    <cellStyle name="40% - Accent2 4" xfId="4727" hidden="1" xr:uid="{A6E727BB-13AF-4AAA-8CF8-021BFB22BA34}"/>
    <cellStyle name="40% - Accent2 4" xfId="33576" hidden="1" xr:uid="{0192A10D-3482-4B6E-973D-C13AE5AF7F2A}"/>
    <cellStyle name="40% - Accent2 4" xfId="38228" hidden="1" xr:uid="{B25088E3-95B0-43D7-BD80-8F8BF9EB7DFA}"/>
    <cellStyle name="40% - Accent2 4" xfId="27289" hidden="1" xr:uid="{4573AB04-3D34-44A8-A186-9467E287F6A5}"/>
    <cellStyle name="40% - Accent2 4" xfId="32098" hidden="1" xr:uid="{2F0EF4D2-330C-4B84-B101-ADCF6CCC970A}"/>
    <cellStyle name="40% - Accent2 4" xfId="18718" hidden="1" xr:uid="{40A67B3E-3577-4C4B-A21D-450202E37F96}"/>
    <cellStyle name="40% - Accent2 4" xfId="14318" hidden="1" xr:uid="{80D495A8-E59F-4D32-A802-7B0DCA416312}"/>
    <cellStyle name="40% - Accent2 4" xfId="4102" hidden="1" xr:uid="{5A13D96D-02F2-4B82-AF24-CB7109BE430A}"/>
    <cellStyle name="40% - Accent2 4" xfId="33663" hidden="1" xr:uid="{892AAB4A-F195-43F6-A7EF-63C04C05D12B}"/>
    <cellStyle name="40% - Accent2 4" xfId="30632" hidden="1" xr:uid="{4FD09420-3A9B-49F8-9934-BFFC43BA4305}"/>
    <cellStyle name="40% - Accent2 4" xfId="15513" hidden="1" xr:uid="{AB67FB35-343B-4F80-AC2C-B25109953E32}"/>
    <cellStyle name="40% - Accent2 4" xfId="18389" hidden="1" xr:uid="{78DD733B-C508-4DD9-8439-61CCCD16476B}"/>
    <cellStyle name="40% - Accent2 4" xfId="26220" hidden="1" xr:uid="{A212C1B0-8139-45E5-9A1F-4BE585D2EF68}"/>
    <cellStyle name="40% - Accent2 4" xfId="23986" hidden="1" xr:uid="{5F0523AE-975C-447F-8ACD-455A37A4BED7}"/>
    <cellStyle name="40% - Accent2 4" xfId="32761" hidden="1" xr:uid="{4F718FFC-2029-4714-9E1D-669AD29ADD41}"/>
    <cellStyle name="40% - Accent2 4" xfId="5388" hidden="1" xr:uid="{F9AF3CA3-B306-4E6B-AFB7-76EDDCC3EA06}"/>
    <cellStyle name="40% - Accent2 4" xfId="34732" hidden="1" xr:uid="{FFF2CB0C-F965-4279-9D88-45A16BDDADD2}"/>
    <cellStyle name="40% - Accent2 4" xfId="16430" hidden="1" xr:uid="{6D304E2D-FB57-47C8-BFF7-5FBB8B9BDB04}"/>
    <cellStyle name="40% - Accent2 4" xfId="23322" hidden="1" xr:uid="{1E234C01-C398-453C-ACA0-4762B1DF43BD}"/>
    <cellStyle name="40% - Accent2 4" xfId="25916" hidden="1" xr:uid="{D9C10461-C93D-49EE-AE71-B7731DF52980}"/>
    <cellStyle name="40% - Accent2 4" xfId="37605" hidden="1" xr:uid="{9556BB17-1CE8-48FE-89DB-EDFE5D0C20CF}"/>
    <cellStyle name="40% - Accent2 4" xfId="11526" hidden="1" xr:uid="{3ECC2D10-326B-4608-87A9-9A1FA7F6F90B}"/>
    <cellStyle name="40% - Accent2 4" xfId="28442" hidden="1" xr:uid="{9B81F3D6-F787-4B8A-B589-F4449D3DA9EA}"/>
    <cellStyle name="40% - Accent2 4" xfId="7183" hidden="1" xr:uid="{AC1BAE3F-660F-4309-877C-F62678CCA444}"/>
    <cellStyle name="40% - Accent2 4" xfId="36390" hidden="1" xr:uid="{E03C276D-5CBC-4212-A204-F7995F9F24CC}"/>
    <cellStyle name="40% - Accent2 4" xfId="26568" hidden="1" xr:uid="{8CA06269-597B-45C9-A9B7-EF48AFBACEC1}"/>
    <cellStyle name="40% - Accent2 4" xfId="25755" hidden="1" xr:uid="{88D3DC5C-0CC2-4F84-BFEB-EDD9754AB0F1}"/>
    <cellStyle name="40% - Accent2 4" xfId="37581" hidden="1" xr:uid="{61678DB6-5E18-471F-986C-EE0314E6A6DE}"/>
    <cellStyle name="40% - Accent2 4" xfId="30550" hidden="1" xr:uid="{B84B310F-7BA3-4188-9CFE-DFF1922B2331}"/>
    <cellStyle name="40% - Accent2 4" xfId="19691" hidden="1" xr:uid="{DD76161F-5EC3-466B-8C70-87EB8276B076}"/>
    <cellStyle name="40% - Accent2 4" xfId="29365" hidden="1" xr:uid="{2AFCCC9E-3357-4CBE-B788-117F7D037E26}"/>
    <cellStyle name="40% - Accent2 4" xfId="2244" hidden="1" xr:uid="{0A298588-5F65-4D1F-A797-3E5B8AA98544}"/>
    <cellStyle name="40% - Accent2 4" xfId="29530" hidden="1" xr:uid="{475A66A9-ADB6-40AE-9B8F-30C88CC77751}"/>
    <cellStyle name="40% - Accent2 4" xfId="31864" hidden="1" xr:uid="{EFF67921-FEBE-47AB-B89F-49B9FE8F6275}"/>
    <cellStyle name="40% - Accent2 4" xfId="24608" hidden="1" xr:uid="{9218A4A2-6252-4B37-B4D2-728D634CB26D}"/>
    <cellStyle name="40% - Accent2 4" xfId="3538" hidden="1" xr:uid="{81263C65-6E96-4B76-A3FB-36C04EFB1E94}"/>
    <cellStyle name="40% - Accent2 4" xfId="21197" hidden="1" xr:uid="{76FA73D5-D7BB-4962-A102-E9A53B260481}"/>
    <cellStyle name="40% - Accent2 4" xfId="37904" hidden="1" xr:uid="{BF5692C4-4F48-4F58-8DBD-7B0D69690359}"/>
    <cellStyle name="40% - Accent2 4" xfId="30589" hidden="1" xr:uid="{DEFFAC19-338C-41C9-AC0A-4EA477D64FE4}"/>
    <cellStyle name="40% - Accent2 4" xfId="23862" hidden="1" xr:uid="{1391BA68-9FFF-4DBE-A631-0DA84966FF2D}"/>
    <cellStyle name="40% - Accent2 4" xfId="17408" hidden="1" xr:uid="{A4F3272F-C69E-43BF-B7B0-819FAF3C66E9}"/>
    <cellStyle name="40% - Accent2 4" xfId="26903" hidden="1" xr:uid="{3093E371-C60F-44AD-9C75-7856C79D4792}"/>
    <cellStyle name="40% - Accent2 4" xfId="23734" hidden="1" xr:uid="{92C54350-472C-413D-A64B-70D5ED84FA94}"/>
    <cellStyle name="40% - Accent2 4" xfId="3882" hidden="1" xr:uid="{ECBC77DA-AF40-4143-ACB0-57D9C139F37A}"/>
    <cellStyle name="40% - Accent2 4" xfId="26747" hidden="1" xr:uid="{568812C4-A2FB-4DD6-8C9E-2793E9185BEB}"/>
    <cellStyle name="40% - Accent2 4" xfId="16479" hidden="1" xr:uid="{1E88C13D-1F15-4B6A-A49D-916E99F4DE89}"/>
    <cellStyle name="40% - Accent2 4" xfId="34907" hidden="1" xr:uid="{EAC08642-D24E-4786-B0C5-77C180B1254B}"/>
    <cellStyle name="40% - Accent2 4" xfId="18213" hidden="1" xr:uid="{34393247-F4FB-4C07-AF4D-F2427080A45C}"/>
    <cellStyle name="40% - Accent2 4" xfId="31942" hidden="1" xr:uid="{7947393D-D99B-4FF5-883D-4A07BD11680F}"/>
    <cellStyle name="40% - Accent2 4" xfId="30410" hidden="1" xr:uid="{1B5D4936-5BA8-48FB-822B-DABD31B9DFC3}"/>
    <cellStyle name="40% - Accent2 4" xfId="29922" hidden="1" xr:uid="{6E6D207A-674D-43BE-A9D6-19B6500F0D44}"/>
    <cellStyle name="40% - Accent2 4" xfId="34198" hidden="1" xr:uid="{F171512D-BDE9-4EF4-9E0C-E7942EE57BE8}"/>
    <cellStyle name="40% - Accent2 4" xfId="26485" hidden="1" xr:uid="{2A28B172-8374-444D-AABF-C87A7C9BB565}"/>
    <cellStyle name="40% - Accent2 4" xfId="25514" hidden="1" xr:uid="{B19CEE09-713F-4139-AD8F-4DB79EB5D7E2}"/>
    <cellStyle name="40% - Accent2 4" xfId="37916" hidden="1" xr:uid="{DB41FECE-AF77-4790-865C-EF32A4CEF013}"/>
    <cellStyle name="40% - Accent2 4" xfId="30715" hidden="1" xr:uid="{7644C5DA-6493-46EA-BF06-7B85CFB071B8}"/>
    <cellStyle name="40% - Accent2 4" xfId="11370" hidden="1" xr:uid="{ED3CA1F1-FC31-4683-8D82-2B2482EB940F}"/>
    <cellStyle name="40% - Accent2 4" xfId="26790" hidden="1" xr:uid="{CEDC3361-2487-4847-BCCD-065ED31A44DE}"/>
    <cellStyle name="40% - Accent2 4" xfId="26708" hidden="1" xr:uid="{1542EBE8-F5B1-4237-A6A2-092EEFCF39E7}"/>
    <cellStyle name="40% - Accent2 4" xfId="334" hidden="1" xr:uid="{158A3A98-E70F-4CB0-98E0-9D11DE006641}"/>
    <cellStyle name="40% - Accent2 4" xfId="30215" hidden="1" xr:uid="{7633F21E-6876-47FD-95E6-8E519B8941E0}"/>
    <cellStyle name="40% - Accent2 4" xfId="3556" hidden="1" xr:uid="{F5DB3596-20DA-4E1C-A4F2-FE1DACC76A29}"/>
    <cellStyle name="40% - Accent2 4" xfId="38665" xr:uid="{CADA0D63-19CA-4D9A-BC4B-AB7DF6EF3F71}"/>
    <cellStyle name="40% - Accent3" xfId="22" builtinId="39" customBuiltin="1"/>
    <cellStyle name="40% - Accent3 2" xfId="16847" hidden="1" xr:uid="{5DAF47D3-6E0B-48C9-9136-E2992F325B1F}"/>
    <cellStyle name="40% - Accent3 2" xfId="3282" hidden="1" xr:uid="{32FA866A-610B-45AA-B50C-BAAFBB72D7AF}"/>
    <cellStyle name="40% - Accent3 2" xfId="8022" hidden="1" xr:uid="{2D0A75C5-9577-4B54-84F1-C6FEFE6AAA91}"/>
    <cellStyle name="40% - Accent3 2" xfId="5342" hidden="1" xr:uid="{46E4256F-A7E3-4EA7-BF3B-3E9B8C1FAACA}"/>
    <cellStyle name="40% - Accent3 2" xfId="5410" hidden="1" xr:uid="{0F02CACD-D15C-4F33-A46C-EDB05245569F}"/>
    <cellStyle name="40% - Accent3 2" xfId="6558" hidden="1" xr:uid="{ECF87461-370A-4447-9D50-29B07BE5A8CF}"/>
    <cellStyle name="40% - Accent3 2" xfId="8095" hidden="1" xr:uid="{19A9E614-DACB-419F-ACE5-6B4E4B7B97A1}"/>
    <cellStyle name="40% - Accent3 2" xfId="6525" hidden="1" xr:uid="{39D7CC0E-C7AD-4F4F-8D7D-3A18F9FA98A2}"/>
    <cellStyle name="40% - Accent3 2" xfId="1938" hidden="1" xr:uid="{B5D25BC8-D00A-40D9-A4B1-DE43DA716027}"/>
    <cellStyle name="40% - Accent3 2" xfId="4430" hidden="1" xr:uid="{95263E22-F5FE-4EE2-AED2-AF627D404594}"/>
    <cellStyle name="40% - Accent3 2" xfId="8312" hidden="1" xr:uid="{2F432F51-DDF3-4ABC-B775-B44C1FC51C02}"/>
    <cellStyle name="40% - Accent3 2" xfId="2191" hidden="1" xr:uid="{1E204B81-3E40-4377-B89F-FC2F2889B979}"/>
    <cellStyle name="40% - Accent3 2" xfId="9320" hidden="1" xr:uid="{60E81E79-D7DE-40BB-BC2F-85F3DB2341F8}"/>
    <cellStyle name="40% - Accent3 2" xfId="24091" hidden="1" xr:uid="{01CCC54F-A1E5-4204-90DB-85D15D469AE2}"/>
    <cellStyle name="40% - Accent3 2" xfId="11258" hidden="1" xr:uid="{34C23C52-820E-43E8-8241-7FFDEED425CA}"/>
    <cellStyle name="40% - Accent3 2" xfId="14341" hidden="1" xr:uid="{2BDFEFBE-17AF-45EF-A4D3-13AE0AFEBE1C}"/>
    <cellStyle name="40% - Accent3 2" xfId="26465" hidden="1" xr:uid="{447EBB48-22C6-4CB1-ACFC-86912D0A8A32}"/>
    <cellStyle name="40% - Accent3 2" xfId="16480" hidden="1" xr:uid="{7418F12A-DB07-491C-A0EF-C072E29AD4B9}"/>
    <cellStyle name="40% - Accent3 2" xfId="11897" hidden="1" xr:uid="{7CB9B9C7-5F98-4AE8-A24E-3F6D591DA888}"/>
    <cellStyle name="40% - Accent3 2" xfId="3143" hidden="1" xr:uid="{83594733-FD12-4094-B959-02596C1EA2DE}"/>
    <cellStyle name="40% - Accent3 2" xfId="9355" hidden="1" xr:uid="{C00C129C-EE0C-4A08-A522-002ED6F7B4ED}"/>
    <cellStyle name="40% - Accent3 2" xfId="2922" hidden="1" xr:uid="{D892A146-4D9B-4412-ABE2-485E3D82A2E0}"/>
    <cellStyle name="40% - Accent3 2" xfId="27567" hidden="1" xr:uid="{18450660-7705-4A36-8E3E-473A1404D303}"/>
    <cellStyle name="40% - Accent3 2" xfId="18741" hidden="1" xr:uid="{BEC93DC9-C001-4074-9E46-F6C610CC4EEB}"/>
    <cellStyle name="40% - Accent3 2" xfId="8348" hidden="1" xr:uid="{6E18D0CE-B2C6-428B-ABFE-732B859BF951}"/>
    <cellStyle name="40% - Accent3 2" xfId="20127" hidden="1" xr:uid="{787744B6-F806-45A5-AFF7-27AA05472BFE}"/>
    <cellStyle name="40% - Accent3 2" xfId="4580" hidden="1" xr:uid="{BA989D85-7F37-48BA-BB22-CB19FEC74943}"/>
    <cellStyle name="40% - Accent3 2" xfId="4828" hidden="1" xr:uid="{3F4CC0C7-A092-421B-B98A-90E28E5B28CD}"/>
    <cellStyle name="40% - Accent3 2" xfId="30199" hidden="1" xr:uid="{19D642A4-45F8-4F83-93CB-F5908C51859C}"/>
    <cellStyle name="40% - Accent3 2" xfId="4789" hidden="1" xr:uid="{6D75EB13-52DC-4417-A04B-FAFF9EF50F65}"/>
    <cellStyle name="40% - Accent3 2" xfId="26387" hidden="1" xr:uid="{CB5FD849-6355-4C66-80EE-2263913E8860}"/>
    <cellStyle name="40% - Accent3 2" xfId="15624" hidden="1" xr:uid="{7EB8835C-4ECC-42B0-BD51-11DFDFABDB32}"/>
    <cellStyle name="40% - Accent3 2" xfId="30329" hidden="1" xr:uid="{A8A3204E-E019-449D-9014-73BA5056CB68}"/>
    <cellStyle name="40% - Accent3 2" xfId="18628" hidden="1" xr:uid="{5FD226E2-E296-406E-B3E7-9CA12C9F0365}"/>
    <cellStyle name="40% - Accent3 2" xfId="5359" hidden="1" xr:uid="{5FB4395B-0371-4B90-A8AE-639860F53461}"/>
    <cellStyle name="40% - Accent3 2" xfId="5338" hidden="1" xr:uid="{07DEEEB8-EECB-40B1-B922-FF3F220E5F9C}"/>
    <cellStyle name="40% - Accent3 2" xfId="27314" hidden="1" xr:uid="{9E287107-3637-454D-BABE-C4AF1C7188ED}"/>
    <cellStyle name="40% - Accent3 2" xfId="4413" hidden="1" xr:uid="{C32D77AE-0FC5-4F2F-AC5F-946EA1F67D62}"/>
    <cellStyle name="40% - Accent3 2" xfId="24114" hidden="1" xr:uid="{829ABAB9-962B-4BEF-8826-95BE129327D7}"/>
    <cellStyle name="40% - Accent3 2" xfId="23800" hidden="1" xr:uid="{16C48B7F-FF83-4F69-BAAD-185C67EF9411}"/>
    <cellStyle name="40% - Accent3 2" xfId="24562" hidden="1" xr:uid="{EEA41C3B-E3DE-4174-841C-A4F7799CFF23}"/>
    <cellStyle name="40% - Accent3 2" xfId="15589" hidden="1" xr:uid="{325F542A-BC84-4B2C-BFC6-2D4885D3AF81}"/>
    <cellStyle name="40% - Accent3 2" xfId="27461" hidden="1" xr:uid="{2717792B-AD96-4140-BE32-73C20658303A}"/>
    <cellStyle name="40% - Accent3 2" xfId="26621" hidden="1" xr:uid="{75F2D9F8-723C-4D05-8F95-C098AF22CAB4}"/>
    <cellStyle name="40% - Accent3 2" xfId="5522" hidden="1" xr:uid="{35C961F4-CD47-4076-98A0-FE6B52CD4F30}"/>
    <cellStyle name="40% - Accent3 2" xfId="21652" hidden="1" xr:uid="{A07E8656-8209-468B-B1F5-C0531C97AA07}"/>
    <cellStyle name="40% - Accent3 2" xfId="5506" hidden="1" xr:uid="{04B82A51-C767-4E56-8F72-FFFB0A2AC793}"/>
    <cellStyle name="40% - Accent3 2" xfId="18651" hidden="1" xr:uid="{BC60697C-C772-4663-8CEB-8A3B25FE57EF}"/>
    <cellStyle name="40% - Accent3 2" xfId="30029" hidden="1" xr:uid="{7D82DAA0-96A5-46EB-B4B8-83E474573C59}"/>
    <cellStyle name="40% - Accent3 2" xfId="21574" hidden="1" xr:uid="{C4CCCB8C-23F4-4581-89FF-4D031CDF2F7E}"/>
    <cellStyle name="40% - Accent3 2" xfId="9360" hidden="1" xr:uid="{FCD1C83F-8CCB-4BFC-A1F1-417367AB1DDC}"/>
    <cellStyle name="40% - Accent3 2" xfId="7593" hidden="1" xr:uid="{14384D34-ED8E-450D-AA88-B2099AD473CC}"/>
    <cellStyle name="40% - Accent3 2" xfId="7206" hidden="1" xr:uid="{786B09D8-E251-4DAF-8B94-2A8A43141810}"/>
    <cellStyle name="40% - Accent3 2" xfId="19448" hidden="1" xr:uid="{7819EC8C-4108-4BCB-BB57-4201BE8FAF8E}"/>
    <cellStyle name="40% - Accent3 2" xfId="7167" hidden="1" xr:uid="{60A01FF3-9D20-42AF-A738-5B8473F17114}"/>
    <cellStyle name="40% - Accent3 2" xfId="7420" hidden="1" xr:uid="{908D715F-6018-4413-8BF3-33B6295D6E15}"/>
    <cellStyle name="40% - Accent3 2" xfId="28290" hidden="1" xr:uid="{01FC4C47-834B-4377-92B5-725A5AC4E3E5}"/>
    <cellStyle name="40% - Accent3 2" xfId="19628" hidden="1" xr:uid="{F6589666-6AD8-4CF7-BDEB-08F10D9F9397}"/>
    <cellStyle name="40% - Accent3 2" xfId="30768" hidden="1" xr:uid="{DE9180A9-DD74-4289-804D-A6B9C9031399}"/>
    <cellStyle name="40% - Accent3 2" xfId="2425" hidden="1" xr:uid="{D85EC58C-B77F-4CDE-82A3-A717F95993F4}"/>
    <cellStyle name="40% - Accent3 2" xfId="2304" hidden="1" xr:uid="{F915672B-7C80-446F-9AC4-4C5A2D0907A6}"/>
    <cellStyle name="40% - Accent3 2" xfId="17803" hidden="1" xr:uid="{94B55703-F653-4A98-BF55-6073C6A6005E}"/>
    <cellStyle name="40% - Accent3 2" xfId="2295" hidden="1" xr:uid="{00BD34D7-DDF7-471D-85FB-6C9B023104C9}"/>
    <cellStyle name="40% - Accent3 2" xfId="13279" hidden="1" xr:uid="{6ED19793-E174-4556-B00C-B223E5B3DE52}"/>
    <cellStyle name="40% - Accent3 2" xfId="26508" hidden="1" xr:uid="{B27255E4-6995-4275-A91A-3D21CBCC576F}"/>
    <cellStyle name="40% - Accent3 2" xfId="16905" hidden="1" xr:uid="{4AAC5DDF-E45D-4075-9C22-C7499E658D2F}"/>
    <cellStyle name="40% - Accent3 2" xfId="27531" hidden="1" xr:uid="{FCC0AA77-EFEE-4139-A44F-FEDE3E54434A}"/>
    <cellStyle name="40% - Accent3 2" xfId="3345" hidden="1" xr:uid="{11DEB702-581A-4A03-AC3E-273C928AE1D8}"/>
    <cellStyle name="40% - Accent3 2" xfId="18507" hidden="1" xr:uid="{61887AAB-080C-49FA-BD8D-AF3F8A0EF93E}"/>
    <cellStyle name="40% - Accent3 2" xfId="16393" hidden="1" xr:uid="{C6BF9F19-8CDB-4280-887B-11553E1C0190}"/>
    <cellStyle name="40% - Accent3 2" xfId="3475" hidden="1" xr:uid="{E8BBB20F-503E-4AAF-866C-6D23464995E2}"/>
    <cellStyle name="40% - Accent3 2" xfId="11854" hidden="1" xr:uid="{CBA734C5-5128-4846-B25C-61A9FF4030B9}"/>
    <cellStyle name="40% - Accent3 2" xfId="3489" hidden="1" xr:uid="{489FA9B8-E612-4EC7-A404-88027EB93BE4}"/>
    <cellStyle name="40% - Accent3 2" xfId="7472" hidden="1" xr:uid="{F8B1B59D-6E08-4E62-9262-D14EEF629316}"/>
    <cellStyle name="40% - Accent3 2" xfId="20014" hidden="1" xr:uid="{7D179568-93CB-492D-928A-D576E3D128EC}"/>
    <cellStyle name="40% - Accent3 2" xfId="11354" hidden="1" xr:uid="{E2D53DA3-A963-4EAF-876C-AA7BDE920E8E}"/>
    <cellStyle name="40% - Accent3 2" xfId="22799" hidden="1" xr:uid="{307766F7-2F5F-4142-94AE-3E6E212AC650}"/>
    <cellStyle name="40% - Accent3 2" xfId="1678" hidden="1" xr:uid="{EE5F1CAD-BC6F-48E6-AAB8-0F01451B3060}"/>
    <cellStyle name="40% - Accent3 2" xfId="12282" hidden="1" xr:uid="{583BB04A-BA52-43D5-B2A6-B99005AB8DCC}"/>
    <cellStyle name="40% - Accent3 2" xfId="26219" hidden="1" xr:uid="{FC2A40EE-7DD0-4650-8D7D-F542B8CD6133}"/>
    <cellStyle name="40% - Accent3 2" xfId="24204" hidden="1" xr:uid="{83618CED-0D9F-440F-AD30-3D84118CFEFC}"/>
    <cellStyle name="40% - Accent3 2" xfId="18223" hidden="1" xr:uid="{55D47673-C6F4-4EAC-8D70-E79BC0177576}"/>
    <cellStyle name="40% - Accent3 2" xfId="17761" hidden="1" xr:uid="{DD07BEDE-DB21-4C1F-A598-861196C8CB70}"/>
    <cellStyle name="40% - Accent3 2" xfId="18239" hidden="1" xr:uid="{D6757465-BFFF-46ED-B760-EE47BEC636AA}"/>
    <cellStyle name="40% - Accent3 2" xfId="19035" hidden="1" xr:uid="{EDC19734-98C7-42B4-AB11-9386C9937C10}"/>
    <cellStyle name="40% - Accent3 2" xfId="18349" hidden="1" xr:uid="{DFC13274-428B-485E-892F-7158A5F926F9}"/>
    <cellStyle name="40% - Accent3 2" xfId="18364" hidden="1" xr:uid="{DC3C8657-E9E0-4278-B4B2-15CC79504EF7}"/>
    <cellStyle name="40% - Accent3 2" xfId="18165" hidden="1" xr:uid="{9AAEED04-65DF-4D9E-AF6B-FBF79DDE6DDA}"/>
    <cellStyle name="40% - Accent3 2" xfId="18454" hidden="1" xr:uid="{B27CB023-9BD4-4023-9D1E-342C0BED4888}"/>
    <cellStyle name="40% - Accent3 2" xfId="25778" hidden="1" xr:uid="{681D8158-168D-4A3E-9E22-27721B81A8C1}"/>
    <cellStyle name="40% - Accent3 2" xfId="19732" hidden="1" xr:uid="{48A5679D-D234-4A81-877B-DD814557C650}"/>
    <cellStyle name="40% - Accent3 2" xfId="6410" hidden="1" xr:uid="{738FDF89-A992-4D7A-89DA-77F4A14FF072}"/>
    <cellStyle name="40% - Accent3 2" xfId="5576" hidden="1" xr:uid="{6837A6C6-CB0F-4614-850E-78050D3671DD}"/>
    <cellStyle name="40% - Accent3 2" xfId="4639" hidden="1" xr:uid="{CC848D5D-5C85-4C5C-A2D9-C7E8DEB1753F}"/>
    <cellStyle name="40% - Accent3 2" xfId="22502" hidden="1" xr:uid="{2F868635-554F-4DCC-A93D-393EACEAD7DF}"/>
    <cellStyle name="40% - Accent3 2" xfId="36103" hidden="1" xr:uid="{AC1EEFB4-33FD-42CA-A87A-37B1B32D11C0}"/>
    <cellStyle name="40% - Accent3 2" xfId="36557" hidden="1" xr:uid="{D9A46782-3A67-4285-BF9A-5A78AC8107BC}"/>
    <cellStyle name="40% - Accent3 2" xfId="37019" hidden="1" xr:uid="{2577EC61-9687-4AF9-B85D-91ECBB2B3B7F}"/>
    <cellStyle name="40% - Accent3 2" xfId="1574" hidden="1" xr:uid="{9FE401A9-141B-4AAD-8B40-F7546E6DAE91}"/>
    <cellStyle name="40% - Accent3 2" xfId="1856" hidden="1" xr:uid="{799E4D80-C2E9-428B-8391-D4E6DD0A8413}"/>
    <cellStyle name="40% - Accent3 2" xfId="1808" hidden="1" xr:uid="{0DDF8A7F-2DB6-4939-BAC1-259848032708}"/>
    <cellStyle name="40% - Accent3 2" xfId="23690" hidden="1" xr:uid="{C68B3115-E8E4-4937-81C3-F1B9C68894A3}"/>
    <cellStyle name="40% - Accent3 2" xfId="24726" hidden="1" xr:uid="{68812FFF-6C99-4104-B4F7-95B7A7A7242A}"/>
    <cellStyle name="40% - Accent3 2" xfId="20916" hidden="1" xr:uid="{5A230D2A-4E15-40BD-93CC-E6457D7CC285}"/>
    <cellStyle name="40% - Accent3 2" xfId="20316" hidden="1" xr:uid="{2B9F0343-4ED5-4778-B993-31FBA58077C9}"/>
    <cellStyle name="40% - Accent3 2" xfId="20907" hidden="1" xr:uid="{EA72F0D0-14C6-4C18-A452-FCEA1A1681D2}"/>
    <cellStyle name="40% - Accent3 2" xfId="20104" hidden="1" xr:uid="{92A1532E-140B-4744-8385-54035621AC0D}"/>
    <cellStyle name="40% - Accent3 2" xfId="20959" hidden="1" xr:uid="{41DA035B-9CD0-4F0F-87D7-3C250B437266}"/>
    <cellStyle name="40% - Accent3 2" xfId="20209" hidden="1" xr:uid="{8CBDA7D6-3880-4E53-A168-585C26D817F3}"/>
    <cellStyle name="40% - Accent3 2" xfId="20803" hidden="1" xr:uid="{CD953806-DE5A-418B-8D80-8136D588C5E3}"/>
    <cellStyle name="40% - Accent3 2" xfId="20248" hidden="1" xr:uid="{E04D9EED-6658-4B46-9A7F-C9BF980D778B}"/>
    <cellStyle name="40% - Accent3 2" xfId="34848" hidden="1" xr:uid="{D02245AC-6C62-4ED3-BE12-4C7C7E9F71F8}"/>
    <cellStyle name="40% - Accent3 2" xfId="20893" hidden="1" xr:uid="{B281853D-072B-47E0-8480-6DE3DC5106FE}"/>
    <cellStyle name="40% - Accent3 2" xfId="26640" hidden="1" xr:uid="{58D37443-C1FC-46F9-92D9-D798473ECC84}"/>
    <cellStyle name="40% - Accent3 2" xfId="37957" hidden="1" xr:uid="{04D4063E-F7A6-4E91-A437-7BDF2B7A956C}"/>
    <cellStyle name="40% - Accent3 2" xfId="18637" hidden="1" xr:uid="{0DA56E1D-187A-4064-BFF3-07A2983CB9E1}"/>
    <cellStyle name="40% - Accent3 2" xfId="4880" hidden="1" xr:uid="{FA247AD1-6A1C-4D18-A60C-AB8836609236}"/>
    <cellStyle name="40% - Accent3 2" xfId="30320" hidden="1" xr:uid="{E6B77374-BBF6-4365-8A13-DDF52EB5EFDE}"/>
    <cellStyle name="40% - Accent3 2" xfId="36491" hidden="1" xr:uid="{94A4032D-8B65-427C-89B0-154981205304}"/>
    <cellStyle name="40% - Accent3 2" xfId="34853" hidden="1" xr:uid="{7DDDEE00-6B42-4988-9BC4-A344967C1115}"/>
    <cellStyle name="40% - Accent3 2" xfId="36266" hidden="1" xr:uid="{2A43B9DA-61A4-46ED-B8E8-9FF3F988E3DD}"/>
    <cellStyle name="40% - Accent3 2" xfId="27242" hidden="1" xr:uid="{05B2E7CF-96AE-41A3-BD6C-EDC3791F5F7A}"/>
    <cellStyle name="40% - Accent3 2" xfId="7288" hidden="1" xr:uid="{C8EB30C0-553B-43F7-A20D-C6D778529F56}"/>
    <cellStyle name="40% - Accent3 2" xfId="7401" hidden="1" xr:uid="{56800E84-3EB8-4B2C-83EE-E288F7541F4E}"/>
    <cellStyle name="40% - Accent3 2" xfId="30612" hidden="1" xr:uid="{14D85412-2E62-4BE9-B0B1-15995CB5C8F7}"/>
    <cellStyle name="40% - Accent3 2" xfId="24630" hidden="1" xr:uid="{49C5D748-3237-48EC-BB03-F55FA35EF745}"/>
    <cellStyle name="40% - Accent3 2" xfId="23143" hidden="1" xr:uid="{877862FF-EFF4-4605-BC6D-3DC40F5F45F4}"/>
    <cellStyle name="40% - Accent3 2" xfId="22565" hidden="1" xr:uid="{9FE64251-ECD7-4F2A-88D0-FF51695EBBCA}"/>
    <cellStyle name="40% - Accent3 2" xfId="22516" hidden="1" xr:uid="{E7E667F9-512F-4E53-8334-D3A70B6EDE01}"/>
    <cellStyle name="40% - Accent3 2" xfId="22604" hidden="1" xr:uid="{70B60F71-9F1D-4E87-ABA2-313387A6B3C5}"/>
    <cellStyle name="40% - Accent3 2" xfId="22418" hidden="1" xr:uid="{18CCD486-6505-43EB-BE71-C7F2DCA77804}"/>
    <cellStyle name="40% - Accent3 2" xfId="22695" hidden="1" xr:uid="{5266650B-45AF-4555-BFE3-9E4644FB8793}"/>
    <cellStyle name="40% - Accent3 2" xfId="22396" hidden="1" xr:uid="{E1D553FA-98D1-4578-9985-F8B4D9F0253E}"/>
    <cellStyle name="40% - Accent3 2" xfId="22709" hidden="1" xr:uid="{EDD0D093-C5E4-47C5-BACB-77495823DD30}"/>
    <cellStyle name="40% - Accent3 2" xfId="29644" hidden="1" xr:uid="{9A9ED9B6-7441-4B68-82F9-46D052B9BA9D}"/>
    <cellStyle name="40% - Accent3 2" xfId="22232" hidden="1" xr:uid="{D57DB21C-0C0C-4548-AB53-FDB2A4F65011}"/>
    <cellStyle name="40% - Accent3 2" xfId="32008" hidden="1" xr:uid="{239C32D3-EDDB-485B-888D-10B25629D75D}"/>
    <cellStyle name="40% - Accent3 2" xfId="36945" hidden="1" xr:uid="{30E18FD8-E1C9-43AA-A394-EB0EB4B9B9B1}"/>
    <cellStyle name="40% - Accent3 2" xfId="23681" hidden="1" xr:uid="{79B4C2EB-7AF4-4052-906D-6B921CBA86B3}"/>
    <cellStyle name="40% - Accent3 2" xfId="3012" hidden="1" xr:uid="{82874293-1A5A-4A76-9481-F1634845557A}"/>
    <cellStyle name="40% - Accent3 2" xfId="5321" hidden="1" xr:uid="{F5B0720B-5649-4B1F-B2CC-4B3DAE8F1607}"/>
    <cellStyle name="40% - Accent3 2" xfId="34808" hidden="1" xr:uid="{6F1E9A40-169A-482C-A5CE-87E06FDB2AE8}"/>
    <cellStyle name="40% - Accent3 2" xfId="32121" hidden="1" xr:uid="{C3BE4333-64A6-4CDC-A8DE-765EDEB52BE5}"/>
    <cellStyle name="40% - Accent3 2" xfId="35696" hidden="1" xr:uid="{304C6D36-5033-4C61-B43F-84CB447936CA}"/>
    <cellStyle name="40% - Accent3 2" xfId="29448" hidden="1" xr:uid="{F38BC07F-45F9-4CA4-80E2-38D91B69D027}"/>
    <cellStyle name="40% - Accent3 2" xfId="30277" hidden="1" xr:uid="{E83D90C4-7502-4FE9-A7B2-AFEEA488A703}"/>
    <cellStyle name="40% - Accent3 2" xfId="206" hidden="1" xr:uid="{206B9FD5-890D-42E5-8DE9-4DB8FEB37B04}"/>
    <cellStyle name="40% - Accent3 2" xfId="220" hidden="1" xr:uid="{8FE0E9CC-5B8C-46E4-8D11-94AD8198E2D7}"/>
    <cellStyle name="40% - Accent3 2" xfId="517" hidden="1" xr:uid="{6A34A6E5-5C1B-4800-ABCE-8B419C8A6668}"/>
    <cellStyle name="40% - Accent3 2" xfId="229" hidden="1" xr:uid="{A58F0576-14B9-4319-A2AD-99020435D443}"/>
    <cellStyle name="40% - Accent3 2" xfId="350" hidden="1" xr:uid="{85B9496E-8C1F-4400-8FDB-65FFE2356D7F}"/>
    <cellStyle name="40% - Accent3 2" xfId="116" hidden="1" xr:uid="{68BDAC2B-0201-42D7-BB18-75629AEF66C8}"/>
    <cellStyle name="40% - Accent3 2" xfId="311" hidden="1" xr:uid="{8FC0ED59-51C4-45DB-B3F1-DD4BA749977A}"/>
    <cellStyle name="40% - Accent3 2" xfId="272" hidden="1" xr:uid="{50D410B7-9865-4C3D-B514-DF5838A0C4B1}"/>
    <cellStyle name="40% - Accent3 2" xfId="2281" hidden="1" xr:uid="{76B644E3-34DB-4557-A5DD-922F6F4756BB}"/>
    <cellStyle name="40% - Accent3 2" xfId="1687" hidden="1" xr:uid="{AC8D549A-5813-4864-9822-B2FD5C7B083B}"/>
    <cellStyle name="40% - Accent3 2" xfId="3579" hidden="1" xr:uid="{5DB39AC2-44A5-4F1A-8677-E6D94A073698}"/>
    <cellStyle name="40% - Accent3 2" xfId="4871" hidden="1" xr:uid="{B9AF4A3E-6A5E-47F9-9FD6-089ADC674791}"/>
    <cellStyle name="40% - Accent3 2" xfId="21820" hidden="1" xr:uid="{0D64EB3E-2BFE-4EBC-86AF-977C78BFF356}"/>
    <cellStyle name="40% - Accent3 2" xfId="36647" hidden="1" xr:uid="{18B95BDE-706A-4306-8619-17BE46B568C5}"/>
    <cellStyle name="40% - Accent3 2" xfId="11549" hidden="1" xr:uid="{B79B6130-CE41-4D0E-AEB1-53DF651EA743}"/>
    <cellStyle name="40% - Accent3 2" xfId="3384" hidden="1" xr:uid="{3BD85C4E-2051-484E-B81C-EE4C8390BEE0}"/>
    <cellStyle name="40% - Accent3 2" xfId="2595" hidden="1" xr:uid="{B123E867-0E19-41C9-8F55-95B63BE985B8}"/>
    <cellStyle name="40% - Accent3 2" xfId="3198" hidden="1" xr:uid="{C90F6971-00D7-4464-8417-CE58D530F34D}"/>
    <cellStyle name="40% - Accent3 2" xfId="29689" hidden="1" xr:uid="{0BB62424-B34C-4EBF-A2AB-13AE66C17665}"/>
    <cellStyle name="40% - Accent3 2" xfId="32017" hidden="1" xr:uid="{78A9BD6A-BA6B-4123-869A-D932F9FAE1D6}"/>
    <cellStyle name="40% - Accent3 2" xfId="31965" hidden="1" xr:uid="{FECDEB6C-E26A-4DA4-807C-2DDA20823B64}"/>
    <cellStyle name="40% - Accent3 2" xfId="9071" hidden="1" xr:uid="{069535D3-D604-4D62-A9FD-8F327FBDE35C}"/>
    <cellStyle name="40% - Accent3 2" xfId="8258" hidden="1" xr:uid="{A7720830-770F-4EF7-9395-DBF09F380ACC}"/>
    <cellStyle name="40% - Accent3 2" xfId="26836" hidden="1" xr:uid="{81295DF7-1DE2-4C15-B031-A2B9873C35AA}"/>
    <cellStyle name="40% - Accent3 2" xfId="26822" hidden="1" xr:uid="{08FD04A5-09ED-4ADA-8FD1-BD15D268869F}"/>
    <cellStyle name="40% - Accent3 2" xfId="24558" hidden="1" xr:uid="{206C432E-F604-493A-A57C-1F97C7E45AE2}"/>
    <cellStyle name="40% - Accent3 2" xfId="26813" hidden="1" xr:uid="{D3398D51-E273-4E90-9A09-D8602F6FBA0E}"/>
    <cellStyle name="40% - Accent3 2" xfId="26692" hidden="1" xr:uid="{CA825651-9C56-4F7F-B1E5-C724F398165E}"/>
    <cellStyle name="40% - Accent3 2" xfId="26926" hidden="1" xr:uid="{4B6716DE-6B9E-4E88-AE2C-B2856FDACB2A}"/>
    <cellStyle name="40% - Accent3 2" xfId="26731" hidden="1" xr:uid="{F9A01033-8741-44AB-BB99-E0DB63C3BFC4}"/>
    <cellStyle name="40% - Accent3 2" xfId="26770" hidden="1" xr:uid="{E43937DC-A5BE-44EA-BF13-24F4383A657F}"/>
    <cellStyle name="40% - Accent3 2" xfId="7706" hidden="1" xr:uid="{BB34944A-36D5-4C68-A616-41B903212ECC}"/>
    <cellStyle name="40% - Accent3 2" xfId="25745" hidden="1" xr:uid="{9E617A7B-E3EA-4728-81C0-537640BDA1B0}"/>
    <cellStyle name="40% - Accent3 2" xfId="7602" hidden="1" xr:uid="{69BFCC46-3C38-49D1-8594-39CAE2C92B85}"/>
    <cellStyle name="40% - Accent3 2" xfId="3296" hidden="1" xr:uid="{AB562306-4E91-44E3-8827-8CB64D520599}"/>
    <cellStyle name="40% - Accent3 2" xfId="23970" hidden="1" xr:uid="{3CC7C8EA-CF70-46A8-B9AC-91B087DDA7DB}"/>
    <cellStyle name="40% - Accent3 2" xfId="35612" hidden="1" xr:uid="{5ABA8413-4043-4D8A-95D8-D12EF5EBF735}"/>
    <cellStyle name="40% - Accent3 2" xfId="12501" hidden="1" xr:uid="{F3DCAEDE-B174-42F9-84DC-48CAE96E63C4}"/>
    <cellStyle name="40% - Accent3 2" xfId="2386" hidden="1" xr:uid="{FCE220A6-CA5E-4D4E-8AA8-DFD1BF23E52D}"/>
    <cellStyle name="40% - Accent3 2" xfId="7550" hidden="1" xr:uid="{7F284529-0A25-4927-A83D-F895CB9086D6}"/>
    <cellStyle name="40% - Accent3 2" xfId="3466" hidden="1" xr:uid="{9410A607-0087-4338-8E00-6B1697CAF2E6}"/>
    <cellStyle name="40% - Accent3 2" xfId="10980" hidden="1" xr:uid="{00E55070-2FE1-4614-982C-17451362504D}"/>
    <cellStyle name="40% - Accent3 2" xfId="36350" hidden="1" xr:uid="{C8C2FA3A-3408-46BB-ADF8-7150EA4C46D2}"/>
    <cellStyle name="40% - Accent3 2" xfId="36058" hidden="1" xr:uid="{DD8E44BF-3061-46F9-B9E6-D44E1F6DAEF4}"/>
    <cellStyle name="40% - Accent3 2" xfId="14244" hidden="1" xr:uid="{95331D16-353C-4049-8FD3-9BBEA939264E}"/>
    <cellStyle name="40% - Accent3 2" xfId="11445" hidden="1" xr:uid="{999DC1E6-A580-4993-BD10-DD0F9F4A14F9}"/>
    <cellStyle name="40% - Accent3 2" xfId="28521" hidden="1" xr:uid="{50BB2269-0FC0-42D8-83F2-371E862B495F}"/>
    <cellStyle name="40% - Accent3 2" xfId="28539" hidden="1" xr:uid="{B47F252F-ED2F-47FB-955D-4ABD9E7E8FB5}"/>
    <cellStyle name="40% - Accent3 2" xfId="27400" hidden="1" xr:uid="{2D8C11CA-1E1E-4577-A903-4E4B00E8FFFC}"/>
    <cellStyle name="40% - Accent3 2" xfId="29343" hidden="1" xr:uid="{DD076BD7-048E-4232-A227-605D4F1309BD}"/>
    <cellStyle name="40% - Accent3 2" xfId="28584" hidden="1" xr:uid="{0E52914C-BCC8-4814-BD5A-C5F4D5058C7C}"/>
    <cellStyle name="40% - Accent3 2" xfId="28364" hidden="1" xr:uid="{7E7FB435-634E-4BB3-AF6E-E22E203CF14D}"/>
    <cellStyle name="40% - Accent3 2" xfId="28579" hidden="1" xr:uid="{F2226FF8-1689-4F7F-BDAF-29CCFBE954DC}"/>
    <cellStyle name="40% - Accent3 2" xfId="28574" hidden="1" xr:uid="{F3F5EFA3-E5B3-452A-BF65-1B6316DE4D62}"/>
    <cellStyle name="40% - Accent3 2" xfId="8140" hidden="1" xr:uid="{820CE512-EB2A-4E18-BECF-0F42568E7D3A}"/>
    <cellStyle name="40% - Accent3 2" xfId="30433" hidden="1" xr:uid="{432459F2-F649-4CBE-B603-D92D85C2FE58}"/>
    <cellStyle name="40% - Accent3 2" xfId="3028" hidden="1" xr:uid="{C55C0FDF-639D-4875-A72B-639C7928E057}"/>
    <cellStyle name="40% - Accent3 2" xfId="3423" hidden="1" xr:uid="{41763E38-6D4C-4988-BB51-728EF3BA260E}"/>
    <cellStyle name="40% - Accent3 2" xfId="14301" hidden="1" xr:uid="{CECA43C4-1230-4EE9-8841-C50EA0F93B13}"/>
    <cellStyle name="40% - Accent3 2" xfId="34543" hidden="1" xr:uid="{45402CDD-C9E0-4E68-99CB-D4A7550DC676}"/>
    <cellStyle name="40% - Accent3 2" xfId="32702" hidden="1" xr:uid="{B165764C-9A03-4B5D-B3F4-32CDA12D181D}"/>
    <cellStyle name="40% - Accent3 2" xfId="33560" hidden="1" xr:uid="{9AF9415C-1E34-451A-ABF0-EC3A3FB6C95F}"/>
    <cellStyle name="40% - Accent3 2" xfId="6999" hidden="1" xr:uid="{0B66E7F0-7A9F-4297-970F-3B8A419C5CB1}"/>
    <cellStyle name="40% - Accent3 2" xfId="7616" hidden="1" xr:uid="{0F3CC80F-F0C7-43A4-BF39-37511D0281AD}"/>
    <cellStyle name="40% - Accent3 2" xfId="7511" hidden="1" xr:uid="{ED7AC40B-6D98-4C0F-8598-8D9D964D1EE7}"/>
    <cellStyle name="40% - Accent3 2" xfId="12812" hidden="1" xr:uid="{94ABE8D9-9002-42F7-8FEB-C618978FA169}"/>
    <cellStyle name="40% - Accent3 2" xfId="13212" hidden="1" xr:uid="{B9414D92-267C-4949-A661-D032EF3B9DFB}"/>
    <cellStyle name="40% - Accent3 2" xfId="31073" hidden="1" xr:uid="{1B2F8CE3-F7F7-4DF9-B972-7D3A3F49FF42}"/>
    <cellStyle name="40% - Accent3 2" xfId="30534" hidden="1" xr:uid="{AA93FB78-B59F-4070-9265-A7E2EC2F2D84}"/>
    <cellStyle name="40% - Accent3 2" xfId="30477" hidden="1" xr:uid="{5F088D9A-B718-4440-BC6A-BC1F148B1B7F}"/>
    <cellStyle name="40% - Accent3 2" xfId="30573" hidden="1" xr:uid="{4AFD9479-4965-4F78-9721-4AB24A196161}"/>
    <cellStyle name="40% - Accent3 2" xfId="29490" hidden="1" xr:uid="{2EB1E95C-8FC4-4795-B840-7D42FF622A7C}"/>
    <cellStyle name="40% - Accent3 2" xfId="30664" hidden="1" xr:uid="{77E0DDA1-FF28-4304-82D5-9700B23E1F4D}"/>
    <cellStyle name="40% - Accent3 2" xfId="29564" hidden="1" xr:uid="{6B0CFBE3-D05C-4910-9696-E5B652F4F9B3}"/>
    <cellStyle name="40% - Accent3 2" xfId="30678" hidden="1" xr:uid="{D2A7F123-AE94-4D4B-8274-032BF452938C}"/>
    <cellStyle name="40% - Accent3 2" xfId="31829" hidden="1" xr:uid="{1C0D9A92-1D03-4184-A876-EA31DCC45CD0}"/>
    <cellStyle name="40% - Accent3 2" xfId="29652" hidden="1" xr:uid="{FF2CC906-15BA-4911-81D9-DA61E55FA1B9}"/>
    <cellStyle name="40% - Accent3 2" xfId="31559" hidden="1" xr:uid="{F81E7DC1-669B-40B8-8B70-A3884BE2CB23}"/>
    <cellStyle name="40% - Accent3 2" xfId="33689" hidden="1" xr:uid="{784CAD9C-DF8A-4D20-8173-D8EA3CE686F4}"/>
    <cellStyle name="40% - Accent3 2" xfId="27340" hidden="1" xr:uid="{07379317-CCFC-43CA-99BF-1A13AF673724}"/>
    <cellStyle name="40% - Accent3 2" xfId="2347" hidden="1" xr:uid="{A39183EB-0477-42F8-8377-3FC64C68D0A2}"/>
    <cellStyle name="40% - Accent3 2" xfId="16887" hidden="1" xr:uid="{E051A2CB-DB72-48F4-9532-185506EFA485}"/>
    <cellStyle name="40% - Accent3 2" xfId="33463" hidden="1" xr:uid="{42154EF6-8EAB-4D66-800D-25DB50CDAEF5}"/>
    <cellStyle name="40% - Accent3 2" xfId="31501" hidden="1" xr:uid="{D6BB3DEF-F521-45C9-96F0-C3DD1B4180B4}"/>
    <cellStyle name="40% - Accent3 2" xfId="32710" hidden="1" xr:uid="{F5D32BEE-5A38-46A8-8E00-95730E1B6796}"/>
    <cellStyle name="40% - Accent3 2" xfId="13241" hidden="1" xr:uid="{4AABC5DE-C661-44B6-82CB-973F5DE98616}"/>
    <cellStyle name="40% - Accent3 2" xfId="4984" hidden="1" xr:uid="{B5DDE5B7-0B05-4EFD-95D4-512A55B9A10B}"/>
    <cellStyle name="40% - Accent3 2" xfId="3996" hidden="1" xr:uid="{D9602C3D-9C0C-4151-B50F-7344194BBFD7}"/>
    <cellStyle name="40% - Accent3 2" xfId="38714" hidden="1" xr:uid="{64C67B3C-F4B3-4F29-B9B8-A708D96B78C7}"/>
    <cellStyle name="40% - Accent3 2" xfId="14470" hidden="1" xr:uid="{0AB5E96E-9502-411E-9DC6-B69C0243C5AB}"/>
    <cellStyle name="40% - Accent3 2" xfId="11110" hidden="1" xr:uid="{A710820F-51AE-4964-9A8D-7986A7F77CD7}"/>
    <cellStyle name="40% - Accent3 2" xfId="11101" hidden="1" xr:uid="{4C7678BA-911C-4B6D-ABF2-BEE6C5B88690}"/>
    <cellStyle name="40% - Accent3 2" xfId="11124" hidden="1" xr:uid="{A724BA19-8E3A-4FDE-AE4C-BCFF3E15E167}"/>
    <cellStyle name="40% - Accent3 2" xfId="10229" hidden="1" xr:uid="{B54ED2F2-BCF5-4AB3-BAFB-B6D3EE8BA820}"/>
    <cellStyle name="40% - Accent3 2" xfId="11019" hidden="1" xr:uid="{44462BB7-12C6-4C7C-8682-BF977EBD0D7E}"/>
    <cellStyle name="40% - Accent3 2" xfId="8181" hidden="1" xr:uid="{C50E0A0D-9ABF-4857-9C18-3AF203CC748A}"/>
    <cellStyle name="40% - Accent3 2" xfId="11058" hidden="1" xr:uid="{E9890224-EED7-4326-8BC8-8AE0BDF63980}"/>
    <cellStyle name="40% - Accent3 2" xfId="11214" hidden="1" xr:uid="{82319686-72E5-494E-8CD2-31007B803756}"/>
    <cellStyle name="40% - Accent3 2" xfId="37723" hidden="1" xr:uid="{6715AC8B-3C0E-4389-B9DC-B8D1E0B7B9BB}"/>
    <cellStyle name="40% - Accent3 2" xfId="10810" hidden="1" xr:uid="{3DE75CDF-3B49-4A1D-919E-54C076A364D9}"/>
    <cellStyle name="40% - Accent3 2" xfId="37670" hidden="1" xr:uid="{6977DCA4-A718-4CA2-AE35-7DF3AA63002B}"/>
    <cellStyle name="40% - Accent3 2" xfId="32604" hidden="1" xr:uid="{59193A77-068F-45F3-8805-78C45780DA6E}"/>
    <cellStyle name="40% - Accent3 2" xfId="24832" hidden="1" xr:uid="{0C1EE7ED-0F14-415E-B873-101DE0471E5B}"/>
    <cellStyle name="40% - Accent3 2" xfId="7311" hidden="1" xr:uid="{29141B8D-692A-49B7-9851-0F0438C1880E}"/>
    <cellStyle name="40% - Accent3 2" xfId="19619" hidden="1" xr:uid="{2E70D7CD-F2AF-4BA8-81EF-AE9172CA7A38}"/>
    <cellStyle name="40% - Accent3 2" xfId="32431" hidden="1" xr:uid="{7D60B877-0096-4F33-8C09-D61E3DB005B2}"/>
    <cellStyle name="40% - Accent3 2" xfId="38251" hidden="1" xr:uid="{923F448A-8ECC-440C-85F9-7C25E46600A0}"/>
    <cellStyle name="40% - Accent3 2" xfId="31705" hidden="1" xr:uid="{CD42B670-5F98-48C8-AF87-28B8CCAF157B}"/>
    <cellStyle name="40% - Accent3 2" xfId="17729" hidden="1" xr:uid="{5CD74906-91B9-4F9B-8844-7725A5D92D2E}"/>
    <cellStyle name="40% - Accent3 2" xfId="3923" hidden="1" xr:uid="{AFEE479D-92B9-423B-8EB1-B1CFFCAFAC69}"/>
    <cellStyle name="40% - Accent3 2" xfId="3176" hidden="1" xr:uid="{C76DFC4F-2075-47D4-A361-155E39CB7D52}"/>
    <cellStyle name="40% - Accent3 2" xfId="20118" hidden="1" xr:uid="{BA60238F-AAB1-4099-B16E-81D6B5358EDC}"/>
    <cellStyle name="40% - Accent3 2" xfId="16842" hidden="1" xr:uid="{68AC27B2-517B-42A4-9C7B-E82CFD0114BE}"/>
    <cellStyle name="40% - Accent3 2" xfId="12746" hidden="1" xr:uid="{DD7DF84D-1488-4B35-9E9F-4F49433E045F}"/>
    <cellStyle name="40% - Accent3 2" xfId="12902" hidden="1" xr:uid="{39B0B6FF-ECDD-444C-808D-A3A8A07649F8}"/>
    <cellStyle name="40% - Accent3 2" xfId="12707" hidden="1" xr:uid="{FD292A87-082F-4B77-AC17-879A72B0C054}"/>
    <cellStyle name="40% - Accent3 2" xfId="10425" hidden="1" xr:uid="{B38A2118-4D85-427D-B6E3-A4413542FB8D}"/>
    <cellStyle name="40% - Accent3 2" xfId="12798" hidden="1" xr:uid="{143408A5-C5EB-4117-8ECD-7EFC7940F598}"/>
    <cellStyle name="40% - Accent3 2" xfId="4461" hidden="1" xr:uid="{5B14B10E-7AF1-43FC-B281-ED041E8DBBF2}"/>
    <cellStyle name="40% - Accent3 2" xfId="12789" hidden="1" xr:uid="{3CBE1F52-BE8A-4A25-A91B-86C26F0F7B94}"/>
    <cellStyle name="40% - Accent3 2" xfId="11920" hidden="1" xr:uid="{C31C2BB0-1C19-450E-A539-DB0C8D88DF69}"/>
    <cellStyle name="40% - Accent3 2" xfId="21085" hidden="1" xr:uid="{5B5DF7DE-6E8F-4D90-8F3B-3E9F3CA1050B}"/>
    <cellStyle name="40% - Accent3 2" xfId="12668" hidden="1" xr:uid="{BA24D5D7-A165-4A0C-8917-BB681D84EC76}"/>
    <cellStyle name="40% - Accent3 2" xfId="33740" hidden="1" xr:uid="{B5B39DEF-049A-4EBD-86B5-A502AB2D2E4A}"/>
    <cellStyle name="40% - Accent3 2" xfId="32644" hidden="1" xr:uid="{AB4DA4BC-CDE7-40EA-846D-3CC18CA041DA}"/>
    <cellStyle name="40% - Accent3 2" xfId="31575" hidden="1" xr:uid="{3D295CC7-ECB9-48A3-B2F5-159B3AF0DFB1}"/>
    <cellStyle name="40% - Accent3 2" xfId="21037" hidden="1" xr:uid="{BAF7593B-DAD7-4D1A-A9EF-5A2DC6563124}"/>
    <cellStyle name="40% - Accent3 2" xfId="5612" hidden="1" xr:uid="{D1857F5D-15EB-4129-BDFD-DC02882C2121}"/>
    <cellStyle name="40% - Accent3 2" xfId="6335" hidden="1" xr:uid="{95D383CC-E08A-407E-86AB-01E1B62C8DC6}"/>
    <cellStyle name="40% - Accent3 2" xfId="7245" hidden="1" xr:uid="{F47BEADB-E4A2-46A1-8576-96A621431F4E}"/>
    <cellStyle name="40% - Accent3 2" xfId="37762" hidden="1" xr:uid="{581F50B3-7B4B-4E06-A619-8BBFFFB834D7}"/>
    <cellStyle name="40% - Accent3 2" xfId="37381" hidden="1" xr:uid="{505602B7-A774-4C8E-A3CD-09E371267492}"/>
    <cellStyle name="40% - Accent3 2" xfId="36977" hidden="1" xr:uid="{F7D9C98D-460C-4BB5-9990-D21F5B7B011C}"/>
    <cellStyle name="40% - Accent3 2" xfId="19074" hidden="1" xr:uid="{589E8C09-1377-4596-85C1-28BE7B07BE19}"/>
    <cellStyle name="40% - Accent3 2" xfId="19576" hidden="1" xr:uid="{101BAC81-5B29-47F7-A655-494F59227E6A}"/>
    <cellStyle name="40% - Accent3 2" xfId="13385" hidden="1" xr:uid="{9411D28C-55B5-4964-8A43-2EFF8F64B162}"/>
    <cellStyle name="40% - Accent3 2" xfId="13425" hidden="1" xr:uid="{7A5073A8-7297-4AEF-A1E9-3EE1CFB2B607}"/>
    <cellStyle name="40% - Accent3 2" xfId="15324" hidden="1" xr:uid="{9602A477-8B6D-4D44-9D21-2767101C8FE2}"/>
    <cellStyle name="40% - Accent3 2" xfId="13443" hidden="1" xr:uid="{DF99E8BF-8049-47B6-AE5D-DA4AD7C762D6}"/>
    <cellStyle name="40% - Accent3 2" xfId="14358" hidden="1" xr:uid="{2AE5094A-02CB-4D3F-A078-6AF110154701}"/>
    <cellStyle name="40% - Accent3 2" xfId="13480" hidden="1" xr:uid="{DBAE367B-79E5-47A7-85EA-D5834079B463}"/>
    <cellStyle name="40% - Accent3 2" xfId="13491" hidden="1" xr:uid="{05EBAB80-F018-4A3A-9811-7AF9CCE97F8B}"/>
    <cellStyle name="40% - Accent3 2" xfId="13483" hidden="1" xr:uid="{F39726C8-3C35-4729-9B94-8C894479F514}"/>
    <cellStyle name="40% - Accent3 2" xfId="4750" hidden="1" xr:uid="{1B85E565-11E4-430F-ACB3-4CCBE0226179}"/>
    <cellStyle name="40% - Accent3 2" xfId="14521" hidden="1" xr:uid="{DDA02CB3-8742-4A7B-9CB1-374861E7CAEE}"/>
    <cellStyle name="40% - Accent3 2" xfId="4600" hidden="1" xr:uid="{4D6B2FE6-5579-4B66-9FCB-75E100598809}"/>
    <cellStyle name="40% - Accent3 2" xfId="7297" hidden="1" xr:uid="{7A9B2D29-7DEE-4CA5-ADB8-011AFE22452D}"/>
    <cellStyle name="40% - Accent3 2" xfId="10271" hidden="1" xr:uid="{49978DF8-C2BF-4243-8A7E-E229B57804EC}"/>
    <cellStyle name="40% - Accent3 2" xfId="31887" hidden="1" xr:uid="{7429CEA5-04FB-48F8-AFEA-0E9BB302261A}"/>
    <cellStyle name="40% - Accent3 2" xfId="22142" hidden="1" xr:uid="{4B5BF2A9-1CD4-4D91-8256-E447A098A41F}"/>
    <cellStyle name="40% - Accent3 2" xfId="4565" hidden="1" xr:uid="{7E325A23-CD9A-4656-9BD7-FB90A1AD7017}"/>
    <cellStyle name="40% - Accent3 2" xfId="5294" hidden="1" xr:uid="{780DD597-BF63-42EF-B4D5-A8BC8A02D486}"/>
    <cellStyle name="40% - Accent3 2" xfId="4470" hidden="1" xr:uid="{5621B91A-ADFB-439E-860B-2D487365B847}"/>
    <cellStyle name="40% - Accent3 2" xfId="20998" hidden="1" xr:uid="{E57D926E-915B-4E69-8E97-B46F0A2A4FEB}"/>
    <cellStyle name="40% - Accent3 2" xfId="27359" hidden="1" xr:uid="{F09DE94F-C302-49B2-B20E-53E396392A3E}"/>
    <cellStyle name="40% - Accent3 2" xfId="33520" hidden="1" xr:uid="{ABB625E4-0D6C-445E-B35F-74746F07B6D3}"/>
    <cellStyle name="40% - Accent3 2" xfId="76" hidden="1" xr:uid="{AAF2D571-FEC3-4B94-B349-C097A8A5870F}"/>
    <cellStyle name="40% - Accent3 2" xfId="21531" hidden="1" xr:uid="{0C0763B4-EF85-432A-BF13-2BCEEDFC8856}"/>
    <cellStyle name="40% - Accent3 2" xfId="17341" hidden="1" xr:uid="{B22F4A79-0F95-4822-B4F1-6186040B8DCB}"/>
    <cellStyle name="40% - Accent3 2" xfId="17327" hidden="1" xr:uid="{6395266D-8FB1-453D-8B93-B558102BEB23}"/>
    <cellStyle name="40% - Accent3 2" xfId="17050" hidden="1" xr:uid="{D9E0ED0D-C510-4243-A71F-3E8B014BFC04}"/>
    <cellStyle name="40% - Accent3 2" xfId="17318" hidden="1" xr:uid="{5CFA6165-7D92-455D-B54A-142B68678A4E}"/>
    <cellStyle name="40% - Accent3 2" xfId="17197" hidden="1" xr:uid="{767AA9F8-18C4-4CF9-887B-05658E777A7B}"/>
    <cellStyle name="40% - Accent3 2" xfId="17431" hidden="1" xr:uid="{A62F01D8-E9A5-4EC4-AFD3-9C567043E384}"/>
    <cellStyle name="40% - Accent3 2" xfId="17236" hidden="1" xr:uid="{383B7FFE-AAE9-40D8-8677-E23A723FAFFC}"/>
    <cellStyle name="40% - Accent3 2" xfId="17275" hidden="1" xr:uid="{76EBC9B4-7247-45F3-B960-D2C43CEB66D7}"/>
    <cellStyle name="40% - Accent3 2" xfId="1730" hidden="1" xr:uid="{E372AC85-742D-499C-9236-6D27DE725EF5}"/>
    <cellStyle name="40% - Accent3 2" xfId="16852" hidden="1" xr:uid="{068CF6D5-807B-430D-838B-E0CB2E448E5F}"/>
    <cellStyle name="40% - Accent3 2" xfId="1664" hidden="1" xr:uid="{2AF4C64F-E695-4516-A30F-87005A1579A2}"/>
    <cellStyle name="40% - Accent3 2" xfId="5385" hidden="1" xr:uid="{733A4EF4-D899-4B34-AAC2-0B8309D45319}"/>
    <cellStyle name="40% - Accent3 2" xfId="8121" hidden="1" xr:uid="{765905E1-3ADF-4ED8-BAAC-C431CA75E9AD}"/>
    <cellStyle name="40% - Accent3 2" xfId="37801" hidden="1" xr:uid="{76F1A38B-1D48-4B0D-9658-C224FD8DE4CA}"/>
    <cellStyle name="40% - Accent3 2" xfId="24742" hidden="1" xr:uid="{C1D12551-B28D-45CA-9485-6C5F271DC574}"/>
    <cellStyle name="40% - Accent3 2" xfId="4894" hidden="1" xr:uid="{6671867A-912A-4665-81AB-61607A4D1F30}"/>
    <cellStyle name="40% - Accent3 2" xfId="1769" hidden="1" xr:uid="{3F119605-4ABB-4C49-A57C-BC8D66B425AA}"/>
    <cellStyle name="40% - Accent3 2" xfId="3944" hidden="1" xr:uid="{8CD40CE0-F0F7-4C2B-BCCC-19B84917FB4C}"/>
    <cellStyle name="40% - Accent3 2" xfId="22363" hidden="1" xr:uid="{6A13F71F-9614-465C-BCAE-4D2E7F39687F}"/>
    <cellStyle name="40% - Accent3 2" xfId="22248" hidden="1" xr:uid="{7BB5DCAB-B3BC-4443-90E0-A546A5C2F768}"/>
    <cellStyle name="40% - Accent3 2" xfId="38948" hidden="1" xr:uid="{90BDC29A-8386-494B-A2F7-BB83C56419D2}"/>
    <cellStyle name="40% - Accent3 2" xfId="37455" hidden="1" xr:uid="{C13337AE-C55E-494E-8D2F-579871628408}"/>
    <cellStyle name="40% - Accent3 2" xfId="38792" hidden="1" xr:uid="{18585CCC-2593-4FE7-93F0-94BA9036AEB8}"/>
    <cellStyle name="40% - Accent3 2" xfId="38844" hidden="1" xr:uid="{0DC0E02A-F897-4DE0-9264-FECF4E242A1B}"/>
    <cellStyle name="40% - Accent3 2" xfId="38835" hidden="1" xr:uid="{56DEBC03-8B80-456D-A549-D40013F97C06}"/>
    <cellStyle name="40% - Accent3 2" xfId="38858" hidden="1" xr:uid="{5EF58C2A-4FBD-400A-950E-83162F89A120}"/>
    <cellStyle name="40% - Accent3 2" xfId="38290" hidden="1" xr:uid="{FCD64C4A-B2F3-4470-81D8-B2B84832F455}"/>
    <cellStyle name="40% - Accent3 2" xfId="38753" hidden="1" xr:uid="{A8C605C6-8782-49C6-BF6E-A5FD6EF9B223}"/>
    <cellStyle name="40% - Accent3 2" xfId="36543" hidden="1" xr:uid="{EB887044-7B40-49C4-8211-C6050187B4AC}"/>
    <cellStyle name="40% - Accent3 2" xfId="37867" hidden="1" xr:uid="{6E412F06-BD7D-4032-9897-78D7CE141710}"/>
    <cellStyle name="40% - Accent3 2" xfId="36413" hidden="1" xr:uid="{A9BA539C-58A2-4504-B48B-4D2F63A15036}"/>
    <cellStyle name="40% - Accent3 2" xfId="31926" hidden="1" xr:uid="{40FF8B8E-7FCD-4FDE-BDCA-A9795F83C26E}"/>
    <cellStyle name="40% - Accent3 2" xfId="15571" hidden="1" xr:uid="{A0C9D4A6-136D-449E-85F3-8EE4E2DBA5EF}"/>
    <cellStyle name="40% - Accent3 2" xfId="30343" hidden="1" xr:uid="{D37E743E-7630-45D1-9751-CB678EFEB359}"/>
    <cellStyle name="40% - Accent3 2" xfId="18546" hidden="1" xr:uid="{C7B160C4-66DC-40E1-BF35-A22E0C17D0B0}"/>
    <cellStyle name="40% - Accent3 2" xfId="21418" hidden="1" xr:uid="{B058111F-199E-4B76-A72B-BB0ACCFAB041}"/>
    <cellStyle name="40% - Accent3 2" xfId="10124" hidden="1" xr:uid="{92F21262-4C04-4A8F-95FA-D91097F7652C}"/>
    <cellStyle name="40% - Accent3 2" xfId="22643" hidden="1" xr:uid="{F4DF59AE-14FE-45EB-9751-80B9D4F95653}"/>
    <cellStyle name="40% - Accent3 2" xfId="19537" hidden="1" xr:uid="{2D3B3757-C590-42F5-94D4-D640CC275B61}"/>
    <cellStyle name="40% - Accent3 2" xfId="33577" hidden="1" xr:uid="{11621D2C-6721-465F-B3F1-AC125BE64FFC}"/>
    <cellStyle name="40% - Accent3 2" xfId="15629" hidden="1" xr:uid="{8D512B71-E6F5-4F17-87C1-DFB8E0E8272E}"/>
    <cellStyle name="40% - Accent3 2" xfId="32460" hidden="1" xr:uid="{B3CF498D-DC79-4A06-AC7C-5A870BE91FE9}"/>
    <cellStyle name="40% - Accent3 2" xfId="10470" hidden="1" xr:uid="{F6802397-1615-47F6-B812-39F860F82043}"/>
    <cellStyle name="40% - Accent3 2" xfId="24100" hidden="1" xr:uid="{71B4BBD8-79EE-4A6D-8409-40CD5CA8697D}"/>
    <cellStyle name="40% - Accent3 2" xfId="15428" hidden="1" xr:uid="{B61A3757-927F-4B3D-B3E3-4A7D0BAA4E0C}"/>
    <cellStyle name="40% - Accent3 2" xfId="26531" hidden="1" xr:uid="{12B51009-C503-4C38-8DC7-B00CDD5A40B5}"/>
    <cellStyle name="40% - Accent3 2" xfId="34790" hidden="1" xr:uid="{C068787B-F935-4A89-B9E9-36551792588A}"/>
    <cellStyle name="40% - Accent3 2" xfId="34647" hidden="1" xr:uid="{5E9DCAA5-5934-4D0C-A313-3A052612651D}"/>
    <cellStyle name="40% - Accent3 2" xfId="12340" hidden="1" xr:uid="{CFF7735A-570C-4E54-843D-3074F9C22023}"/>
    <cellStyle name="40% - Accent3 2" xfId="34843" hidden="1" xr:uid="{406DBBA3-4479-4AEC-87B8-9B20B96FA27C}"/>
    <cellStyle name="40% - Accent3 2" xfId="9302" hidden="1" xr:uid="{2A0F0CAE-A209-49B3-A76C-FBBC9F780E3B}"/>
    <cellStyle name="40% - Accent3 2" xfId="21613" hidden="1" xr:uid="{6122B4D2-3B62-458F-9021-440BED00EB42}"/>
    <cellStyle name="40% - Accent3 2" xfId="12610" hidden="1" xr:uid="{D7305194-1B9E-4371-BAAF-135E102B9618}"/>
    <cellStyle name="40% - Accent3 2" xfId="24009" hidden="1" xr:uid="{7A030FBB-DC36-4B72-9654-6EEBFD60E8F5}"/>
    <cellStyle name="40% - Accent3 2" xfId="36452" hidden="1" xr:uid="{03217574-4F5D-489F-AF23-F9E0C1DF7AEE}"/>
    <cellStyle name="40% - Accent3 2" xfId="37565" hidden="1" xr:uid="{1086BD4E-6DCC-48D6-9502-6E474891E673}"/>
    <cellStyle name="40% - Accent3 2" xfId="11459" hidden="1" xr:uid="{86D61748-61D9-4167-87EE-6BC5FE374652}"/>
    <cellStyle name="40% - Accent3 2" xfId="36534" hidden="1" xr:uid="{DAA767E7-C39D-4F3E-882F-F6EE8A3DAC70}"/>
    <cellStyle name="40% - Accent3 2" xfId="30655" hidden="1" xr:uid="{BB7B22F0-FA8E-4882-96E4-95FA2D806FDA}"/>
    <cellStyle name="40% - Accent3 2" xfId="19642" hidden="1" xr:uid="{0BD4AD20-01D2-42B3-B3D6-DDEA5AB1768D}"/>
    <cellStyle name="40% - Accent3 2" xfId="11393" hidden="1" xr:uid="{DBEA1E2E-D86D-4982-9EEF-67CAA4DD5E80}"/>
    <cellStyle name="40% - Accent3 2" xfId="21508" hidden="1" xr:uid="{604E06E9-BBB4-409E-83CE-22697A4C32F3}"/>
    <cellStyle name="40% - Accent3 2" xfId="36121" hidden="1" xr:uid="{985C8ADD-5B8F-4244-B488-480ACBC81DDB}"/>
    <cellStyle name="40% - Accent3 2" xfId="10433" hidden="1" xr:uid="{F94885A4-BB8D-48B6-B251-CCBE874A51CE}"/>
    <cellStyle name="40% - Accent3 2" xfId="8242" hidden="1" xr:uid="{56482014-0BD8-4C68-9A20-B46554C469B1}"/>
    <cellStyle name="40% - Accent3 2" xfId="36068" hidden="1" xr:uid="{39820671-FA7A-4548-B1C3-49D690F1F422}"/>
    <cellStyle name="40% - Accent3 2" xfId="24541" hidden="1" xr:uid="{D88A23B2-8855-45F1-91FC-F31791F57064}"/>
    <cellStyle name="40% - Accent3 2" xfId="36063" hidden="1" xr:uid="{D8517171-6916-453F-887C-F329F47152D4}"/>
    <cellStyle name="40% - Accent3 2" xfId="24514" hidden="1" xr:uid="{D1E8AC73-7969-48DF-BE35-02A2F2AEF19E}"/>
    <cellStyle name="40% - Accent3 2" xfId="12486" hidden="1" xr:uid="{156DCEDC-645C-4317-AA0B-23155B6B5300}"/>
    <cellStyle name="40% - Accent3 2" xfId="21166" hidden="1" xr:uid="{90192875-F04F-43E7-ABC3-634D1560EB37}"/>
    <cellStyle name="40% - Accent3 2" xfId="15634" hidden="1" xr:uid="{8C9DBD5E-F1EC-4739-AD7E-81637A493FE9}"/>
    <cellStyle name="40% - Accent3 2" xfId="37580" hidden="1" xr:uid="{C83E04FB-8158-499F-9B68-6C7BCDE3081B}"/>
    <cellStyle name="40% - Accent3 2" xfId="37844" hidden="1" xr:uid="{038D5F80-4926-4B70-ADB4-36D933C0429E}"/>
    <cellStyle name="40% - Accent3 2" xfId="26517" hidden="1" xr:uid="{B2F1F01B-D3B6-4985-92BF-FBC9FF91FB8D}"/>
    <cellStyle name="40% - Accent3 2" xfId="37853" hidden="1" xr:uid="{30B03E73-E31D-458B-BB14-A3DA65FCAAF3}"/>
    <cellStyle name="40% - Accent3 2" xfId="22686" hidden="1" xr:uid="{6ED2DB3D-6A38-41E2-B749-135387D862C6}"/>
    <cellStyle name="40% - Accent3 2" xfId="11315" hidden="1" xr:uid="{549091E6-B562-4FEA-BE10-6BEA8250B1F8}"/>
    <cellStyle name="40% - Accent3 2" xfId="25630" hidden="1" xr:uid="{BD1D2FA5-92FD-44A0-B710-C2DB635C67A6}"/>
    <cellStyle name="40% - Accent3 2" xfId="12356" hidden="1" xr:uid="{80913D82-690B-4B25-AD32-F40EB22E2D30}"/>
    <cellStyle name="40% - Accent3 2" xfId="31116" hidden="1" xr:uid="{D221A05D-88A0-4EF7-8E54-9CC93BFF4F84}"/>
    <cellStyle name="40% - Accent3 2" xfId="32031" hidden="1" xr:uid="{97580B0E-E3F3-4CCF-B9AD-E6486632D078}"/>
    <cellStyle name="40% - Accent3 2" xfId="24048" hidden="1" xr:uid="{DAEEB471-4DE0-4D7D-9562-FA72E08C8B48}"/>
    <cellStyle name="40% - Accent3 2" xfId="31720" hidden="1" xr:uid="{00EF6832-39AF-43FA-A9A2-E3A385AB81B8}"/>
    <cellStyle name="40% - Accent3 2" xfId="20170" hidden="1" xr:uid="{7229ED6B-0DA9-41A9-BB10-66822E2066D7}"/>
    <cellStyle name="40% - Accent3 2" xfId="9145" hidden="1" xr:uid="{0822E48F-45D3-4C74-B50F-BBE4B6DC32D4}"/>
    <cellStyle name="40% - Accent3 2" xfId="23216" hidden="1" xr:uid="{559DE6C1-28C8-404A-89CF-AFB877F85C4C}"/>
    <cellStyle name="40% - Accent3 2" xfId="10345" hidden="1" xr:uid="{452C0F04-0295-46DE-A6FE-BEA5D74CD2EF}"/>
    <cellStyle name="40% - Accent3 2" xfId="32662" hidden="1" xr:uid="{BDCCCB1A-CFDE-445F-8263-E1B7A80BCE76}"/>
    <cellStyle name="40% - Accent3 2" xfId="23820" hidden="1" xr:uid="{B179AFAF-7438-4D74-8C7D-C02A317D16C4}"/>
    <cellStyle name="40% - Accent3 2" xfId="21522" hidden="1" xr:uid="{2CEB9994-D846-4550-852E-8E5780844CCE}"/>
    <cellStyle name="40% - Accent3 2" xfId="32498" hidden="1" xr:uid="{8D803551-7859-4628-BFA0-653019167E71}"/>
    <cellStyle name="40% - Accent3 2" xfId="18585" hidden="1" xr:uid="{977230D8-1F4D-4788-A85E-85D9DB9B8BAD}"/>
    <cellStyle name="40% - Accent3 2" xfId="32699" hidden="1" xr:uid="{0DC1A56E-EC2E-4260-8A84-1B1DBE6839ED}"/>
    <cellStyle name="40% - Accent3 2" xfId="24605" hidden="1" xr:uid="{0646CCC4-EE82-4684-97EA-0A496BCAA300}"/>
    <cellStyle name="40% - Accent3 2" xfId="37439" hidden="1" xr:uid="{73B1F578-73E9-455B-AB79-E45E0590FA4B}"/>
    <cellStyle name="40% - Accent3 2" xfId="26426" hidden="1" xr:uid="{BB0C6CE4-8310-40CD-8A31-FA8A97933650}"/>
    <cellStyle name="40% - Accent3 2" xfId="17134" hidden="1" xr:uid="{7B2F13EE-4480-4E35-9B92-FB39889E991A}"/>
    <cellStyle name="40% - Accent3 2" xfId="27477" hidden="1" xr:uid="{A150C195-866C-4C6D-AABA-7CF946EC6877}"/>
    <cellStyle name="40% - Accent3 2" xfId="31139" hidden="1" xr:uid="{88FD8706-3A11-42E1-9BD4-96AAE0E1763E}"/>
    <cellStyle name="40% - Accent3 2" xfId="19498" hidden="1" xr:uid="{6F285A70-949B-4CDF-86B5-9B76F407A1E0}"/>
    <cellStyle name="40% - Accent3 2" xfId="9365" hidden="1" xr:uid="{6712D5D5-EB85-4E0E-BE9A-93675CE3C73B}"/>
    <cellStyle name="40% - Accent3 2" xfId="30238" hidden="1" xr:uid="{68FD596A-7DC1-484B-A661-8D1C6ADE11B9}"/>
    <cellStyle name="40% - Accent3 2" xfId="24579" hidden="1" xr:uid="{DA9ABE3A-597B-4C3C-AB9E-F713631C4356}"/>
    <cellStyle name="40% - Accent3 2" xfId="23785" hidden="1" xr:uid="{2F65B0A7-7878-49BB-81DB-353F46E7E515}"/>
    <cellStyle name="40% - Accent3 2" xfId="24796" hidden="1" xr:uid="{11C544AD-5E7E-4D88-9C36-F0555BA133C9}"/>
    <cellStyle name="40% - Accent3 2" xfId="23859" hidden="1" xr:uid="{8FF3717C-0F89-460F-91B1-EDE072B1089B}"/>
    <cellStyle name="40% - Accent3 2" xfId="25555" hidden="1" xr:uid="{9AF9896C-24CD-4464-8368-4F410773FFE5}"/>
    <cellStyle name="40% - Accent3 2" xfId="23164" hidden="1" xr:uid="{C6BCA327-7266-4A95-954B-03FBFE64951B}"/>
    <cellStyle name="40% - Accent3 2" xfId="23650" hidden="1" xr:uid="{DE31D33B-B9F1-40E4-A9BD-E0E9543587C7}"/>
    <cellStyle name="40% - Accent3 2" xfId="23633" hidden="1" xr:uid="{64C3F91D-4604-4CB6-9854-797529B60BB4}"/>
    <cellStyle name="40% - Accent3 2" xfId="11436" hidden="1" xr:uid="{A1800395-B558-49BB-9DA7-7C639AB5312B}"/>
    <cellStyle name="40% - Accent3 2" xfId="38664" xr:uid="{F0C74D6F-D50A-42B2-B19D-90FBDB381243}"/>
    <cellStyle name="40% - Accent3 3" xfId="3303" hidden="1" xr:uid="{8265C98C-1B4C-440B-B72C-38D825B4D0CD}"/>
    <cellStyle name="40% - Accent3 3" xfId="23217" hidden="1" xr:uid="{4021493C-36C0-460B-8EDF-097A23DB6D39}"/>
    <cellStyle name="40% - Accent3 3" xfId="17763" hidden="1" xr:uid="{FD3DFC53-18F1-4E12-921B-3C58C27A62D1}"/>
    <cellStyle name="40% - Accent3 3" xfId="10281" hidden="1" xr:uid="{C521AC28-C7DA-4A5B-8706-89F917F977DB}"/>
    <cellStyle name="40% - Accent3 3" xfId="30309" hidden="1" xr:uid="{A952DC51-8A4A-4FB2-8176-AC5F7CDC083A}"/>
    <cellStyle name="40% - Accent3 3" xfId="3455" hidden="1" xr:uid="{B6546CD3-C8F5-43D3-9C72-51B5ECC65626}"/>
    <cellStyle name="40% - Accent3 3" xfId="20881" hidden="1" xr:uid="{EC39E775-C7C6-45C5-BBD1-95FBAACDFE82}"/>
    <cellStyle name="40% - Accent3 3" xfId="9060" hidden="1" xr:uid="{0921D920-F9E4-42CB-958B-322EFDDC66AD}"/>
    <cellStyle name="40% - Accent3 3" xfId="12398" hidden="1" xr:uid="{2206E51E-C16B-4281-8D6B-2219B6E2BD4D}"/>
    <cellStyle name="40% - Accent3 3" xfId="26610" hidden="1" xr:uid="{F8BBDA2D-E3D3-434D-BB5B-7DABDDAEDE9C}"/>
    <cellStyle name="40% - Accent3 3" xfId="16809" hidden="1" xr:uid="{DE7207D1-09F9-40A8-879D-F3A42E6F1E36}"/>
    <cellStyle name="40% - Accent3 3" xfId="13349" hidden="1" xr:uid="{55826641-8EB3-4E9D-8126-1B4F9C6B67CD}"/>
    <cellStyle name="40% - Accent3 3" xfId="12588" hidden="1" xr:uid="{FB58CC91-6D95-4D03-A929-C95790095015}"/>
    <cellStyle name="40% - Accent3 3" xfId="9256" hidden="1" xr:uid="{4AA5D54F-FF03-41FD-8FA0-66F9D845A4FE}"/>
    <cellStyle name="40% - Accent3 3" xfId="7433" hidden="1" xr:uid="{D7141A50-E20C-46A0-9A4B-31FB7B22AA69}"/>
    <cellStyle name="40% - Accent3 3" xfId="26968" hidden="1" xr:uid="{396B0A67-FEB8-47ED-B8FD-4F1AB491236D}"/>
    <cellStyle name="40% - Accent3 3" xfId="24790" hidden="1" xr:uid="{03BC7582-66E6-4C41-B982-B8161571971D}"/>
    <cellStyle name="40% - Accent3 3" xfId="24037" hidden="1" xr:uid="{29093E86-BE2E-4FDE-A208-51AF29C1CFEB}"/>
    <cellStyle name="40% - Accent3 3" xfId="19447" hidden="1" xr:uid="{C95D154E-3851-4B9F-89DC-8AB2A7183CE3}"/>
    <cellStyle name="40% - Accent3 3" xfId="17353" hidden="1" xr:uid="{4E5D385F-3C00-4BF2-9D2A-D41E3F0AA2F9}"/>
    <cellStyle name="40% - Accent3 3" xfId="10135" hidden="1" xr:uid="{0BE10112-1BB5-4141-A425-E1915DA4534E}"/>
    <cellStyle name="40% - Accent3 3" xfId="11382" hidden="1" xr:uid="{8861AE66-BA65-4EFA-8688-100447FE93EE}"/>
    <cellStyle name="40% - Accent3 3" xfId="8011" hidden="1" xr:uid="{1CF00FC1-FB2D-4E41-945C-8FE509698C6A}"/>
    <cellStyle name="40% - Accent3 3" xfId="127" hidden="1" xr:uid="{AE93DF00-0039-4364-A505-E65A0278C30C}"/>
    <cellStyle name="40% - Accent3 3" xfId="10306" hidden="1" xr:uid="{A18A1DF7-F901-4223-9601-33B34D7911BA}"/>
    <cellStyle name="40% - Accent3 3" xfId="23998" hidden="1" xr:uid="{9EB273A8-5DC9-4260-B699-33E72DB49B36}"/>
    <cellStyle name="40% - Accent3 3" xfId="28617" hidden="1" xr:uid="{EC1130E8-1894-4B4A-AE16-E9683A6AB529}"/>
    <cellStyle name="40% - Accent3 3" xfId="17112" hidden="1" xr:uid="{08F9B8F5-CB33-4E6D-98AC-C55C8EE507B7}"/>
    <cellStyle name="40% - Accent3 3" xfId="24556" hidden="1" xr:uid="{80CBD797-E03E-4DC6-94E5-1EBB42AE9FA4}"/>
    <cellStyle name="40% - Accent3 3" xfId="20927" hidden="1" xr:uid="{C850BB2F-673B-4585-AA6F-41DFAEEE1390}"/>
    <cellStyle name="40% - Accent3 3" xfId="14359" hidden="1" xr:uid="{C60B19BD-1527-44C3-9CB9-E132E8D304F9}"/>
    <cellStyle name="40% - Accent3 3" xfId="518" hidden="1" xr:uid="{C1C1161A-40F9-4CB7-9E35-87471C6AAEF1}"/>
    <cellStyle name="40% - Accent3 3" xfId="30355" hidden="1" xr:uid="{F302358B-9AB3-4BFD-AA33-DE985040B91E}"/>
    <cellStyle name="40% - Accent3 3" xfId="17085" hidden="1" xr:uid="{FAC6EA00-815C-4EC7-B44D-9A8AEF757DDE}"/>
    <cellStyle name="40% - Accent3 3" xfId="23132" hidden="1" xr:uid="{4A1B8519-36D5-4237-B76F-BC5C987D1CEF}"/>
    <cellStyle name="40% - Accent3 3" xfId="11149" hidden="1" xr:uid="{FEF86F44-4CE7-4B8A-945D-FB4910256B66}"/>
    <cellStyle name="40% - Accent3 3" xfId="26497" hidden="1" xr:uid="{84CC328F-83F5-45EC-A76B-0DE161532808}"/>
    <cellStyle name="40% - Accent3 3" xfId="24080" hidden="1" xr:uid="{00C06898-468E-4937-B26F-FE570DD3D384}"/>
    <cellStyle name="40% - Accent3 3" xfId="22632" hidden="1" xr:uid="{DD228EF1-BD7D-440D-9F8A-3AA573C2CFC7}"/>
    <cellStyle name="40% - Accent3 3" xfId="18119" hidden="1" xr:uid="{4A9AFE8B-D44B-44FF-B7ED-CB1A8C8FFB96}"/>
    <cellStyle name="40% - Accent3 3" xfId="3227" hidden="1" xr:uid="{082FD35C-9E4C-4FE4-BBB6-A3C66D246977}"/>
    <cellStyle name="40% - Accent3 3" xfId="7539" hidden="1" xr:uid="{FDE5836D-94C7-4822-970B-445A792A21AC}"/>
    <cellStyle name="40% - Accent3 3" xfId="19487" hidden="1" xr:uid="{48AA4E2B-FF14-419A-B7CC-45EC7D764797}"/>
    <cellStyle name="40% - Accent3 3" xfId="7461" hidden="1" xr:uid="{031B7382-AD3C-473A-A56A-34B3A9FCD0C7}"/>
    <cellStyle name="40% - Accent3 3" xfId="12824" hidden="1" xr:uid="{CB11BD23-FB9C-444A-90F4-D99ADEE40D85}"/>
    <cellStyle name="40% - Accent3 3" xfId="23639" hidden="1" xr:uid="{7AB62B2F-EC80-4856-8146-4192F31940E9}"/>
    <cellStyle name="40% - Accent3 3" xfId="11538" hidden="1" xr:uid="{8109A40F-6837-4442-BD3C-02C3E40E7F56}"/>
    <cellStyle name="40% - Accent3 3" xfId="25664" hidden="1" xr:uid="{5714E94E-78E1-4FEC-B8D9-CEC3837DE5FB}"/>
    <cellStyle name="40% - Accent3 3" xfId="21821" hidden="1" xr:uid="{26CB7E86-CE8F-48F7-96F1-A915EEED485E}"/>
    <cellStyle name="40% - Accent3 3" xfId="7336" hidden="1" xr:uid="{C18FFC5E-2135-48C5-B816-09094461A090}"/>
    <cellStyle name="40% - Accent3 3" xfId="12236" hidden="1" xr:uid="{2FE419F5-1978-4636-BF04-FF6CB8C5A12F}"/>
    <cellStyle name="40% - Accent3 3" xfId="24580" hidden="1" xr:uid="{77A481C7-1F6F-4347-9635-63930366FD33}"/>
    <cellStyle name="40% - Accent3 3" xfId="30644" hidden="1" xr:uid="{330A1328-AA07-4251-B30A-FE26D73AC675}"/>
    <cellStyle name="40% - Accent3 3" xfId="18496" hidden="1" xr:uid="{C96A403B-285C-487F-BB32-539F69BE14EB}"/>
    <cellStyle name="40% - Accent3 3" xfId="8159" hidden="1" xr:uid="{1A11B221-2503-46E2-9545-8CFB640C36FF}"/>
    <cellStyle name="40% - Accent3 3" xfId="24217" hidden="1" xr:uid="{2CA6FEED-B064-4587-A1F7-9E8C7A1677BB}"/>
    <cellStyle name="40% - Accent3 3" xfId="30227" hidden="1" xr:uid="{3A34A095-0FC8-4BB8-8331-3C640D815FB2}"/>
    <cellStyle name="40% - Accent3 3" xfId="26556" hidden="1" xr:uid="{438AC635-2B94-46A2-BCBD-5EEDE277B7BE}"/>
    <cellStyle name="40% - Accent3 3" xfId="23846" hidden="1" xr:uid="{9610F569-AF02-4F2A-89E7-D2EBA7EF4002}"/>
    <cellStyle name="40% - Accent3 3" xfId="21009" hidden="1" xr:uid="{D38A91A8-BFD0-4F6D-8EDB-6E45D896CF62}"/>
    <cellStyle name="40% - Accent3 3" xfId="17804" hidden="1" xr:uid="{A9DA8542-32A7-474A-B702-437425633A2C}"/>
    <cellStyle name="40% - Accent3 3" xfId="16481" hidden="1" xr:uid="{3287383D-4644-4161-A4DB-2D9CD746B372}"/>
    <cellStyle name="40% - Accent3 3" xfId="11254" hidden="1" xr:uid="{FB640E02-EB91-4B71-92AA-B0C9DB3B0E23}"/>
    <cellStyle name="40% - Accent3 3" xfId="2159" hidden="1" xr:uid="{D168EEDB-A9BC-480D-9DCC-53CD7A3EDCBC}"/>
    <cellStyle name="40% - Accent3 3" xfId="29718" hidden="1" xr:uid="{4A8C9F10-7E44-430B-A3ED-4087DB118330}"/>
    <cellStyle name="40% - Accent3 3" xfId="25675" hidden="1" xr:uid="{5F9C91E7-E171-4507-B116-F1C82D58DD9F}"/>
    <cellStyle name="40% - Accent3 3" xfId="23959" hidden="1" xr:uid="{9A621DDC-223D-4C57-9F88-8585ACCFA4E6}"/>
    <cellStyle name="40% - Accent3 3" xfId="4906" hidden="1" xr:uid="{1FEEEB5F-7856-443E-ACA1-9BD1AA22E815}"/>
    <cellStyle name="40% - Accent3 3" xfId="27585" hidden="1" xr:uid="{62E4DEB2-90DD-4C8E-9A03-D5AB66E04E3B}"/>
    <cellStyle name="40% - Accent3 3" xfId="17307" hidden="1" xr:uid="{BAA887B9-8CA8-49A9-A1A2-68C1435D3B8F}"/>
    <cellStyle name="40% - Accent3 3" xfId="21542" hidden="1" xr:uid="{D243E262-97B9-42F8-B0AD-4C72F1DC573F}"/>
    <cellStyle name="40% - Accent3 3" xfId="2126" hidden="1" xr:uid="{6CBE1B84-ACD3-4D04-8C83-4BC4806BDD13}"/>
    <cellStyle name="40% - Accent3 3" xfId="26543" hidden="1" xr:uid="{7E4097CD-42B3-4528-8B8E-EE793A8862A3}"/>
    <cellStyle name="40% - Accent3 3" xfId="19667" hidden="1" xr:uid="{7C562B51-FC34-48DA-A7EC-CDAB3964425A}"/>
    <cellStyle name="40% - Accent3 3" xfId="11899" hidden="1" xr:uid="{396A2E2D-8721-48C3-8F41-5C400DC74095}"/>
    <cellStyle name="40% - Accent3 3" xfId="31062" hidden="1" xr:uid="{DCBC825C-8FE9-4A48-B31A-47F8C65D9EE1}"/>
    <cellStyle name="40% - Accent3 3" xfId="4312" hidden="1" xr:uid="{48965C5A-FD99-427C-BFB5-4404C58973C3}"/>
    <cellStyle name="40% - Accent3 3" xfId="22675" hidden="1" xr:uid="{A6447599-2D67-400B-B855-48E8B872FDE0}"/>
    <cellStyle name="40% - Accent3 3" xfId="8170" hidden="1" xr:uid="{CC042DCF-B73D-4EE7-8771-452B5DCB3E91}"/>
    <cellStyle name="40% - Accent3 3" xfId="16382" hidden="1" xr:uid="{50968688-661B-4785-8654-1DEAA3703F78}"/>
    <cellStyle name="40% - Accent3 3" xfId="26720" hidden="1" xr:uid="{440C0186-F379-4B57-8676-0122D8D50E7D}"/>
    <cellStyle name="40% - Accent3 3" xfId="18363" hidden="1" xr:uid="{0CC840C8-00DE-407E-8D59-4321A6420908}"/>
    <cellStyle name="40% - Accent3 3" xfId="32110" hidden="1" xr:uid="{F13ADE26-B381-4FFB-A7F3-3DAC6FEDC550}"/>
    <cellStyle name="40% - Accent3 3" xfId="31455" hidden="1" xr:uid="{E3740F60-B6F3-4F7C-A30A-19FAF2B26F95}"/>
    <cellStyle name="40% - Accent3 3" xfId="30703" hidden="1" xr:uid="{7FCF8000-68C6-4EC2-9124-4AEC49DE7461}"/>
    <cellStyle name="40% - Accent3 3" xfId="25756" hidden="1" xr:uid="{37CA82E0-DEF6-497C-BB33-209FEEE5CAED}"/>
    <cellStyle name="40% - Accent3 3" xfId="18394" hidden="1" xr:uid="{6D0DBA2D-7D18-4C89-A79C-95B903DC4938}"/>
    <cellStyle name="40% - Accent3 3" xfId="3568" hidden="1" xr:uid="{25EC4B8C-2BFF-47B6-9BF9-779523434A50}"/>
    <cellStyle name="40% - Accent3 3" xfId="3262" hidden="1" xr:uid="{7EDCDFD5-E2AB-4C5F-A5BA-A8352164C6CD}"/>
    <cellStyle name="40% - Accent3 3" xfId="29525" hidden="1" xr:uid="{A1B45334-7D55-46A0-8D24-AF24E33A0D9C}"/>
    <cellStyle name="40% - Accent3 3" xfId="28279" hidden="1" xr:uid="{9A7803AA-C0A2-4127-AFCB-6FE348BEBA21}"/>
    <cellStyle name="40% - Accent3 3" xfId="19654" hidden="1" xr:uid="{88CF1EC6-D8BB-4713-A101-3E694FCE9C43}"/>
    <cellStyle name="40% - Accent3 3" xfId="19526" hidden="1" xr:uid="{A86330A9-0399-479F-9A81-7614360A3020}"/>
    <cellStyle name="40% - Accent3 3" xfId="38291" hidden="1" xr:uid="{79F70531-C46B-4055-9CCA-667B6F8E8409}"/>
    <cellStyle name="40% - Accent3 3" xfId="36402" hidden="1" xr:uid="{6CEE234D-11B3-4AAD-A09D-F52B5C2C37DF}"/>
    <cellStyle name="40% - Accent3 3" xfId="2256" hidden="1" xr:uid="{C2E90411-4C84-4473-BE73-5D9BB26F5308}"/>
    <cellStyle name="40% - Accent3 3" xfId="28365" hidden="1" xr:uid="{E21F9AB4-95A8-4604-AA8D-B1C98F53AC4D}"/>
    <cellStyle name="40% - Accent3 3" xfId="20138" hidden="1" xr:uid="{141C9CA8-AB99-43E0-8D85-4F92C9D5CF42}"/>
    <cellStyle name="40% - Accent3 3" xfId="20181" hidden="1" xr:uid="{F9E0ECD7-8211-4FB4-B538-34A3A83A77BC}"/>
    <cellStyle name="40% - Accent3 3" xfId="3951" hidden="1" xr:uid="{BA372115-5DC6-4576-9327-0AB93F99446D}"/>
    <cellStyle name="40% - Accent3 3" xfId="7156" hidden="1" xr:uid="{4CFA1C13-A0F9-410D-A543-1616FD71077B}"/>
    <cellStyle name="40% - Accent3 3" xfId="37651" hidden="1" xr:uid="{94F4C6C4-6307-4019-A93A-E78E6BB83316}"/>
    <cellStyle name="40% - Accent3 3" xfId="28475" hidden="1" xr:uid="{889552E5-9926-4072-AD71-3A48A32D6A10}"/>
    <cellStyle name="40% - Accent3 3" xfId="20317" hidden="1" xr:uid="{5A747B32-117B-410D-ADA9-92524AB4A2CA}"/>
    <cellStyle name="40% - Accent3 3" xfId="20814" hidden="1" xr:uid="{C8F74FB5-9A4F-4E96-BDAC-EC4E4A9A1221}"/>
    <cellStyle name="40% - Accent3 3" xfId="29544" hidden="1" xr:uid="{37F2ACF5-9285-4521-868F-5635818AE5D3}"/>
    <cellStyle name="40% - Accent3 3" xfId="31118" hidden="1" xr:uid="{98386DB5-D550-4F5E-B34B-FC19534ABC61}"/>
    <cellStyle name="40% - Accent3 3" xfId="5022" hidden="1" xr:uid="{96B4C1B1-FBF0-4044-8C38-B1FF0EC984C9}"/>
    <cellStyle name="40% - Accent3 3" xfId="30368" hidden="1" xr:uid="{E0B69787-F32D-4DB1-9AFE-FAA0BA6A9404}"/>
    <cellStyle name="40% - Accent3 3" xfId="21048" hidden="1" xr:uid="{0DFA1673-6CBA-4E88-85BC-D96F1A0906F1}"/>
    <cellStyle name="40% - Accent3 3" xfId="21086" hidden="1" xr:uid="{EB6C99F3-1B58-41C5-83B6-01E6480F248E}"/>
    <cellStyle name="40% - Accent3 3" xfId="6998" hidden="1" xr:uid="{E1D31D72-3AC8-458A-8A66-C3932DBC073A}"/>
    <cellStyle name="40% - Accent3 3" xfId="3167" hidden="1" xr:uid="{F22FEF45-90E2-4F7F-B0D6-E1A4FC26BF35}"/>
    <cellStyle name="40% - Accent3 3" xfId="33452" hidden="1" xr:uid="{77D2658D-FD7B-4499-A0A9-E0C977904410}"/>
    <cellStyle name="40% - Accent3 3" xfId="30562" hidden="1" xr:uid="{F0ED773C-61AE-448D-B1EE-6690A0677240}"/>
    <cellStyle name="40% - Accent3 3" xfId="21483" hidden="1" xr:uid="{9CA2A409-F34A-4065-9622-8EF7BCDEA18C}"/>
    <cellStyle name="40% - Accent3 3" xfId="21663" hidden="1" xr:uid="{DED7F34C-B960-4347-8948-87ADCD69B1E0}"/>
    <cellStyle name="40% - Accent3 3" xfId="31954" hidden="1" xr:uid="{839C77BD-F15F-4990-86C4-7601EF4EE3FF}"/>
    <cellStyle name="40% - Accent3 3" xfId="15384" hidden="1" xr:uid="{0363CD7E-24BF-4D36-A714-6F85ED7A9265}"/>
    <cellStyle name="40% - Accent3 3" xfId="1780" hidden="1" xr:uid="{ABD650B6-7D59-4105-BF84-C25CC8CE7333}"/>
    <cellStyle name="40% - Accent3 3" xfId="29500" hidden="1" xr:uid="{0BCAA413-8980-4C1F-8416-F487685CDEC5}"/>
    <cellStyle name="40% - Accent3 3" xfId="22734" hidden="1" xr:uid="{19F952A7-E3AA-4D85-B216-7D89F7C5ED0F}"/>
    <cellStyle name="40% - Accent3 3" xfId="22554" hidden="1" xr:uid="{2C0CE20D-6B52-491B-9BDC-A447092DE4A9}"/>
    <cellStyle name="40% - Accent3 3" xfId="3501" hidden="1" xr:uid="{B227BAAB-060D-4E3F-8F1F-65F674FA4AFE}"/>
    <cellStyle name="40% - Accent3 3" xfId="17264" hidden="1" xr:uid="{CB6F42C5-B1A6-458B-AF01-20C181645F90}"/>
    <cellStyle name="40% - Accent3 3" xfId="37790" hidden="1" xr:uid="{35936ACA-A302-4AA0-92AE-6CC7151DB222}"/>
    <cellStyle name="40% - Accent3 3" xfId="6536" hidden="1" xr:uid="{B80737CC-EC44-4CEB-B795-701F8FF6ECA9}"/>
    <cellStyle name="40% - Accent3 3" xfId="22124" hidden="1" xr:uid="{DFA877C7-6025-490F-957A-7A874552CA08}"/>
    <cellStyle name="40% - Accent3 3" xfId="21404" hidden="1" xr:uid="{6DF2FF4A-7F42-4D25-AF0A-CB1BCEC946C5}"/>
    <cellStyle name="40% - Accent3 3" xfId="38870" hidden="1" xr:uid="{814CE740-7B4F-4E26-B999-E60D280FD439}"/>
    <cellStyle name="40% - Accent3 3" xfId="17718" hidden="1" xr:uid="{8926E1BD-74C7-437E-BE03-C14114F7BBD9}"/>
    <cellStyle name="40% - Accent3 3" xfId="2397" hidden="1" xr:uid="{043E9EB1-F1CB-4A59-8123-D33FD7172D6D}"/>
    <cellStyle name="40% - Accent3 3" xfId="37833" hidden="1" xr:uid="{6F9BAE2D-44D0-4B8F-B56B-30845DBA0CDF}"/>
    <cellStyle name="40% - Accent3 3" xfId="8096" hidden="1" xr:uid="{DEBB6893-51CB-4279-997F-96970500229F}"/>
    <cellStyle name="40% - Accent3 3" xfId="36480" hidden="1" xr:uid="{57AD0E9F-55A4-4FC1-990D-40C334263F87}"/>
    <cellStyle name="40% - Accent3 3" xfId="36569" hidden="1" xr:uid="{9848DAFC-BA68-482C-8DBC-30F2BF0621D8}"/>
    <cellStyle name="40% - Accent3 3" xfId="4739" hidden="1" xr:uid="{8910B9DC-5C5D-4440-AEF7-3F331C546775}"/>
    <cellStyle name="40% - Accent3 3" xfId="16951" hidden="1" xr:uid="{8F9286B5-3DA2-4B32-8C60-1220E30BD1F8}"/>
    <cellStyle name="40% - Accent3 3" xfId="37335" hidden="1" xr:uid="{86748515-778B-4690-818C-2B94683E00A6}"/>
    <cellStyle name="40% - Accent3 3" xfId="2269" hidden="1" xr:uid="{65DD90C6-106B-4A4C-A1EB-F991952B8A64}"/>
    <cellStyle name="40% - Accent3 3" xfId="8366" hidden="1" xr:uid="{77949782-8E8E-4C7D-893A-79808551D2B4}"/>
    <cellStyle name="40% - Accent3 3" xfId="7234" hidden="1" xr:uid="{58925304-A8E3-4950-837B-8953D5DAFD75}"/>
    <cellStyle name="40% - Accent3 3" xfId="7323" hidden="1" xr:uid="{ECEBD9AC-E1F1-49A2-92B0-E7AABFD08C73}"/>
    <cellStyle name="40% - Accent3 3" xfId="33675" hidden="1" xr:uid="{7692B9B0-4082-4F17-B88C-E16ADDC7FDE3}"/>
    <cellStyle name="40% - Accent3 3" xfId="18535" hidden="1" xr:uid="{DA790C3C-0CE7-4277-980C-32227E85DBF2}"/>
    <cellStyle name="40% - Accent3 3" xfId="5630" hidden="1" xr:uid="{D57A5D22-F203-4493-981F-CE8A6E2E9AB6}"/>
    <cellStyle name="40% - Accent3 3" xfId="37571" hidden="1" xr:uid="{4F39774D-3E1C-4648-8BFF-461CAE66F5AF}"/>
    <cellStyle name="40% - Accent3 3" xfId="9398" hidden="1" xr:uid="{24CC8CC7-AB14-4C64-9CE7-A38CA401D9CA}"/>
    <cellStyle name="40% - Accent3 3" xfId="32056" hidden="1" xr:uid="{26812425-CDCA-4508-8587-27E97477D0EF}"/>
    <cellStyle name="40% - Accent3 3" xfId="31876" hidden="1" xr:uid="{20A316EC-03B9-4022-863C-F80B0C465E21}"/>
    <cellStyle name="40% - Accent3 3" xfId="194" hidden="1" xr:uid="{FEE603F4-D9A6-4F67-957F-96340F141435}"/>
    <cellStyle name="40% - Accent3 3" xfId="18355" hidden="1" xr:uid="{F8BCA534-855E-4AB2-91D1-0B7407DDF8E4}"/>
    <cellStyle name="40% - Accent3 3" xfId="32499" hidden="1" xr:uid="{C35AAA78-0FCF-40EE-83A6-A96FCA316536}"/>
    <cellStyle name="40% - Accent3 3" xfId="4504" hidden="1" xr:uid="{02C7764E-3142-4DAD-8A82-7DE8E6D7553C}"/>
    <cellStyle name="40% - Accent3 3" xfId="11090" hidden="1" xr:uid="{59AB875C-B857-4F79-BDE7-CA34B3101C80}"/>
    <cellStyle name="40% - Accent3 3" xfId="3334" hidden="1" xr:uid="{620D9578-6936-416D-A3EC-A70691BE989F}"/>
    <cellStyle name="40% - Accent3 3" xfId="3175" hidden="1" xr:uid="{B667DFFC-E94D-47DA-A03D-1341747B394B}"/>
    <cellStyle name="40% - Accent3 3" xfId="31711" hidden="1" xr:uid="{35E0A844-50B2-4056-8973-4C3B8C49ED82}"/>
    <cellStyle name="40% - Accent3 3" xfId="36316" hidden="1" xr:uid="{78B39C9F-2174-4646-8317-5F808D8668BD}"/>
    <cellStyle name="40% - Accent3 3" xfId="19721" hidden="1" xr:uid="{B41FEC7F-3B57-4259-9235-23A643FDC4D6}"/>
    <cellStyle name="40% - Accent3 3" xfId="1652" hidden="1" xr:uid="{431DB65B-A429-45AD-BBBE-36061C14BFD3}"/>
    <cellStyle name="40% - Accent3 3" xfId="31112" hidden="1" xr:uid="{55223CD5-6882-4ABA-B10C-C1D5E257FA7B}"/>
    <cellStyle name="40% - Accent3 3" xfId="10809" hidden="1" xr:uid="{FCBB4BE2-8165-4B51-B8F3-302EA5B7A123}"/>
    <cellStyle name="40% - Accent3 3" xfId="38703" hidden="1" xr:uid="{81EA3E53-1B2B-47CE-8456-ABC361D09051}"/>
    <cellStyle name="40% - Accent3 3" xfId="37751" hidden="1" xr:uid="{62C9AFDA-3E53-411E-89EA-3E21A4910700}"/>
    <cellStyle name="40% - Accent3 3" xfId="24193" hidden="1" xr:uid="{2444FA61-CC4E-4BE5-8A1E-99A9FEBA5FA8}"/>
    <cellStyle name="40% - Accent3 3" xfId="11471" hidden="1" xr:uid="{7D08E2EA-2D76-42E2-B2FC-ADB45CA7E577}"/>
    <cellStyle name="40% - Accent3 3" xfId="26218" hidden="1" xr:uid="{2CA4E429-DBDE-4D98-8529-AD7EC5146E0F}"/>
    <cellStyle name="40% - Accent3 3" xfId="4817" hidden="1" xr:uid="{E81D9B1C-B072-42F7-AF4D-2FCAD9E2ACC7}"/>
    <cellStyle name="40% - Accent3 3" xfId="4704" hidden="1" xr:uid="{2E2BF198-398C-4C0E-894C-DD12FA20786F}"/>
    <cellStyle name="40% - Accent3 3" xfId="14499" hidden="1" xr:uid="{62074317-2611-49AE-ADBB-163E426EABD9}"/>
    <cellStyle name="40% - Accent3 3" xfId="11260" hidden="1" xr:uid="{4117A37F-9BC7-42BF-A5DC-CB52338E5D55}"/>
    <cellStyle name="40% - Accent3 3" xfId="26861" hidden="1" xr:uid="{44382E65-CE5A-4CA3-954C-24EEB7385EB4}"/>
    <cellStyle name="40% - Accent3 3" xfId="26681" hidden="1" xr:uid="{A2FCC00E-3B42-432D-BC20-C1A38C0B2741}"/>
    <cellStyle name="40% - Accent3 3" xfId="32568" hidden="1" xr:uid="{2CB94C27-B68F-4F1F-A8B7-0EA0B3B7F362}"/>
    <cellStyle name="40% - Accent3 3" xfId="34744" hidden="1" xr:uid="{8983CD62-4930-463B-BBC7-49BA4572D1EE}"/>
    <cellStyle name="40% - Accent3 3" xfId="3997" hidden="1" xr:uid="{11598D02-6F3A-40C0-9B67-A9A2A1CD957A}"/>
    <cellStyle name="40% - Accent3 3" xfId="11921" hidden="1" xr:uid="{84943FC8-BA2D-4D5A-A46A-0F13A9EE460D}"/>
    <cellStyle name="40% - Accent3 3" xfId="25723" hidden="1" xr:uid="{A72206EE-2236-4703-8A1C-B99E9A5A72D5}"/>
    <cellStyle name="40% - Accent3 3" xfId="21322" hidden="1" xr:uid="{20E45AC1-BB90-4E71-BE1E-D8BBD25389E9}"/>
    <cellStyle name="40% - Accent3 3" xfId="361" hidden="1" xr:uid="{407D7A5A-41BC-4FA5-BF9A-ED59DA238EF6}"/>
    <cellStyle name="40% - Accent3 3" xfId="3412" hidden="1" xr:uid="{2F7BBE2A-134D-44A6-87A2-3BAE4457A0EF}"/>
    <cellStyle name="40% - Accent3 3" xfId="32593" hidden="1" xr:uid="{53399F7E-53BA-42D6-883E-2D4FD74F11E9}"/>
    <cellStyle name="40% - Accent3 3" xfId="12657" hidden="1" xr:uid="{1CD1A523-B6A2-461E-9B10-2FE6CADA3830}"/>
    <cellStyle name="40% - Accent3 3" xfId="27525" hidden="1" xr:uid="{60E480EC-2743-4242-9CFE-3C45CD7D5BAA}"/>
    <cellStyle name="40% - Accent3 3" xfId="21387" hidden="1" xr:uid="{E294D233-7ADC-4085-9AB4-BBB34E47EC85}"/>
    <cellStyle name="40% - Accent3 3" xfId="36339" hidden="1" xr:uid="{0A609976-6FC3-4BD7-B9E6-8F4289A0A312}"/>
    <cellStyle name="40% - Accent3 3" xfId="38824" hidden="1" xr:uid="{E03E719D-601B-41C6-B75F-19126EE90E53}"/>
    <cellStyle name="40% - Accent3 3" xfId="2358" hidden="1" xr:uid="{29B17616-14E3-4E8A-9513-73F3D6EED8D2}"/>
    <cellStyle name="40% - Accent3 3" xfId="12547" hidden="1" xr:uid="{2C3FA38A-00B5-4170-AA74-B9C78E1A7FB6}"/>
    <cellStyle name="40% - Accent3 3" xfId="29332" hidden="1" xr:uid="{553B899A-A00B-4761-99EF-EF047DC16E53}"/>
    <cellStyle name="40% - Accent3 3" xfId="21354" hidden="1" xr:uid="{D785CFDF-3EE8-4A6E-9A03-D682D9DC2AC6}"/>
    <cellStyle name="40% - Accent3 3" xfId="7641" hidden="1" xr:uid="{ABA334B6-607C-4EA2-8E0D-5AF2020635AC}"/>
    <cellStyle name="40% - Accent3 3" xfId="4419" hidden="1" xr:uid="{4FD1D6DA-F82C-4575-9D49-03D80A438FE2}"/>
    <cellStyle name="40% - Accent3 3" xfId="36979" hidden="1" xr:uid="{9F02AA32-8CA8-40B7-82D1-EEF148DABC6A}"/>
    <cellStyle name="40% - Accent3 3" xfId="12394" hidden="1" xr:uid="{EA303599-1795-4F7D-AC78-AEF4889E8E12}"/>
    <cellStyle name="40% - Accent3 3" xfId="29449" hidden="1" xr:uid="{F9DA509E-6383-4166-BB38-F6F94A6FF5EE}"/>
    <cellStyle name="40% - Accent3 3" xfId="30422" hidden="1" xr:uid="{69D17180-3787-4B79-A30A-681C175D768E}"/>
    <cellStyle name="40% - Accent3 3" xfId="38781" hidden="1" xr:uid="{2CC7CFE3-8631-4EBB-A248-91CB3BE1295E}"/>
    <cellStyle name="40% - Accent3 3" xfId="33628" hidden="1" xr:uid="{35C19A76-AA9B-4094-95A4-0239C5EA0665}"/>
    <cellStyle name="40% - Accent3 3" xfId="2140" hidden="1" xr:uid="{9475807F-597A-4653-BA44-57AAA9B0A6A5}"/>
    <cellStyle name="40% - Accent3 3" xfId="14576" hidden="1" xr:uid="{7E9E3088-D25E-4ABD-BBFF-C98320D6FCA9}"/>
    <cellStyle name="40% - Accent3 3" xfId="30188" hidden="1" xr:uid="{0BD87603-6A4E-46A2-AC95-D1728C229747}"/>
    <cellStyle name="40% - Accent3 3" xfId="30028" hidden="1" xr:uid="{F131AD56-CD2D-46A3-BFDC-C962A5567519}"/>
    <cellStyle name="40% - Accent3 3" xfId="4919" hidden="1" xr:uid="{4F16672C-EDED-40EF-B452-4FC54AC67B55}"/>
    <cellStyle name="40% - Accent3 3" xfId="24139" hidden="1" xr:uid="{4353D73F-D6FB-4922-9F5B-828AC6E66EC4}"/>
    <cellStyle name="40% - Accent3 3" xfId="31766" hidden="1" xr:uid="{FE76C1E3-627F-4E85-A58B-D333435BBA85}"/>
    <cellStyle name="40% - Accent3 3" xfId="15667" hidden="1" xr:uid="{BD7E047C-29E4-43A6-8AA4-77D29C7357E8}"/>
    <cellStyle name="40% - Accent3 3" xfId="30523" hidden="1" xr:uid="{197CE1D8-9B20-4C38-829F-E444D736D5C9}"/>
    <cellStyle name="40% - Accent3 3" xfId="23758" hidden="1" xr:uid="{D61AE3BF-4517-4357-8A3B-1DD70A1712B0}"/>
    <cellStyle name="40% - Accent3 3" xfId="33529" hidden="1" xr:uid="{7D5826C7-A408-4669-BC10-79852C014472}"/>
    <cellStyle name="40% - Accent3 3" xfId="23171" hidden="1" xr:uid="{72B8744D-ABE9-41D2-B0B9-4E013301EC39}"/>
    <cellStyle name="40% - Accent3 3" xfId="2177" hidden="1" xr:uid="{A5168DC4-0294-469E-9ED4-F0587C637349}"/>
    <cellStyle name="40% - Accent3 3" xfId="17420" hidden="1" xr:uid="{F7C763CF-0286-451E-9C8B-0956D1063B6C}"/>
    <cellStyle name="40% - Accent3 3" xfId="30473" hidden="1" xr:uid="{BFC65DEE-3B84-40A5-9506-3C1B8AAA0D66}"/>
    <cellStyle name="40% - Accent3 3" xfId="31140" hidden="1" xr:uid="{C52B3DED-9BF0-4D89-9D4E-9FCF80123051}"/>
    <cellStyle name="40% - Accent3 3" xfId="283" hidden="1" xr:uid="{5B3FECB5-754C-4D7D-8CF7-F4D99916189D}"/>
    <cellStyle name="40% - Accent3 3" xfId="25544" hidden="1" xr:uid="{3AD149E6-F3F3-4586-B6CE-F27945E5A5FD}"/>
    <cellStyle name="40% - Accent3 3" xfId="31663" hidden="1" xr:uid="{6AA0A09A-B668-4DEC-A31B-F9793D6DCF90}"/>
    <cellStyle name="40% - Accent3 3" xfId="2904" hidden="1" xr:uid="{BA6772FB-653D-429E-8B80-6B292E068CF5}"/>
    <cellStyle name="40% - Accent3 3" xfId="17186" hidden="1" xr:uid="{48695C69-407B-40DA-897F-BA139B2F3562}"/>
    <cellStyle name="40% - Accent3 3" xfId="2436" hidden="1" xr:uid="{10C1CAE3-A991-48E4-879C-1223D69B385A}"/>
    <cellStyle name="40% - Accent3 3" xfId="2596" hidden="1" xr:uid="{ED63A6AB-0E78-438D-AF4E-65BF5EA94314}"/>
    <cellStyle name="40% - Accent3 3" xfId="36934" hidden="1" xr:uid="{4546DA43-8143-43FA-9CAC-470BDDFF87C6}"/>
    <cellStyle name="40% - Accent3 3" xfId="24242" hidden="1" xr:uid="{C2938BBB-33F4-4200-B31F-E4E96F28359D}"/>
    <cellStyle name="40% - Accent3 3" xfId="2315" hidden="1" xr:uid="{92C18B64-2287-4553-8F9D-0296C8E265E1}"/>
    <cellStyle name="40% - Accent3 3" xfId="31613" hidden="1" xr:uid="{C21303C6-69C4-4B67-9600-D84349ED0282}"/>
    <cellStyle name="40% - Accent3 3" xfId="17123" hidden="1" xr:uid="{ACA2FEA3-4E98-49B6-8275-D0307DB6D815}"/>
    <cellStyle name="40% - Accent3 3" xfId="37610" hidden="1" xr:uid="{62753A65-09D4-4C19-B2A3-8C8067EB7B40}"/>
    <cellStyle name="40% - Accent3 3" xfId="36973" hidden="1" xr:uid="{E65A29C7-AE94-4CC8-8593-DED1871A622D}"/>
    <cellStyle name="40% - Accent3 3" xfId="7582" hidden="1" xr:uid="{875E55CC-D0E8-4558-8E6B-6A682D112E4E}"/>
    <cellStyle name="40% - Accent3 3" xfId="26415" hidden="1" xr:uid="{5C746164-794E-493F-B497-64EDC4194E46}"/>
    <cellStyle name="40% - Accent3 3" xfId="38240" hidden="1" xr:uid="{26793351-8E9C-460E-BD3A-AAD665DB15D3}"/>
    <cellStyle name="40% - Accent3 3" xfId="2202" hidden="1" xr:uid="{97C318F2-0FBD-4ACB-AC24-6BD0F344E4B1}"/>
    <cellStyle name="40% - Accent3 3" xfId="18574" hidden="1" xr:uid="{6C57B5F5-C35A-4CC0-89F8-C892C1AFD4D2}"/>
    <cellStyle name="40% - Accent3 3" xfId="5283" hidden="1" xr:uid="{D0C82F37-BB5A-4050-B00A-FB6BC459B108}"/>
    <cellStyle name="40% - Accent3 3" xfId="4367" hidden="1" xr:uid="{2E84CDA4-2976-4E33-A9B7-03CA237C2CBC}"/>
    <cellStyle name="40% - Accent3 3" xfId="37879" hidden="1" xr:uid="{50A10954-D247-48B1-B686-2E905D28CEC2}"/>
    <cellStyle name="40% - Accent3 3" xfId="31915" hidden="1" xr:uid="{C74FE294-BE90-4ACC-8139-8B0D6BB4CC8B}"/>
    <cellStyle name="40% - Accent3 3" xfId="26759" hidden="1" xr:uid="{85FE1F80-C360-4C0D-9F74-4082A7C80C42}"/>
    <cellStyle name="40% - Accent3 3" xfId="4517" hidden="1" xr:uid="{00619177-0523-4CD9-A19A-64FD8121AAEE}"/>
    <cellStyle name="40% - Accent3 3" xfId="37579" hidden="1" xr:uid="{877CE043-311B-4255-811F-84C41E13E2C5}"/>
    <cellStyle name="40% - Accent3 3" xfId="19024" hidden="1" xr:uid="{9BB69467-437D-452F-9F53-8C8E35890604}"/>
    <cellStyle name="40% - Accent3 3" xfId="35601" hidden="1" xr:uid="{67817666-9566-4CA0-9D73-13029E2CBB5E}"/>
    <cellStyle name="40% - Accent3 3" xfId="33617" hidden="1" xr:uid="{D4839D69-D828-4D92-8EE8-502FBCF0A0D9}"/>
    <cellStyle name="40% - Accent3 3" xfId="4626" hidden="1" xr:uid="{234C927A-FDA8-4F3E-A400-0AFE710798DB}"/>
    <cellStyle name="40% - Accent3 3" xfId="3514" hidden="1" xr:uid="{B2077454-BEC2-4295-BED7-9CA33098B83D}"/>
    <cellStyle name="40% - Accent3 3" xfId="27231" hidden="1" xr:uid="{46DD61F7-C5B1-40EB-A185-98A71243DD25}"/>
    <cellStyle name="40% - Accent3 3" xfId="31807" hidden="1" xr:uid="{A8C1F7B4-380B-41AD-AC69-C7AAC60542E8}"/>
    <cellStyle name="40% - Accent3 3" xfId="5570" hidden="1" xr:uid="{CC0B89BA-7990-4851-A3EA-FA26AF6F9DE3}"/>
    <cellStyle name="40% - Accent3 3" xfId="17757" hidden="1" xr:uid="{077952D3-4E1F-4494-BF18-0746985D4CC6}"/>
    <cellStyle name="40% - Accent3 3" xfId="87" hidden="1" xr:uid="{8ABB2DF6-72C7-4A1D-9611-4E991F54D89D}"/>
    <cellStyle name="40% - Accent3 3" xfId="1741" hidden="1" xr:uid="{1F71AF4A-362D-4935-93EE-8B9C94B2B7BC}"/>
    <cellStyle name="40% - Accent3 3" xfId="22593" hidden="1" xr:uid="{2354201B-95E7-4510-BB98-0B638CC05877}"/>
    <cellStyle name="40% - Accent3 3" xfId="19565" hidden="1" xr:uid="{A942AC8E-A7CB-4236-B9EB-855109DB41E9}"/>
    <cellStyle name="40% - Accent3 3" xfId="10969" hidden="1" xr:uid="{8E9D3B9B-96E2-4B02-AAB5-1EEAEE983683}"/>
    <cellStyle name="40% - Accent3 3" xfId="36441" hidden="1" xr:uid="{CCDE8CAA-5823-4F7E-A771-EEFBF79C3C2F}"/>
    <cellStyle name="40% - Accent3 3" xfId="37946" hidden="1" xr:uid="{2F60E310-BA90-4002-B9AF-DCD336D64533}"/>
    <cellStyle name="40% - Accent3 3" xfId="22482" hidden="1" xr:uid="{36A48527-06B9-4938-8535-561023022FA6}"/>
    <cellStyle name="40% - Accent3 3" xfId="20025" hidden="1" xr:uid="{043C7237-D29D-452C-A6D2-9BB391E3306B}"/>
    <cellStyle name="40% - Accent3 3" xfId="11343" hidden="1" xr:uid="{D2A56648-B2A5-4AAE-AD31-254AC18EFA2D}"/>
    <cellStyle name="40% - Accent3 3" xfId="11484" hidden="1" xr:uid="{D45C5D54-5DFF-47D6-9935-7870DDCA6732}"/>
    <cellStyle name="40% - Accent3 3" xfId="7195" hidden="1" xr:uid="{DC80F727-7418-429A-83AD-624A7B3AA03C}"/>
    <cellStyle name="40% - Accent3 3" xfId="4778" hidden="1" xr:uid="{D8DAA5AA-F22B-44D4-820A-F4334E5283CF}"/>
    <cellStyle name="40% - Accent3 3" xfId="36523" hidden="1" xr:uid="{4A85EEAA-35B6-4CE6-BE9D-235FC404DFF8}"/>
    <cellStyle name="40% - Accent3 3" xfId="20259" hidden="1" xr:uid="{53B84740-62A7-4361-A328-77D35A57D568}"/>
    <cellStyle name="40% - Accent3 3" xfId="4997" hidden="1" xr:uid="{B29D7652-CA06-448B-B2A0-B166DB75D054}"/>
    <cellStyle name="40% - Accent3 3" xfId="10499" hidden="1" xr:uid="{32862F56-E0C1-46F4-99C8-5E0426D05F93}"/>
    <cellStyle name="40% - Accent3 3" xfId="31719" hidden="1" xr:uid="{CB47F824-B2FF-4328-ADC7-ADD7EFAEF515}"/>
    <cellStyle name="40% - Accent3 3" xfId="33795" hidden="1" xr:uid="{70F1E6C9-560E-4F39-989F-8D4D7B3760F2}"/>
    <cellStyle name="40% - Accent3 3" xfId="7277" hidden="1" xr:uid="{DC279375-9BC8-4D5C-9965-FD4DB89EB1DB}"/>
    <cellStyle name="40% - Accent3 3" xfId="20868" hidden="1" xr:uid="{3E26F313-1675-4F30-AC00-4BC99D38B7C8}"/>
    <cellStyle name="40% - Accent3 3" xfId="12891" hidden="1" xr:uid="{B655A974-CFA0-41B7-8FE4-8F03FB0FC824}"/>
    <cellStyle name="40% - Accent3 3" xfId="12778" hidden="1" xr:uid="{340E2ACF-B240-49B4-82C4-ECDDD6B7388B}"/>
    <cellStyle name="40% - Accent3 3" xfId="3912" hidden="1" xr:uid="{EB1996B8-A05C-4A11-B005-2120699E1755}"/>
    <cellStyle name="40% - Accent3 3" xfId="1585" hidden="1" xr:uid="{B2A6A4DD-E9C1-41FE-B2A4-A5ADA6DAE36E}"/>
    <cellStyle name="40% - Accent3 3" xfId="26963" hidden="1" xr:uid="{13937E64-1BBF-4218-A7AF-8329A818C47C}"/>
    <cellStyle name="40% - Accent3 3" xfId="21624" hidden="1" xr:uid="{7275A931-10FB-4E19-BA15-30E1C6F9D68B}"/>
    <cellStyle name="40% - Accent3 3" xfId="12500" hidden="1" xr:uid="{E7C57C19-D7E7-4B79-B099-E25CA0D1B5A3}"/>
    <cellStyle name="40% - Accent3 3" xfId="13201" hidden="1" xr:uid="{3A257F98-7920-45DD-B83D-41236FE6F86E}"/>
    <cellStyle name="40% - Accent3 3" xfId="33718" hidden="1" xr:uid="{4F8FDF3F-519C-42E1-8C77-A41D25F5F6DA}"/>
    <cellStyle name="40% - Accent3 3" xfId="36167" hidden="1" xr:uid="{B136A205-C9EC-4528-9145-D64644D3F11A}"/>
    <cellStyle name="40% - Accent3 3" xfId="1857" hidden="1" xr:uid="{2285B48F-A620-430B-8EDC-90FDB39E91CF}"/>
    <cellStyle name="40% - Accent3 3" xfId="22721" hidden="1" xr:uid="{085B074A-BEF7-43B6-8BCF-EBF1B45754B1}"/>
    <cellStyle name="40% - Accent3 3" xfId="11893" hidden="1" xr:uid="{01F7169F-0BDA-4E20-B17C-3FF980CEC360}"/>
    <cellStyle name="40% - Accent3 3" xfId="13280" hidden="1" xr:uid="{6F444BA3-7D8B-41C4-BEF5-658ACC54F671}"/>
    <cellStyle name="40% - Accent3 3" xfId="240" hidden="1" xr:uid="{E9999552-C232-4613-B111-4CD4094E9CF3}"/>
    <cellStyle name="40% - Accent3 3" xfId="5336" hidden="1" xr:uid="{D54AC8A8-7BBD-43B8-9F8E-608406762C7D}"/>
    <cellStyle name="40% - Accent3 3" xfId="37712" hidden="1" xr:uid="{A3685606-F4E4-4722-8B74-3B5F637C772A}"/>
    <cellStyle name="40% - Accent3 3" xfId="22447" hidden="1" xr:uid="{C234D4E5-0F04-4516-868D-844D16A0EAF7}"/>
    <cellStyle name="40% - Accent3 3" xfId="12444" hidden="1" xr:uid="{C000F5DA-A0E8-441B-A658-3F6A5AFCE77D}"/>
    <cellStyle name="40% - Accent3 3" xfId="13374" hidden="1" xr:uid="{627B3D41-DEE2-4F44-A0B4-D151406515CD}"/>
    <cellStyle name="40% - Accent3 3" xfId="36265" hidden="1" xr:uid="{27658740-6D84-4FF0-B9A1-10D07AA7CB56}"/>
    <cellStyle name="40% - Accent3 3" xfId="2094" hidden="1" xr:uid="{F36363FD-DA2C-473A-A1AF-0595BE878C48}"/>
    <cellStyle name="40% - Accent3 3" xfId="6324" hidden="1" xr:uid="{40FDBE60-5B02-40C5-8B47-25381A72E6DE}"/>
    <cellStyle name="40% - Accent3 3" xfId="24126" hidden="1" xr:uid="{C9799AAC-C364-4FD2-B1F8-BE4F3449B1A9}"/>
    <cellStyle name="40% - Accent3 3" xfId="14310" hidden="1" xr:uid="{C3F4D22C-2396-43DB-B1DD-B06AC7C94973}"/>
    <cellStyle name="40% - Accent3 3" xfId="14456" hidden="1" xr:uid="{40421739-7CD0-41AE-93E5-C5D312DF703A}"/>
    <cellStyle name="40% - Accent3 3" xfId="7695" hidden="1" xr:uid="{561CBDC1-A40D-4AC7-BCD0-ED2B4086FF66}"/>
    <cellStyle name="40% - Accent3 3" xfId="8306" hidden="1" xr:uid="{B56DEDA4-2689-4A03-8692-FA1402ACF7F8}"/>
    <cellStyle name="40% - Accent3 3" xfId="36636" hidden="1" xr:uid="{000A5DF1-B752-41A2-84DB-E029BEEA1D41}"/>
    <cellStyle name="40% - Accent3 3" xfId="5360" hidden="1" xr:uid="{D5099CF9-66FE-40F9-B519-8B75E677275B}"/>
    <cellStyle name="40% - Accent3 3" xfId="24503" hidden="1" xr:uid="{BAE04075-8851-45E6-830A-CE4E82D7C39E}"/>
    <cellStyle name="40% - Accent3 3" xfId="4973" hidden="1" xr:uid="{69CB40D3-DE69-494C-9637-0F4FD9109DC4}"/>
    <cellStyle name="40% - Accent3 3" xfId="4860" hidden="1" xr:uid="{38E7E6CF-DE48-4590-9D55-2801A98EF234}"/>
    <cellStyle name="40% - Accent3 3" xfId="32043" hidden="1" xr:uid="{687C7F6A-19A0-4C6A-8349-B30E0FBB2101}"/>
    <cellStyle name="40% - Accent3 3" xfId="9146" hidden="1" xr:uid="{68031118-23C8-4D3B-A38E-206DA7B5334A}"/>
    <cellStyle name="40% - Accent3 3" xfId="7390" hidden="1" xr:uid="{049A2D32-8E7B-433C-A5B9-E38D43213BAD}"/>
    <cellStyle name="40% - Accent3 3" xfId="35697" hidden="1" xr:uid="{CD8EF68E-B892-4C9C-AB8A-0DB61A514F00}"/>
    <cellStyle name="40% - Accent3 3" xfId="23924" hidden="1" xr:uid="{FFEE2521-3BED-49C7-9DC7-23CB4FDE2D39}"/>
    <cellStyle name="40% - Accent3 3" xfId="33578" hidden="1" xr:uid="{A8ADE16A-A56A-49EE-83DB-0D0CCAC460ED}"/>
    <cellStyle name="40% - Accent3 3" xfId="34532" hidden="1" xr:uid="{83578731-26B4-4B62-BB6E-E96CE11EE35C}"/>
    <cellStyle name="40% - Accent3 3" xfId="3373" hidden="1" xr:uid="{A8631AD8-009D-4C37-83F9-E01178D6C0FC}"/>
    <cellStyle name="40% - Accent3 3" xfId="8147" hidden="1" xr:uid="{8F196FC8-629D-4515-9F54-AD3414FF67BC}"/>
    <cellStyle name="40% - Accent3 3" xfId="31654" hidden="1" xr:uid="{291BABB0-4213-4EF0-BE03-186CBEDC26C0}"/>
    <cellStyle name="40% - Accent3 3" xfId="6411" hidden="1" xr:uid="{A76D5B01-60D6-4CC2-B56F-26767F51A235}"/>
    <cellStyle name="40% - Accent3 3" xfId="23724" hidden="1" xr:uid="{3B07E4EE-D37B-480B-BAB0-FBDFCFAFC355}"/>
    <cellStyle name="40% - Accent3 3" xfId="322" hidden="1" xr:uid="{B1871354-4FE5-46F4-8C5F-030D31F10B2C}"/>
    <cellStyle name="40% - Accent3 3" xfId="181" hidden="1" xr:uid="{5FB27A21-1AF8-4BCA-9DB2-45E209C60FAF}"/>
    <cellStyle name="40% - Accent3 3" xfId="38742" hidden="1" xr:uid="{064670A5-9FE1-4CF1-99F9-3D6DB463840A}"/>
    <cellStyle name="40% - Accent3 3" xfId="11136" hidden="1" xr:uid="{BB8AD68C-A561-4124-912B-DB5288210793}"/>
    <cellStyle name="40% - Accent3 3" xfId="1819" hidden="1" xr:uid="{C2B5C21E-643E-488D-9E16-6535A2C018DC}"/>
    <cellStyle name="40% - Accent3 3" xfId="31617" hidden="1" xr:uid="{AAF9B89A-480A-4E6B-8119-994141142640}"/>
    <cellStyle name="40% - Accent3 3" xfId="26454" hidden="1" xr:uid="{53A90689-031E-44B5-A7C1-58E07AF4F7C8}"/>
    <cellStyle name="40% - Accent3 3" xfId="36328" hidden="1" xr:uid="{E3E68228-7726-4279-A435-A690E9A75C5E}"/>
    <cellStyle name="40% - Accent3 3" xfId="36025" hidden="1" xr:uid="{86E4C67A-62ED-49A1-B6FF-C101759E5874}"/>
    <cellStyle name="40% - Accent3 3" xfId="1698" hidden="1" xr:uid="{21801510-4F40-4355-8B0F-B81E0B32DD69}"/>
    <cellStyle name="40% - Accent3 3" xfId="4579" hidden="1" xr:uid="{9119AC6F-D1D7-4822-BB2C-95BF33A7B813}"/>
    <cellStyle name="40% - Accent3 3" xfId="11425" hidden="1" xr:uid="{5F7F51F5-8F2F-412B-878E-7E5249AD751D}"/>
    <cellStyle name="40% - Accent3 3" xfId="37892" hidden="1" xr:uid="{06E3A523-231B-4CC3-B77B-DB5890B9F3C8}"/>
    <cellStyle name="40% - Accent3 3" xfId="1639" hidden="1" xr:uid="{224D13D4-2527-4288-A131-7442734C5CA3}"/>
    <cellStyle name="40% - Accent3 3" xfId="26915" hidden="1" xr:uid="{2DCE12F5-1EDA-4592-BA02-745D8E8115A1}"/>
    <cellStyle name="40% - Accent3 3" xfId="7628" hidden="1" xr:uid="{A717325C-76FD-4D73-B399-2F7E50D1FF5B}"/>
    <cellStyle name="40% - Accent3 3" xfId="7500" hidden="1" xr:uid="{D78D4233-59FC-4287-A7B2-F6B41497D503}"/>
    <cellStyle name="40% - Accent3 3" xfId="37020" hidden="1" xr:uid="{D2D45D4B-1F42-49D0-84DA-60D14D0D12DF}"/>
    <cellStyle name="40% - Accent3 3" xfId="34648" hidden="1" xr:uid="{6F94BEC6-1690-438E-8E2D-AFAD30601635}"/>
    <cellStyle name="40% - Accent3 3" xfId="4538" hidden="1" xr:uid="{4E08947A-844A-474C-A7E4-7617A81D0B97}"/>
    <cellStyle name="40% - Accent3 3" xfId="34886" hidden="1" xr:uid="{0E3CF74E-A204-4D83-8A9E-B6BF676556FD}"/>
    <cellStyle name="40% - Accent3 3" xfId="25792" hidden="1" xr:uid="{7A40158A-8652-4750-8994-D24351B11F8E}"/>
    <cellStyle name="40% - Accent3 3" xfId="26802" hidden="1" xr:uid="{520F2C86-BFAE-4060-8AF9-5C8ABA2C5E31}"/>
    <cellStyle name="40% - Accent3 3" xfId="20092" hidden="1" xr:uid="{80D71122-6A26-4541-99D1-A51DCFF1DB07}"/>
    <cellStyle name="40% - Accent3 3" xfId="14233" hidden="1" xr:uid="{BE66872D-BE96-41E4-966B-2D41347E96B6}"/>
    <cellStyle name="40% - Accent3 3" xfId="29354" hidden="1" xr:uid="{8841047F-FFAB-443B-ABC3-2B134618F6C3}"/>
    <cellStyle name="40% - Accent3 3" xfId="27389" hidden="1" xr:uid="{1B51FA18-AE37-4C9D-998C-7FC67C023CAE}"/>
    <cellStyle name="40% - Accent3 3" xfId="17049" hidden="1" xr:uid="{FF2DF86A-E938-468F-8D69-B3E79FF30400}"/>
    <cellStyle name="40% - Accent3 3" xfId="22788" hidden="1" xr:uid="{31BF8DB7-3960-405C-B408-4EE2F0F9FA0C}"/>
    <cellStyle name="40% - Accent3 3" xfId="10230" hidden="1" xr:uid="{F0D39DA4-241E-4918-AFD6-34AB5E566A46}"/>
    <cellStyle name="40% - Accent3 3" xfId="21368" hidden="1" xr:uid="{7D31196C-1D8D-4204-88EA-5BC1021ECE35}"/>
    <cellStyle name="40% - Accent3 3" xfId="22523" hidden="1" xr:uid="{96E732C5-A3EF-4D78-8E8E-F1C6055E426D}"/>
    <cellStyle name="40% - Accent3 3" xfId="21496" hidden="1" xr:uid="{97D6037E-E481-4ECB-B002-0FB5B5931153}"/>
    <cellStyle name="40% - Accent3 3" xfId="18676" hidden="1" xr:uid="{D4FEC0F0-29AB-46E4-9700-4C177818F4F9}"/>
    <cellStyle name="40% - Accent3 3" xfId="17366" hidden="1" xr:uid="{F9F16CAA-9987-456A-8434-753D39FAE2A1}"/>
    <cellStyle name="40% - Accent3 3" xfId="12837" hidden="1" xr:uid="{2701A9A5-A87F-47A1-8BE2-D161AAAD859F}"/>
    <cellStyle name="40% - Accent3 3" xfId="10113" hidden="1" xr:uid="{845024C7-4642-4F6D-905D-493C0DF06C56}"/>
    <cellStyle name="40% - Accent3 3" xfId="6455" hidden="1" xr:uid="{1CC903DC-660D-448E-9722-1EC4C028F87A}"/>
    <cellStyle name="40% - Accent3 3" xfId="27315" hidden="1" xr:uid="{669DF4B4-DA26-4997-A3DA-E00086984B53}"/>
    <cellStyle name="40% - Accent3 3" xfId="23532" hidden="1" xr:uid="{3387C073-E43A-4289-808A-DA891D94712E}"/>
    <cellStyle name="40% - Accent3 3" xfId="22387" hidden="1" xr:uid="{327108EF-5560-4307-9A0E-E5EC4DF03853}"/>
    <cellStyle name="40% - Accent3 3" xfId="19608" hidden="1" xr:uid="{606F114A-6F99-4D71-8C66-EED277330E7C}"/>
    <cellStyle name="40% - Accent3 3" xfId="15525" hidden="1" xr:uid="{B2780C77-9041-4846-B747-1188D52650AF}"/>
    <cellStyle name="40% - Accent3 3" xfId="31997" hidden="1" xr:uid="{6F69DD87-CA11-4CDD-A22F-CC8B3C056361}"/>
    <cellStyle name="40% - Accent3 3" xfId="20220" hidden="1" xr:uid="{C7836B83-FE06-4DF7-BEC6-C0E0DF2F69CF}"/>
    <cellStyle name="40% - Accent3 3" xfId="6503" hidden="1" xr:uid="{D954CD00-C309-4064-B621-3D5C7A6AD9FB}"/>
    <cellStyle name="40% - Accent3 3" xfId="12492" hidden="1" xr:uid="{74297165-ECBB-4484-BB5F-E89878708A2D}"/>
    <cellStyle name="40% - Accent3 3" xfId="23737" hidden="1" xr:uid="{4D5F80D1-F78D-410B-9B4A-7E813BBF1994}"/>
    <cellStyle name="40% - Accent3 3" xfId="18663" hidden="1" xr:uid="{FD4BFF71-FBF7-4FF5-B551-85567360E108}"/>
    <cellStyle name="40% - Accent3 3" xfId="11304" hidden="1" xr:uid="{2CF88F31-BF80-43A5-806A-1C38CAEE4BBA}"/>
    <cellStyle name="40% - Accent3 3" xfId="27378" hidden="1" xr:uid="{0363EF66-1DA7-46AB-991D-44E73E6FF06E}"/>
    <cellStyle name="40% - Accent3 3" xfId="22395" hidden="1" xr:uid="{73FD7AC3-695F-426A-9CE8-462871B8DFB9}"/>
    <cellStyle name="40% - Accent3 3" xfId="32420" hidden="1" xr:uid="{60D816C3-35E1-44C8-ABA4-46E687014448}"/>
    <cellStyle name="40% - Accent3 3" xfId="12435" hidden="1" xr:uid="{4C624A24-AE6F-444C-999B-F71942A7358D}"/>
    <cellStyle name="40% - Accent3 3" xfId="24850" hidden="1" xr:uid="{1331BE29-6163-4BA0-BA40-519FFE28E674}"/>
    <cellStyle name="40% - Accent3 3" xfId="30479" hidden="1" xr:uid="{53B0156D-13B3-4C8D-9913-430756E0EB70}"/>
    <cellStyle name="40% - Accent3 3" xfId="18435" hidden="1" xr:uid="{0D056DA4-0C16-48DC-B3F5-F275F75AE9A2}"/>
    <cellStyle name="40% - Accent3 3" xfId="11203" hidden="1" xr:uid="{D53CF3AB-24C9-4BCA-B6BD-EE47BB6DB243}"/>
    <cellStyle name="40% - Accent3 3" xfId="17225" hidden="1" xr:uid="{3189393C-1AF1-4021-81CA-D963DC71C2C3}"/>
    <cellStyle name="40% - Accent3 3" xfId="30690" hidden="1" xr:uid="{D1D820BB-7667-498F-BA71-17FD181396F0}"/>
    <cellStyle name="40% - Accent3 3" xfId="26848" hidden="1" xr:uid="{56E9E3B2-FE67-4C6F-8A7C-8C0E63CB335D}"/>
    <cellStyle name="40% - Accent3 3" xfId="34603" hidden="1" xr:uid="{B22A1921-85E5-4245-BE4F-1DAD0AB0C4DA}"/>
    <cellStyle name="40% - Accent3 3" xfId="38883" hidden="1" xr:uid="{C3FFE29B-DF2A-4C1D-B3A8-9DF246F55C67}"/>
    <cellStyle name="40% - Accent3 3" xfId="26653" hidden="1" xr:uid="{445562F1-8989-4764-8120-B09763BA2223}"/>
    <cellStyle name="40% - Accent3 3" xfId="14409" hidden="1" xr:uid="{6780E103-A27B-408B-9DC4-61B7B7B30BDB}"/>
    <cellStyle name="40% - Accent3 3" xfId="20970" hidden="1" xr:uid="{E1974B43-76F3-4C16-9782-86F59641C888}"/>
    <cellStyle name="40% - Accent3 3" xfId="6444" hidden="1" xr:uid="{BF47DC41-7860-4DCE-BEF2-F020071B7557}"/>
    <cellStyle name="40% - Accent3 3" xfId="19075" hidden="1" xr:uid="{A8C601DD-374A-414B-95C1-ABE3D9AE9171}"/>
    <cellStyle name="40% - Accent3 3" xfId="12735" hidden="1" xr:uid="{17FB811B-0795-4B18-89BB-3BE56A793AC1}"/>
    <cellStyle name="40% - Accent3 3" xfId="30757" hidden="1" xr:uid="{89890E36-6E39-445D-BD38-D0C86E809D58}"/>
    <cellStyle name="40% - Accent3 3" xfId="38937" hidden="1" xr:uid="{17291FAB-5749-46D4-A5F0-8118A7444996}"/>
    <cellStyle name="40% - Accent3 3" xfId="21585" hidden="1" xr:uid="{0DE17CF2-D7B4-4039-BABE-173C88CF45B7}"/>
    <cellStyle name="40% - Accent3 3" xfId="7748" hidden="1" xr:uid="{94DA5C2D-7A61-44FE-9382-69A76264857A}"/>
    <cellStyle name="40% - Accent3 3" xfId="15313" hidden="1" xr:uid="{B3E3049E-7665-4A8C-9D08-172AFA660D7A}"/>
    <cellStyle name="40% - Accent3 3" xfId="26376" hidden="1" xr:uid="{93F9DEC0-671D-473D-ADC1-412C67D13C9E}"/>
    <cellStyle name="40% - Accent3 3" xfId="18617" hidden="1" xr:uid="{390FD9D3-6557-4C8C-B4B7-CFDCEF34FBA3}"/>
    <cellStyle name="40% - Accent3 3" xfId="14398" hidden="1" xr:uid="{357148F2-873B-4745-BFAB-3CB7BD0D9617}"/>
    <cellStyle name="40% - Accent3 3" xfId="7743" hidden="1" xr:uid="{C7AC040B-A745-401A-8285-8464D39DE6F0}"/>
    <cellStyle name="40% - Accent3 3" xfId="11008" hidden="1" xr:uid="{B0937813-91A2-4A41-B92E-0AAE458C1E47}"/>
    <cellStyle name="40% - Accent3 3" xfId="6572" hidden="1" xr:uid="{927324D4-5DA1-4F2B-B4B4-84CFF7CD3321}"/>
    <cellStyle name="40% - Accent3 3" xfId="30601" hidden="1" xr:uid="{8DB36F83-3908-46A2-9061-D71C167F2FB9}"/>
    <cellStyle name="40% - Accent3 3" xfId="27366" hidden="1" xr:uid="{67DD3A01-CDB1-4A0C-821B-DA161CBC7220}"/>
    <cellStyle name="40% - Accent3 3" xfId="25631" hidden="1" xr:uid="{9EF6AD99-71F0-4F85-9E97-04091C515F40}"/>
    <cellStyle name="40% - Accent3 3" xfId="23799" hidden="1" xr:uid="{4FD979AD-FF9B-4263-82CD-C863019A4E16}"/>
    <cellStyle name="40% - Accent3 3" xfId="20079" hidden="1" xr:uid="{C6DD396E-C236-4742-BDEA-9CD44C51CEEF}"/>
    <cellStyle name="40% - Accent3 3" xfId="17100" hidden="1" xr:uid="{1A1DC90C-2D8F-45A7-94DE-663D80F41C65}"/>
    <cellStyle name="40% - Accent3 3" xfId="10325" hidden="1" xr:uid="{A146508B-4794-49CB-85CF-951913F1E75A}"/>
    <cellStyle name="40% - Accent3 3" xfId="11843" hidden="1" xr:uid="{729C4139-E129-4F51-A1E0-9CB9E084BBB7}"/>
    <cellStyle name="40% - Accent3 3" xfId="6690" hidden="1" xr:uid="{7814A9D3-E840-4256-A036-F54398CA0ED2}"/>
    <cellStyle name="40% - Accent3 3" xfId="36582" hidden="1" xr:uid="{8357551E-E3DB-41D0-B4C4-D19216B3C8C2}"/>
    <cellStyle name="40% - Accent3 3" xfId="12696" hidden="1" xr:uid="{081FC70B-5C72-4BE5-B4E5-21A94A635024}"/>
    <cellStyle name="40% - Accent3 3" xfId="23587" hidden="1" xr:uid="{104808E7-B3CF-43A4-AF2B-9EFBD3DB80D6}"/>
    <cellStyle name="40% - Accent3 3" xfId="30266" hidden="1" xr:uid="{E9C9A7C5-F38B-4946-9791-842D2588D721}"/>
    <cellStyle name="40% - Accent3 3" xfId="18730" hidden="1" xr:uid="{B8455F39-99E0-4B82-87C6-A736504D2951}"/>
    <cellStyle name="40% - Accent3 3" xfId="11047" hidden="1" xr:uid="{AA9020DC-060E-4075-B048-4D53B9C00BBA}"/>
    <cellStyle name="40% - Accent3 3" xfId="25910" hidden="1" xr:uid="{94D65104-8A5E-4B17-9E0D-84CCCDE7D018}"/>
    <cellStyle name="40% - Accent3 3" xfId="21429" hidden="1" xr:uid="{670533EC-2943-4ACE-95B0-01669BBB0930}"/>
    <cellStyle name="40% - Accent3 3" xfId="15429" hidden="1" xr:uid="{EAD4C767-5735-49E5-91F7-63D0C6F3AC44}"/>
    <cellStyle name="40% - Accent3 3" xfId="36301" hidden="1" xr:uid="{11A89FAF-1F97-433A-9310-5455579235C4}"/>
    <cellStyle name="40% - Accent3 3" xfId="38663" xr:uid="{5570CDDC-C20F-4E2B-9678-BE1374823456}"/>
    <cellStyle name="40% - Accent3 4" xfId="9147" hidden="1" xr:uid="{AD63E216-E925-4B74-B335-1D7A8C7ECCE2}"/>
    <cellStyle name="40% - Accent3 4" xfId="5941" hidden="1" xr:uid="{4A7E7A02-C2EE-4338-B2D6-46F4C92CBFF1}"/>
    <cellStyle name="40% - Accent3 4" xfId="17891" hidden="1" xr:uid="{F37DDE8A-622F-4795-861B-9609188E0EC6}"/>
    <cellStyle name="40% - Accent3 4" xfId="519" hidden="1" xr:uid="{E0F391C4-B2C6-4AFE-88D3-B720BCC72D89}"/>
    <cellStyle name="40% - Accent3 4" xfId="23625" hidden="1" xr:uid="{8A85B634-3164-4DE2-AE78-FA9D55C6B332}"/>
    <cellStyle name="40% - Accent3 4" xfId="26117" hidden="1" xr:uid="{E7677588-7D89-4BD9-8636-18F990182766}"/>
    <cellStyle name="40% - Accent3 4" xfId="254" hidden="1" xr:uid="{D11D3D6F-D276-470F-AFE1-8A19F724BDC6}"/>
    <cellStyle name="40% - Accent3 4" xfId="28366" hidden="1" xr:uid="{00EF999C-6CEE-44B4-B32B-D84B07F58870}"/>
    <cellStyle name="40% - Accent3 4" xfId="20941" hidden="1" xr:uid="{E332CCB8-AA3A-4935-9BFB-B1429C790345}"/>
    <cellStyle name="40% - Accent3 4" xfId="17392" hidden="1" xr:uid="{6237A186-EF0B-4D19-BA1F-4494713428DD}"/>
    <cellStyle name="40% - Accent3 4" xfId="29936" hidden="1" xr:uid="{843FA2BE-4970-4846-9DAF-22248A6E8CDF}"/>
    <cellStyle name="40% - Accent3 4" xfId="26745" hidden="1" xr:uid="{F8043679-3D1A-4926-82D6-B27757222452}"/>
    <cellStyle name="40% - Accent3 4" xfId="1833" hidden="1" xr:uid="{D577B090-2D28-4C67-AD35-AD6D5DB20818}"/>
    <cellStyle name="40% - Accent3 4" xfId="28131" hidden="1" xr:uid="{46F48DB4-40D9-46B5-9C5F-9F32E95992DC}"/>
    <cellStyle name="40% - Accent3 4" xfId="16786" hidden="1" xr:uid="{B29B66EA-E131-4C8B-B1BC-8797CFDF5313}"/>
    <cellStyle name="40% - Accent3 4" xfId="20842" hidden="1" xr:uid="{6C8C181B-99B5-4DEE-A47F-6BF217480752}"/>
    <cellStyle name="40% - Accent3 4" xfId="7376" hidden="1" xr:uid="{A770D563-600E-460D-86C0-B282F3E50BDA}"/>
    <cellStyle name="40% - Accent3 4" xfId="30408" hidden="1" xr:uid="{4CC0AA1C-7AA1-40C4-8433-E38ACAF7785E}"/>
    <cellStyle name="40% - Accent3 4" xfId="33579" hidden="1" xr:uid="{5D510FE6-9B95-43AE-A890-38069B0D5C86}"/>
    <cellStyle name="40% - Accent3 4" xfId="18716" hidden="1" xr:uid="{15966159-4269-4295-A961-E174FEA28426}"/>
    <cellStyle name="40% - Accent3 4" xfId="31718" hidden="1" xr:uid="{D3C031CC-27A5-45A9-BF02-7E1DB11999D2}"/>
    <cellStyle name="40% - Accent3 4" xfId="31550" hidden="1" xr:uid="{2663DD21-CB81-4372-AF3C-DBE5805ED639}"/>
    <cellStyle name="40% - Accent3 4" xfId="3528" hidden="1" xr:uid="{8D782E6F-2EFD-40C6-B0E3-99DCC9A780C1}"/>
    <cellStyle name="40% - Accent3 4" xfId="12721" hidden="1" xr:uid="{63046C28-3EAD-4AB1-8ABE-853EA07F4A0B}"/>
    <cellStyle name="40% - Accent3 4" xfId="3540" hidden="1" xr:uid="{A76F2CCD-C389-474A-9E65-3D5E0DAD21D6}"/>
    <cellStyle name="40% - Accent3 4" xfId="16780" hidden="1" xr:uid="{EC772E86-365D-4D13-850F-24E53E9EF732}"/>
    <cellStyle name="40% - Accent3 4" xfId="3174" hidden="1" xr:uid="{19616984-5843-44C8-A307-A117E728DDE0}"/>
    <cellStyle name="40% - Accent3 4" xfId="29548" hidden="1" xr:uid="{CCD319DA-0504-4E3D-AD0F-AFF5501BCFA7}"/>
    <cellStyle name="40% - Accent3 4" xfId="2971" hidden="1" xr:uid="{8A91B1D3-4D21-44A6-9B12-0E994906FCBB}"/>
    <cellStyle name="40% - Accent3 4" xfId="37698" hidden="1" xr:uid="{970C9BFE-A427-4976-8A17-CD4714760FA0}"/>
    <cellStyle name="40% - Accent3 4" xfId="2896" hidden="1" xr:uid="{5461B51B-0143-42E9-A34F-51D7EF05B578}"/>
    <cellStyle name="40% - Accent3 4" xfId="31141" hidden="1" xr:uid="{0217AC3D-CD2E-44F9-BCD6-ACEE61CA2864}"/>
    <cellStyle name="40% - Accent3 4" xfId="2666" hidden="1" xr:uid="{383E1240-795D-42E0-8339-88E828E390A4}"/>
    <cellStyle name="40% - Accent3 4" xfId="10346" hidden="1" xr:uid="{0DE40328-28CA-4A91-ACAE-182BC9CCAD14}"/>
    <cellStyle name="40% - Accent3 4" xfId="3998" hidden="1" xr:uid="{1A5DB835-B1F0-4D78-AD18-F3286924B5D2}"/>
    <cellStyle name="40% - Accent3 4" xfId="17250" hidden="1" xr:uid="{2E82F572-787E-42EC-986F-352231F1C5D7}"/>
    <cellStyle name="40% - Accent3 4" xfId="4846" hidden="1" xr:uid="{D14AE87A-9B91-4F50-ABD0-A01EBF2D8139}"/>
    <cellStyle name="40% - Accent3 4" xfId="21023" hidden="1" xr:uid="{36F414AC-BA0B-4B75-85DA-549F89FD7AFD}"/>
    <cellStyle name="40% - Accent3 4" xfId="21062" hidden="1" xr:uid="{02DA7D98-5E60-428F-A2A8-87501B79EE16}"/>
    <cellStyle name="40% - Accent3 4" xfId="26596" hidden="1" xr:uid="{6378C14B-A65A-451B-ADE9-A85FCD48233D}"/>
    <cellStyle name="40% - Accent3 4" xfId="26440" hidden="1" xr:uid="{3D858114-4258-480C-AA8F-811D4816CB32}"/>
    <cellStyle name="40% - Accent3 4" xfId="30587" hidden="1" xr:uid="{87376128-62F4-4170-AE54-9E9FBC2305C0}"/>
    <cellStyle name="40% - Accent3 4" xfId="30548" hidden="1" xr:uid="{65F5E855-F8B3-425F-819B-8601AEA065D6}"/>
    <cellStyle name="40% - Accent3 4" xfId="11163" hidden="1" xr:uid="{909B08B2-00D7-4056-8286-1970CA54EB6C}"/>
    <cellStyle name="40% - Accent3 4" xfId="11510" hidden="1" xr:uid="{715A709C-1EC3-4828-B9B1-C644938AB912}"/>
    <cellStyle name="40% - Accent3 4" xfId="4578" hidden="1" xr:uid="{0DDC164B-A8E4-4045-8943-512AA0FFAD87}"/>
    <cellStyle name="40% - Accent3 4" xfId="6627" hidden="1" xr:uid="{C78E35F5-FDF6-44D8-A03E-901171D1792B}"/>
    <cellStyle name="40% - Accent3 4" xfId="29586" hidden="1" xr:uid="{1DC932D8-D7C0-406D-85A5-D67305F8BC73}"/>
    <cellStyle name="40% - Accent3 4" xfId="26483" hidden="1" xr:uid="{9ADF3797-7AAD-4AF1-94CE-451F17C719BA}"/>
    <cellStyle name="40% - Accent3 4" xfId="167" hidden="1" xr:uid="{9D1C82F7-5DB7-44AC-AA79-2C9DC3AC9CAF}"/>
    <cellStyle name="40% - Accent3 4" xfId="8201" hidden="1" xr:uid="{F1177EEE-89E7-4DCC-9819-823869495F25}"/>
    <cellStyle name="40% - Accent3 4" xfId="37776" hidden="1" xr:uid="{8AF9B0BA-CB12-4DF2-A61E-36CCED0DF919}"/>
    <cellStyle name="40% - Accent3 4" xfId="34649" hidden="1" xr:uid="{9A0CC037-50B3-412D-AABC-13837A8977A8}"/>
    <cellStyle name="40% - Accent3 4" xfId="11922" hidden="1" xr:uid="{48D88848-E517-4877-AE2D-4CB3E30CFCC5}"/>
    <cellStyle name="40% - Accent3 4" xfId="5464" hidden="1" xr:uid="{52992546-2765-4559-9C2C-D3BE6D021C65}"/>
    <cellStyle name="40% - Accent3 4" xfId="5531" hidden="1" xr:uid="{F32B6DAF-A0B1-45A1-B97F-36DBC9DD96AC}"/>
    <cellStyle name="40% - Accent3 4" xfId="8299" hidden="1" xr:uid="{39DB1F55-0C9D-4A1B-B6F8-5F28CEBF3575}"/>
    <cellStyle name="40% - Accent3 4" xfId="25161" hidden="1" xr:uid="{6FB481EB-A1F5-45E9-BB00-FE556C39E6C7}"/>
    <cellStyle name="40% - Accent3 4" xfId="31638" hidden="1" xr:uid="{B7090F54-A45F-4EE9-8D52-4EDEAFC59D6C}"/>
    <cellStyle name="40% - Accent3 4" xfId="24023" hidden="1" xr:uid="{3EAEDA73-E03C-404A-BC05-50060944CE96}"/>
    <cellStyle name="40% - Accent3 4" xfId="6176" hidden="1" xr:uid="{F64459AF-7A55-4BF9-9527-FE86750B59F9}"/>
    <cellStyle name="40% - Accent3 4" xfId="28646" hidden="1" xr:uid="{F9D27087-B903-449A-BE60-A2BEE986FAEA}"/>
    <cellStyle name="40% - Accent3 4" xfId="141" hidden="1" xr:uid="{E04F6E9D-E27F-47EC-90B7-9ACD9701A0B5}"/>
    <cellStyle name="40% - Accent3 4" xfId="13544" hidden="1" xr:uid="{2B9D91BC-4E77-47EA-BD33-B4D7F8AAB367}"/>
    <cellStyle name="40% - Accent3 4" xfId="7181" hidden="1" xr:uid="{E3693FBC-B8B2-4A42-8BD6-9A9ACD170525}"/>
    <cellStyle name="40% - Accent3 4" xfId="19473" hidden="1" xr:uid="{EF101962-60F0-42EC-95EB-B7874CEF9CB0}"/>
    <cellStyle name="40% - Accent3 4" xfId="22191" hidden="1" xr:uid="{C2C770CF-0564-48B4-8AE2-871A14CC87BD}"/>
    <cellStyle name="40% - Accent3 4" xfId="5482" hidden="1" xr:uid="{AA071165-7DF4-47BD-BC8A-C573DC2D8D40}"/>
    <cellStyle name="40% - Accent3 4" xfId="23984" hidden="1" xr:uid="{72EC38E5-2092-47A7-8BA0-690A68973B7A}"/>
    <cellStyle name="40% - Accent3 4" xfId="16482" hidden="1" xr:uid="{1B70D192-2CE9-43A6-9629-591FDE5D2ACA}"/>
    <cellStyle name="40% - Accent3 4" xfId="9186" hidden="1" xr:uid="{7024F96B-CE19-4B9F-9756-9BC0CCECC465}"/>
    <cellStyle name="40% - Accent3 4" xfId="37737" hidden="1" xr:uid="{71CE7EEB-95D6-42EC-AEE8-2646030C985F}"/>
    <cellStyle name="40% - Accent3 4" xfId="21677" hidden="1" xr:uid="{D2A83F58-18FE-445D-AE7F-C8F5F5D713BF}"/>
    <cellStyle name="40% - Accent3 4" xfId="7486" hidden="1" xr:uid="{1CFF2F01-255A-451C-8493-15DA37574107}"/>
    <cellStyle name="40% - Accent3 4" xfId="22240" hidden="1" xr:uid="{A67E97D7-4B32-45E3-9120-A1B917DFD7FF}"/>
    <cellStyle name="40% - Accent3 4" xfId="10329" hidden="1" xr:uid="{8F638831-3EC4-47E2-B192-94B7B0B9DCE7}"/>
    <cellStyle name="40% - Accent3 4" xfId="12877" hidden="1" xr:uid="{11CB0A36-F92D-4518-ACB3-475FCB6A25CD}"/>
    <cellStyle name="40% - Accent3 4" xfId="12541" hidden="1" xr:uid="{AC5BAEA5-37F2-4702-AB5E-6BCE14F6CFF6}"/>
    <cellStyle name="40% - Accent3 4" xfId="7525" hidden="1" xr:uid="{B3BC30B3-B992-4968-9DC4-A5A5155C1C50}"/>
    <cellStyle name="40% - Accent3 4" xfId="23308" hidden="1" xr:uid="{27DAF0CA-4159-455A-A2A4-91041D1240C6}"/>
    <cellStyle name="40% - Accent3 4" xfId="17538" hidden="1" xr:uid="{D5EC69FD-4DB4-4598-867D-B89EB9974C7C}"/>
    <cellStyle name="40% - Accent3 4" xfId="12863" hidden="1" xr:uid="{0410FA52-A46E-405F-A7ED-9543347B1987}"/>
    <cellStyle name="40% - Accent3 4" xfId="37665" hidden="1" xr:uid="{C1C8AA79-CFD4-4795-B6EE-D4316D91C185}"/>
    <cellStyle name="40% - Accent3 4" xfId="38810" hidden="1" xr:uid="{A8DAE7E7-7C74-42F6-83C5-885BD4C41286}"/>
    <cellStyle name="40% - Accent3 4" xfId="3441" hidden="1" xr:uid="{D814685E-17CB-44D1-9FDD-47D2A434B2FC}"/>
    <cellStyle name="40% - Accent3 4" xfId="26901" hidden="1" xr:uid="{CD091A11-CC8D-49ED-87C9-329F1155BA7F}"/>
    <cellStyle name="40% - Accent3 4" xfId="26875" hidden="1" xr:uid="{6B135829-E3B0-4140-88E6-16E28B52ACD7}"/>
    <cellStyle name="40% - Accent3 4" xfId="33641" hidden="1" xr:uid="{00822D3F-A3EF-4DAE-A0A8-E5ABF00ADD8F}"/>
    <cellStyle name="40% - Accent3 4" xfId="27486" hidden="1" xr:uid="{6F68F785-C3E3-4F65-BF03-57F7C835190B}"/>
    <cellStyle name="40% - Accent3 4" xfId="38208" hidden="1" xr:uid="{47A9B833-96AD-43E9-9956-DEE3C6C24B87}"/>
    <cellStyle name="40% - Accent3 4" xfId="37604" hidden="1" xr:uid="{8DB44696-3171-44FE-BB4F-0F0F5C7C022D}"/>
    <cellStyle name="40% - Accent3 4" xfId="21886" hidden="1" xr:uid="{1DF3DE9A-0B0E-4151-A216-CCFF9F65B9BF}"/>
    <cellStyle name="40% - Accent3 4" xfId="27437" hidden="1" xr:uid="{29C594F1-C896-411B-85C0-FBEBF1F50483}"/>
    <cellStyle name="40% - Accent3 4" xfId="25917" hidden="1" xr:uid="{EC7FFDF8-411D-40A4-9898-F52E06C4747E}"/>
    <cellStyle name="40% - Accent3 4" xfId="25821" hidden="1" xr:uid="{5AD52ED6-150F-4197-B604-58AD47CBBC4E}"/>
    <cellStyle name="40% - Accent3 4" xfId="24066" hidden="1" xr:uid="{EF96C9B8-7022-4F5B-9C8D-A2DBACE2F40E}"/>
    <cellStyle name="40% - Accent3 4" xfId="27384" hidden="1" xr:uid="{5765BAE1-29EE-470F-8286-87957EC2090C}"/>
    <cellStyle name="40% - Accent3 4" xfId="38897" hidden="1" xr:uid="{1CC963D5-30C3-4F30-8D7D-C772C7332A1F}"/>
    <cellStyle name="40% - Accent3 4" xfId="13238" hidden="1" xr:uid="{43270CB3-2ECF-4C03-AABD-EF60DD82647C}"/>
    <cellStyle name="40% - Accent3 4" xfId="24165" hidden="1" xr:uid="{1984964E-376F-4887-9C6C-D8B255EC4593}"/>
    <cellStyle name="40% - Accent3 4" xfId="28461" hidden="1" xr:uid="{E273252E-0500-485C-BBC3-E6796FC7C847}"/>
    <cellStyle name="40% - Accent3 4" xfId="1755" hidden="1" xr:uid="{941810F0-8460-4F41-A199-26C3FB5585C6}"/>
    <cellStyle name="40% - Accent3 4" xfId="3020" hidden="1" xr:uid="{3785A90C-81F2-48E6-8200-5F1B1D3A4096}"/>
    <cellStyle name="40% - Accent3 4" xfId="14442" hidden="1" xr:uid="{A1BD5DE0-A418-4FAD-938C-6E850A68109D}"/>
    <cellStyle name="40% - Accent3 4" xfId="23864" hidden="1" xr:uid="{AE13B8CE-4E7F-4BB3-BE92-EBD13845DAD1}"/>
    <cellStyle name="40% - Accent3 4" xfId="30382" hidden="1" xr:uid="{F6DF1866-CEC9-4218-BD8B-05962700775B}"/>
    <cellStyle name="40% - Accent3 4" xfId="4617" hidden="1" xr:uid="{6888A1A2-C7F1-4E0E-BB82-97267DF4EC31}"/>
    <cellStyle name="40% - Accent3 4" xfId="36264" hidden="1" xr:uid="{7E5DD6B7-B8C7-4ED8-8EA6-A44629C392BD}"/>
    <cellStyle name="40% - Accent3 4" xfId="15690" hidden="1" xr:uid="{EE9BD88A-B28F-4531-963F-D72618C9DEC7}"/>
    <cellStyle name="40% - Accent3 4" xfId="37447" hidden="1" xr:uid="{75C0756D-9FE7-4577-88C4-0BEA497514BC}"/>
    <cellStyle name="40% - Accent3 4" xfId="23897" hidden="1" xr:uid="{D498B681-96DB-4634-8AC8-B9D95A4E02B1}"/>
    <cellStyle name="40% - Accent3 4" xfId="30743" hidden="1" xr:uid="{A1355EFF-E318-4EA1-B502-4BBDCDC89EE0}"/>
    <cellStyle name="40% - Accent3 4" xfId="336" hidden="1" xr:uid="{CC99BE75-5FDB-444F-9ED1-1CB15FBE40DB}"/>
    <cellStyle name="40% - Accent3 4" xfId="3398" hidden="1" xr:uid="{F673C1F4-D82F-4165-A32A-F157DEC60993}"/>
    <cellStyle name="40% - Accent3 4" xfId="17293" hidden="1" xr:uid="{C51E2060-CFAF-4B75-BD10-2BE090A66BED}"/>
    <cellStyle name="40% - Accent3 4" xfId="27316" hidden="1" xr:uid="{B23539C8-F88B-4A94-8879-DA2C55D048B3}"/>
    <cellStyle name="40% - Accent3 4" xfId="24734" hidden="1" xr:uid="{36D42A64-D440-4A2F-97A1-E26F20C3EDE8}"/>
    <cellStyle name="40% - Accent3 4" xfId="30509" hidden="1" xr:uid="{91448BAE-7F7C-4B1D-8ECC-80E1171076CB}"/>
    <cellStyle name="40% - Accent3 4" xfId="11811" hidden="1" xr:uid="{FDDF1CA0-5BFD-49C4-A752-1F87AF9BC801}"/>
    <cellStyle name="40% - Accent3 4" xfId="34915" hidden="1" xr:uid="{3A188EF3-8DA4-4251-A192-50FFB0902F1F}"/>
    <cellStyle name="40% - Accent3 4" xfId="4945" hidden="1" xr:uid="{4223AA52-04E5-4E62-99FA-9E73E41EC5B9}"/>
    <cellStyle name="40% - Accent3 4" xfId="20318" hidden="1" xr:uid="{430E721F-689A-4E59-89DF-5EFA993F2388}"/>
    <cellStyle name="40% - Accent3 4" xfId="31227" hidden="1" xr:uid="{3EEAD791-FC30-423F-B1C7-D4BC8BFBF7CF}"/>
    <cellStyle name="40% - Accent3 4" xfId="28640" hidden="1" xr:uid="{2CC07B22-C80D-4E6C-A1F1-3D240E25279D}"/>
    <cellStyle name="40% - Accent3 4" xfId="21087" hidden="1" xr:uid="{1BBAAC67-C57A-4278-804F-EF4D17D9AE7B}"/>
    <cellStyle name="40% - Accent3 4" xfId="4644" hidden="1" xr:uid="{7FF3A640-1B6A-4F1B-81A7-CDABAC9CFFE4}"/>
    <cellStyle name="40% - Accent3 4" xfId="7681" hidden="1" xr:uid="{83AA5D16-4420-4148-A752-DA6C3F22015F}"/>
    <cellStyle name="40% - Accent3 4" xfId="37430" hidden="1" xr:uid="{0591F5A0-C63C-41AB-BCBE-38CE43E1BF07}"/>
    <cellStyle name="40% - Accent3 4" xfId="12851" hidden="1" xr:uid="{DD7B5422-8A76-4ADF-AE19-0233CF075494}"/>
    <cellStyle name="40% - Accent3 4" xfId="27593" hidden="1" xr:uid="{3072BBBB-FFCE-424B-8B99-D9DBD434E84D}"/>
    <cellStyle name="40% - Accent3 4" xfId="20065" hidden="1" xr:uid="{5DF4878F-97C2-47EF-BF16-9199CB6BC86C}"/>
    <cellStyle name="40% - Accent3 4" xfId="5361" hidden="1" xr:uid="{0D8C0A75-6DF2-4A76-9B8F-71C2CD4FD274}"/>
    <cellStyle name="40% - Accent3 4" xfId="18180" hidden="1" xr:uid="{FD96F659-43E1-49AB-BB06-47A8A41DF6CA}"/>
    <cellStyle name="40% - Accent3 4" xfId="12764" hidden="1" xr:uid="{42E6C07C-6A55-4AB5-86B2-297083DA6C9B}"/>
    <cellStyle name="40% - Accent3 4" xfId="30394" hidden="1" xr:uid="{49A7EED0-B013-47C3-86F3-1C6425BF7FDC}"/>
    <cellStyle name="40% - Accent3 4" xfId="22774" hidden="1" xr:uid="{95FE7303-D004-45EA-99A1-A3D4B09B5169}"/>
    <cellStyle name="40% - Accent3 4" xfId="4803" hidden="1" xr:uid="{EB40D632-2E92-4ED1-B037-3B3D5DAFBBDE}"/>
    <cellStyle name="40% - Accent3 4" xfId="7220" hidden="1" xr:uid="{BBCBF720-9C54-4817-9967-4184FC46C516}"/>
    <cellStyle name="40% - Accent3 4" xfId="7362" hidden="1" xr:uid="{51A53690-B3C0-4767-9D7A-D3F72DDCA447}"/>
    <cellStyle name="40% - Accent3 4" xfId="34730" hidden="1" xr:uid="{3CF79FB9-2D68-4811-B098-40DDFA8AB681}"/>
    <cellStyle name="40% - Accent3 4" xfId="4706" hidden="1" xr:uid="{2ABB1558-F2E5-480E-9FEF-783E43D59564}"/>
    <cellStyle name="40% - Accent3 4" xfId="31983" hidden="1" xr:uid="{5C688500-9DB9-43E4-BCCC-591CAA884321}"/>
    <cellStyle name="40% - Accent3 4" xfId="31901" hidden="1" xr:uid="{50CFCEDC-D1F7-4E64-9D7E-D12198C48354}"/>
    <cellStyle name="40% - Accent3 4" xfId="27518" hidden="1" xr:uid="{88A11A69-D2AA-4BCF-A074-39E82D7231FF}"/>
    <cellStyle name="40% - Accent3 4" xfId="8912" hidden="1" xr:uid="{46C568D0-5CCD-4FEA-AA7D-91BE3643D4E6}"/>
    <cellStyle name="40% - Accent3 4" xfId="7667" hidden="1" xr:uid="{2CD8DCAE-AF66-4A02-B557-09F85FC7B22C}"/>
    <cellStyle name="40% - Accent3 4" xfId="7979" hidden="1" xr:uid="{C73B29DF-2CC0-44F8-B1C5-1F7BEC96CC01}"/>
    <cellStyle name="40% - Accent3 4" xfId="27469" hidden="1" xr:uid="{AC440EFC-A7D5-4EF4-8149-E8D1F197E59E}"/>
    <cellStyle name="40% - Accent3 4" xfId="8250" hidden="1" xr:uid="{802E77B3-58D3-492F-8EBE-0B2C97DD9D6E}"/>
    <cellStyle name="40% - Accent3 4" xfId="31567" hidden="1" xr:uid="{D1241A8E-FC53-4E7B-A198-864CBF1E2179}"/>
    <cellStyle name="40% - Accent3 4" xfId="19681" hidden="1" xr:uid="{3B25BE35-A0CE-4052-BEB2-0AA24B9B0894}"/>
    <cellStyle name="40% - Accent3 4" xfId="29152" hidden="1" xr:uid="{297BD915-9E9B-4B4E-ADBC-20267CB7E6E3}"/>
    <cellStyle name="40% - Accent3 4" xfId="9933" hidden="1" xr:uid="{02ABD73B-5466-4993-8BB4-DCAAC6BED96E}"/>
    <cellStyle name="40% - Accent3 4" xfId="6412" hidden="1" xr:uid="{C21A78E4-B53F-4ED6-95C3-A66FA5D73832}"/>
    <cellStyle name="40% - Accent3 4" xfId="3053" hidden="1" xr:uid="{02764925-F370-4B50-98B8-CA75779A6AC4}"/>
    <cellStyle name="40% - Accent3 4" xfId="20039" hidden="1" xr:uid="{E5B9C1C1-77EF-4F6D-B1CB-582B14C37813}"/>
    <cellStyle name="40% - Accent3 4" xfId="27419" hidden="1" xr:uid="{2E63FF55-5206-42E7-8242-2D2B37723FFD}"/>
    <cellStyle name="40% - Accent3 4" xfId="8200" hidden="1" xr:uid="{06AC52CE-D1EC-448C-B642-589E8CBD41B0}"/>
    <cellStyle name="40% - Accent3 4" xfId="17152" hidden="1" xr:uid="{8E97FC4F-BB6D-41AF-A7F6-05B882F85753}"/>
    <cellStyle name="40% - Accent3 4" xfId="36368" hidden="1" xr:uid="{4A2F3371-5D95-420E-81D2-7A6ED4A56534}"/>
    <cellStyle name="40% - Accent3 4" xfId="20053" hidden="1" xr:uid="{9FD8252D-FD62-4983-90C5-532BBB15050C}"/>
    <cellStyle name="40% - Accent3 4" xfId="30295" hidden="1" xr:uid="{67B15E2A-3007-4959-94AE-0E85EF4A7621}"/>
    <cellStyle name="40% - Accent3 4" xfId="11076" hidden="1" xr:uid="{4F721ACB-5714-4B7A-AAC9-BF1407A83776}"/>
    <cellStyle name="40% - Accent3 4" xfId="4088" hidden="1" xr:uid="{052459D7-E267-4CF4-8D4A-9BD7CEA744B9}"/>
    <cellStyle name="40% - Accent3 4" xfId="3359" hidden="1" xr:uid="{0452186C-8DAA-4F50-8638-3F5282C6C496}"/>
    <cellStyle name="40% - Accent3 4" xfId="20854" hidden="1" xr:uid="{33F59FF8-F2AD-44CA-B023-748FA08872BD}"/>
    <cellStyle name="40% - Accent3 4" xfId="6651" hidden="1" xr:uid="{CA6D0790-9D84-4952-AB59-F8C7B24E7ECB}"/>
    <cellStyle name="40% - Accent3 4" xfId="30174" hidden="1" xr:uid="{F0F98147-96F8-4A70-A5F1-E09A66F55EE1}"/>
    <cellStyle name="40% - Accent3 4" xfId="10808" hidden="1" xr:uid="{A7E5822F-9048-476C-AEB0-39AC83256C4B}"/>
    <cellStyle name="40% - Accent3 4" xfId="17380" hidden="1" xr:uid="{25447686-DAA5-474A-9850-6CFC01376752}"/>
    <cellStyle name="40% - Accent3 4" xfId="35698" hidden="1" xr:uid="{4483FA1E-7B3B-42B3-BF23-8D9C370FA8F4}"/>
    <cellStyle name="40% - Accent3 4" xfId="21556" hidden="1" xr:uid="{ECC382D7-2731-4219-A0DA-10CD307D6F01}"/>
    <cellStyle name="40% - Accent3 4" xfId="24858" hidden="1" xr:uid="{823A9E3E-1232-47A1-8F22-3873E29E07F0}"/>
    <cellStyle name="40% - Accent3 4" xfId="38689" hidden="1" xr:uid="{DFFB5230-0076-46F2-86B8-7BB6B8D31889}"/>
    <cellStyle name="40% - Accent3 4" xfId="8677" hidden="1" xr:uid="{095BA629-B100-4236-B384-7586E5A9702D}"/>
    <cellStyle name="40% - Accent3 4" xfId="26570" hidden="1" xr:uid="{92BD5A77-C406-4D86-8E0C-73F4EF290C23}"/>
    <cellStyle name="40% - Accent3 4" xfId="21457" hidden="1" xr:uid="{7CE44997-0558-419E-A19A-8F7BDF50A4D2}"/>
    <cellStyle name="40% - Accent3 4" xfId="1625" hidden="1" xr:uid="{782DBA07-A9E6-4155-97CA-4D7156B054BC}"/>
    <cellStyle name="40% - Accent3 4" xfId="32070" hidden="1" xr:uid="{52B88506-DC40-4A85-B166-B725EAA87852}"/>
    <cellStyle name="40% - Accent3 4" xfId="16965" hidden="1" xr:uid="{7F14F6C0-6B57-422A-A0E9-4E91D93B461A}"/>
    <cellStyle name="40% - Accent3 4" xfId="6897" hidden="1" xr:uid="{92F870BB-175B-4A27-8860-035B095247CA}"/>
    <cellStyle name="40% - Accent3 4" xfId="24581" hidden="1" xr:uid="{8DB8E594-A5C0-49FE-9784-6BF7A716D012}"/>
    <cellStyle name="40% - Accent3 4" xfId="22748" hidden="1" xr:uid="{BB8428ED-EDE3-4625-87F9-0439068CCA82}"/>
    <cellStyle name="40% - Accent3 4" xfId="22273" hidden="1" xr:uid="{44A23009-28E0-4C4C-8DA3-9763B15F4527}"/>
    <cellStyle name="40% - Accent3 4" xfId="17151" hidden="1" xr:uid="{20FD2C5D-670D-4C4C-A823-9BA0DEBCFB0A}"/>
    <cellStyle name="40% - Accent3 4" xfId="9242" hidden="1" xr:uid="{191EF41F-7342-4763-A688-AACB1DFC72B4}"/>
    <cellStyle name="40% - Accent3 4" xfId="26706" hidden="1" xr:uid="{FCCBB2EF-A1C7-4F9E-9336-7B0DCACE7AEF}"/>
    <cellStyle name="40% - Accent3 4" xfId="23100" hidden="1" xr:uid="{2F566CCC-9293-49F4-85A1-55FF78065026}"/>
    <cellStyle name="40% - Accent3 4" xfId="155" hidden="1" xr:uid="{08281D49-0343-46CF-BB77-8262985205E3}"/>
    <cellStyle name="40% - Accent3 4" xfId="1599" hidden="1" xr:uid="{6A4287C0-C79A-430D-9CD8-B1AB5A32D829}"/>
    <cellStyle name="40% - Accent3 4" xfId="36622" hidden="1" xr:uid="{3079EAA7-7A2C-451C-9F8D-C29DB72903FE}"/>
    <cellStyle name="40% - Accent3 4" xfId="10455" hidden="1" xr:uid="{BA2D3E20-8162-4CF6-A434-E1ECF74EEFCA}"/>
    <cellStyle name="40% - Accent3 4" xfId="6353" hidden="1" xr:uid="{8A5A9EC1-0BFD-44F6-AD13-3F6E5AB87096}"/>
    <cellStyle name="40% - Accent3 4" xfId="6697" hidden="1" xr:uid="{E4A665EF-44B4-44A7-9977-7DBAEC86F498}"/>
    <cellStyle name="40% - Accent3 4" xfId="12348" hidden="1" xr:uid="{310010E5-35B3-4ABB-AF66-322FB91092F7}"/>
    <cellStyle name="40% - Accent3 4" xfId="1858" hidden="1" xr:uid="{89D17327-4C08-4651-B000-B49C56D75CE8}"/>
    <cellStyle name="40% - Accent3 4" xfId="2372" hidden="1" xr:uid="{64A3220A-A981-4660-BF7F-6CB2420FD22B}"/>
    <cellStyle name="40% - Accent3 4" xfId="6601" hidden="1" xr:uid="{EE8DBC96-F9BB-4CD2-9F5C-9D477FC938FB}"/>
    <cellStyle name="40% - Accent3 4" xfId="13855" hidden="1" xr:uid="{453E8717-1CB2-42A0-A6FD-4F8FCA5948DC}"/>
    <cellStyle name="40% - Accent3 4" xfId="12682" hidden="1" xr:uid="{36632D64-0711-4EEC-8430-56AD14811E20}"/>
    <cellStyle name="40% - Accent3 4" xfId="12499" hidden="1" xr:uid="{ACDE2F04-3BA6-44BF-B980-1AC5A5806DC7}"/>
    <cellStyle name="40% - Accent3 4" xfId="8267" hidden="1" xr:uid="{E1CBA910-5459-4634-A1A5-91888C47615E}"/>
    <cellStyle name="40% - Accent3 4" xfId="12419" hidden="1" xr:uid="{266D08F8-EB33-45C4-A3D1-D86CC733A6BF}"/>
    <cellStyle name="40% - Accent3 4" xfId="297" hidden="1" xr:uid="{219398DF-3DD8-461A-9BAB-DD69036F08CC}"/>
    <cellStyle name="40% - Accent3 4" xfId="4959" hidden="1" xr:uid="{866490AE-4A3C-4E07-B845-2C40DADD28DA}"/>
    <cellStyle name="40% - Accent3 4" xfId="23642" hidden="1" xr:uid="{3F226E56-43AC-4368-B3D4-288D8DCB6881}"/>
    <cellStyle name="40% - Accent3 4" xfId="8218" hidden="1" xr:uid="{B927C6FB-3EB7-4D81-82B7-CBCDDBEAABDD}"/>
    <cellStyle name="40% - Accent3 4" xfId="14965" hidden="1" xr:uid="{8DDD19F5-2C1D-4CB1-9320-D46FE239D4C0}"/>
    <cellStyle name="40% - Accent3 4" xfId="34184" hidden="1" xr:uid="{A5571898-F285-4D1D-A84F-639E40F18074}"/>
    <cellStyle name="40% - Accent3 4" xfId="36002" hidden="1" xr:uid="{EF642463-0FF8-4BBA-A549-E809B7FE39A5}"/>
    <cellStyle name="40% - Accent3 4" xfId="24783" hidden="1" xr:uid="{E124014B-F27C-43A4-A406-D40D296960C6}"/>
    <cellStyle name="40% - Accent3 4" xfId="8165" hidden="1" xr:uid="{9E35FF44-9AD1-49DC-BC69-B3668E8BBE0A}"/>
    <cellStyle name="40% - Accent3 4" xfId="14319" hidden="1" xr:uid="{6326656D-2E5C-4413-8442-EBB19283DC79}"/>
    <cellStyle name="40% - Accent3 4" xfId="22661" hidden="1" xr:uid="{2B0D0973-0AC1-4C83-B17A-3C2321CE90AB}"/>
    <cellStyle name="40% - Accent3 4" xfId="3320" hidden="1" xr:uid="{A0A6794C-89CF-4932-BA97-4702460A90F0}"/>
    <cellStyle name="40% - Accent3 4" xfId="25632" hidden="1" xr:uid="{1E092CB6-E6A0-4A4B-9E42-053F423B7843}"/>
    <cellStyle name="40% - Accent3 4" xfId="2242" hidden="1" xr:uid="{20B52BE0-B278-41D8-92FA-DEA07D9977FC}"/>
    <cellStyle name="40% - Accent3 4" xfId="10231" hidden="1" xr:uid="{0CDF9116-ACBB-4620-8728-FF83D484C8EB}"/>
    <cellStyle name="40% - Accent3 4" xfId="6516" hidden="1" xr:uid="{FB2FC7A6-2F53-42AB-8F80-F75BC962663B}"/>
    <cellStyle name="40% - Accent3 4" xfId="32525" hidden="1" xr:uid="{34C2ABA3-12F4-4468-8E72-445F906A283D}"/>
    <cellStyle name="40% - Accent3 4" xfId="36509" hidden="1" xr:uid="{65EF51B5-AD13-4461-8690-985F8D946C7F}"/>
    <cellStyle name="40% - Accent3 4" xfId="26582" hidden="1" xr:uid="{DBBCA00F-D9F0-4BEC-89B3-7B35E6E05CE0}"/>
    <cellStyle name="40% - Accent3 4" xfId="13169" hidden="1" xr:uid="{2A9F6D0A-7DA8-4F80-9959-4649C17FA87A}"/>
    <cellStyle name="40% - Accent3 4" xfId="11175" hidden="1" xr:uid="{A479471B-EC95-4207-95C2-39C94F17ECD3}"/>
    <cellStyle name="40% - Accent3 4" xfId="17406" hidden="1" xr:uid="{85AA5310-004E-40CC-AD13-3A25832A9E7B}"/>
    <cellStyle name="40% - Accent3 4" xfId="21469" hidden="1" xr:uid="{A90C436B-000F-4888-A4A7-9530D603E741}"/>
    <cellStyle name="40% - Accent3 4" xfId="2411" hidden="1" xr:uid="{BB6C4471-BC3D-4E89-8AF5-AE36C8111E71}"/>
    <cellStyle name="40% - Accent3 4" xfId="37918" hidden="1" xr:uid="{D45EDE02-9F65-4E1C-AC2C-F6240525BFAC}"/>
    <cellStyle name="40% - Accent3 4" xfId="30717" hidden="1" xr:uid="{8C057DD0-791E-4EB6-BF67-95DA14C69AE5}"/>
    <cellStyle name="40% - Accent3 4" xfId="5514" hidden="1" xr:uid="{C466619E-AC56-41DD-B16C-E5930CDF0F32}"/>
    <cellStyle name="40% - Accent3 4" xfId="5305" hidden="1" xr:uid="{5FCCF92C-F7A9-4CB4-A995-0E3FAC493C1D}"/>
    <cellStyle name="40% - Accent3 4" xfId="25573" hidden="1" xr:uid="{9B31875D-E7F6-4566-BCCD-1B8F9F4F06A2}"/>
    <cellStyle name="40% - Accent3 4" xfId="37396" hidden="1" xr:uid="{36CD9EF2-7C47-4E4F-98E8-342D2B76C3C7}"/>
    <cellStyle name="40% - Accent3 4" xfId="17118" hidden="1" xr:uid="{511D2D40-2953-45BF-A11C-EF88EFF02DE0}"/>
    <cellStyle name="40% - Accent3 4" xfId="2329" hidden="1" xr:uid="{014DC632-289D-4379-AA92-943F9319A6EE}"/>
    <cellStyle name="40% - Accent3 4" xfId="22540" hidden="1" xr:uid="{8A4ED418-9326-4A2C-BD78-8A40A47D1493}"/>
    <cellStyle name="40% - Accent3 4" xfId="12008" hidden="1" xr:uid="{96439E45-207A-41AF-AEA8-A5E0D55DD9E7}"/>
    <cellStyle name="40% - Accent3 4" xfId="30027" hidden="1" xr:uid="{929DEFF5-2A0E-4AFC-AB70-202A8C71EF2C}"/>
    <cellStyle name="40% - Accent3 4" xfId="38292" hidden="1" xr:uid="{4FE51C4E-2FB7-4D26-BBEB-3A0B7D8E072E}"/>
    <cellStyle name="40% - Accent3 4" xfId="27896" hidden="1" xr:uid="{88945364-7EF8-4A35-B182-AA14FE94B164}"/>
    <cellStyle name="40% - Accent3 4" xfId="22579" hidden="1" xr:uid="{2725D6F5-51F4-4499-A700-BEC52241F64D}"/>
    <cellStyle name="40% - Accent3 4" xfId="15430" hidden="1" xr:uid="{699A2AB1-527C-4235-B5F4-9B127D87B570}"/>
    <cellStyle name="40% - Accent3 4" xfId="32082" hidden="1" xr:uid="{DBF12159-ECD3-4FB9-A4F4-51B50E0E9D2D}"/>
    <cellStyle name="40% - Accent3 4" xfId="37819" hidden="1" xr:uid="{AE00C56F-BD28-4D33-8032-F660911DAE76}"/>
    <cellStyle name="40% - Accent3 4" xfId="17211" hidden="1" xr:uid="{C156FBA2-2BFD-485B-894F-E08F4A52905C}"/>
    <cellStyle name="40% - Accent3 4" xfId="17048" hidden="1" xr:uid="{8760D293-1900-44BD-93BF-1CDE0CD7D27A}"/>
    <cellStyle name="40% - Accent3 4" xfId="2230" hidden="1" xr:uid="{764BF5A5-ED13-4955-ABA6-408E83C94327}"/>
    <cellStyle name="40% - Accent3 4" xfId="18482" hidden="1" xr:uid="{9829D1B2-99D3-4277-9BF6-68F1E0D6FFD9}"/>
    <cellStyle name="40% - Accent3 4" xfId="5251" hidden="1" xr:uid="{DA5CE88F-A3DA-4FA9-BB2C-FB4075B1FE71}"/>
    <cellStyle name="40% - Accent3 4" xfId="4620" hidden="1" xr:uid="{BFFF7143-7DB2-4C1B-B8E5-F6549614A066}"/>
    <cellStyle name="40% - Accent3 4" xfId="12331" hidden="1" xr:uid="{915632BD-38F3-4675-9058-8C3CF7C5C49B}"/>
    <cellStyle name="40% - Accent3 4" xfId="18214" hidden="1" xr:uid="{FAED83A5-C1BB-4C45-83DD-FDC457988C77}"/>
    <cellStyle name="40% - Accent3 4" xfId="17805" hidden="1" xr:uid="{D72E49C9-0EE5-4986-BF7C-80F64D9F005E}"/>
    <cellStyle name="40% - Accent3 4" xfId="18560" hidden="1" xr:uid="{219D7C10-AA2F-43C5-9E6E-AB25A98D56BD}"/>
    <cellStyle name="40% - Accent3 4" xfId="12602" hidden="1" xr:uid="{DD351F1C-5680-4541-81D6-612AE8EF9237}"/>
    <cellStyle name="40% - Accent3 4" xfId="18449" hidden="1" xr:uid="{B124531D-39CC-4179-88C2-8F997708A3D0}"/>
    <cellStyle name="40% - Accent3 4" xfId="5638" hidden="1" xr:uid="{A0EE1A79-76CF-4EFF-B160-881B0DF41800}"/>
    <cellStyle name="40% - Accent3 4" xfId="29450" hidden="1" xr:uid="{56F8AA55-7D72-4029-B495-CCD5648155E6}"/>
    <cellStyle name="40% - Accent3 4" xfId="13306" hidden="1" xr:uid="{654D2DE1-2BBB-45A9-8B3B-A48F300EF1B3}"/>
    <cellStyle name="40% - Accent3 4" xfId="19551" hidden="1" xr:uid="{A7DC53ED-9826-49CC-9629-7D9BA7960B6A}"/>
    <cellStyle name="40% - Accent3 4" xfId="37906" hidden="1" xr:uid="{C5FFE850-00B6-4C9D-AB7B-E6D138E1E6F1}"/>
    <cellStyle name="40% - Accent3 4" xfId="35996" hidden="1" xr:uid="{744865F6-5532-49AE-900C-B65F4DEACFA9}"/>
    <cellStyle name="40% - Accent3 4" xfId="30213" hidden="1" xr:uid="{41D6CDCF-8018-45A6-AD91-8F02AC7FD3BF}"/>
    <cellStyle name="40% - Accent3 4" xfId="13360" hidden="1" xr:uid="{A90EA7D4-3494-4B57-94EF-60B8C069FAF7}"/>
    <cellStyle name="40% - Accent3 4" xfId="19446" hidden="1" xr:uid="{DA13DCE0-6B6C-4381-A2F9-C5B27237CBD4}"/>
    <cellStyle name="40% - Accent3 4" xfId="26887" hidden="1" xr:uid="{7C455A7A-94E3-42DF-86B0-45488EA20C30}"/>
    <cellStyle name="40% - Accent3 4" xfId="3880" hidden="1" xr:uid="{006182A2-5D96-4249-A255-9D7D4184D0C5}"/>
    <cellStyle name="40% - Accent3 4" xfId="30630" hidden="1" xr:uid="{599A67B4-D555-4C33-855F-483BD67F739E}"/>
    <cellStyle name="40% - Accent3 4" xfId="4422" hidden="1" xr:uid="{199A7D7F-5462-4002-9749-43C2C748DE99}"/>
    <cellStyle name="40% - Accent3 4" xfId="14313" hidden="1" xr:uid="{40E5ED09-C3D9-41A4-A952-3DBDC7C7EB3B}"/>
    <cellStyle name="40% - Accent3 4" xfId="20234" hidden="1" xr:uid="{69125603-B839-4D47-9279-94A50B369345}"/>
    <cellStyle name="40% - Accent3 4" xfId="37107" hidden="1" xr:uid="{BBC262B2-3709-4C1F-9B08-EC400598BF90}"/>
    <cellStyle name="40% - Accent3 4" xfId="36596" hidden="1" xr:uid="{C5FB02B3-EF1E-4559-8BF4-FA5056FC43DF}"/>
    <cellStyle name="40% - Accent3 4" xfId="29565" hidden="1" xr:uid="{3ED93401-DCB9-45CC-8A99-CF82647D4DDD}"/>
    <cellStyle name="40% - Accent3 4" xfId="18690" hidden="1" xr:uid="{42B1323D-E0CD-477C-9472-F8F5AF98F9EC}"/>
    <cellStyle name="40% - Accent3 4" xfId="16202" hidden="1" xr:uid="{B5EDCF3D-727C-4179-B759-AD701208EE2F}"/>
    <cellStyle name="40% - Accent3 4" xfId="20984" hidden="1" xr:uid="{281B5FEB-043E-42A3-848D-BFA7A138FA16}"/>
    <cellStyle name="40% - Accent3 4" xfId="26217" hidden="1" xr:uid="{ED8BA02D-6984-4D66-82E5-DBA1ED8AD048}"/>
    <cellStyle name="40% - Accent3 4" xfId="2450" hidden="1" xr:uid="{BFDC899C-EE21-41E4-9DEC-F0AF2B210A6E}"/>
    <cellStyle name="40% - Accent3 4" xfId="23837" hidden="1" xr:uid="{467CEAA5-784E-404A-8AB0-8288A82CA9EF}"/>
    <cellStyle name="40% - Accent3 4" xfId="10994" hidden="1" xr:uid="{DD0CC308-CAAF-4943-AE55-F2C76454F492}"/>
    <cellStyle name="40% - Accent3 4" xfId="101" hidden="1" xr:uid="{455278DC-B6D9-4027-9EA2-B7F538E91CC2}"/>
    <cellStyle name="40% - Accent3 4" xfId="19076" hidden="1" xr:uid="{D12CFE2A-A288-4F0B-AED9-1FBBB007DBFB}"/>
    <cellStyle name="40% - Accent3 4" xfId="11329" hidden="1" xr:uid="{278BE475-6E2B-4F47-9AA1-E984601174D8}"/>
    <cellStyle name="40% - Accent3 4" xfId="31940" hidden="1" xr:uid="{1922F56A-6DD2-48AC-B844-B9D2548437A2}"/>
    <cellStyle name="40% - Accent3 4" xfId="32457" hidden="1" xr:uid="{C46E50E4-3AFA-4F02-ABC9-0DB70455E859}"/>
    <cellStyle name="40% - Accent3 4" xfId="4405" hidden="1" xr:uid="{321828BE-BCE4-43A0-A49E-1CD43EF797B2}"/>
    <cellStyle name="40% - Accent3 4" xfId="25847" hidden="1" xr:uid="{3F9E6DC5-88A0-4821-A402-F6E0F461F190}"/>
    <cellStyle name="40% - Accent3 4" xfId="18362" hidden="1" xr:uid="{019627AB-C51C-40B2-8DF9-4B67D569551D}"/>
    <cellStyle name="40% - Accent3 4" xfId="11189" hidden="1" xr:uid="{ADA908DE-D203-47B5-89FA-12086E74B6BC}"/>
    <cellStyle name="40% - Accent3 4" xfId="32388" hidden="1" xr:uid="{9DD297C3-3608-41A3-9DD2-37C73BECE8A2}"/>
    <cellStyle name="40% - Accent3 4" xfId="8097" hidden="1" xr:uid="{A422CFB6-5835-4320-BDE1-527052663EA8}"/>
    <cellStyle name="40% - Accent3 4" xfId="27199" hidden="1" xr:uid="{84951A7E-4A26-4515-92C6-B2057EBE43CD}"/>
    <cellStyle name="40% - Accent3 4" xfId="20152" hidden="1" xr:uid="{AD954301-69FF-4D1A-9501-9CDBEBB1893B}"/>
    <cellStyle name="40% - Accent3 4" xfId="10717" hidden="1" xr:uid="{BDCFF163-F1A9-4083-8384-FBDB9B574024}"/>
    <cellStyle name="40% - Accent3 4" xfId="29531" hidden="1" xr:uid="{6A4C5643-8DA3-49D1-AAD0-6D4A02D46C96}"/>
    <cellStyle name="40% - Accent3 4" xfId="32763" hidden="1" xr:uid="{E8ED8749-CA99-401C-9C31-53ABCF57ADAA}"/>
    <cellStyle name="40% - Accent3 4" xfId="32579" hidden="1" xr:uid="{F0201929-091E-4E92-9E0C-06037A17E8F6}"/>
    <cellStyle name="40% - Accent3 4" xfId="2597" hidden="1" xr:uid="{35887B38-D149-4519-93A8-2161D1674772}"/>
    <cellStyle name="40% - Accent3 4" xfId="21638" hidden="1" xr:uid="{F4AE7D44-7246-48C6-BA3C-53A7CFCCA080}"/>
    <cellStyle name="40% - Accent3 4" xfId="21822" hidden="1" xr:uid="{3EDF60F5-3940-4EC1-AC8E-A487F322CA16}"/>
    <cellStyle name="40% - Accent3 4" xfId="18702" hidden="1" xr:uid="{D476CDBA-A434-4915-8748-02C8A1C677D3}"/>
    <cellStyle name="40% - Accent3 4" xfId="23218" hidden="1" xr:uid="{D5C12F45-DBC5-4A52-98F9-002AEBE499FE}"/>
    <cellStyle name="40% - Accent3 4" xfId="33661" hidden="1" xr:uid="{75C3640E-C8F3-4129-920D-6293C4F19171}"/>
    <cellStyle name="40% - Accent3 4" xfId="33642" hidden="1" xr:uid="{178F8A0F-7ACD-400B-A425-AA2C31550D15}"/>
    <cellStyle name="40% - Accent3 4" xfId="18992" hidden="1" xr:uid="{DD93D3A6-2D2E-4797-A366-B506A70EA985}"/>
    <cellStyle name="40% - Accent3 4" xfId="24153" hidden="1" xr:uid="{C717771A-26D5-4F2C-B991-89627FD4798E}"/>
    <cellStyle name="40% - Accent3 4" xfId="22394" hidden="1" xr:uid="{20FAB98F-23B6-4F2A-8EA7-97B259815E25}"/>
    <cellStyle name="40% - Accent3 4" xfId="22223" hidden="1" xr:uid="{5B29E780-0857-4175-81F3-1D85BF8F22B8}"/>
    <cellStyle name="40% - Accent3 4" xfId="18231" hidden="1" xr:uid="{4EF48476-9540-46D5-96B8-7F374CEA5993}"/>
    <cellStyle name="40% - Accent3 4" xfId="23798" hidden="1" xr:uid="{1BF2C63D-18C7-4B8D-819E-31BC71C53543}"/>
    <cellStyle name="40% - Accent3 4" xfId="33074" hidden="1" xr:uid="{DB2D8954-3F46-4D3B-A604-430DD6EF3352}"/>
    <cellStyle name="40% - Accent3 4" xfId="37021" hidden="1" xr:uid="{DD09AC94-0A31-4961-9ED7-628313FE390B}"/>
    <cellStyle name="40% - Accent3 4" xfId="9427" hidden="1" xr:uid="{77E5B16A-7083-4705-A759-A4143A7B3B8A}"/>
    <cellStyle name="40% - Accent3 4" xfId="19707" hidden="1" xr:uid="{DC248E16-DD03-40CA-8ED8-7DE5C0DF8AC0}"/>
    <cellStyle name="40% - Accent3 4" xfId="23840" hidden="1" xr:uid="{07F1E0C8-6341-4746-B12F-FBA091E41E17}"/>
    <cellStyle name="40% - Accent3 4" xfId="6997" hidden="1" xr:uid="{55AAFB7E-61E5-4727-92B6-D2C2C454DD7E}"/>
    <cellStyle name="40% - Accent3 4" xfId="3003" hidden="1" xr:uid="{B76B315D-20B1-4FC0-A2F5-491CFF44ECCE}"/>
    <cellStyle name="40% - Accent3 4" xfId="11033" hidden="1" xr:uid="{0D6E92FC-1A17-4611-90ED-EA7BCFD97FF8}"/>
    <cellStyle name="40% - Accent3 4" xfId="19693" hidden="1" xr:uid="{DD331F75-7AA6-4FFC-A7DF-E47527ECE973}"/>
    <cellStyle name="40% - Accent3 4" xfId="25396" hidden="1" xr:uid="{E974C850-10E9-4198-859F-32773E6CB0DD}"/>
    <cellStyle name="40% - Accent3 4" xfId="31862" hidden="1" xr:uid="{63AB31DF-2C73-4F50-9BFE-E4DE1B4514A3}"/>
    <cellStyle name="40% - Accent3 4" xfId="36608" hidden="1" xr:uid="{EAAD69DC-5656-45F3-A9B5-F52C43F65AFA}"/>
    <cellStyle name="40% - Accent3 4" xfId="11524" hidden="1" xr:uid="{42E628DB-CF25-4E9B-9319-1B100E5E09AE}"/>
    <cellStyle name="40% - Accent3 4" xfId="25736" hidden="1" xr:uid="{69789905-B91B-4186-865B-336DED25F9DC}"/>
    <cellStyle name="40% - Accent3 4" xfId="20195" hidden="1" xr:uid="{C2D7B87A-0469-4282-8457-97B6F2C0AA8F}"/>
    <cellStyle name="40% - Accent3 4" xfId="24702" hidden="1" xr:uid="{FBE70094-4A1B-4B11-844F-92E1134133FE}"/>
    <cellStyle name="40% - Accent3 4" xfId="7263" hidden="1" xr:uid="{588EDD03-9C8A-4A90-9E10-F5AC8C71C950}"/>
    <cellStyle name="40% - Accent3 4" xfId="3554" hidden="1" xr:uid="{113E7337-6A9E-4304-9133-770B15A4954E}"/>
    <cellStyle name="40% - Accent3 4" xfId="11290" hidden="1" xr:uid="{0ED2C6DA-7154-4965-A92A-87310E6FDF76}"/>
    <cellStyle name="40% - Accent3 4" xfId="22116" hidden="1" xr:uid="{99D7A952-2A4F-4350-85D7-F8D6D88C3A09}"/>
    <cellStyle name="40% - Accent3 4" xfId="20828" hidden="1" xr:uid="{703DB4C4-F2B0-458E-B96F-3E1C59FB0901}"/>
    <cellStyle name="40% - Accent3 4" xfId="24751" hidden="1" xr:uid="{E123414B-5CE2-43CE-B1B3-12B07DEECEB2}"/>
    <cellStyle name="40% - Accent3 4" xfId="26401" hidden="1" xr:uid="{B14914DB-1DD6-41C5-869E-A9F61928519A}"/>
    <cellStyle name="40% - Accent3 4" xfId="32096" hidden="1" xr:uid="{6082D7C0-C2DA-40A7-B3B8-98FE9F911D68}"/>
    <cellStyle name="40% - Accent3 4" xfId="34909" hidden="1" xr:uid="{F30BD23E-BDBD-4FE1-A54D-47B668800762}"/>
    <cellStyle name="40% - Accent3 4" xfId="1794" hidden="1" xr:uid="{7EC06B54-5813-42F5-8C84-73A9797EF886}"/>
    <cellStyle name="40% - Accent3 4" xfId="15696" hidden="1" xr:uid="{71FBBA63-BB44-45B6-8423-E73DC53AE17C}"/>
    <cellStyle name="40% - Accent3 4" xfId="38728" hidden="1" xr:uid="{0949F655-5780-433F-B652-AF34FB4C8D64}"/>
    <cellStyle name="40% - Accent3 4" xfId="24471" hidden="1" xr:uid="{0B9C1B8C-E7CD-4681-B7D4-ACEA92ECFF07}"/>
    <cellStyle name="40% - Accent3 4" xfId="4933" hidden="1" xr:uid="{D0C4E0ED-0A8A-4771-86C0-14CABB3A395D}"/>
    <cellStyle name="40% - Accent3 4" xfId="2216" hidden="1" xr:uid="{A42E05CA-58FF-4CF7-AB4F-AB1B0411A153}"/>
    <cellStyle name="40% - Accent3 4" xfId="26667" hidden="1" xr:uid="{650F5132-6D3F-467D-9323-4D655A573B52}"/>
    <cellStyle name="40% - Accent3 4" xfId="35421" hidden="1" xr:uid="{AEF7659F-5D36-4AE7-9083-56C0C2A5AE71}"/>
    <cellStyle name="40% - Accent3 4" xfId="31760" hidden="1" xr:uid="{CE1EF7F0-B8F9-48DB-9B2F-2F7E8FBDA881}"/>
    <cellStyle name="40% - Accent3 4" xfId="24179" hidden="1" xr:uid="{5A2D7B6F-FAE7-4DA5-BDEB-3AD873EECCA9}"/>
    <cellStyle name="40% - Accent3 4" xfId="14423" hidden="1" xr:uid="{AAE5DAD1-A951-4EA9-AB98-E1545145C171}"/>
    <cellStyle name="40% - Accent3 4" xfId="375" hidden="1" xr:uid="{80BFF981-41BB-422E-B771-81D3179E4616}"/>
    <cellStyle name="40% - Accent3 4" xfId="13281" hidden="1" xr:uid="{795636BB-8A28-4609-9487-254C093E43D2}"/>
    <cellStyle name="40% - Accent3 4" xfId="31516" hidden="1" xr:uid="{8FD3FCA5-7CDB-4C4D-82B6-04E546B12D7F}"/>
    <cellStyle name="40% - Accent3 4" xfId="19594" hidden="1" xr:uid="{DAC1F3A5-E39A-4104-97AD-7218A4293418}"/>
    <cellStyle name="40% - Accent3 4" xfId="38909" hidden="1" xr:uid="{E58DF6DE-D1E9-4E7B-B8FE-700360552065}"/>
    <cellStyle name="40% - Accent3 4" xfId="27420" hidden="1" xr:uid="{BA1D1AB8-0EF7-431C-BCA7-952311D9C804}"/>
    <cellStyle name="40% - Accent3 4" xfId="24525" hidden="1" xr:uid="{57B7A21D-B695-4D1E-8C11-F1B80B7C91C4}"/>
    <cellStyle name="40% - Accent3 4" xfId="9421" hidden="1" xr:uid="{8959CB1A-2539-422C-947E-087E9C8EBFE1}"/>
    <cellStyle name="40% - Accent3 4" xfId="12643" hidden="1" xr:uid="{D512C1B5-4556-472A-ADD6-A57823A2272A}"/>
    <cellStyle name="40% - Accent3 4" xfId="32500" hidden="1" xr:uid="{F3DD32B9-210B-4DFA-9DB5-590A15488695}"/>
    <cellStyle name="40% - Accent3 4" xfId="5004" hidden="1" xr:uid="{2A8A01EC-4135-4061-87EF-3019A96D9025}"/>
    <cellStyle name="40% - Accent3 4" xfId="30729" hidden="1" xr:uid="{33C2B69F-FD9A-4001-AEE0-079B533A23F3}"/>
    <cellStyle name="40% - Accent3 4" xfId="26788" hidden="1" xr:uid="{A46A1237-B625-4714-A75D-DEE8B903045C}"/>
    <cellStyle name="40% - Accent3 4" xfId="4764" hidden="1" xr:uid="{D7FC8BDF-A053-46A6-A880-D0A5AEDE68B1}"/>
    <cellStyle name="40% - Accent3 4" xfId="10312" hidden="1" xr:uid="{ED1771C6-BC32-4CF8-BD33-89A1032E94CD}"/>
    <cellStyle name="40% - Accent3 4" xfId="33538" hidden="1" xr:uid="{10328149-08B8-4C2B-8833-C8DC46141705}"/>
    <cellStyle name="40% - Accent3 4" xfId="12297" hidden="1" xr:uid="{100191FA-3561-4E0C-97BD-C9102AC02BE8}"/>
    <cellStyle name="40% - Accent3 4" xfId="30252" hidden="1" xr:uid="{F8794B6D-BF97-41B4-A4FD-58D78B9D1BCD}"/>
    <cellStyle name="40% - Accent3 4" xfId="24684" hidden="1" xr:uid="{7A9FB787-89EB-4B22-A594-E6F82076D251}"/>
    <cellStyle name="40% - Accent3 4" xfId="29674" hidden="1" xr:uid="{AD1328BF-8501-4EA3-B89B-96FCD802BEDA}"/>
    <cellStyle name="40% - Accent3 4" xfId="33532" hidden="1" xr:uid="{E0D5B1BF-2F8F-4967-9105-6557695AA74D}"/>
    <cellStyle name="40% - Accent3 4" xfId="10367" hidden="1" xr:uid="{A83C107A-0CA2-46F1-AFD3-58B581CDA2D3}"/>
    <cellStyle name="40% - Accent3 4" xfId="7142" hidden="1" xr:uid="{916C3E74-98E9-4416-A898-A6381FBF1978}"/>
    <cellStyle name="40% - Accent3 4" xfId="23926" hidden="1" xr:uid="{5B0C7B7D-9C28-439B-92AE-B3C3BF0392D5}"/>
    <cellStyle name="40% - Accent3 4" xfId="4677" hidden="1" xr:uid="{5989A19E-8DC5-4326-B4B5-30F21B699679}"/>
    <cellStyle name="40% - Accent3 4" xfId="5563" hidden="1" xr:uid="{D7907E43-87F8-4628-B325-D2AADFDDA1E2}"/>
    <cellStyle name="40% - Accent3 4" xfId="36466" hidden="1" xr:uid="{801CF69C-2B90-4976-ADA3-EDC44382D356}"/>
    <cellStyle name="40% - Accent3 4" xfId="22760" hidden="1" xr:uid="{C5773D13-F674-46CB-835F-47A47D5D3648}"/>
    <cellStyle name="40% - Accent3 4" xfId="36427" hidden="1" xr:uid="{33ED2F85-D39D-4382-BAF4-CD96AAD12CEA}"/>
    <cellStyle name="40% - Accent3 4" xfId="25871" hidden="1" xr:uid="{420652DE-217A-4616-A601-6534B0AF3482}"/>
    <cellStyle name="40% - Accent3 4" xfId="36388" hidden="1" xr:uid="{A97832F2-97E6-4011-AB72-7097CF955688}"/>
    <cellStyle name="40% - Accent3 4" xfId="7655" hidden="1" xr:uid="{89329C81-35D3-488F-B313-113B918BF7EC}"/>
    <cellStyle name="40% - Accent3 4" xfId="36754" hidden="1" xr:uid="{BE05CF8B-86EF-47FC-9F1B-B60404FC5457}"/>
    <cellStyle name="40% - Accent3 4" xfId="1613" hidden="1" xr:uid="{FCB62F6E-FB4D-44E7-927F-1B3CDD1830CE}"/>
    <cellStyle name="40% - Accent3 4" xfId="36334" hidden="1" xr:uid="{1B457C8B-CBAB-4379-8E1C-D8AE441D8290}"/>
    <cellStyle name="40% - Accent3 4" xfId="4725" hidden="1" xr:uid="{521AB17A-DEA0-4135-A599-2D8CD8F46A85}"/>
    <cellStyle name="40% - Accent3 4" xfId="36367" hidden="1" xr:uid="{D852E95E-BFD0-461D-AE32-DBD1A6E796B2}"/>
    <cellStyle name="40% - Accent3 4" xfId="21599" hidden="1" xr:uid="{8E16D4F7-6C52-4256-AC08-3C0643999DC4}"/>
    <cellStyle name="40% - Accent3 4" xfId="36181" hidden="1" xr:uid="{B49B743E-C83E-434E-A933-6273CC032DA7}"/>
    <cellStyle name="40% - Accent3 4" xfId="26362" hidden="1" xr:uid="{BD22A00A-1EA1-4FAF-B85E-D361914BF94B}"/>
    <cellStyle name="40% - Accent3 4" xfId="37932" hidden="1" xr:uid="{B20ADE76-0C46-4E1D-B872-9C8C75A879AB}"/>
    <cellStyle name="40% - Accent3 4" xfId="31030" hidden="1" xr:uid="{474D1A19-1C39-4FB2-90FC-0D8F9CC66511}"/>
    <cellStyle name="40% - Accent3 4" xfId="28405" hidden="1" xr:uid="{B89B33AD-744A-42B1-884D-E8887ED3B59A}"/>
    <cellStyle name="40% - Accent3 4" xfId="11411" hidden="1" xr:uid="{04AE6C41-2AF6-4683-8125-EED0ADA1D985}"/>
    <cellStyle name="40% - Accent3 4" xfId="11498" hidden="1" xr:uid="{7ADE6EC1-9B2A-4DC3-AE3C-0B461089C66F}"/>
    <cellStyle name="40% - Accent3 4" xfId="14422" hidden="1" xr:uid="{31EF5513-7E13-4D76-A43F-2A8734B13C92}"/>
    <cellStyle name="40% - Accent3 4" xfId="15511" hidden="1" xr:uid="{48C7CABE-6CAC-4A38-8DB8-E4C8305B03AC}"/>
    <cellStyle name="40% - Accent3 4" xfId="20273" hidden="1" xr:uid="{73AF783D-011D-445A-A1CF-70D0E547F964}"/>
    <cellStyle name="40% - Accent3 4" xfId="21443" hidden="1" xr:uid="{D625FAB6-D237-4216-A580-7BFF8962BFA2}"/>
    <cellStyle name="40% - Accent3 4" xfId="17172" hidden="1" xr:uid="{1EB0FDEA-CB3B-407E-BF6D-98A835D63A3C}"/>
    <cellStyle name="40% - Accent3 4" xfId="37578" hidden="1" xr:uid="{DE7F16DE-F327-47C1-BF15-B4CE57B09983}"/>
    <cellStyle name="40% - Accent3 4" xfId="18521" hidden="1" xr:uid="{E10D28E6-4C01-4EC4-9746-BE93C44F1B95}"/>
    <cellStyle name="40% - Accent3 4" xfId="7568" hidden="1" xr:uid="{C53D5200-65E7-458B-9001-BF6AA1896176}"/>
    <cellStyle name="40% - Accent3 4" xfId="11368" hidden="1" xr:uid="{88DACE20-2076-4746-BB38-A0A07C55733F}"/>
    <cellStyle name="40% - Accent3 4" xfId="24224" hidden="1" xr:uid="{EB586341-B689-47BA-859A-CABD9E94FA81}"/>
    <cellStyle name="40% - Accent3 4" xfId="19512" hidden="1" xr:uid="{8B02A0F7-FF29-494E-836C-7105044F9B20}"/>
    <cellStyle name="40% - Accent3 4" xfId="1712" hidden="1" xr:uid="{DAC519DF-182F-4B5E-89B4-8C623CD5F3A4}"/>
    <cellStyle name="40% - Accent3 4" xfId="7447" hidden="1" xr:uid="{9885B31B-0A82-4AD9-9A6C-41DF831B0E8B}"/>
    <cellStyle name="40% - Accent3 4" xfId="22618" hidden="1" xr:uid="{0307EF4A-3288-4D97-956A-CE270923F00D}"/>
    <cellStyle name="40% - Accent3 4" xfId="18603" hidden="1" xr:uid="{EB264D42-0A51-47F3-9A15-3D6C577A9707}"/>
    <cellStyle name="40% - Accent3 4" xfId="38767" hidden="1" xr:uid="{F48DA662-28DC-4BD8-8E63-7AC09A771B70}"/>
    <cellStyle name="40% - Accent3 4" xfId="18388" hidden="1" xr:uid="{A36852A2-BCA6-4F2C-95C6-A357D82195B6}"/>
    <cellStyle name="40% - Accent3 4" xfId="10955" hidden="1" xr:uid="{804D865F-1BA7-4110-8823-E943AE51DD04}"/>
    <cellStyle name="40% - Accent3 4" xfId="7350" hidden="1" xr:uid="{5EC5D45F-A7AB-4C3C-936F-E7695C963DEF}"/>
    <cellStyle name="40% - Accent3 4" xfId="8374" hidden="1" xr:uid="{DAA745E8-E7A6-4AC1-AACD-FD51FD8C521E}"/>
    <cellStyle name="40% - Accent3 4" xfId="38923" hidden="1" xr:uid="{E3E085C7-0907-485B-860E-694FB5BEBDFF}"/>
    <cellStyle name="40% - Accent3 4" xfId="14360" hidden="1" xr:uid="{289D3EBF-B0CC-4B17-BCFE-4F83B7374451}"/>
    <cellStyle name="40% - Accent3 4" xfId="31821" hidden="1" xr:uid="{0F16C968-2C24-495C-AD52-3CDB5F0EC778}"/>
    <cellStyle name="40% - Accent3 4" xfId="23945" hidden="1" xr:uid="{76D1BD71-81CA-40C0-A75C-13F1EAFCE251}"/>
    <cellStyle name="40% - Accent3 4" xfId="38662" xr:uid="{91E06566-AA2E-4F93-BF14-17209BA204AE}"/>
    <cellStyle name="40% - Accent4 2" xfId="18739" hidden="1" xr:uid="{1782B20F-DFB2-4372-9958-73B32ACB8292}"/>
    <cellStyle name="40% - Accent4 2" xfId="352" hidden="1" xr:uid="{623ED547-199D-4766-9558-431FD55BF933}"/>
    <cellStyle name="40% - Accent4 2" xfId="9191" hidden="1" xr:uid="{8AA7473F-6C03-428D-97F0-DE8C97480E9F}"/>
    <cellStyle name="40% - Accent4 2" xfId="2031" hidden="1" xr:uid="{B4F7FFCB-943A-4DA0-B77A-F7112CD4E161}"/>
    <cellStyle name="40% - Accent4 2" xfId="12484" hidden="1" xr:uid="{FB857F65-BD31-41F2-B793-C2D30EC73E8C}"/>
    <cellStyle name="40% - Accent4 2" xfId="12495" hidden="1" xr:uid="{F573EA6F-1F4C-4859-8C55-22C0A870F039}"/>
    <cellStyle name="40% - Accent4 2" xfId="1810" hidden="1" xr:uid="{D7A9B713-A7F1-4DB9-A4E5-8731DFF3CFC0}"/>
    <cellStyle name="40% - Accent4 2" xfId="19535" hidden="1" xr:uid="{C2E3F2BB-36E1-4284-969D-A1B5FA0BBAD5}"/>
    <cellStyle name="40% - Accent4 2" xfId="20250" hidden="1" xr:uid="{2BC4A654-FCB1-428A-A910-87B0CD725AB8}"/>
    <cellStyle name="40% - Accent4 2" xfId="22711" hidden="1" xr:uid="{E5EA1183-B91E-4DAF-8DE0-162166EE02E1}"/>
    <cellStyle name="40% - Accent4 2" xfId="10469" hidden="1" xr:uid="{0995C17A-C5EF-4081-A46A-098AFD433FEA}"/>
    <cellStyle name="40% - Accent4 2" xfId="11852" hidden="1" xr:uid="{8FBCC29C-B25A-4615-B540-012619331E45}"/>
    <cellStyle name="40% - Accent4 2" xfId="31963" hidden="1" xr:uid="{514CEC29-4C20-4FF6-B31D-3FD2BFCF4F0D}"/>
    <cellStyle name="40% - Accent4 2" xfId="3014" hidden="1" xr:uid="{7CF1521C-579F-434C-B7BF-1755BC5EEBA2}"/>
    <cellStyle name="40% - Accent4 2" xfId="21346" hidden="1" xr:uid="{3D1A96A8-06E8-4EE0-A08F-6CE5A8C3490B}"/>
    <cellStyle name="40% - Accent4 2" xfId="26424" hidden="1" xr:uid="{A0C7D0F4-EB4A-4995-9AD3-9FFFB74AE85D}"/>
    <cellStyle name="40% - Accent4 2" xfId="274" hidden="1" xr:uid="{54CBDCB5-661B-4164-85FF-BCA696597409}"/>
    <cellStyle name="40% - Accent4 2" xfId="1576" hidden="1" xr:uid="{E1300D7F-BD8F-4003-AB26-DE95FABBF1F8}"/>
    <cellStyle name="40% - Accent4 2" xfId="24215" hidden="1" xr:uid="{B3123193-E4B5-4A9E-BE4B-FC0C184C36FA}"/>
    <cellStyle name="40% - Accent4 2" xfId="30236" hidden="1" xr:uid="{C57F660D-996D-496E-BF46-20A84F21395C}"/>
    <cellStyle name="40% - Accent4 2" xfId="19617" hidden="1" xr:uid="{16DB8111-E910-4DA9-ACAA-F87551153752}"/>
    <cellStyle name="40% - Accent4 2" xfId="18358" hidden="1" xr:uid="{9D1AC496-1B66-4112-B9C7-A33B62602C80}"/>
    <cellStyle name="40% - Accent4 2" xfId="5391" hidden="1" xr:uid="{10926A63-723D-4B8C-A8BA-12EB2D8D9C97}"/>
    <cellStyle name="40% - Accent4 2" xfId="20782" hidden="1" xr:uid="{43D282FB-AC3C-422B-8258-1C4AB4A343E5}"/>
    <cellStyle name="40% - Accent4 2" xfId="9268" hidden="1" xr:uid="{D369F045-F5F5-4228-BB7B-68685A2BF5F3}"/>
    <cellStyle name="40% - Accent4 2" xfId="9176" hidden="1" xr:uid="{F0ECB3C6-A5AE-47D6-9581-013EF2344E3D}"/>
    <cellStyle name="40% - Accent4 2" xfId="16840" hidden="1" xr:uid="{EB671C30-B012-4B86-A629-A063D33F6FEE}"/>
    <cellStyle name="40% - Accent4 2" xfId="2349" hidden="1" xr:uid="{5778D978-E065-4785-983A-783619ABAAEC}"/>
    <cellStyle name="40% - Accent4 2" xfId="22694" hidden="1" xr:uid="{29EC08F4-3919-4686-A3F3-CB640257868D}"/>
    <cellStyle name="40% - Accent4 2" xfId="24512" hidden="1" xr:uid="{F4C330CF-3787-4C43-85C6-FB7F4D0890D1}"/>
    <cellStyle name="40% - Accent4 2" xfId="7438" hidden="1" xr:uid="{EE75B038-F6E9-4A89-A027-2A5916F30F69}"/>
    <cellStyle name="40% - Accent4 2" xfId="2427" hidden="1" xr:uid="{9435AA25-CCC0-40FE-A2C4-58E3CC4FE273}"/>
    <cellStyle name="40% - Accent4 2" xfId="26516" hidden="1" xr:uid="{FF6A544E-61AB-4A96-8827-C750A48792FE}"/>
    <cellStyle name="40% - Accent4 2" xfId="28288" hidden="1" xr:uid="{A2D18A36-6147-4751-9F40-428343C8E5D2}"/>
    <cellStyle name="40% - Accent4 2" xfId="4748" hidden="1" xr:uid="{BB1454B1-0934-4A41-A274-CDC042584874}"/>
    <cellStyle name="40% - Accent4 2" xfId="4879" hidden="1" xr:uid="{164782A9-B707-4667-9EF1-A80601B6E8FD}"/>
    <cellStyle name="40% - Accent4 2" xfId="30328" hidden="1" xr:uid="{8E478BC9-6616-43DC-977C-7E108D0C917C}"/>
    <cellStyle name="40% - Accent4 2" xfId="4509" hidden="1" xr:uid="{84A1ABE4-6D67-4C40-AD60-04D458F7ED3C}"/>
    <cellStyle name="40% - Accent4 2" xfId="32602" hidden="1" xr:uid="{0481E8C3-6998-4FB3-A229-060DDB6525C9}"/>
    <cellStyle name="40% - Accent4 2" xfId="32701" hidden="1" xr:uid="{D2DAD478-7515-42C3-A74E-AA3F7E425A36}"/>
    <cellStyle name="40% - Accent4 2" xfId="15588" hidden="1" xr:uid="{2A1F263B-34E3-4355-A491-371424A28AAA}"/>
    <cellStyle name="40% - Accent4 2" xfId="3921" hidden="1" xr:uid="{2A3E3338-A14A-45EE-A243-C3640701F276}"/>
    <cellStyle name="40% - Accent4 2" xfId="33517" hidden="1" xr:uid="{2E7950E9-B260-449A-A196-C4E8067CF2CF}"/>
    <cellStyle name="40% - Accent4 2" xfId="22602" hidden="1" xr:uid="{7044B996-8776-42E0-A83F-BAB8D0618D04}"/>
    <cellStyle name="40% - Accent4 2" xfId="23581" hidden="1" xr:uid="{DB29D121-11A8-498B-A7CE-5B3F9670C8D9}"/>
    <cellStyle name="40% - Accent4 2" xfId="10320" hidden="1" xr:uid="{B57F2037-0B4A-44CA-B8BB-64676EA5D1E1}"/>
    <cellStyle name="40% - Accent4 2" xfId="14242" hidden="1" xr:uid="{B4CC9639-F593-40CB-9297-9B8A28411FC7}"/>
    <cellStyle name="40% - Accent4 2" xfId="3285" hidden="1" xr:uid="{991C0D79-AB4D-4B23-B7DA-A23212C7B262}"/>
    <cellStyle name="40% - Accent4 2" xfId="15622" hidden="1" xr:uid="{FB2B8F36-B228-4D15-8DCD-429E27949D17}"/>
    <cellStyle name="40% - Accent4 2" xfId="4869" hidden="1" xr:uid="{68664C48-B554-4FFA-A7BA-D628E4DC48D5}"/>
    <cellStyle name="40% - Accent4 2" xfId="32033" hidden="1" xr:uid="{1FE5DB85-5AD3-44A8-9077-A8ED33CCF7E4}"/>
    <cellStyle name="40% - Accent4 2" xfId="12342" hidden="1" xr:uid="{D9154971-7DF2-43F6-837A-A8C6197E559E}"/>
    <cellStyle name="40% - Accent4 2" xfId="26506" hidden="1" xr:uid="{B1D55FE2-3DE1-4D30-BCAB-E0C74F3A000E}"/>
    <cellStyle name="40% - Accent4 2" xfId="4520" hidden="1" xr:uid="{F1B6D059-0499-41ED-813E-B46F64DE60A9}"/>
    <cellStyle name="40% - Accent4 2" xfId="7601" hidden="1" xr:uid="{521F3AA5-4B86-448F-A56A-6C54F06FF529}"/>
    <cellStyle name="40% - Accent4 2" xfId="31697" hidden="1" xr:uid="{1B1C13FB-BA13-418D-A0F0-EF7409D13933}"/>
    <cellStyle name="40% - Accent4 2" xfId="21523" hidden="1" xr:uid="{F4D16527-126D-488A-9D39-030E945EEDDA}"/>
    <cellStyle name="40% - Accent4 2" xfId="21615" hidden="1" xr:uid="{F2F0594F-E3EA-4BB0-B117-69CE6F23A9AC}"/>
    <cellStyle name="40% - Accent4 2" xfId="35630" hidden="1" xr:uid="{991A8BA3-461F-4E58-9E7D-EEC0AE950F69}"/>
    <cellStyle name="40% - Accent4 2" xfId="33781" hidden="1" xr:uid="{572B4532-9981-432B-92FF-D01AC4CBB49D}"/>
    <cellStyle name="40% - Accent4 2" xfId="2182" hidden="1" xr:uid="{2068878E-BA93-4993-94C6-6F6892102E1E}"/>
    <cellStyle name="40% - Accent4 2" xfId="32455" hidden="1" xr:uid="{F42105E9-B3B1-4FB3-B246-F6EE49C799BC}"/>
    <cellStyle name="40% - Accent4 2" xfId="20805" hidden="1" xr:uid="{F197260E-6383-4E6A-94BB-47987898FB2B}"/>
    <cellStyle name="40% - Accent4 2" xfId="20918" hidden="1" xr:uid="{7BE10EB0-8544-4ECC-A08E-74DBE77672DD}"/>
    <cellStyle name="40% - Accent4 2" xfId="20961" hidden="1" xr:uid="{D2EAD704-3FDE-4C81-A1F2-265B1E6BAB48}"/>
    <cellStyle name="40% - Accent4 2" xfId="20908" hidden="1" xr:uid="{6214133F-AD50-4D77-A076-B3D8658F203E}"/>
    <cellStyle name="40% - Accent4 2" xfId="21000" hidden="1" xr:uid="{53FD112F-F21B-490F-B97C-7F261929C0DE}"/>
    <cellStyle name="40% - Accent4 2" xfId="20891" hidden="1" xr:uid="{A94AFF73-916A-4CE8-B92F-5850C3784A99}"/>
    <cellStyle name="40% - Accent4 2" xfId="21039" hidden="1" xr:uid="{99A47B38-3535-4BC0-8137-B4C122454B66}"/>
    <cellStyle name="40% - Accent4 2" xfId="21259" hidden="1" xr:uid="{0CCC4E1E-8BA2-4FA6-8101-2561F43B0F82}"/>
    <cellStyle name="40% - Accent4 2" xfId="21420" hidden="1" xr:uid="{B202DAB8-7125-4A44-B1E3-75DDCBC9CACC}"/>
    <cellStyle name="40% - Accent4 2" xfId="33723" hidden="1" xr:uid="{BA87A47B-552F-4B96-9195-143E994414F1}"/>
    <cellStyle name="40% - Accent4 2" xfId="12406" hidden="1" xr:uid="{89C884C6-CAD9-40CF-B675-7BF7365848BD}"/>
    <cellStyle name="40% - Accent4 2" xfId="25592" hidden="1" xr:uid="{D8910A3A-CBA7-4BFC-BEA5-B186AFCC4ED9}"/>
    <cellStyle name="40% - Accent4 2" xfId="30431" hidden="1" xr:uid="{21E7F753-F722-4861-B6E7-9AA88DB15EDC}"/>
    <cellStyle name="40% - Accent4 2" xfId="37679" hidden="1" xr:uid="{D6F8FB89-F75C-4127-BEBE-139F008F875F}"/>
    <cellStyle name="40% - Accent4 2" xfId="4563" hidden="1" xr:uid="{663D3D68-A63A-48CF-B3D4-AEB883310FCE}"/>
    <cellStyle name="40% - Accent4 2" xfId="36532" hidden="1" xr:uid="{CA660FB2-2291-4C38-A934-A86B2F692F9B}"/>
    <cellStyle name="40% - Accent4 2" xfId="34841" hidden="1" xr:uid="{82F09956-C04E-492D-99E8-35559F2B6A64}"/>
    <cellStyle name="40% - Accent4 2" xfId="28393" hidden="1" xr:uid="{B0F96114-8363-453B-880C-36D91DA9BE91}"/>
    <cellStyle name="40% - Accent4 2" xfId="15636" hidden="1" xr:uid="{9E2452A3-4014-431B-B8C1-5D4EF570BF99}"/>
    <cellStyle name="40% - Accent4 2" xfId="5461" hidden="1" xr:uid="{76513790-1E95-4F38-9F14-CBFD66245D1F}"/>
    <cellStyle name="40% - Accent4 2" xfId="6372" hidden="1" xr:uid="{0FC8CA7C-AB54-4216-BC4C-8ED0A49CC666}"/>
    <cellStyle name="40% - Accent4 2" xfId="3491" hidden="1" xr:uid="{EF93AD46-C45D-4D26-B949-262794AB8D38}"/>
    <cellStyle name="40% - Accent4 2" xfId="10466" hidden="1" xr:uid="{ECD274C8-3C0D-4756-A7F2-999278246E4A}"/>
    <cellStyle name="40% - Accent4 2" xfId="11265" hidden="1" xr:uid="{F12DDD69-0098-4E58-8865-B44FFD0ACD1D}"/>
    <cellStyle name="40% - Accent4 2" xfId="3382" hidden="1" xr:uid="{D342FDA0-35C2-43F9-8D05-A655FD1CD000}"/>
    <cellStyle name="40% - Accent4 2" xfId="4361" hidden="1" xr:uid="{B826DC6A-FADC-4E16-A89D-BD1A106C1751}"/>
    <cellStyle name="40% - Accent4 2" xfId="37382" hidden="1" xr:uid="{59FC30EC-1E19-40D6-8FA8-E438815B5F90}"/>
    <cellStyle name="40% - Accent4 2" xfId="30532" hidden="1" xr:uid="{0A774324-AC39-457C-B9D6-DB51109F7013}"/>
    <cellStyle name="40% - Accent4 2" xfId="10978" hidden="1" xr:uid="{A680CB38-E0BD-4B62-8D5A-B53EEF9E6CA2}"/>
    <cellStyle name="40% - Accent4 2" xfId="7024" hidden="1" xr:uid="{FD7EB6C8-0537-49E4-8B09-4E3233756FB0}"/>
    <cellStyle name="40% - Accent4 2" xfId="11547" hidden="1" xr:uid="{AFD15F82-FC3D-414E-BE9D-2019BAE3EA3D}"/>
    <cellStyle name="40% - Accent4 2" xfId="11434" hidden="1" xr:uid="{8EA83A8B-F931-401B-9E5D-81829E2370A8}"/>
    <cellStyle name="40% - Accent4 2" xfId="11391" hidden="1" xr:uid="{9CD79245-1C44-49F8-9027-126C53F5A4D6}"/>
    <cellStyle name="40% - Accent4 2" xfId="11444" hidden="1" xr:uid="{7FE8ACDB-EEEE-466A-ADE6-1D7B45C2EF92}"/>
    <cellStyle name="40% - Accent4 2" xfId="11352" hidden="1" xr:uid="{5D5BC7EC-0824-43E3-B4B7-6F33C03251FD}"/>
    <cellStyle name="40% - Accent4 2" xfId="11461" hidden="1" xr:uid="{8D463B72-E7D2-4B3A-ACC1-A7F4318F48CA}"/>
    <cellStyle name="40% - Accent4 2" xfId="11313" hidden="1" xr:uid="{3D745067-67D7-42D4-8601-8E975531FFDB}"/>
    <cellStyle name="40% - Accent4 2" xfId="5292" hidden="1" xr:uid="{E00A207C-0BFE-4144-AC01-96210EE6A4FF}"/>
    <cellStyle name="40% - Accent4 2" xfId="11056" hidden="1" xr:uid="{A5B55F26-94F2-4BBD-BBFB-94EDFCAB882A}"/>
    <cellStyle name="40% - Accent4 2" xfId="32016" hidden="1" xr:uid="{51B50240-6F20-4738-9783-C190111CEEDB}"/>
    <cellStyle name="40% - Accent4 2" xfId="31924" hidden="1" xr:uid="{923C9409-47CB-4729-981F-06FEB8AA7C80}"/>
    <cellStyle name="40% - Accent4 2" xfId="1964" hidden="1" xr:uid="{20612F69-1A71-4E37-81BF-4B12D8A8F984}"/>
    <cellStyle name="40% - Accent4 2" xfId="6461" hidden="1" xr:uid="{B5952DAD-FE0E-4BD9-97BC-3C7ED33D7B00}"/>
    <cellStyle name="40% - Accent4 2" xfId="1999" hidden="1" xr:uid="{DB636C56-2CA6-4E0C-931C-A35812DA1409}"/>
    <cellStyle name="40% - Accent4 2" xfId="32119" hidden="1" xr:uid="{EF328561-A659-43E5-B48C-96775206E269}"/>
    <cellStyle name="40% - Accent4 2" xfId="12283" hidden="1" xr:uid="{90E715A3-5D44-4812-BCB7-0FC11E3AECE9}"/>
    <cellStyle name="40% - Accent4 2" xfId="36155" hidden="1" xr:uid="{F8BA82EB-FC16-4C1F-9395-43C7EA90329E}"/>
    <cellStyle name="40% - Accent4 2" xfId="36242" hidden="1" xr:uid="{2671EA65-4445-4DD0-94AC-9487F90D2D34}"/>
    <cellStyle name="40% - Accent4 2" xfId="7165" hidden="1" xr:uid="{E2648F16-8E58-4AEC-8B8C-D18F52633642}"/>
    <cellStyle name="40% - Accent4 2" xfId="12744" hidden="1" xr:uid="{1FE6C745-6AA9-4BC2-A503-F38C39CEBF06}"/>
    <cellStyle name="40% - Accent4 2" xfId="12797" hidden="1" xr:uid="{EAE5EDD4-AA7B-4915-B0FB-18B610215B16}"/>
    <cellStyle name="40% - Accent4 2" xfId="12705" hidden="1" xr:uid="{49A93478-F7F2-446B-B1D8-89F2CE13D619}"/>
    <cellStyle name="40% - Accent4 2" xfId="12814" hidden="1" xr:uid="{FF4D54B3-081F-49D7-B0B0-940B11273C72}"/>
    <cellStyle name="40% - Accent4 2" xfId="12666" hidden="1" xr:uid="{99EA577E-5797-450E-A9F7-B45503C172D6}"/>
    <cellStyle name="40% - Accent4 2" xfId="9224" hidden="1" xr:uid="{BEA2536B-F108-413E-8C05-567561B2724B}"/>
    <cellStyle name="40% - Accent4 2" xfId="13210" hidden="1" xr:uid="{D38BBE72-D38D-4E13-BBD4-A101EDB85CE6}"/>
    <cellStyle name="40% - Accent4 2" xfId="12286" hidden="1" xr:uid="{38078217-D5D7-4E05-BEA1-DB0AEA1CF2E2}"/>
    <cellStyle name="40% - Accent4 2" xfId="12621" hidden="1" xr:uid="{B6A0344B-0CEB-4E11-8B6B-7A4C92CF51FF}"/>
    <cellStyle name="40% - Accent4 2" xfId="19627" hidden="1" xr:uid="{5F7428D9-CE4E-46FB-8314-14DCFE4D7D18}"/>
    <cellStyle name="40% - Accent4 2" xfId="10350" hidden="1" xr:uid="{8B99B59F-F836-4F30-8204-DD56D0140149}"/>
    <cellStyle name="40% - Accent4 2" xfId="6551" hidden="1" xr:uid="{4CE69911-627A-416B-A710-7901317B32DD}"/>
    <cellStyle name="40% - Accent4 2" xfId="6621" hidden="1" xr:uid="{A34AD8E3-F0E4-49CA-ADE1-DABA54E1A9BA}"/>
    <cellStyle name="40% - Accent4 2" xfId="1689" hidden="1" xr:uid="{A4F1CB1F-CF46-47D1-B07A-2FE315B24656}"/>
    <cellStyle name="40% - Accent4 2" xfId="231" hidden="1" xr:uid="{43FCD2DD-F409-477E-BB2C-CB4356183629}"/>
    <cellStyle name="40% - Accent4 2" xfId="2306" hidden="1" xr:uid="{0DED9A74-742D-45EE-AE2E-2390E579B120}"/>
    <cellStyle name="40% - Accent4 2" xfId="11559" hidden="1" xr:uid="{FBB29484-8C70-47AC-B445-FF1BAE870742}"/>
    <cellStyle name="40% - Accent4 2" xfId="36645" hidden="1" xr:uid="{ABBB8FB0-A52E-42B5-8611-50FFC636021D}"/>
    <cellStyle name="40% - Accent4 2" xfId="34756" hidden="1" xr:uid="{2EF154AE-D94C-4416-90DF-BA6E9269CAC7}"/>
    <cellStyle name="40% - Accent4 2" xfId="21533" hidden="1" xr:uid="{D2D74E7D-A61C-4063-B313-12AEC6D68B36}"/>
    <cellStyle name="40% - Accent4 2" xfId="13383" hidden="1" xr:uid="{C65D5243-F4FC-4EBE-9AA8-CE469DD63FF0}"/>
    <cellStyle name="40% - Accent4 2" xfId="10845" hidden="1" xr:uid="{A8E3F766-5968-4816-8550-5C4500D39E1A}"/>
    <cellStyle name="40% - Accent4 2" xfId="15322" hidden="1" xr:uid="{47723F21-3F7A-43FA-948B-E9462EEDB857}"/>
    <cellStyle name="40% - Accent4 2" xfId="14298" hidden="1" xr:uid="{D4DD6F9D-8ACB-456B-91D5-0A4095DC7B24}"/>
    <cellStyle name="40% - Accent4 2" xfId="13236" hidden="1" xr:uid="{E0D2DE35-6102-41E0-88C0-26411990F739}"/>
    <cellStyle name="40% - Accent4 2" xfId="14562" hidden="1" xr:uid="{54FA2DBF-A6C1-4931-9DED-931674F74A42}"/>
    <cellStyle name="40% - Accent4 2" xfId="14504" hidden="1" xr:uid="{DC93E157-5B00-456F-BBEB-15C43FF76E5A}"/>
    <cellStyle name="40% - Accent4 2" xfId="14390" hidden="1" xr:uid="{30198D49-8609-4CF0-861A-406D27950C07}"/>
    <cellStyle name="40% - Accent4 2" xfId="14468" hidden="1" xr:uid="{4A50C717-6624-45AE-B89B-6C6C24A67333}"/>
    <cellStyle name="40% - Accent4 2" xfId="34541" hidden="1" xr:uid="{8C805C37-342B-482B-8540-571E8042255E}"/>
    <cellStyle name="40% - Accent4 2" xfId="12437" hidden="1" xr:uid="{DF280D01-FFCE-442C-AF20-22EEE8E4B023}"/>
    <cellStyle name="40% - Accent4 2" xfId="221" hidden="1" xr:uid="{5C24136B-D1AB-4E0C-8157-A9CA76BA03FA}"/>
    <cellStyle name="40% - Accent4 2" xfId="313" hidden="1" xr:uid="{70BF38AB-4C9F-4E91-BD00-16982E058923}"/>
    <cellStyle name="40% - Accent4 2" xfId="4787" hidden="1" xr:uid="{ADEEF532-5D8D-4EF3-81D8-D9DC10C4C37D}"/>
    <cellStyle name="40% - Accent4 2" xfId="4896" hidden="1" xr:uid="{8F0380F0-3F21-4A2E-894D-54647CBFA82A}"/>
    <cellStyle name="40% - Accent4 2" xfId="3150" hidden="1" xr:uid="{2778F360-750D-4503-8963-B09C0FB9E40E}"/>
    <cellStyle name="40% - Accent4 2" xfId="16888" hidden="1" xr:uid="{20E46EB3-D366-4ABD-939E-F05D282A66A4}"/>
    <cellStyle name="40% - Accent4 2" xfId="37852" hidden="1" xr:uid="{7B51A324-98F3-45E4-85FC-F75F20A0D012}"/>
    <cellStyle name="40% - Accent4 2" xfId="37842" hidden="1" xr:uid="{DBF94265-7B7F-4173-B6B0-6BCCAC8B060E}"/>
    <cellStyle name="40% - Accent4 2" xfId="21292" hidden="1" xr:uid="{027F3FFE-7AED-4C3B-BE46-F3C940CDCCE8}"/>
    <cellStyle name="40% - Accent4 2" xfId="17316" hidden="1" xr:uid="{2B69C232-5168-4404-A089-43EF2961261B}"/>
    <cellStyle name="40% - Accent4 2" xfId="17273" hidden="1" xr:uid="{D704A6FC-37D3-454F-B3F0-5BE8F36E5E25}"/>
    <cellStyle name="40% - Accent4 2" xfId="17326" hidden="1" xr:uid="{2B9DF68C-C2DF-4DE1-8905-CC23729D2712}"/>
    <cellStyle name="40% - Accent4 2" xfId="17234" hidden="1" xr:uid="{1286E624-C5BE-48C8-B83F-68785B953846}"/>
    <cellStyle name="40% - Accent4 2" xfId="17343" hidden="1" xr:uid="{FC592388-CE43-4167-820F-D7FFF0184D0E}"/>
    <cellStyle name="40% - Accent4 2" xfId="17195" hidden="1" xr:uid="{2031610B-6CC3-47FE-A109-124D607C933C}"/>
    <cellStyle name="40% - Accent4 2" xfId="12929" hidden="1" xr:uid="{BF915F62-CED6-4ACF-AFA3-E6F71692624C}"/>
    <cellStyle name="40% - Accent4 2" xfId="17727" hidden="1" xr:uid="{06D19DB1-F086-4B94-8ECB-B1129E6D8466}"/>
    <cellStyle name="40% - Accent4 2" xfId="16854" hidden="1" xr:uid="{D14FD399-2467-4C91-9DA7-3C61FBC3B12B}"/>
    <cellStyle name="40% - Accent4 2" xfId="11212" hidden="1" xr:uid="{F0641690-5699-415B-9415-1D48049122B0}"/>
    <cellStyle name="40% - Accent4 2" xfId="15537" hidden="1" xr:uid="{4DF4F753-0651-4F5C-8E74-327844898CD8}"/>
    <cellStyle name="40% - Accent4 2" xfId="2118" hidden="1" xr:uid="{51B4D44D-F658-4F72-BBAD-CB33F920637A}"/>
    <cellStyle name="40% - Accent4 2" xfId="2064" hidden="1" xr:uid="{75C0F767-FAFD-4FCB-8A3F-9E9BC6E2E3E4}"/>
    <cellStyle name="40% - Accent4 2" xfId="16411" hidden="1" xr:uid="{A5A9FBB7-CCB8-41CB-8B34-2AD403227943}"/>
    <cellStyle name="40% - Accent4 2" xfId="19730" hidden="1" xr:uid="{904482A9-7900-43AB-B2D7-AB6E965A86CD}"/>
    <cellStyle name="40% - Accent4 2" xfId="2279" hidden="1" xr:uid="{4DEF9302-56C0-4309-9690-8550A3BB5338}"/>
    <cellStyle name="40% - Accent4 2" xfId="28298" hidden="1" xr:uid="{4E1A2DC0-F9C7-4B5A-9D6E-6C0455C023DC}"/>
    <cellStyle name="40% - Accent4 2" xfId="36450" hidden="1" xr:uid="{6894C0A0-232C-488E-93FA-FEA1DCB4E4A1}"/>
    <cellStyle name="40% - Accent4 2" xfId="29569" hidden="1" xr:uid="{C6D1D652-BFAD-46AB-8DBD-AF2386300ACB}"/>
    <cellStyle name="40% - Accent4 2" xfId="18544" hidden="1" xr:uid="{DCBBE573-FF0C-47CC-99EC-C384B08F4A5E}"/>
    <cellStyle name="40% - Accent4 2" xfId="18653" hidden="1" xr:uid="{187914F9-5FF3-4DE4-8CF1-6CD6D9B29F12}"/>
    <cellStyle name="40% - Accent4 2" xfId="18505" hidden="1" xr:uid="{25622666-A2EE-431A-8707-CD665DCC7A99}"/>
    <cellStyle name="40% - Accent4 2" xfId="15357" hidden="1" xr:uid="{0E4BD156-0DB0-4763-8A48-CB9FC0C3A7B1}"/>
    <cellStyle name="40% - Accent4 2" xfId="19033" hidden="1" xr:uid="{97CB013B-0016-4250-8940-E58CE670D729}"/>
    <cellStyle name="40% - Accent4 2" xfId="18169" hidden="1" xr:uid="{481F3848-69A6-43AC-9F86-9CCE5CF6E50B}"/>
    <cellStyle name="40% - Accent4 2" xfId="18463" hidden="1" xr:uid="{6B15FBE1-B164-4A9E-999D-6D900ADE0D89}"/>
    <cellStyle name="40% - Accent4 2" xfId="18166" hidden="1" xr:uid="{873804C6-3B4F-4533-95D0-812C0320850F}"/>
    <cellStyle name="40% - Accent4 2" xfId="18225" hidden="1" xr:uid="{9A7AA753-776E-483A-9B8F-F024520A1119}"/>
    <cellStyle name="40% - Accent4 2" xfId="10354" hidden="1" xr:uid="{57B75762-9BFB-45F0-A2D4-F228994DF3B4}"/>
    <cellStyle name="40% - Accent4 2" xfId="18626" hidden="1" xr:uid="{D6D8280E-681F-48AC-AC99-E39F83B54D48}"/>
    <cellStyle name="40% - Accent4 2" xfId="19574" hidden="1" xr:uid="{1CC037BD-8250-401F-B1A1-5A049898B6B3}"/>
    <cellStyle name="40% - Accent4 2" xfId="3464" hidden="1" xr:uid="{8B65F333-13CC-40A9-9580-CB178FCD0ECF}"/>
    <cellStyle name="40% - Accent4 2" xfId="31645" hidden="1" xr:uid="{C27B7C80-8F1A-48CF-8A4C-7CC54B7B3245}"/>
    <cellStyle name="40% - Accent4 2" xfId="31625" hidden="1" xr:uid="{36BE55F4-80A1-4473-BDF7-F76811BA8649}"/>
    <cellStyle name="40% - Accent4 2" xfId="1553" hidden="1" xr:uid="{4D8C9877-7B3F-47EB-96DF-0E478D90CD56}"/>
    <cellStyle name="40% - Accent4 2" xfId="4478" hidden="1" xr:uid="{91EBCD30-C843-4EAB-AABA-D636A27E9CFD}"/>
    <cellStyle name="40% - Accent4 2" xfId="34576" hidden="1" xr:uid="{0A552ED8-689E-4ADB-ACA1-206FF97CC17A}"/>
    <cellStyle name="40% - Accent4 2" xfId="7470" hidden="1" xr:uid="{CC32170B-EA15-4427-A40D-792F0CB7362F}"/>
    <cellStyle name="40% - Accent4 2" xfId="31505" hidden="1" xr:uid="{6935F6EF-29B8-44D2-A31A-89B9C7F8AF08}"/>
    <cellStyle name="40% - Accent4 2" xfId="31840" hidden="1" xr:uid="{7B555DE2-37D3-4F1E-9890-7C01ABDEDD5B}"/>
    <cellStyle name="40% - Accent4 2" xfId="31502" hidden="1" xr:uid="{392ED49C-75CE-48E4-95B8-886983A90B20}"/>
    <cellStyle name="40% - Accent4 2" xfId="31561" hidden="1" xr:uid="{52928A0D-13E8-429D-BE51-90F470CDF004}"/>
    <cellStyle name="40% - Accent4 2" xfId="31703" hidden="1" xr:uid="{141717DC-CA3E-443A-816C-494391EEB57F}"/>
    <cellStyle name="40% - Accent4 2" xfId="31714" hidden="1" xr:uid="{23A039B1-4BB3-4E71-BC17-A34DC609A3F8}"/>
    <cellStyle name="40% - Accent4 2" xfId="29539" hidden="1" xr:uid="{54AA7372-B239-457E-8CA8-8F7581A6BAEA}"/>
    <cellStyle name="40% - Accent4 2" xfId="33461" hidden="1" xr:uid="{B0337621-6A93-4C7C-9F31-7FB7D21C297C}"/>
    <cellStyle name="40% - Accent4 2" xfId="29410" hidden="1" xr:uid="{0D6F0ECB-7ACA-4737-B7AE-64B4A14D332C}"/>
    <cellStyle name="40% - Accent4 2" xfId="8020" hidden="1" xr:uid="{2E0F50FA-E1DF-4C67-AEF3-6D8053338115}"/>
    <cellStyle name="40% - Accent4 2" xfId="26533" hidden="1" xr:uid="{DE79DAFA-11EB-4EC5-9765-5A2FEAB40F6D}"/>
    <cellStyle name="40% - Accent4 2" xfId="15454" hidden="1" xr:uid="{727E9A00-85FC-4543-BAEA-D72FEB184E4F}"/>
    <cellStyle name="40% - Accent4 2" xfId="15452" hidden="1" xr:uid="{46B05DCC-5A54-4C8F-AAFC-9FE043A3D6CB}"/>
    <cellStyle name="40% - Accent4 2" xfId="2296" hidden="1" xr:uid="{067CBE57-1973-4632-A0B5-D8C1C96684AD}"/>
    <cellStyle name="40% - Accent4 2" xfId="17026" hidden="1" xr:uid="{C7E2395B-EE3B-42A4-96DC-34BF64CAD792}"/>
    <cellStyle name="40% - Accent4 2" xfId="3474" hidden="1" xr:uid="{3452E26D-4AB3-449B-9CEC-0AE1790C735C}"/>
    <cellStyle name="40% - Accent4 2" xfId="6499" hidden="1" xr:uid="{611AAB72-F451-4851-BAEB-A35221F3E91E}"/>
    <cellStyle name="40% - Accent4 2" xfId="16391" hidden="1" xr:uid="{877B1F8A-9700-4C46-82A3-63927FFB23D3}"/>
    <cellStyle name="40% - Accent4 2" xfId="25719" hidden="1" xr:uid="{9C4123BD-471E-4C68-8E07-89C64555AB1F}"/>
    <cellStyle name="40% - Accent4 2" xfId="20102" hidden="1" xr:uid="{EA201446-4117-41D6-B20E-6914B46AA0BF}"/>
    <cellStyle name="40% - Accent4 2" xfId="21654" hidden="1" xr:uid="{04806DAE-BDA4-4A91-9BE4-74D760B6E466}"/>
    <cellStyle name="40% - Accent4 2" xfId="37799" hidden="1" xr:uid="{6A293EB1-BB55-4D7E-B394-5D347D6FDA3A}"/>
    <cellStyle name="40% - Accent4 2" xfId="24089" hidden="1" xr:uid="{F9712BF3-6864-407E-B94A-D2D84D9C4974}"/>
    <cellStyle name="40% - Accent4 2" xfId="24046" hidden="1" xr:uid="{3F519A1A-2454-4400-98F1-14D0988CA48E}"/>
    <cellStyle name="40% - Accent4 2" xfId="37955" hidden="1" xr:uid="{5E663E7D-ACB9-4BDE-B65C-E5EAD7673A85}"/>
    <cellStyle name="40% - Accent4 2" xfId="38712" hidden="1" xr:uid="{0299A6CC-8BCE-4716-967A-A2DC7D749727}"/>
    <cellStyle name="40% - Accent4 2" xfId="2388" hidden="1" xr:uid="{5B4B97EF-32B5-4B69-BABA-1892425CC156}"/>
    <cellStyle name="40% - Accent4 2" xfId="11099" hidden="1" xr:uid="{70CE588D-0E61-4AAA-9F47-9483C90E613A}"/>
    <cellStyle name="40% - Accent4 2" xfId="22563" hidden="1" xr:uid="{1C1B3407-D7D2-4C59-8ACA-A09725DEE5A0}"/>
    <cellStyle name="40% - Accent4 2" xfId="21227" hidden="1" xr:uid="{D81D5D33-946F-466C-99FF-19852455B506}"/>
    <cellStyle name="40% - Accent4 2" xfId="23141" hidden="1" xr:uid="{684DC47E-F04E-4A0D-A440-389D793EF729}"/>
    <cellStyle name="40% - Accent4 2" xfId="22505" hidden="1" xr:uid="{4150B3ED-DA59-4139-95BB-907A33CF9FDD}"/>
    <cellStyle name="40% - Accent4 2" xfId="21409" hidden="1" xr:uid="{A285F792-FBDF-4195-8518-1372706667AB}"/>
    <cellStyle name="40% - Accent4 2" xfId="22370" hidden="1" xr:uid="{F408CD75-D70F-4C74-9C3D-40BFFA62E4D4}"/>
    <cellStyle name="40% - Accent4 2" xfId="22234" hidden="1" xr:uid="{86BFCFD2-284F-4129-80E3-F2E654249E4B}"/>
    <cellStyle name="40% - Accent4 2" xfId="22451" hidden="1" xr:uid="{52A441E7-8A5A-4B55-AC1E-12B4147402E3}"/>
    <cellStyle name="40% - Accent4 2" xfId="22390" hidden="1" xr:uid="{0D628FEF-EB34-4BDB-ABC3-F310A23DAE53}"/>
    <cellStyle name="40% - Accent4 2" xfId="38860" hidden="1" xr:uid="{7AF6613F-B1DB-4524-A8C1-EF5ECE0728BB}"/>
    <cellStyle name="40% - Accent4 2" xfId="22641" hidden="1" xr:uid="{B87683B6-E26E-421B-9E5B-6AFEE418BA31}"/>
    <cellStyle name="40% - Accent4 2" xfId="2173" hidden="1" xr:uid="{336CC1AC-58B1-4BC2-9B24-0E215531001D}"/>
    <cellStyle name="40% - Accent4 2" xfId="6333" hidden="1" xr:uid="{E02BC016-EC58-4625-8849-76D648D31D65}"/>
    <cellStyle name="40% - Accent4 2" xfId="36240" hidden="1" xr:uid="{160314DD-47A4-465B-A462-2B00CEA72CA9}"/>
    <cellStyle name="40% - Accent4 2" xfId="20016" hidden="1" xr:uid="{EEA7F4FE-1E8E-44CA-8ECE-4914864F8E6C}"/>
    <cellStyle name="40% - Accent4 2" xfId="37760" hidden="1" xr:uid="{F1D51CE7-DDD4-46B6-8940-E07A06A17FB4}"/>
    <cellStyle name="40% - Accent4 2" xfId="4415" hidden="1" xr:uid="{B69778A1-A0AA-432A-8BA4-5BFE5C12238A}"/>
    <cellStyle name="40% - Accent4 2" xfId="37563" hidden="1" xr:uid="{1FBF2C2E-524F-4D5F-9F8A-004F028672F0}"/>
    <cellStyle name="40% - Accent4 2" xfId="24611" hidden="1" xr:uid="{47650803-F56C-4C26-9C21-92102AB07A9A}"/>
    <cellStyle name="40% - Accent4 2" xfId="4982" hidden="1" xr:uid="{5CF3F1CE-BC04-4552-815F-2554C3C7DE45}"/>
    <cellStyle name="40% - Accent4 2" xfId="3170" hidden="1" xr:uid="{C9403E32-2AF2-48D8-B034-36C5A7F0D815}"/>
    <cellStyle name="40% - Accent4 2" xfId="18347" hidden="1" xr:uid="{14795236-93F6-4CA9-9243-6386668086E0}"/>
    <cellStyle name="40% - Accent4 2" xfId="23192" hidden="1" xr:uid="{E2F8CAAD-16DD-47E4-B039-BA4AF7091C1E}"/>
    <cellStyle name="40% - Accent4 2" xfId="23578" hidden="1" xr:uid="{97C3C946-3F45-4F9F-8081-FE0BF2D0C50B}"/>
    <cellStyle name="40% - Accent4 2" xfId="23635" hidden="1" xr:uid="{A2673D42-E151-4787-BFDA-BA4D87A16816}"/>
    <cellStyle name="40% - Accent4 2" xfId="23783" hidden="1" xr:uid="{CC578B85-C376-4F59-885D-9BC17E71D635}"/>
    <cellStyle name="40% - Accent4 2" xfId="24211" hidden="1" xr:uid="{014316BA-898E-4CAB-9504-FCF7EE58B0C8}"/>
    <cellStyle name="40% - Accent4 2" xfId="21400" hidden="1" xr:uid="{F7C263BA-91E2-4170-A035-29F091C1DD69}"/>
    <cellStyle name="40% - Accent4 2" xfId="25553" hidden="1" xr:uid="{9F63CFAB-602F-4F8E-8774-870AF7989058}"/>
    <cellStyle name="40% - Accent4 2" xfId="24795" hidden="1" xr:uid="{998BA4E5-89D1-454A-8135-1AB5B67CAB15}"/>
    <cellStyle name="40% - Accent4 2" xfId="23740" hidden="1" xr:uid="{14BCEC5B-03FD-4A40-9080-AD56282C878F}"/>
    <cellStyle name="40% - Accent4 2" xfId="28410" hidden="1" xr:uid="{15E0F6E0-49B8-49DA-8450-AE1BE75F015C}"/>
    <cellStyle name="40% - Accent4 2" xfId="23968" hidden="1" xr:uid="{BAAA8C65-ADB0-421D-BF98-7085EE76BC30}"/>
    <cellStyle name="40% - Accent4 2" xfId="20172" hidden="1" xr:uid="{4A2FE4F5-A222-46AF-B656-E9303BCFBD7B}"/>
    <cellStyle name="40% - Accent4 2" xfId="20119" hidden="1" xr:uid="{6D3B2378-97B9-4F40-B6A2-B7592D552ED9}"/>
    <cellStyle name="40% - Accent4 2" xfId="34855" hidden="1" xr:uid="{9266B36C-7FB9-43FC-8250-3A9C5D131695}"/>
    <cellStyle name="40% - Accent4 2" xfId="33609" hidden="1" xr:uid="{2BCB32B4-647A-45DC-B831-5B9CE9CCB7FB}"/>
    <cellStyle name="40% - Accent4 2" xfId="36559" hidden="1" xr:uid="{4DCB54C9-7929-43D4-B2BA-89605FC0E201}"/>
    <cellStyle name="40% - Accent4 2" xfId="23698" hidden="1" xr:uid="{22C62FC3-1C2A-483F-8D76-BAB6B4C90D6C}"/>
    <cellStyle name="40% - Accent4 2" xfId="3421" hidden="1" xr:uid="{A47899CB-B064-4A6C-9806-3434579A3ECB}"/>
    <cellStyle name="40% - Accent4 2" xfId="3577" hidden="1" xr:uid="{134E7831-C8DE-4280-B09B-21AA7B1EC33F}"/>
    <cellStyle name="40% - Accent4 2" xfId="31656" hidden="1" xr:uid="{E23FF0E5-A867-406E-92D8-3DBE420225A8}"/>
    <cellStyle name="40% - Accent4 2" xfId="26385" hidden="1" xr:uid="{B969F4EA-2FA7-4B44-8833-114A1A4FB871}"/>
    <cellStyle name="40% - Accent4 2" xfId="22807" hidden="1" xr:uid="{DB64D9F3-AB0C-4756-BA44-C018E19004E9}"/>
    <cellStyle name="40% - Accent4 2" xfId="26924" hidden="1" xr:uid="{C891C839-5805-4910-9C5E-61717DDBC644}"/>
    <cellStyle name="40% - Accent4 2" xfId="26811" hidden="1" xr:uid="{7B7A5A3A-0AE3-45B1-8CDE-9E9EB668CF24}"/>
    <cellStyle name="40% - Accent4 2" xfId="26768" hidden="1" xr:uid="{F56AF705-73D1-4C87-BE36-441620504EA1}"/>
    <cellStyle name="40% - Accent4 2" xfId="26821" hidden="1" xr:uid="{F1DC78FA-1AB9-4857-AF0F-95285F44603E}"/>
    <cellStyle name="40% - Accent4 2" xfId="26729" hidden="1" xr:uid="{5504C92A-DA4D-45B4-B47E-077F605AB06E}"/>
    <cellStyle name="40% - Accent4 2" xfId="26838" hidden="1" xr:uid="{EE62A610-81C3-4664-B3F0-A36639CD6950}"/>
    <cellStyle name="40% - Accent4 2" xfId="26690" hidden="1" xr:uid="{BF76DD2C-D353-4602-B2E0-E35201579341}"/>
    <cellStyle name="40% - Accent4 2" xfId="7509" hidden="1" xr:uid="{209FCAC1-30DE-4D91-91E6-F753BA3A4957}"/>
    <cellStyle name="40% - Accent4 2" xfId="26463" hidden="1" xr:uid="{15EEF4FE-CA85-4C25-B9BB-EABEDC851786}"/>
    <cellStyle name="40% - Accent4 2" xfId="30778" hidden="1" xr:uid="{FE4AC47E-16D8-43BE-8320-8A82955886A9}"/>
    <cellStyle name="40% - Accent4 2" xfId="35610" hidden="1" xr:uid="{26647886-9BCC-478C-AB5C-6E0B1A94D100}"/>
    <cellStyle name="40% - Accent4 2" xfId="38833" hidden="1" xr:uid="{33DC5690-61C2-4994-9F2D-F4CBF2432B62}"/>
    <cellStyle name="40% - Accent4 2" xfId="38790" hidden="1" xr:uid="{4FDECF0B-104A-453A-B17D-5F883637D2AA}"/>
    <cellStyle name="40% - Accent4 2" xfId="38249" hidden="1" xr:uid="{E33D6C73-30EF-435D-8063-B3387D45CD6A}"/>
    <cellStyle name="40% - Accent4 2" xfId="28395" hidden="1" xr:uid="{31F3425D-20E8-4077-8D58-86C71167AADE}"/>
    <cellStyle name="40% - Accent4 2" xfId="1771" hidden="1" xr:uid="{FCCE6022-CE9C-4CE2-A92B-60B2F0B44503}"/>
    <cellStyle name="40% - Accent4 2" xfId="1732" hidden="1" xr:uid="{B36CBA7A-4902-4B4D-849C-07006413FC6C}"/>
    <cellStyle name="40% - Accent4 2" xfId="9319" hidden="1" xr:uid="{C6A0E1A9-AAFE-4ABC-9319-FAA5186C4017}"/>
    <cellStyle name="40% - Accent4 2" xfId="21271" hidden="1" xr:uid="{E20F0429-FC37-4CC1-8C6A-D0A3A1DB28B1}"/>
    <cellStyle name="40% - Accent4 2" xfId="27346" hidden="1" xr:uid="{D0F4BAD2-40CF-46BB-82EE-554247C44D81}"/>
    <cellStyle name="40% - Accent4 2" xfId="24648" hidden="1" xr:uid="{3817A5FB-2366-4B3F-8551-11C117461273}"/>
    <cellStyle name="40% - Accent4 2" xfId="24651" hidden="1" xr:uid="{B669A5D4-560C-47E6-8EF2-D4C6F7F46081}"/>
    <cellStyle name="40% - Accent4 2" xfId="25797" hidden="1" xr:uid="{011569BD-E3C8-4ACE-A508-F74E1139FB2E}"/>
    <cellStyle name="40% - Accent4 2" xfId="24617" hidden="1" xr:uid="{169CEEB7-07A6-463A-9A9F-387A3ED676B1}"/>
    <cellStyle name="40% - Accent4 2" xfId="29341" hidden="1" xr:uid="{232C832D-3980-4294-96A6-DAFEDCD0CFE6}"/>
    <cellStyle name="40% - Accent4 2" xfId="28572" hidden="1" xr:uid="{645788DD-D9D8-4280-B6A6-19395C40BF9B}"/>
    <cellStyle name="40% - Accent4 2" xfId="28538" hidden="1" xr:uid="{8115179D-A5DE-48AC-8870-EE9B045B1B23}"/>
    <cellStyle name="40% - Accent4 2" xfId="21192" hidden="1" xr:uid="{7BC3B47F-94D3-43A3-B3E4-8B7918CA0776}"/>
    <cellStyle name="40% - Accent4 2" xfId="24681" hidden="1" xr:uid="{DA9F7C46-CFAB-490E-A0AB-F513B4CE3823}"/>
    <cellStyle name="40% - Accent4 2" xfId="38751" hidden="1" xr:uid="{C136A3DA-F5DE-403B-B7DC-7C5B093621B6}"/>
    <cellStyle name="40% - Accent4 2" xfId="37441" hidden="1" xr:uid="{880A6857-8490-4208-A3B3-71A710900896}"/>
    <cellStyle name="40% - Accent4 2" xfId="31071" hidden="1" xr:uid="{201418ED-0CE2-427D-A534-1A74C4C104B3}"/>
    <cellStyle name="40% - Accent4 2" xfId="29685" hidden="1" xr:uid="{84679B19-DBDF-4E25-92EA-E02C44720E47}"/>
    <cellStyle name="40% - Accent4 2" xfId="36070" hidden="1" xr:uid="{6937E7E3-9FE1-4DA4-9800-446BB03CC36E}"/>
    <cellStyle name="40% - Accent4 2" xfId="4358" hidden="1" xr:uid="{DC991D51-4CF2-438E-A036-5B01ED31E848}"/>
    <cellStyle name="40% - Accent4 2" xfId="3343" hidden="1" xr:uid="{47EA989C-F6C8-4DAC-94FE-86BFEB4F9AC9}"/>
    <cellStyle name="40% - Accent4 2" xfId="3972" hidden="1" xr:uid="{E8839410-CAC3-4FB3-8AB4-2D37654C8F71}"/>
    <cellStyle name="40% - Accent4 2" xfId="7724" hidden="1" xr:uid="{99BE5C55-CC27-4D18-B2C1-655D64B8737A}"/>
    <cellStyle name="40% - Accent4 2" xfId="30345" hidden="1" xr:uid="{9060014D-9226-4AD1-85F0-5A4475A18E2C}"/>
    <cellStyle name="40% - Accent4 2" xfId="30197" hidden="1" xr:uid="{B5E2603E-5EAB-4CB4-83D1-433CA6846B9F}"/>
    <cellStyle name="40% - Accent4 2" xfId="26244" hidden="1" xr:uid="{2899CAE4-CB11-4FD8-A6F3-A27659BBD279}"/>
    <cellStyle name="40% - Accent4 2" xfId="30766" hidden="1" xr:uid="{85D1CA90-3BF1-4750-8F45-9837C4F4DA19}"/>
    <cellStyle name="40% - Accent4 2" xfId="30653" hidden="1" xr:uid="{9B8567CE-A3B4-4EA0-AB7D-60AE65E4E5E9}"/>
    <cellStyle name="40% - Accent4 2" xfId="30610" hidden="1" xr:uid="{4D1ACB3B-D79C-43BE-8E64-F588BF66325E}"/>
    <cellStyle name="40% - Accent4 2" xfId="30663" hidden="1" xr:uid="{37715737-82FC-4032-BC8D-6804CACD4CB2}"/>
    <cellStyle name="40% - Accent4 2" xfId="30571" hidden="1" xr:uid="{D420ED27-9455-461F-9E78-F8D493AE40C8}"/>
    <cellStyle name="40% - Accent4 2" xfId="30680" hidden="1" xr:uid="{F39C10C0-CB22-4BFB-BE79-70C4D3ED05FC}"/>
    <cellStyle name="40% - Accent4 2" xfId="24116" hidden="1" xr:uid="{4256A7CB-23E4-44D8-ADB2-938FF670F0CE}"/>
    <cellStyle name="40% - Accent4 2" xfId="30275" hidden="1" xr:uid="{8E1519B7-395F-4DEB-A623-BBC6696367DA}"/>
    <cellStyle name="40% - Accent4 2" xfId="29688" hidden="1" xr:uid="{D4896A9D-52F6-4206-BA2F-916904FD232F}"/>
    <cellStyle name="40% - Accent4 2" xfId="36056" hidden="1" xr:uid="{F5077581-82A0-4A19-845C-848455CA8889}"/>
    <cellStyle name="40% - Accent4 2" xfId="7704" hidden="1" xr:uid="{ACC68CD7-E568-4866-A6CD-8797EAB7AA2B}"/>
    <cellStyle name="40% - Accent4 2" xfId="7591" hidden="1" xr:uid="{7953C2E2-7A8C-44A1-A10F-F08FD6F195A5}"/>
    <cellStyle name="40% - Accent4 2" xfId="34673" hidden="1" xr:uid="{9D088455-B63C-4C40-AF46-55E0806C76BD}"/>
    <cellStyle name="40% - Accent4 2" xfId="19496" hidden="1" xr:uid="{38623489-0BA9-499C-89BB-91B5B0C8562F}"/>
    <cellStyle name="40% - Accent4 2" xfId="2193" hidden="1" xr:uid="{FFEA3453-5F31-4465-9D03-A06080E006F0}"/>
    <cellStyle name="40% - Accent4 2" xfId="19644" hidden="1" xr:uid="{C78ECD62-F543-42F4-B294-E5010931303F}"/>
    <cellStyle name="40% - Accent4 2" xfId="2139" hidden="1" xr:uid="{DE768352-231A-4A56-A73A-D06CC7160E0C}"/>
    <cellStyle name="40% - Accent4 2" xfId="4497" hidden="1" xr:uid="{7F413B1B-5F05-44BD-8C92-FD28DD77E63F}"/>
    <cellStyle name="40% - Accent4 2" xfId="3129" hidden="1" xr:uid="{63F73FD2-1374-4AEF-9A9D-2E8BB879F7CE}"/>
    <cellStyle name="40% - Accent4 2" xfId="7399" hidden="1" xr:uid="{036028F5-7863-4065-8ED2-BE5711976540}"/>
    <cellStyle name="40% - Accent4 2" xfId="7286" hidden="1" xr:uid="{8F9EE143-666E-46D8-BC19-A773E12A6C55}"/>
    <cellStyle name="40% - Accent4 2" xfId="7243" hidden="1" xr:uid="{F8946152-6B7E-4EEB-86BC-6960978C3353}"/>
    <cellStyle name="40% - Accent4 2" xfId="7296" hidden="1" xr:uid="{6A7FA8AF-C184-486B-BD1C-F643D5777FB5}"/>
    <cellStyle name="40% - Accent4 2" xfId="7204" hidden="1" xr:uid="{37B389A0-352A-4EEE-87F3-F00C1FC92553}"/>
    <cellStyle name="40% - Accent4 2" xfId="7313" hidden="1" xr:uid="{6DA27E06-9DCC-472C-92C2-5AE762FBFAFE}"/>
    <cellStyle name="40% - Accent4 2" xfId="19993" hidden="1" xr:uid="{F5AA4D40-4DAF-4850-97E2-A23624224ED8}"/>
    <cellStyle name="40% - Accent4 2" xfId="12787" hidden="1" xr:uid="{700FF67C-5E43-4D00-BF97-B81E61C91D3D}"/>
    <cellStyle name="40% - Accent4 2" xfId="25771" hidden="1" xr:uid="{60945C15-BDAD-4AA9-B584-38AC81DFD2F5}"/>
    <cellStyle name="40% - Accent4 2" xfId="25841" hidden="1" xr:uid="{3019234E-988C-49B9-82D2-40BFEB61EDF5}"/>
    <cellStyle name="40% - Accent4 2" xfId="32148" hidden="1" xr:uid="{07887744-7D8F-4749-9B0A-D0EDE6888884}"/>
    <cellStyle name="40% - Accent4 2" xfId="28586" hidden="1" xr:uid="{26368AC7-D39D-4D65-9AEA-DE541DAA59C8}"/>
    <cellStyle name="40% - Accent4 2" xfId="33488" hidden="1" xr:uid="{BC059EF3-7044-409A-881E-A5E3BA4572A3}"/>
    <cellStyle name="40% - Accent4 2" xfId="20211" hidden="1" xr:uid="{756D7C17-0F5A-491C-B205-136BE00CCA73}"/>
    <cellStyle name="40% - Accent4 2" xfId="27240" hidden="1" xr:uid="{75EE9A3D-2EF6-4E6F-A6D7-7EE2AA002A63}"/>
    <cellStyle name="40% - Accent4 2" xfId="10191" hidden="1" xr:uid="{1DC53AF8-269F-48F7-9479-7FF23FD4B351}"/>
    <cellStyle name="40% - Accent4 2" xfId="31885" hidden="1" xr:uid="{98C60DAE-E360-4512-B19C-52A86433A6A5}"/>
    <cellStyle name="40% - Accent4 2" xfId="30064" hidden="1" xr:uid="{90A69F81-9805-4DBF-9916-0A566EA41ADA}"/>
    <cellStyle name="40% - Accent4 2" xfId="1679" hidden="1" xr:uid="{2C83A222-EB68-4CE4-8C89-1B6C5DBF578E}"/>
    <cellStyle name="40% - Accent4 2" xfId="9174" hidden="1" xr:uid="{0845EE8D-6F91-4DDF-96F5-19CE60BCDF8C}"/>
    <cellStyle name="40% - Accent4 2" xfId="9367" hidden="1" xr:uid="{B511121F-BAD9-4B7C-B3AE-B88665A59315}"/>
    <cellStyle name="40% - Accent4 2" xfId="4826" hidden="1" xr:uid="{5D995C32-EB8E-4CCF-B09D-FF9C130D8B3A}"/>
    <cellStyle name="40% - Accent4 2" xfId="78" hidden="1" xr:uid="{F07A46A3-E8A2-4DF2-BB13-456916C6E600}"/>
    <cellStyle name="40% - Accent4 2" xfId="36943" hidden="1" xr:uid="{FFC5B39C-20F2-4185-8A05-4A810620A9DD}"/>
    <cellStyle name="40% - Accent4 2" xfId="22797" hidden="1" xr:uid="{B0C727B5-87B8-4D11-8435-33C7610E5C45}"/>
    <cellStyle name="40% - Accent4 2" xfId="8311" hidden="1" xr:uid="{2F083A6D-211B-4C38-8F23-6E4A392AFDA7}"/>
    <cellStyle name="40% - Accent4 2" xfId="2043" hidden="1" xr:uid="{92C298BC-90D6-4929-B84C-0F2500EBBB9D}"/>
    <cellStyle name="40% - Accent4 2" xfId="8127" hidden="1" xr:uid="{A38DB7CA-B1A8-4286-9465-642418FD8828}"/>
    <cellStyle name="40% - Accent4 2" xfId="5428" hidden="1" xr:uid="{567B4DEA-FAFA-425D-A5AE-D6D2421A4507}"/>
    <cellStyle name="40% - Accent4 2" xfId="5431" hidden="1" xr:uid="{7398F125-1E6E-4C4B-BB63-25CBC0F59756}"/>
    <cellStyle name="40% - Accent4 2" xfId="6577" hidden="1" xr:uid="{3CD7B43F-B8BB-4DA7-B544-A8CF7AAD854F}"/>
    <cellStyle name="40% - Accent4 2" xfId="5397" hidden="1" xr:uid="{7F1AD359-A092-4EE2-9699-113F94FF95FD}"/>
    <cellStyle name="40% - Accent4 2" xfId="10122" hidden="1" xr:uid="{D04DB6AD-D2B7-4298-B4B4-CF4BA384354C}"/>
    <cellStyle name="40% - Accent4 2" xfId="9353" hidden="1" xr:uid="{8034AFF2-80EF-489D-9483-4C7762E92FEB}"/>
    <cellStyle name="40% - Accent4 2" xfId="118" hidden="1" xr:uid="{C94A5048-2630-4404-89AF-EB707F1AD07D}"/>
    <cellStyle name="40% - Accent4 2" xfId="27530" hidden="1" xr:uid="{011E6D81-C802-4C11-87B9-7B5F16A34F72}"/>
    <cellStyle name="40% - Accent4 2" xfId="16939" hidden="1" xr:uid="{7222F794-58BB-4CC9-9FC1-A90CE683593D}"/>
    <cellStyle name="40% - Accent4 2" xfId="14269" hidden="1" xr:uid="{1362C7FB-7525-495B-B056-B92848DB4713}"/>
    <cellStyle name="40% - Accent4 2" xfId="3231" hidden="1" xr:uid="{E689A007-B418-4BD1-A1AB-85F4A8C289E9}"/>
    <cellStyle name="40% - Accent4 2" xfId="32006" hidden="1" xr:uid="{9445E8F9-926C-4FA2-8ABA-39B01BD28BE4}"/>
    <cellStyle name="40% - Accent4 2" xfId="1662" hidden="1" xr:uid="{A5D58B76-7186-4492-96C8-7EEE11707697}"/>
    <cellStyle name="40% - Accent4 2" xfId="204" hidden="1" xr:uid="{E898FCAD-95E6-4E2A-94AF-AC76FFC29144}"/>
    <cellStyle name="40% - Accent4 2" xfId="17024" hidden="1" xr:uid="{0429FD28-3EC2-4031-A6CB-FBC640F5AD08}"/>
    <cellStyle name="40% - Accent4 2" xfId="30318" hidden="1" xr:uid="{2E4421E3-2825-4E45-ADC8-D382B18E3B08}"/>
    <cellStyle name="40% - Accent4 2" xfId="34807" hidden="1" xr:uid="{5F0DBF64-49B2-4AE9-92DC-2AE194D44AC4}"/>
    <cellStyle name="40% - Accent4 2" xfId="24007" hidden="1" xr:uid="{89575D91-1188-4DDE-B3DE-37FCCACD3AF7}"/>
    <cellStyle name="40% - Accent4 2" xfId="36542" hidden="1" xr:uid="{F2ABD2E5-D062-4039-94A9-F8F20BC7678F}"/>
    <cellStyle name="40% - Accent4 2" xfId="21367" hidden="1" xr:uid="{0ECA19E1-1FB1-43D9-BFD2-4C32A6F83E21}"/>
    <cellStyle name="40% - Accent4 2" xfId="23717" hidden="1" xr:uid="{E4189816-46F2-49DA-8C21-FCEC5424D84B}"/>
    <cellStyle name="40% - Accent4 2" xfId="36489" hidden="1" xr:uid="{A7E67A61-54F8-40C3-8812-E49B7BAD2B7C}"/>
    <cellStyle name="40% - Accent4 2" xfId="29573" hidden="1" xr:uid="{B503420E-1B81-4BB0-AB5C-67604A712D74}"/>
    <cellStyle name="40% - Accent4 2" xfId="28443" hidden="1" xr:uid="{2315B3F0-EF6D-4A9D-A3AE-874BC5C843BC}"/>
    <cellStyle name="40% - Accent4 2" xfId="9069" hidden="1" xr:uid="{C01535AC-47DD-4F7E-BD3B-C65CB890A87A}"/>
    <cellStyle name="40% - Accent4 2" xfId="24099" hidden="1" xr:uid="{F42D14C8-1BC4-436D-B206-7D38507FE0C7}"/>
    <cellStyle name="40% - Accent4 2" xfId="24202" hidden="1" xr:uid="{0C5E25EB-F3B3-45D2-987C-A1D10538DE45}"/>
    <cellStyle name="40% - Accent4 2" xfId="4991" hidden="1" xr:uid="{96435D0E-39CF-4AC7-904C-83A8E2643590}"/>
    <cellStyle name="40% - Accent4 2" xfId="37385" hidden="1" xr:uid="{4DAB733F-3BC4-4C2F-944A-12B1192F5D4A}"/>
    <cellStyle name="40% - Accent4 2" xfId="11109" hidden="1" xr:uid="{175D0668-34CE-40DF-94CE-ED4098E8D39C}"/>
    <cellStyle name="40% - Accent4 2" xfId="12900" hidden="1" xr:uid="{23B585A2-3B28-494C-A367-94A7C0A4732A}"/>
    <cellStyle name="40% - Accent4 2" xfId="33687" hidden="1" xr:uid="{31C8850B-B023-4E85-9207-FD844A7E6511}"/>
    <cellStyle name="40% - Accent4 2" xfId="34671" hidden="1" xr:uid="{F2882CF4-9A83-48D2-9F8B-2251F9DD82D6}"/>
    <cellStyle name="40% - Accent4 2" xfId="13482" hidden="1" xr:uid="{6F56E16B-A51C-4940-A08E-2D31201EA37E}"/>
    <cellStyle name="40% - Accent4 2" xfId="17429" hidden="1" xr:uid="{2E6A3284-8C77-424E-B2D4-1C554A838161}"/>
    <cellStyle name="40% - Accent4 2" xfId="30484" hidden="1" xr:uid="{E9C22322-7BDF-47FB-BDDC-B3FA8DC4C095}"/>
    <cellStyle name="40% - Accent4 2" xfId="26944" hidden="1" xr:uid="{4D6202EE-EF16-4B44-B49D-2676BE7DB156}"/>
    <cellStyle name="40% - Accent4 2" xfId="18583" hidden="1" xr:uid="{46680C09-C53B-4798-80F2-66566195D6F6}"/>
    <cellStyle name="40% - Accent4 2" xfId="32429" hidden="1" xr:uid="{E12526BC-C98F-495A-991A-E72C84E65D3D}"/>
    <cellStyle name="40% - Accent4 2" xfId="21506" hidden="1" xr:uid="{CE38E95B-79AA-4CCB-9947-2047EC0AFD13}"/>
    <cellStyle name="40% - Accent4 2" xfId="21576" hidden="1" xr:uid="{ED7B079C-9927-48F2-887B-6BED05833185}"/>
    <cellStyle name="40% - Accent4 2" xfId="28487" hidden="1" xr:uid="{412062C1-420F-4B73-9E99-DAB134A1A1BB}"/>
    <cellStyle name="40% - Accent4 2" xfId="36411" hidden="1" xr:uid="{42955ACE-5E2C-4CD9-86E0-613E9E78F60B}"/>
    <cellStyle name="40% - Accent4 2" xfId="22684" hidden="1" xr:uid="{C1DC1015-7A74-4A7E-A004-56C4F57D02AE}"/>
    <cellStyle name="40% - Accent4 2" xfId="11017" hidden="1" xr:uid="{A9F79287-8E5B-4546-9972-AD7F97305B5C}"/>
    <cellStyle name="40% - Accent4 2" xfId="23729" hidden="1" xr:uid="{48D5EED7-6637-4727-921C-88731469CF38}"/>
    <cellStyle name="40% - Accent4 2" xfId="20129" hidden="1" xr:uid="{CDE96F57-5D55-4ECA-9472-395961DFA072}"/>
    <cellStyle name="40% - Accent4 2" xfId="36104" hidden="1" xr:uid="{6E3E3F35-6299-45F0-B567-8ECCD0333CF1}"/>
    <cellStyle name="40% - Accent4 2" xfId="9079" hidden="1" xr:uid="{AEE1D0A3-C51A-422D-8F9B-6C605EFCBB1B}"/>
    <cellStyle name="40% - Accent4 2" xfId="12426" hidden="1" xr:uid="{4A9E1A80-AE6C-4756-8D3E-4D53D44B5CF4}"/>
    <cellStyle name="40% - Accent4 2" xfId="38843" hidden="1" xr:uid="{A5C6D36D-1794-46AB-B5F8-9DAEEF37A51B}"/>
    <cellStyle name="40% - Accent4 2" xfId="38946" hidden="1" xr:uid="{7912BEF1-CA3A-4ED1-8CF9-6DF5121DF109}"/>
    <cellStyle name="40% - Accent4 2" xfId="12478" hidden="1" xr:uid="{E6AE2495-707B-43CE-8EDE-773AFD202177}"/>
    <cellStyle name="40% - Accent4 2" xfId="18636" hidden="1" xr:uid="{D68BD9ED-851E-47FD-951E-8FA26AFDD859}"/>
    <cellStyle name="40% - Accent4 2" xfId="7548" hidden="1" xr:uid="{1561F6DF-57BE-4C3B-A6D1-43FE606C3F94}"/>
    <cellStyle name="40% - Accent4 2" xfId="3587" hidden="1" xr:uid="{0188DD69-D7A4-4F33-908C-C21E09EF46E7}"/>
    <cellStyle name="40% - Accent4 2" xfId="26658" hidden="1" xr:uid="{5A5696E7-BFCF-40D1-8812-85B3B86AC93D}"/>
    <cellStyle name="40% - Accent4 2" xfId="37869" hidden="1" xr:uid="{A0F15BD9-1340-447E-B100-23988D46052D}"/>
    <cellStyle name="40% - Accent4 2" xfId="7618" hidden="1" xr:uid="{A30E3CF6-C974-4BCE-A128-6910521A8BB9}"/>
    <cellStyle name="40% - Accent4 2" xfId="4995" hidden="1" xr:uid="{47864784-168F-4DE8-BBFE-2B2623DF4B4F}"/>
    <cellStyle name="40% - Accent4 2" xfId="11126" hidden="1" xr:uid="{DC05693C-0846-4A70-BA8D-DEFCF2B4E282}"/>
    <cellStyle name="40% - Accent4 2" xfId="22349" hidden="1" xr:uid="{055FE798-71D1-4479-8819-BEED8A2ED2AF}"/>
    <cellStyle name="40% - Accent4 2" xfId="26619" hidden="1" xr:uid="{B7161C30-87CD-449D-9F52-F0C889A53BB9}"/>
    <cellStyle name="40% - Accent4 2" xfId="37721" hidden="1" xr:uid="{FEAAD67B-3648-4218-A3BB-45EEF607520B}"/>
    <cellStyle name="40% - Accent4 2" xfId="25681" hidden="1" xr:uid="{6DDDA954-97EE-42A6-B14D-E19CAC64C6E4}"/>
    <cellStyle name="40% - Accent4 2" xfId="37574" hidden="1" xr:uid="{806ABB7C-76A4-4A3A-9693-29BAD405B40F}"/>
    <cellStyle name="40% - Accent4 2" xfId="5575" hidden="1" xr:uid="{F85B75F1-BD72-4959-87B7-391D87C873D9}"/>
    <cellStyle name="40% - Accent4 3" xfId="2132" hidden="1" xr:uid="{D281A9AC-71E5-45B3-9F09-CA70F757AFF7}"/>
    <cellStyle name="40% - Accent4 3" xfId="7341" hidden="1" xr:uid="{4509591D-6050-48BC-B577-83511EA45E95}"/>
    <cellStyle name="40% - Accent4 3" xfId="30304" hidden="1" xr:uid="{3BCC68EB-5C24-48D5-AFD0-D771D161A37A}"/>
    <cellStyle name="40% - Accent4 3" xfId="3142" hidden="1" xr:uid="{3BA245D3-8754-4644-B2D1-8689B7C8D17D}"/>
    <cellStyle name="40% - Accent4 3" xfId="24032" hidden="1" xr:uid="{75B51B25-1CE9-415E-8F58-354E5C8DFD15}"/>
    <cellStyle name="40% - Accent4 3" xfId="23169" hidden="1" xr:uid="{01B14342-C179-47E3-A180-7160C9C368B4}"/>
    <cellStyle name="40% - Accent4 3" xfId="3329" hidden="1" xr:uid="{AF7A7CB8-602E-4A87-AF4C-392402C97710}"/>
    <cellStyle name="40% - Accent4 3" xfId="22627" hidden="1" xr:uid="{5096E225-9843-48B7-A2FF-41C80CE2E4F3}"/>
    <cellStyle name="40% - Accent4 3" xfId="29577" hidden="1" xr:uid="{44444E1C-62CC-4C04-B4C3-1EF440A9E732}"/>
    <cellStyle name="40% - Accent4 3" xfId="3506" hidden="1" xr:uid="{C0C54CCD-0839-44D4-A6C5-53565E036E0B}"/>
    <cellStyle name="40% - Accent4 3" xfId="24847" hidden="1" xr:uid="{9AC850FA-43E2-4800-AAD9-680DB0A5C691}"/>
    <cellStyle name="40% - Accent4 3" xfId="26866" hidden="1" xr:uid="{F100FDF7-C114-4E3A-8C8E-AB4649EBDF95}"/>
    <cellStyle name="40% - Accent4 3" xfId="3226" hidden="1" xr:uid="{DD035689-143F-44FD-A0C8-66FDBDC04446}"/>
    <cellStyle name="40% - Accent4 3" xfId="3206" hidden="1" xr:uid="{6CC8B4D3-7D0C-4435-85ED-D62400156678}"/>
    <cellStyle name="40% - Accent4 3" xfId="27226" hidden="1" xr:uid="{BF5F8213-0040-40C1-9777-D1C7A02AE7E8}"/>
    <cellStyle name="40% - Accent4 3" xfId="20876" hidden="1" xr:uid="{E6FB2387-C942-4B7D-A937-8AC21EA25A64}"/>
    <cellStyle name="40% - Accent4 3" xfId="20863" hidden="1" xr:uid="{F55DE86A-997F-442A-A47F-050979C3B708}"/>
    <cellStyle name="40% - Accent4 3" xfId="1560" hidden="1" xr:uid="{69A734DE-C355-4B11-A34A-9111952D68C1}"/>
    <cellStyle name="40% - Accent4 3" xfId="20030" hidden="1" xr:uid="{A1B4E994-2952-48C5-B457-F4BE5A2EADF5}"/>
    <cellStyle name="40% - Accent4 3" xfId="21788" hidden="1" xr:uid="{41AC25F1-59FC-4E16-B967-32AB88E46820}"/>
    <cellStyle name="40% - Accent4 3" xfId="28385" hidden="1" xr:uid="{8149CD73-AE85-4CE7-A132-E2A81A90494F}"/>
    <cellStyle name="40% - Accent4 3" xfId="33416" hidden="1" xr:uid="{F761E032-099E-4B2B-9FFC-D6B05DE3C78B}"/>
    <cellStyle name="40% - Accent4 3" xfId="3519" hidden="1" xr:uid="{C1173E02-BD89-4639-BEEA-EAD4ADE48319}"/>
    <cellStyle name="40% - Accent4 3" xfId="31910" hidden="1" xr:uid="{884BAACE-9EA3-4281-8DD4-25B502B907C3}"/>
    <cellStyle name="40% - Accent4 3" xfId="24703" hidden="1" xr:uid="{3CB2E897-6D73-4F89-BB89-5A41318078C2}"/>
    <cellStyle name="40% - Accent4 3" xfId="2107" hidden="1" xr:uid="{E4C07157-9FF3-41E9-92C0-A08ACDCCDB19}"/>
    <cellStyle name="40% - Accent4 3" xfId="6319" hidden="1" xr:uid="{B927F72D-E25B-40EE-8DC3-3A52DB0A6E31}"/>
    <cellStyle name="40% - Accent4 3" xfId="26676" hidden="1" xr:uid="{54220B8A-9C3C-4275-8368-F84D12286645}"/>
    <cellStyle name="40% - Accent4 3" xfId="288" hidden="1" xr:uid="{9BFDBF68-677E-4539-9770-8C42BE176502}"/>
    <cellStyle name="40% - Accent4 3" xfId="33530" hidden="1" xr:uid="{55A226CD-79FF-46B7-82DF-5170772F331E}"/>
    <cellStyle name="40% - Accent4 3" xfId="30596" hidden="1" xr:uid="{41608555-9F2F-417C-B405-19C352B1D9AF}"/>
    <cellStyle name="40% - Accent4 3" xfId="92" hidden="1" xr:uid="{73967D56-7602-4E18-B8CD-4F480EFA951B}"/>
    <cellStyle name="40% - Accent4 3" xfId="23872" hidden="1" xr:uid="{0991A28F-E591-4836-AD71-2D1203A25E63}"/>
    <cellStyle name="40% - Accent4 3" xfId="29327" hidden="1" xr:uid="{C5C6E376-1354-4CFC-A1CC-E67B6FF6662E}"/>
    <cellStyle name="40% - Accent4 3" xfId="1590" hidden="1" xr:uid="{1DA364BD-D89D-4D1A-9F8B-A644E14151D7}"/>
    <cellStyle name="40% - Accent4 3" xfId="22468" hidden="1" xr:uid="{A3B272A6-B868-437C-9F68-D8B24941DEDF}"/>
    <cellStyle name="40% - Accent4 3" xfId="15333" hidden="1" xr:uid="{BC4EF5C6-DE83-47C0-AADC-B98B0322FF3C}"/>
    <cellStyle name="40% - Accent4 3" xfId="176" hidden="1" xr:uid="{64E2C83D-F328-4B8C-A845-D58602FC6CC4}"/>
    <cellStyle name="40% - Accent4 3" xfId="26410" hidden="1" xr:uid="{9D9D581A-7267-461F-8974-858C48BB7534}"/>
    <cellStyle name="40% - Accent4 3" xfId="25641" hidden="1" xr:uid="{324E2729-A2C5-474D-877F-6FDD000556EF}"/>
    <cellStyle name="40% - Accent4 3" xfId="132" hidden="1" xr:uid="{5166BD3B-EE6B-4F7D-94A0-9F83C5FE7931}"/>
    <cellStyle name="40% - Accent4 3" xfId="30470" hidden="1" xr:uid="{EF8AC945-2BBF-4F41-BAA4-D640E87BEC9E}"/>
    <cellStyle name="40% - Accent4 3" xfId="21306" hidden="1" xr:uid="{96DB17BD-7043-48CE-8208-CB463B157B3E}"/>
    <cellStyle name="40% - Accent4 3" xfId="8274" hidden="1" xr:uid="{E59301BA-0C93-4DF4-8162-C5D619EA9311}"/>
    <cellStyle name="40% - Accent4 3" xfId="2251" hidden="1" xr:uid="{82DEF308-A5FE-45F0-9E63-A39F2D9E2AEA}"/>
    <cellStyle name="40% - Accent4 3" xfId="2441" hidden="1" xr:uid="{D6CCCD68-05C4-4299-9F77-B889151CD8DE}"/>
    <cellStyle name="40% - Accent4 3" xfId="11198" hidden="1" xr:uid="{29008C84-EE80-497B-A80D-32D63C08D61E}"/>
    <cellStyle name="40% - Accent4 3" xfId="14550" hidden="1" xr:uid="{DACB2CC6-C56E-465C-8915-CDF0DFD035BC}"/>
    <cellStyle name="40% - Accent4 3" xfId="19019" hidden="1" xr:uid="{B2377442-CE98-4CE8-95E0-721485C3B76C}"/>
    <cellStyle name="40% - Accent4 3" xfId="19482" hidden="1" xr:uid="{2D2FBD01-2EA5-4295-9199-D3A4A0E8B3A6}"/>
    <cellStyle name="40% - Accent4 3" xfId="21335" hidden="1" xr:uid="{4052E131-5C19-43C6-B9E7-981E76F23345}"/>
    <cellStyle name="40% - Accent4 3" xfId="18341" hidden="1" xr:uid="{62794CF6-E1AA-457C-85BC-AB7451F172BA}"/>
    <cellStyle name="40% - Accent4 3" xfId="26371" hidden="1" xr:uid="{52CEF81A-5340-4848-8D79-7BDD9B19B13E}"/>
    <cellStyle name="40% - Accent4 3" xfId="14432" hidden="1" xr:uid="{9CFB6BD6-F74C-4DB0-A5EE-410C48A7273C}"/>
    <cellStyle name="40% - Accent4 3" xfId="15380" hidden="1" xr:uid="{50621CB5-780B-447C-AE27-160D5CE062AF}"/>
    <cellStyle name="40% - Accent4 3" xfId="15563" hidden="1" xr:uid="{00BC015E-FD19-40F9-99AF-052AA2B6EC4C}"/>
    <cellStyle name="40% - Accent4 3" xfId="37478" hidden="1" xr:uid="{F99FBD3E-504B-4463-9829-F06AC9088186}"/>
    <cellStyle name="40% - Accent4 3" xfId="327" hidden="1" xr:uid="{03E88A37-AC4E-4E8E-A3A2-302E814ED1A6}"/>
    <cellStyle name="40% - Accent4 3" xfId="11251" hidden="1" xr:uid="{437DDC94-596C-4CBE-ADFB-E8CB015AF726}"/>
    <cellStyle name="40% - Accent4 3" xfId="22121" hidden="1" xr:uid="{CEC4266B-80E1-472E-9BEC-A5B39B4726AE}"/>
    <cellStyle name="40% - Accent4 3" xfId="37785" hidden="1" xr:uid="{6202C61C-8743-4DA0-B341-55A7368AF271}"/>
    <cellStyle name="40% - Accent4 3" xfId="37884" hidden="1" xr:uid="{6745F958-34BF-4044-B2F0-AFA4D8048ABD}"/>
    <cellStyle name="40% - Accent4 3" xfId="23772" hidden="1" xr:uid="{DAFCE784-0D85-4DA3-9119-B36E2358D85F}"/>
    <cellStyle name="40% - Accent4 3" xfId="28470" hidden="1" xr:uid="{58FEFB12-DBC3-4AB1-B58A-40CE20CCAF97}"/>
    <cellStyle name="40% - Accent4 3" xfId="20143" hidden="1" xr:uid="{9815B14D-6AFE-4B81-86A5-B1F275454046}"/>
    <cellStyle name="40% - Accent4 3" xfId="21434" hidden="1" xr:uid="{F761890F-99C9-4B7B-8CBA-E0F39035583A}"/>
    <cellStyle name="40% - Accent4 3" xfId="12842" hidden="1" xr:uid="{61B0F770-79C5-482B-99E7-A139477F4C10}"/>
    <cellStyle name="40% - Accent4 3" xfId="20225" hidden="1" xr:uid="{B4C0FABA-8513-4B1F-9FC2-9AE08972BC6E}"/>
    <cellStyle name="40% - Accent4 3" xfId="12397" hidden="1" xr:uid="{0180D254-A596-46EA-B32A-14AAF8BF0313}"/>
    <cellStyle name="40% - Accent4 3" xfId="30183" hidden="1" xr:uid="{2D8ACE34-A2FD-4E4F-B45A-998FD3546926}"/>
    <cellStyle name="40% - Accent4 3" xfId="30752" hidden="1" xr:uid="{3252F71D-7E58-4430-95D1-83C664CDFBAA}"/>
    <cellStyle name="40% - Accent4 3" xfId="30639" hidden="1" xr:uid="{D1476BB9-6F95-4AEC-BD0E-949E0BE90CA9}"/>
    <cellStyle name="40% - Accent4 3" xfId="32131" hidden="1" xr:uid="{EFA654C7-73BB-4CA7-A0A8-9C55B9392C63}"/>
    <cellStyle name="40% - Accent4 3" xfId="3248" hidden="1" xr:uid="{25604010-5828-46FC-82B3-3D504E21CCE2}"/>
    <cellStyle name="40% - Accent4 3" xfId="7577" hidden="1" xr:uid="{2C0E91F4-C055-4E8B-A559-4330A64E3913}"/>
    <cellStyle name="40% - Accent4 3" xfId="38776" hidden="1" xr:uid="{47D6C9E9-40D3-4406-A7FA-7A45555CF401}"/>
    <cellStyle name="40% - Accent4 3" xfId="30557" hidden="1" xr:uid="{DF33BBC4-8BC8-4B29-97B0-23A545AB32B4}"/>
    <cellStyle name="40% - Accent4 3" xfId="11377" hidden="1" xr:uid="{AD62EB2E-141B-45BA-9580-3BFDDB06E6FB}"/>
    <cellStyle name="40% - Accent4 3" xfId="1988" hidden="1" xr:uid="{0A884B2D-4CEE-4DE5-B6A0-9CEFE048EAF7}"/>
    <cellStyle name="40% - Accent4 3" xfId="4968" hidden="1" xr:uid="{5AD877D6-D49A-47D9-8C67-28B6F2CD491C}"/>
    <cellStyle name="40% - Accent4 3" xfId="12773" hidden="1" xr:uid="{FD35CB3A-A29E-44B4-827C-C9AC609EE788}"/>
    <cellStyle name="40% - Accent4 3" xfId="16913" hidden="1" xr:uid="{EADD1D9B-5602-4F6B-8182-24D3F53E36AE}"/>
    <cellStyle name="40% - Accent4 3" xfId="21491" hidden="1" xr:uid="{F609191C-C7A9-4F36-AFF7-BEC9266546BF}"/>
    <cellStyle name="40% - Accent4 3" xfId="37637" hidden="1" xr:uid="{2C917E12-A460-4554-99F3-4889080940C7}"/>
    <cellStyle name="40% - Accent4 3" xfId="25702" hidden="1" xr:uid="{48F1459B-E223-4955-9BC8-65B702F35528}"/>
    <cellStyle name="40% - Accent4 3" xfId="21668" hidden="1" xr:uid="{75DAC419-8626-4F54-A66D-58CE471BC8CA}"/>
    <cellStyle name="40% - Accent4 3" xfId="25804" hidden="1" xr:uid="{B071C5A5-AAD8-4248-ADED-B2547F7A760A}"/>
    <cellStyle name="40% - Accent4 3" xfId="5278" hidden="1" xr:uid="{09BC5A90-2620-471B-8292-9381BAE47156}"/>
    <cellStyle name="40% - Accent4 3" xfId="4552" hidden="1" xr:uid="{C8CD9DFF-52F2-41DE-AD9F-8C46D5DBCA25}"/>
    <cellStyle name="40% - Accent4 3" xfId="4665" hidden="1" xr:uid="{C65F86B2-C747-4762-8C64-3A4B6A5E1D0D}"/>
    <cellStyle name="40% - Accent4 3" xfId="31992" hidden="1" xr:uid="{920F972D-0D1C-4D6A-BAC7-9B70615CBCD2}"/>
    <cellStyle name="40% - Accent4 3" xfId="36436" hidden="1" xr:uid="{381704B2-E73B-4809-BAF0-82CCFE5C3AA1}"/>
    <cellStyle name="40% - Accent4 3" xfId="27582" hidden="1" xr:uid="{59F85A87-F293-4339-AB66-D71454269CCF}"/>
    <cellStyle name="40% - Accent4 3" xfId="22549" hidden="1" xr:uid="{6EDB3C8D-5336-41C7-8F64-A468C4060670}"/>
    <cellStyle name="40% - Accent4 3" xfId="30261" hidden="1" xr:uid="{39946896-0508-4A31-82B3-78F01C1A0FA9}"/>
    <cellStyle name="40% - Accent4 3" xfId="27277" hidden="1" xr:uid="{E2571A9C-EAD7-437D-921C-A70736FCC0AF}"/>
    <cellStyle name="40% - Accent4 3" xfId="31793" hidden="1" xr:uid="{46810BF6-ABF3-4E38-AB9B-222322A02AEB}"/>
    <cellStyle name="40% - Accent4 3" xfId="31692" hidden="1" xr:uid="{AA6B2AF4-58EA-47E5-B8B6-AE830375E6C8}"/>
    <cellStyle name="40% - Accent4 3" xfId="19672" hidden="1" xr:uid="{0016C5F0-77A0-43B3-939F-C603F727434A}"/>
    <cellStyle name="40% - Accent4 3" xfId="38819" hidden="1" xr:uid="{6BE03458-6FFA-4E50-9180-B2930E161C73}"/>
    <cellStyle name="40% - Accent4 3" xfId="28513" hidden="1" xr:uid="{B1058AF4-2CD6-4ECA-AF8A-47F04C254605}"/>
    <cellStyle name="40% - Accent4 3" xfId="22271" hidden="1" xr:uid="{610D1E91-8293-4ADB-871D-44220E3A4D35}"/>
    <cellStyle name="40% - Accent4 3" xfId="30695" hidden="1" xr:uid="{87DDDBC3-BE22-4586-AD2A-753D669B0100}"/>
    <cellStyle name="40% - Accent4 3" xfId="20087" hidden="1" xr:uid="{A4B8A322-635C-455F-8DEB-8EF1B5DB79D5}"/>
    <cellStyle name="40% - Accent4 3" xfId="20264" hidden="1" xr:uid="{FADC979F-7AEB-4FB7-BBA1-CF20D3622779}"/>
    <cellStyle name="40% - Accent4 3" xfId="20789" hidden="1" xr:uid="{B1B3940E-E707-44A3-AFC6-CF2713090A09}"/>
    <cellStyle name="40% - Accent4 3" xfId="7495" hidden="1" xr:uid="{64DA45C1-BA77-4482-8895-30D033928737}"/>
    <cellStyle name="40% - Accent4 3" xfId="36329" hidden="1" xr:uid="{7A0C6637-D736-4407-8C9B-066DC8BD6844}"/>
    <cellStyle name="40% - Accent4 3" xfId="30373" hidden="1" xr:uid="{DA367033-2EA6-4D44-AEB4-24AD98495886}"/>
    <cellStyle name="40% - Accent4 3" xfId="23954" hidden="1" xr:uid="{62C56F3D-D35C-481A-9135-01F005AF8A07}"/>
    <cellStyle name="40% - Accent4 3" xfId="18491" hidden="1" xr:uid="{D1DBEDD4-0C98-414B-9510-05655797CD49}"/>
    <cellStyle name="40% - Accent4 3" xfId="6482" hidden="1" xr:uid="{41D71518-EEE1-4F68-85FC-A38216CC66B8}"/>
    <cellStyle name="40% - Accent4 3" xfId="6692" hidden="1" xr:uid="{F5CE915C-A843-4DC4-8619-A15A2FFC22B0}"/>
    <cellStyle name="40% - Accent4 3" xfId="6421" hidden="1" xr:uid="{B9C66B99-FCA2-4CE0-9F2A-345550EDF10C}"/>
    <cellStyle name="40% - Accent4 3" xfId="34782" hidden="1" xr:uid="{6BCC38F5-F5CC-4C29-AAD7-B60256DDCEF9}"/>
    <cellStyle name="40% - Accent4 3" xfId="37828" hidden="1" xr:uid="{0753AAD6-E795-409D-97AB-41043C58CB4E}"/>
    <cellStyle name="40% - Accent4 3" xfId="30518" hidden="1" xr:uid="{89490F95-B08F-4AA2-B745-7A56CB83C2FF}"/>
    <cellStyle name="40% - Accent4 3" xfId="23190" hidden="1" xr:uid="{BAF67A6B-21E2-40A1-BCB8-BD4721B704C4}"/>
    <cellStyle name="40% - Accent4 3" xfId="5386" hidden="1" xr:uid="{3D26C9F2-A214-4850-BF9D-FF9D3C4EF83F}"/>
    <cellStyle name="40% - Accent4 3" xfId="19603" hidden="1" xr:uid="{DD579539-AE9C-4437-AE93-9CB1086A0EB8}"/>
    <cellStyle name="40% - Accent4 3" xfId="5435" hidden="1" xr:uid="{DF5399CA-F2FC-4D4C-B75E-5938B60A85FC}"/>
    <cellStyle name="40% - Accent4 3" xfId="8219" hidden="1" xr:uid="{4FA4C671-6E5B-4D5C-B328-63CE2B8D6A62}"/>
    <cellStyle name="40% - Accent4 3" xfId="37393" hidden="1" xr:uid="{3771EEEE-8131-4F40-B5B6-279A4F68333B}"/>
    <cellStyle name="40% - Accent4 3" xfId="36305" hidden="1" xr:uid="{DED1FE69-C7C3-44BC-9B54-D5A135BCB6D1}"/>
    <cellStyle name="40% - Accent4 3" xfId="18177" hidden="1" xr:uid="{1F7F05E0-CB1F-4E9D-BB77-0C23D4556A9B}"/>
    <cellStyle name="40% - Accent4 3" xfId="21371" hidden="1" xr:uid="{28A76BED-BECC-4787-B267-1BEB3A237805}"/>
    <cellStyle name="40% - Accent4 3" xfId="31616" hidden="1" xr:uid="{AF5977A3-EB49-436B-A929-C8F8CDC0886D}"/>
    <cellStyle name="40% - Accent4 3" xfId="18335" hidden="1" xr:uid="{08D86727-05E6-48BC-97F7-F91B8D956BD9}"/>
    <cellStyle name="40% - Accent4 3" xfId="2563" hidden="1" xr:uid="{C99F534C-84C3-410B-9286-E7086ED3AF60}"/>
    <cellStyle name="40% - Accent4 3" xfId="9415" hidden="1" xr:uid="{8781BCCA-8DDE-4422-A794-36FA95CE9B90}"/>
    <cellStyle name="40% - Accent4 3" xfId="9251" hidden="1" xr:uid="{2318E989-A3D6-4B6D-8E68-058F464D92C1}"/>
    <cellStyle name="40% - Accent4 3" xfId="37746" hidden="1" xr:uid="{F995565D-3D69-446C-981E-3523DC61767E}"/>
    <cellStyle name="40% - Accent4 3" xfId="18725" hidden="1" xr:uid="{F131024E-D4E0-43D8-A91A-48598C2F0BA2}"/>
    <cellStyle name="40% - Accent4 3" xfId="2143" hidden="1" xr:uid="{CBAD0E2F-2E81-499A-B851-7A89D0E171FA}"/>
    <cellStyle name="40% - Accent4 3" xfId="26910" hidden="1" xr:uid="{DB5150F1-24F5-43AE-AC50-5177D3CDE637}"/>
    <cellStyle name="40% - Accent4 3" xfId="21547" hidden="1" xr:uid="{DCFE3726-6A07-4DD8-901C-07698AB7FD52}"/>
    <cellStyle name="40% - Accent4 3" xfId="7229" hidden="1" xr:uid="{396BE15A-F77D-4F10-8500-BD4DB1DC01B5}"/>
    <cellStyle name="40% - Accent4 3" xfId="30008" hidden="1" xr:uid="{86D054B3-6A72-4591-B6FB-518C46E2D25A}"/>
    <cellStyle name="40% - Accent4 3" xfId="11154" hidden="1" xr:uid="{AB02E3B7-CD9E-4EA2-89B8-5FF68BE1E718}"/>
    <cellStyle name="40% - Accent4 3" xfId="10964" hidden="1" xr:uid="{9996E88D-9A73-423E-BC42-BA0DF7B4FA27}"/>
    <cellStyle name="40% - Accent4 3" xfId="36172" hidden="1" xr:uid="{51CA40FF-8C84-4A02-86D9-7406F8A593DB}"/>
    <cellStyle name="40% - Accent4 3" xfId="3970" hidden="1" xr:uid="{CFE5C62E-7FEF-418F-84DA-FEE007EB0F29}"/>
    <cellStyle name="40% - Accent4 3" xfId="29418" hidden="1" xr:uid="{5EF2D102-0E4D-49EC-9B1D-DFFB0042FA60}"/>
    <cellStyle name="40% - Accent4 3" xfId="24691" hidden="1" xr:uid="{81AD1B94-923E-4E84-9823-3BF87E82C6A4}"/>
    <cellStyle name="40% - Accent4 3" xfId="3450" hidden="1" xr:uid="{536A6B62-BA62-4C77-8804-05CFE45A22DB}"/>
    <cellStyle name="40% - Accent4 3" xfId="25768" hidden="1" xr:uid="{EDCBFF8A-0745-407F-BD79-9E988C8E7FB3}"/>
    <cellStyle name="40% - Accent4 3" xfId="22588" hidden="1" xr:uid="{13018895-D0B9-4A0A-AF92-F5208FE093B0}"/>
    <cellStyle name="40% - Accent4 3" xfId="11489" hidden="1" xr:uid="{1DF40B80-8265-4EC7-9ED7-31DDD91301A9}"/>
    <cellStyle name="40% - Accent4 3" xfId="11299" hidden="1" xr:uid="{410F2701-4D3B-44B2-9D3D-4EB03C800DE3}"/>
    <cellStyle name="40% - Accent4 3" xfId="18668" hidden="1" xr:uid="{B027CB9C-A8DF-4331-8E1B-D6A437B57F88}"/>
    <cellStyle name="40% - Accent4 3" xfId="31445" hidden="1" xr:uid="{C723E6F9-46C8-42B3-8090-308B12D98BE9}"/>
    <cellStyle name="40% - Accent4 3" xfId="21629" hidden="1" xr:uid="{50A7BAE7-A5EB-40B6-AEE6-09DFFA70F0D5}"/>
    <cellStyle name="40% - Accent4 3" xfId="27493" hidden="1" xr:uid="{E80F88BF-156A-4634-81CE-23C7B8B94D35}"/>
    <cellStyle name="40% - Accent4 3" xfId="2402" hidden="1" xr:uid="{166A37DB-4400-4B07-AB7B-6572F0BF871C}"/>
    <cellStyle name="40% - Accent4 3" xfId="21158" hidden="1" xr:uid="{8C33E810-5679-4EBB-BAD7-B541653630D5}"/>
    <cellStyle name="40% - Accent4 3" xfId="22362" hidden="1" xr:uid="{5ED56326-539D-4201-BE5D-AB7A05B95434}"/>
    <cellStyle name="40% - Accent4 3" xfId="10505" hidden="1" xr:uid="{D50206F1-C655-49BA-9908-08E67FCF2B47}"/>
    <cellStyle name="40% - Accent4 3" xfId="7432" hidden="1" xr:uid="{0856AAF9-A057-43CD-A6C5-33A111D9E812}"/>
    <cellStyle name="40% - Accent4 3" xfId="2138" hidden="1" xr:uid="{4E2BDE2A-D909-4CED-A5A0-70C0B43710E3}"/>
    <cellStyle name="40% - Accent4 3" xfId="20932" hidden="1" xr:uid="{98CCA4F8-B56E-44EE-9E25-FAFD07173E97}"/>
    <cellStyle name="40% - Accent4 3" xfId="10411" hidden="1" xr:uid="{45A50CD5-A9A8-4E98-9C50-4DE372B907B5}"/>
    <cellStyle name="40% - Accent4 3" xfId="27370" hidden="1" xr:uid="{5FDC95B6-6CC2-4091-BEC9-8F6FD6F43052}"/>
    <cellStyle name="40% - Accent4 3" xfId="2065" hidden="1" xr:uid="{C3718F84-1859-46A8-97A6-E9297332E49D}"/>
    <cellStyle name="40% - Accent4 3" xfId="21172" hidden="1" xr:uid="{A2B9827F-8B44-4BA9-BC4D-E5CB71E41FE4}"/>
    <cellStyle name="40% - Accent4 3" xfId="23993" hidden="1" xr:uid="{D0F572A4-7BEC-4BC5-AC0A-07F957538333}"/>
    <cellStyle name="40% - Accent4 3" xfId="12652" hidden="1" xr:uid="{5659BEFD-2A1B-4D92-B41F-AE0A077A4D6A}"/>
    <cellStyle name="40% - Accent4 3" xfId="13196" hidden="1" xr:uid="{00F79F6D-5AE6-43D3-9777-D10612BFAD1F}"/>
    <cellStyle name="40% - Accent4 3" xfId="31615" hidden="1" xr:uid="{DAAA1F2A-BF3E-4C6F-9126-9ADFFDA9EC11}"/>
    <cellStyle name="40% - Accent4 3" xfId="9055" hidden="1" xr:uid="{A041F779-9412-4FE8-BD20-6CF5633A1999}"/>
    <cellStyle name="40% - Accent4 3" xfId="8057" hidden="1" xr:uid="{2DB8F485-BAE2-455E-A633-06B47AC62E0E}"/>
    <cellStyle name="40% - Accent4 3" xfId="30222" hidden="1" xr:uid="{2D2713E4-5159-4E44-A56C-39E596830E7A}"/>
    <cellStyle name="40% - Accent4 3" xfId="4911" hidden="1" xr:uid="{4AC004F7-C08B-4298-A5D2-A61B5F439E5D}"/>
    <cellStyle name="40% - Accent4 3" xfId="21216" hidden="1" xr:uid="{3E3623F1-086C-439B-AF32-F3883E69D304}"/>
    <cellStyle name="40% - Accent4 3" xfId="23885" hidden="1" xr:uid="{30DFAB81-D1C8-41B3-976F-624D7366DB22}"/>
    <cellStyle name="40% - Accent4 3" xfId="9166" hidden="1" xr:uid="{7B855CB0-B963-4776-8FEB-E2A563D5EBAD}"/>
    <cellStyle name="40% - Accent4 3" xfId="12396" hidden="1" xr:uid="{C460095C-6108-490D-A6B6-AD71EF95CABF}"/>
    <cellStyle name="40% - Accent4 3" xfId="21053" hidden="1" xr:uid="{D5A436B0-29BD-4E8F-8B4A-1F46AA0F2A53}"/>
    <cellStyle name="40% - Accent4 3" xfId="10108" hidden="1" xr:uid="{2CEC7BE8-7875-4FB1-A460-B877EC8AD9A2}"/>
    <cellStyle name="40% - Accent4 3" xfId="14197" hidden="1" xr:uid="{91F2DDC0-7B5E-4C17-8717-134AFAF55827}"/>
    <cellStyle name="40% - Accent4 3" xfId="30708" hidden="1" xr:uid="{3E5AB349-1407-4055-8C52-C620B9CED459}"/>
    <cellStyle name="40% - Accent4 3" xfId="31949" hidden="1" xr:uid="{86C0BCD9-2CD7-4AF2-9553-885F31B03E64}"/>
    <cellStyle name="40% - Accent4 3" xfId="21266" hidden="1" xr:uid="{47088108-ABC3-40E3-B902-AB3B0AF51AD1}"/>
    <cellStyle name="40% - Accent4 3" xfId="23747" hidden="1" xr:uid="{1C5FDB18-6CC4-427A-982C-BF3AD91C9AB8}"/>
    <cellStyle name="40% - Accent4 3" xfId="15308" hidden="1" xr:uid="{F032DA62-12DE-4737-ACEE-82E79201D584}"/>
    <cellStyle name="40% - Accent4 3" xfId="6548" hidden="1" xr:uid="{79509F0F-1E8F-4CBC-BA41-D23B9727D967}"/>
    <cellStyle name="40% - Accent4 3" xfId="14603" hidden="1" xr:uid="{062BFE4E-2538-4DB0-B016-F0E67225478A}"/>
    <cellStyle name="40% - Accent4 3" xfId="36518" hidden="1" xr:uid="{346871C3-C254-4321-8F12-744388A32ECB}"/>
    <cellStyle name="40% - Accent4 3" xfId="3407" hidden="1" xr:uid="{DB1A592F-6C89-4A35-BAA0-8FDF52160822}"/>
    <cellStyle name="40% - Accent4 3" xfId="14451" hidden="1" xr:uid="{4314F308-160F-48D9-9CA0-9075DF3D568C}"/>
    <cellStyle name="40% - Accent4 3" xfId="22739" hidden="1" xr:uid="{A7530D20-ED05-46CA-BF58-F7FF1C9D526F}"/>
    <cellStyle name="40% - Accent4 3" xfId="33473" hidden="1" xr:uid="{68C4B365-F760-45D6-9173-D90F92677643}"/>
    <cellStyle name="40% - Accent4 3" xfId="38235" hidden="1" xr:uid="{C8A30BBC-DADC-496B-A905-8D41A7AB114F}"/>
    <cellStyle name="40% - Accent4 3" xfId="24131" hidden="1" xr:uid="{07990D26-7E89-4D6E-A600-EB79B583B880}"/>
    <cellStyle name="40% - Accent4 3" xfId="24655" hidden="1" xr:uid="{91F77C1D-6BCD-4337-92F7-26325074E97E}"/>
    <cellStyle name="40% - Accent4 3" xfId="32061" hidden="1" xr:uid="{FA9411EB-1958-4A11-A233-5793AD472E40}"/>
    <cellStyle name="40% - Accent4 3" xfId="28304" hidden="1" xr:uid="{D28C7C32-3047-4250-B4E6-65D4F4C267C8}"/>
    <cellStyle name="40% - Accent4 3" xfId="10358" hidden="1" xr:uid="{FDBC0434-C858-4A06-A4E6-B28D3EC6070D}"/>
    <cellStyle name="40% - Accent4 3" xfId="32415" hidden="1" xr:uid="{ADEE4716-84E3-4602-9389-541638E0E6FA}"/>
    <cellStyle name="40% - Accent4 3" xfId="12473" hidden="1" xr:uid="{314B289C-7672-4705-9605-DBE0A8DFC2A1}"/>
    <cellStyle name="40% - Accent4 3" xfId="28634" hidden="1" xr:uid="{5EC63CA5-F42D-41B5-AD56-BA54FFD2D201}"/>
    <cellStyle name="40% - Accent4 3" xfId="24528" hidden="1" xr:uid="{BEE4738F-2737-4E7D-AF7B-F82221C20405}"/>
    <cellStyle name="40% - Accent4 3" xfId="30417" hidden="1" xr:uid="{53CC0936-2C70-4ACF-813A-C110F2EB91E1}"/>
    <cellStyle name="40% - Accent4 3" xfId="37897" hidden="1" xr:uid="{271DF9CF-1561-44F0-A3CE-1D7C5326BB38}"/>
    <cellStyle name="40% - Accent4 3" xfId="366" hidden="1" xr:uid="{64119591-2DAE-42C8-8DC5-3B8EFCF26CCE}"/>
    <cellStyle name="40% - Accent4 3" xfId="36587" hidden="1" xr:uid="{84F9A686-0A79-4A72-92DA-47D8DDF041E2}"/>
    <cellStyle name="40% - Accent4 3" xfId="30360" hidden="1" xr:uid="{A2D19C82-2078-4F75-AACA-15DC806A54D9}"/>
    <cellStyle name="40% - Accent4 3" xfId="11042" hidden="1" xr:uid="{213574C7-F51D-4F76-9D9B-A6EAC38A90BA}"/>
    <cellStyle name="40% - Accent4 3" xfId="1647" hidden="1" xr:uid="{30CD5929-1DD3-4461-8BED-A70233FF25EB}"/>
    <cellStyle name="40% - Accent4 3" xfId="1785" hidden="1" xr:uid="{BA0699D9-B8DF-452E-B4D0-5E1374A3C516}"/>
    <cellStyle name="40% - Accent4 3" xfId="11838" hidden="1" xr:uid="{50993870-A089-486A-9F39-B97DDE76287F}"/>
    <cellStyle name="40% - Accent4 3" xfId="17358" hidden="1" xr:uid="{D6601E6E-15A0-4BBD-9817-BEBC49368B47}"/>
    <cellStyle name="40% - Accent4 3" xfId="32588" hidden="1" xr:uid="{1AE1C7A8-3B69-4F31-A642-572531E82211}"/>
    <cellStyle name="40% - Accent4 3" xfId="34903" hidden="1" xr:uid="{0EC8F271-04F3-44C9-985F-AE574D76E0EF}"/>
    <cellStyle name="40% - Accent4 3" xfId="26797" hidden="1" xr:uid="{04F7F50C-4046-48F4-93D4-685B07D25A4C}"/>
    <cellStyle name="40% - Accent4 3" xfId="33769" hidden="1" xr:uid="{FF153E84-DD30-4301-A1FC-F678BFE36FE2}"/>
    <cellStyle name="40% - Accent4 3" xfId="28274" hidden="1" xr:uid="{B76D98D0-7F82-41E6-AA90-8EA88229F74E}"/>
    <cellStyle name="40% - Accent4 3" xfId="17089" hidden="1" xr:uid="{F32AACA9-8167-4466-ACCE-57CD24D75B40}"/>
    <cellStyle name="40% - Accent4 3" xfId="16792" hidden="1" xr:uid="{341C5064-8D41-4EAE-B384-E92DD0D93DC1}"/>
    <cellStyle name="40% - Accent4 3" xfId="16956" hidden="1" xr:uid="{9253C11C-0B01-4913-881F-50278E922655}"/>
    <cellStyle name="40% - Accent4 3" xfId="4812" hidden="1" xr:uid="{3AFDF0C0-A339-4E8C-BA59-D354693E94AB}"/>
    <cellStyle name="40% - Accent4 3" xfId="38737" hidden="1" xr:uid="{7152343C-ECCD-48DF-BFE9-7E767B664C0F}"/>
    <cellStyle name="40% - Accent4 3" xfId="21014" hidden="1" xr:uid="{F95F8498-6E30-435E-A6BD-FDA739B1DE43}"/>
    <cellStyle name="40% - Accent4 3" xfId="245" hidden="1" xr:uid="{68688D46-BD62-4FED-AA1A-34631B6B5FBB}"/>
    <cellStyle name="40% - Accent4 3" xfId="4924" hidden="1" xr:uid="{D02918FC-2829-4D13-831C-92988CE5C31A}"/>
    <cellStyle name="40% - Accent4 3" xfId="23522" hidden="1" xr:uid="{6C37123C-47A6-4420-865C-A5AC39C2CC88}"/>
    <cellStyle name="40% - Accent4 3" xfId="18612" hidden="1" xr:uid="{A589B2DB-BEF5-4924-A540-8AC12B9D410B}"/>
    <cellStyle name="40% - Accent4 3" xfId="18569" hidden="1" xr:uid="{A25A979A-85D4-4332-BD99-6EC6FDDF5AFC}"/>
    <cellStyle name="40% - Accent4 3" xfId="26561" hidden="1" xr:uid="{97580BCA-E099-4BBD-AF83-EE18029A7B20}"/>
    <cellStyle name="40% - Accent4 3" xfId="31057" hidden="1" xr:uid="{6C5981E3-EDDE-4C8B-9B9C-670FF8BCD587}"/>
    <cellStyle name="40% - Accent4 3" xfId="29677" hidden="1" xr:uid="{B0C99202-16CE-4236-A2E2-9252A4A6E8F9}"/>
    <cellStyle name="40% - Accent4 3" xfId="2264" hidden="1" xr:uid="{D47631CD-60BC-4E09-A211-F8C486889889}"/>
    <cellStyle name="40% - Accent4 3" xfId="10199" hidden="1" xr:uid="{078B6295-3BCB-4D88-AA1D-755D42AB40E0}"/>
    <cellStyle name="40% - Accent4 3" xfId="8363" hidden="1" xr:uid="{A60231F2-5B68-4F00-9E59-C7C3FBFB9230}"/>
    <cellStyle name="40% - Accent4 3" xfId="15520" hidden="1" xr:uid="{036EBF0F-DD07-4D02-B6EF-C74EB4635668}"/>
    <cellStyle name="40% - Accent4 3" xfId="18421" hidden="1" xr:uid="{0A136366-E816-401A-B226-0106EFD6EC13}"/>
    <cellStyle name="40% - Accent4 3" xfId="18109" hidden="1" xr:uid="{8E56CFFA-A3CE-45E1-9935-11804EF4A836}"/>
    <cellStyle name="40% - Accent4 3" xfId="18262" hidden="1" xr:uid="{D06DD158-6BE9-4E50-90FF-2BD100A0D3A0}"/>
    <cellStyle name="40% - Accent4 3" xfId="5538" hidden="1" xr:uid="{7DC1EADB-B14F-4281-ADE4-EA85D2F05309}"/>
    <cellStyle name="40% - Accent4 3" xfId="1944" hidden="1" xr:uid="{1B9F4288-700E-49FC-8B89-4261DCFB871C}"/>
    <cellStyle name="40% - Accent4 3" xfId="16377" hidden="1" xr:uid="{1E08B528-1B8A-47B4-A267-B4D1E80B210C}"/>
    <cellStyle name="40% - Accent4 3" xfId="8151" hidden="1" xr:uid="{B9659D17-B62F-4C54-A61F-186FB5D282E6}"/>
    <cellStyle name="40% - Accent4 3" xfId="12404" hidden="1" xr:uid="{6AD559F3-F190-4B20-AD63-34D6DAE6CA03}"/>
    <cellStyle name="40% - Accent4 3" xfId="7385" hidden="1" xr:uid="{7E13F792-E62E-4FBC-9088-2B666F1A7BB0}"/>
    <cellStyle name="40% - Accent4 3" xfId="7328" hidden="1" xr:uid="{18F495BA-5510-45CA-9345-A274EF9F79EB}"/>
    <cellStyle name="40% - Accent4 3" xfId="7190" hidden="1" xr:uid="{278F6BCF-5CF7-4140-9E2A-AF5D3B886E4B}"/>
    <cellStyle name="40% - Accent4 3" xfId="31650" hidden="1" xr:uid="{55B7725E-C734-46EB-945F-B7BA629BCE19}"/>
    <cellStyle name="40% - Accent4 3" xfId="1703" hidden="1" xr:uid="{E135BA1F-5BFB-42C9-A95C-EB8D20492A12}"/>
    <cellStyle name="40% - Accent4 3" xfId="17302" hidden="1" xr:uid="{82205C5D-E985-4109-B086-4F03345EA322}"/>
    <cellStyle name="40% - Accent4 3" xfId="11141" hidden="1" xr:uid="{146980A1-7D38-466D-BC08-74381D6A985C}"/>
    <cellStyle name="40% - Accent4 3" xfId="4773" hidden="1" xr:uid="{10755114-8F08-4BFD-A7DA-E41151E7ACBE}"/>
    <cellStyle name="40% - Accent4 3" xfId="34527" hidden="1" xr:uid="{1D653261-9619-42B6-B534-6546E51A8CA4}"/>
    <cellStyle name="40% - Accent4 3" xfId="33822" hidden="1" xr:uid="{4B13B65A-39F1-4F6C-A3B9-C3CA09A93205}"/>
    <cellStyle name="40% - Accent4 3" xfId="27258" hidden="1" xr:uid="{56ED5C32-AD81-4DB5-8CE1-E347168BB03A}"/>
    <cellStyle name="40% - Accent4 3" xfId="21293" hidden="1" xr:uid="{A11A59EC-8A2C-41A7-9EB5-F5BED473FEAD}"/>
    <cellStyle name="40% - Accent4 3" xfId="2901" hidden="1" xr:uid="{59D5B1DC-3064-448C-9A0C-E7CED2AC18C3}"/>
    <cellStyle name="40% - Accent4 3" xfId="17113" hidden="1" xr:uid="{8A6F6D06-BCF7-40CF-BB06-0A793017FA03}"/>
    <cellStyle name="40% - Accent4 3" xfId="11476" hidden="1" xr:uid="{82A191EB-2491-4763-B3BC-D403CD16BC29}"/>
    <cellStyle name="40% - Accent4 3" xfId="32048" hidden="1" xr:uid="{6F8E920E-6744-4F6E-BE3A-8B76E01D1156}"/>
    <cellStyle name="40% - Accent4 3" xfId="21478" hidden="1" xr:uid="{22B82C2D-F53F-453B-929D-BC56FAAD999B}"/>
    <cellStyle name="40% - Accent4 3" xfId="22783" hidden="1" xr:uid="{E23C70C0-D847-4119-A8D3-1A0BC46F57E9}"/>
    <cellStyle name="40% - Accent4 3" xfId="22670" hidden="1" xr:uid="{F8F89571-A72C-4277-ACE9-0A3FA5A9293C}"/>
    <cellStyle name="40% - Accent4 3" xfId="1930" hidden="1" xr:uid="{2DE18967-373C-4080-9478-5A6E86127A55}"/>
    <cellStyle name="40% - Accent4 3" xfId="1746" hidden="1" xr:uid="{F897103E-F338-40ED-BC62-D0C0FCFDB1B5}"/>
    <cellStyle name="40% - Accent4 3" xfId="2038" hidden="1" xr:uid="{B060588D-CBC6-42D1-9656-EDAAE9F56778}"/>
    <cellStyle name="40% - Accent4 3" xfId="9220" hidden="1" xr:uid="{E5F970DF-5C0C-4178-8E97-BB9741CBA916}"/>
    <cellStyle name="40% - Accent4 3" xfId="20000" hidden="1" xr:uid="{1212B109-5839-4883-9BB1-446129E6FF2B}"/>
    <cellStyle name="40% - Accent4 3" xfId="4652" hidden="1" xr:uid="{8D804020-FAB7-489F-857A-6D0CE767F44F}"/>
    <cellStyle name="40% - Accent4 3" xfId="31598" hidden="1" xr:uid="{3FBCDD0B-5352-4B16-A61F-CB01728FF7E0}"/>
    <cellStyle name="40% - Accent4 3" xfId="23127" hidden="1" xr:uid="{17FB482B-AAF8-4E53-8DD6-086968B94AB0}"/>
    <cellStyle name="40% - Accent4 3" xfId="21360" hidden="1" xr:uid="{CEFC7541-033F-4578-BC0D-A538CED01ACF}"/>
    <cellStyle name="40% - Accent4 3" xfId="2363" hidden="1" xr:uid="{AAB48C07-0CDE-44E6-8A5F-CA423D0AE73A}"/>
    <cellStyle name="40% - Accent4 3" xfId="3051" hidden="1" xr:uid="{66BB4EC6-EA05-4A07-AE91-8208F34CBDFD}"/>
    <cellStyle name="40% - Accent4 3" xfId="31871" hidden="1" xr:uid="{8E7D61E5-8F65-4606-8494-61AEC1BCAC4F}"/>
    <cellStyle name="40% - Accent4 3" xfId="12691" hidden="1" xr:uid="{EE74BF58-A84A-4BE1-B637-A15E3766D97B}"/>
    <cellStyle name="40% - Accent4 3" xfId="7456" hidden="1" xr:uid="{DC84B509-5472-4674-AACB-0B8504E4B903}"/>
    <cellStyle name="40% - Accent4 3" xfId="31513" hidden="1" xr:uid="{3599CC6A-DAAC-4A89-905C-0653416D7EF0}"/>
    <cellStyle name="40% - Accent4 3" xfId="20975" hidden="1" xr:uid="{BE845E19-2B74-4428-9DCD-F928D74ECF63}"/>
    <cellStyle name="40% - Accent4 3" xfId="24188" hidden="1" xr:uid="{59664DC9-AB7C-4A4F-B614-BE0CEF731E13}"/>
    <cellStyle name="40% - Accent4 3" xfId="24075" hidden="1" xr:uid="{E067C33E-8BBD-4A2E-A6E5-EC9381BC1E01}"/>
    <cellStyle name="40% - Accent4 3" xfId="1634" hidden="1" xr:uid="{30A71958-A8AC-4541-A446-B20253CF0A2A}"/>
    <cellStyle name="40% - Accent4 3" xfId="29724" hidden="1" xr:uid="{382404EA-BA1D-4D10-9DE5-A338EDDD4E2A}"/>
    <cellStyle name="40% - Accent4 3" xfId="20186" hidden="1" xr:uid="{1CD9C39B-E555-4F96-AA3F-363714ADFCF3}"/>
    <cellStyle name="40% - Accent4 3" xfId="12226" hidden="1" xr:uid="{94CFA56F-4D4B-4823-9A9D-8E351B937E73}"/>
    <cellStyle name="40% - Accent4 3" xfId="34739" hidden="1" xr:uid="{0FA5335C-162D-4C94-89DE-76D242CD7C93}"/>
    <cellStyle name="40% - Accent4 3" xfId="20074" hidden="1" xr:uid="{253E642E-4EF3-4D09-95B1-CCDB03DFCBDF}"/>
    <cellStyle name="40% - Accent4 3" xfId="2078" hidden="1" xr:uid="{25A4B775-167A-40F7-8674-5A65323EF9BA}"/>
    <cellStyle name="40% - Accent4 3" xfId="24498" hidden="1" xr:uid="{CCD7A5C4-E3B4-4F05-89D2-5B8CCB31B880}"/>
    <cellStyle name="40% - Accent4 3" xfId="23589" hidden="1" xr:uid="{C972EFCE-37B2-41D4-B520-D5A390598360}"/>
    <cellStyle name="40% - Accent4 3" xfId="4855" hidden="1" xr:uid="{558616B3-85BD-4851-B0E9-BA0A497F40D8}"/>
    <cellStyle name="40% - Accent4 3" xfId="19716" hidden="1" xr:uid="{56695407-B83B-404B-9C1F-D732BEAF5DB3}"/>
    <cellStyle name="40% - Accent4 3" xfId="5471" hidden="1" xr:uid="{A1108D49-D64E-4A73-9523-EB39405B6112}"/>
    <cellStyle name="40% - Accent4 3" xfId="13369" hidden="1" xr:uid="{C075810E-A6E7-42EE-B012-9156B9486749}"/>
    <cellStyle name="40% - Accent4 3" xfId="37557" hidden="1" xr:uid="{302299B3-C2BB-4EFB-A76C-6BA432441C0E}"/>
    <cellStyle name="40% - Accent4 3" xfId="6342" hidden="1" xr:uid="{69337AF5-B52A-442B-8272-AF39CBB3BE0B}"/>
    <cellStyle name="40% - Accent4 3" xfId="6584" hidden="1" xr:uid="{7FCCBE0F-72DB-439A-A17E-6222B449410B}"/>
    <cellStyle name="40% - Accent4 3" xfId="25539" hidden="1" xr:uid="{2F852B2B-53E7-4DD2-A8AB-8ADD6E312757}"/>
    <cellStyle name="40% - Accent4 3" xfId="24758" hidden="1" xr:uid="{ACF4223C-90DF-4E14-80CB-879D63193A7E}"/>
    <cellStyle name="40% - Accent4 3" xfId="32105" hidden="1" xr:uid="{33C32F1C-089C-4A1F-A942-6844C921C9A4}"/>
    <cellStyle name="40% - Accent4 3" xfId="7151" hidden="1" xr:uid="{B077BC17-DF51-4981-B703-1758524A1433}"/>
    <cellStyle name="40% - Accent4 3" xfId="21366" hidden="1" xr:uid="{B47330BF-34D3-4DA3-9C23-129D95A492B3}"/>
    <cellStyle name="40% - Accent4 3" xfId="10789" hidden="1" xr:uid="{B40B44DA-2609-4B5F-9523-23A6A4E8E6F6}"/>
    <cellStyle name="40% - Accent4 3" xfId="37707" hidden="1" xr:uid="{8CFFC61E-0199-46E7-AFBC-BACB5A995CB8}"/>
    <cellStyle name="40% - Accent4 3" xfId="8122" hidden="1" xr:uid="{6973496D-8340-4646-8DB3-1BB7F1965ADD}"/>
    <cellStyle name="40% - Accent4 3" xfId="11085" hidden="1" xr:uid="{91C33E64-A710-4D16-9145-F63523D0CE37}"/>
    <cellStyle name="40% - Accent4 3" xfId="26492" hidden="1" xr:uid="{628ECFB4-A5CA-4908-93FE-0E77B2C886C1}"/>
    <cellStyle name="40% - Accent4 3" xfId="26548" hidden="1" xr:uid="{7F7FFC31-A4E7-4C94-9DA8-65311FD87F54}"/>
    <cellStyle name="40% - Accent4 3" xfId="19521" hidden="1" xr:uid="{9E1A900E-F5B3-4E69-8D33-A1D59AF4CCC7}"/>
    <cellStyle name="40% - Accent4 3" xfId="33670" hidden="1" xr:uid="{59E495C9-6D6C-4C5B-BCA8-B84CA4D129E5}"/>
    <cellStyle name="40% - Accent4 3" xfId="26449" hidden="1" xr:uid="{A1782CFC-85BB-4BCA-B936-15D65028AA7F}"/>
    <cellStyle name="40% - Accent4 3" xfId="17415" hidden="1" xr:uid="{5AC9CB3D-86EB-489A-9BBA-F2701CC97980}"/>
    <cellStyle name="40% - Accent4 3" xfId="37941" hidden="1" xr:uid="{E60B525C-A077-49C8-B131-6EA80A9E4C09}"/>
    <cellStyle name="40% - Accent4 3" xfId="9294" hidden="1" xr:uid="{89CD2E8C-977A-4946-81FC-8C79B12FAF99}"/>
    <cellStyle name="40% - Accent4 3" xfId="11420" hidden="1" xr:uid="{E9DDB82D-99C7-4BE4-92BC-52DF809D1D43}"/>
    <cellStyle name="40% - Accent4 3" xfId="26754" hidden="1" xr:uid="{89C34302-8123-4D5B-A7E6-738C45A1D590}"/>
    <cellStyle name="40% - Accent4 3" xfId="26715" hidden="1" xr:uid="{EFA3C4C3-FD79-4F4E-B365-FC801089CB94}"/>
    <cellStyle name="40% - Accent4 3" xfId="7633" hidden="1" xr:uid="{3DCEACC6-2FD6-4306-BBCC-0BA8F0AD34AA}"/>
    <cellStyle name="40% - Accent4 3" xfId="22726" hidden="1" xr:uid="{D02EC0CC-8688-4290-89EA-05194FDA490D}"/>
    <cellStyle name="40% - Accent4 3" xfId="26853" hidden="1" xr:uid="{034BB6F1-C448-4B73-8BD0-014EF5F7CD15}"/>
    <cellStyle name="40% - Accent4 3" xfId="17162" hidden="1" xr:uid="{33018B4F-E8B7-4BB8-987B-24CD3A7E2F0A}"/>
    <cellStyle name="40% - Accent4 3" xfId="18681" hidden="1" xr:uid="{78E0C2EB-3B03-40B6-AC01-9AEF33AFE8C5}"/>
    <cellStyle name="40% - Accent4 3" xfId="11003" hidden="1" xr:uid="{D8509CF0-433F-4942-9738-035427E655A5}"/>
    <cellStyle name="40% - Accent4 3" xfId="10458" hidden="1" xr:uid="{B516C739-5E61-437B-BD6D-FE1C1C11BC9C}"/>
    <cellStyle name="40% - Accent4 3" xfId="25724" hidden="1" xr:uid="{E5913B42-2DAF-43BF-A16B-431B37969601}"/>
    <cellStyle name="40% - Accent4 3" xfId="25912" hidden="1" xr:uid="{E5AA564E-965A-4777-81CD-5383553D256C}"/>
    <cellStyle name="40% - Accent4 3" xfId="34599" hidden="1" xr:uid="{75DC0E0D-0614-4AC3-B369-0D7F5BB2C303}"/>
    <cellStyle name="40% - Accent4 3" xfId="22446" hidden="1" xr:uid="{AE64F058-50D3-491C-9677-B723450E8E89}"/>
    <cellStyle name="40% - Accent4 3" xfId="25562" hidden="1" xr:uid="{F07A1D15-A5DB-4AB0-B820-0B7F9636B150}"/>
    <cellStyle name="40% - Accent4 3" xfId="4734" hidden="1" xr:uid="{F33B4E31-7C13-4514-B511-CC5758541FA0}"/>
    <cellStyle name="40% - Accent4 3" xfId="5627" hidden="1" xr:uid="{891CD2C0-A4F8-4B4E-8B05-352C7308C3BC}"/>
    <cellStyle name="40% - Accent4 3" xfId="11338" hidden="1" xr:uid="{368B0586-A7C6-4A34-BFCA-29FD74EEBE6C}"/>
    <cellStyle name="40% - Accent4 3" xfId="4369" hidden="1" xr:uid="{9BC5BD27-7D55-4E5F-8C7D-D4F1E81EF7A2}"/>
    <cellStyle name="40% - Accent4 3" xfId="12730" hidden="1" xr:uid="{B7255632-29D5-4895-903F-6AB488F1F91A}"/>
    <cellStyle name="40% - Accent4 3" xfId="27341" hidden="1" xr:uid="{97E8685D-8D07-433C-8204-B6895A6ADA9E}"/>
    <cellStyle name="40% - Accent4 3" xfId="27438" hidden="1" xr:uid="{20F4B784-44B0-47AC-BE09-0CB09933F770}"/>
    <cellStyle name="40% - Accent4 3" xfId="23834" hidden="1" xr:uid="{DDE154BD-0FB2-4AAE-811F-28FD1D51CD84}"/>
    <cellStyle name="40% - Accent4 3" xfId="3368" hidden="1" xr:uid="{FF1CC32D-BD6C-4929-AAE0-1881AFF54766}"/>
    <cellStyle name="40% - Accent4 3" xfId="37551" hidden="1" xr:uid="{67C7A479-287E-4330-9448-3F8DA0B0B629}"/>
    <cellStyle name="40% - Accent4 3" xfId="27379" hidden="1" xr:uid="{078DCA6E-57A5-4E71-BA41-715FD8EC0838}"/>
    <cellStyle name="40% - Accent4 3" xfId="8160" hidden="1" xr:uid="{00152179-84B8-4354-BD2F-318B9CAF8B9E}"/>
    <cellStyle name="40% - Accent4 3" xfId="2207" hidden="1" xr:uid="{952B81EE-BE71-4437-B124-A46D53DDC0B3}"/>
    <cellStyle name="40% - Accent4 3" xfId="2320" hidden="1" xr:uid="{603AFFC0-FA55-4851-969F-D908A0080924}"/>
    <cellStyle name="40% - Accent4 3" xfId="11533" hidden="1" xr:uid="{A67FBD29-C740-4DA9-9C59-28D414A7569D}"/>
    <cellStyle name="40% - Accent4 3" xfId="10147" hidden="1" xr:uid="{2051C143-ED49-4BDB-AF8B-5D47B1A3A62E}"/>
    <cellStyle name="40% - Accent4 3" xfId="5483" hidden="1" xr:uid="{00DEF54B-6BF4-4793-9DBF-724C38732AFC}"/>
    <cellStyle name="40% - Accent4 3" xfId="7646" hidden="1" xr:uid="{17E119E7-55F4-4124-84F1-0694BFF34CF9}"/>
    <cellStyle name="40% - Accent4 3" xfId="26605" hidden="1" xr:uid="{169B43E1-5F6D-413A-80D6-525554CA3F91}"/>
    <cellStyle name="40% - Accent4 3" xfId="7272" hidden="1" xr:uid="{933509B5-0B5A-44C0-AA97-155ABB8959D9}"/>
    <cellStyle name="40% - Accent4 3" xfId="22426" hidden="1" xr:uid="{E7610158-1966-4CB5-A1EB-49423DF64DC0}"/>
    <cellStyle name="40% - Accent4 3" xfId="17259" hidden="1" xr:uid="{1BE4FA48-CAE4-4B81-9B1C-E2EB7FB8D7E9}"/>
    <cellStyle name="40% - Accent4 3" xfId="17220" hidden="1" xr:uid="{2B6029BF-74EE-4C67-8F66-5136F8D779FC}"/>
    <cellStyle name="40% - Accent4 3" xfId="17371" hidden="1" xr:uid="{94A2DA4F-D6D3-4373-9BE6-8D883AFAF70A}"/>
    <cellStyle name="40% - Accent4 3" xfId="1824" hidden="1" xr:uid="{5B854798-0A4A-4A30-A934-294C49E70E2D}"/>
    <cellStyle name="40% - Accent4 3" xfId="31623" hidden="1" xr:uid="{6E65CFE9-D363-4A82-9C62-8E557CB7EDF5}"/>
    <cellStyle name="40% - Accent4 3" xfId="3907" hidden="1" xr:uid="{C56BB5D7-077D-4959-AB0E-56B879FA1B20}"/>
    <cellStyle name="40% - Accent4 3" xfId="17713" hidden="1" xr:uid="{2E18C435-93A9-42A6-899A-AAA3E59788CA}"/>
    <cellStyle name="40% - Accent4 3" xfId="24144" hidden="1" xr:uid="{1E863641-7F3D-4B4A-BCE9-18B6E5E99A48}"/>
    <cellStyle name="40% - Accent4 3" xfId="36129" hidden="1" xr:uid="{4D7FE9FD-1E00-4443-8364-B3F72B1679B5}"/>
    <cellStyle name="40% - Accent4 3" xfId="36008" hidden="1" xr:uid="{9B095B8A-FE19-4CD1-AF1C-EA60AAEC9649}"/>
    <cellStyle name="40% - Accent4 3" xfId="24606" hidden="1" xr:uid="{E5E1CB53-B4B1-4141-87AB-E538995B6E55}"/>
    <cellStyle name="40% - Accent4 3" xfId="24693" hidden="1" xr:uid="{946AD58F-0386-4119-BF07-2AEEBCAE3CF2}"/>
    <cellStyle name="40% - Accent4 3" xfId="8006" hidden="1" xr:uid="{2087127F-CE45-4A6C-84F3-8E1F8BBBD00F}"/>
    <cellStyle name="40% - Accent4 3" xfId="3563" hidden="1" xr:uid="{B1A68C85-CF27-4F90-9C0C-163F854F3FA6}"/>
    <cellStyle name="40% - Accent4 3" xfId="12379" hidden="1" xr:uid="{7E556AD9-935F-4237-BB14-9EA7472F58BC}"/>
    <cellStyle name="40% - Accent4 3" xfId="6504" hidden="1" xr:uid="{517B719E-7102-4EA8-B2CF-73E8BDD2DBA8}"/>
    <cellStyle name="40% - Accent4 3" xfId="14311" hidden="1" xr:uid="{497B2A8D-2958-457D-868B-A963AC046F27}"/>
    <cellStyle name="40% - Accent4 3" xfId="25769" hidden="1" xr:uid="{37BC134C-0198-46B0-9BAB-4E9FC4E52C7A}"/>
    <cellStyle name="40% - Accent4 3" xfId="23825" hidden="1" xr:uid="{C9C84943-0589-49D8-99F0-01A49D6C3F4A}"/>
    <cellStyle name="40% - Accent4 3" xfId="28439" hidden="1" xr:uid="{8A0CDBDF-DA40-4E86-9596-5C11C91BF97E}"/>
    <cellStyle name="40% - Accent4 3" xfId="18530" hidden="1" xr:uid="{D4BD19C8-4E01-407F-9DF1-7715F7ED66D7}"/>
    <cellStyle name="40% - Accent4 3" xfId="189" hidden="1" xr:uid="{E9549E77-3055-4DA7-872C-A4D57F85BEBC}"/>
    <cellStyle name="40% - Accent4 3" xfId="33651" hidden="1" xr:uid="{992F86D9-2F11-45D9-84D9-462570B49088}"/>
    <cellStyle name="40% - Accent4 3" xfId="36475" hidden="1" xr:uid="{E9518537-72A1-4BEE-8D72-57329045ACF7}"/>
    <cellStyle name="40% - Accent4 3" xfId="14254" hidden="1" xr:uid="{3BF67D97-1A1D-4149-AA5B-8E02412BB605}"/>
    <cellStyle name="40% - Accent4 3" xfId="4605" hidden="1" xr:uid="{F94CA0E3-8A30-4006-9F22-3D9B99AF9836}"/>
    <cellStyle name="40% - Accent4 3" xfId="29630" hidden="1" xr:uid="{A59873D3-391B-489D-96D1-BC3B3E6AE906}"/>
    <cellStyle name="40% - Accent4 3" xfId="26652" hidden="1" xr:uid="{DB38D856-C79F-44C2-A255-63FB0025B69B}"/>
    <cellStyle name="40% - Accent4 3" xfId="12574" hidden="1" xr:uid="{209B4C5A-871F-46DC-8E57-054B08EFD9B0}"/>
    <cellStyle name="40% - Accent4 3" xfId="38875" hidden="1" xr:uid="{B10F06A2-A6E9-47E8-B5DB-0D6FD0D41F24}"/>
    <cellStyle name="40% - Accent4 3" xfId="20819" hidden="1" xr:uid="{A8CD29C1-1286-4046-9D73-E128371FE099}"/>
    <cellStyle name="40% - Accent4 3" xfId="17181" hidden="1" xr:uid="{C0CA44F8-4B13-457F-862C-07C9A1D5E221}"/>
    <cellStyle name="40% - Accent4 3" xfId="38698" hidden="1" xr:uid="{047155C1-C330-41E8-A067-26ECD279AFD8}"/>
    <cellStyle name="40% - Accent4 3" xfId="5473" hidden="1" xr:uid="{730C2BE0-85E9-4C28-8FCA-70C646204DE7}"/>
    <cellStyle name="40% - Accent4 3" xfId="8038" hidden="1" xr:uid="{7DA45531-D609-43A4-B18F-A0EA49E45314}"/>
    <cellStyle name="40% - Accent4 3" xfId="38932" hidden="1" xr:uid="{147CA346-486C-4545-A14D-A321783A3127}"/>
    <cellStyle name="40% - Accent4 3" xfId="4614" hidden="1" xr:uid="{15028A3E-6CF7-4BCF-B98B-A84E95E30C42}"/>
    <cellStyle name="40% - Accent4 3" xfId="4302" hidden="1" xr:uid="{FD437E4D-2462-48DE-8C5F-573DB2BAFC97}"/>
    <cellStyle name="40% - Accent4 3" xfId="37325" hidden="1" xr:uid="{1CA86637-38F2-40A3-B1C1-0DBC4B113B28}"/>
    <cellStyle name="40% - Accent4 3" xfId="12886" hidden="1" xr:uid="{0CF02F39-36A9-4EE4-AADD-8D414ED9E4E5}"/>
    <cellStyle name="40% - Accent4 3" xfId="12431" hidden="1" xr:uid="{16430FEC-CB04-47C0-A31B-689B10908194}"/>
    <cellStyle name="40% - Accent4 3" xfId="38888" hidden="1" xr:uid="{50811028-84D5-4F70-8152-2ACD343C2657}"/>
    <cellStyle name="40% - Accent4 3" xfId="21590" hidden="1" xr:uid="{B6B91381-01E2-4633-8730-DF1160D8BB6C}"/>
    <cellStyle name="40% - Accent4 3" xfId="13540" hidden="1" xr:uid="{3A20C35E-4770-40B4-9FEB-3A1B5B23CD03}"/>
    <cellStyle name="40% - Accent4 3" xfId="35596" hidden="1" xr:uid="{73EDBD88-D00D-4FA9-A96D-7977B84E461F}"/>
    <cellStyle name="40% - Accent4 3" xfId="29366" hidden="1" xr:uid="{8573BCC8-D28E-437A-A658-5D2184C95518}"/>
    <cellStyle name="40% - Accent4 3" xfId="12294" hidden="1" xr:uid="{F3F27C1C-F56F-45DD-A8CF-9C8BA567CE56}"/>
    <cellStyle name="40% - Accent4 3" xfId="36929" hidden="1" xr:uid="{A131ECD9-4DC8-443E-A7C4-D150CF198108}"/>
    <cellStyle name="40% - Accent4 3" xfId="32759" hidden="1" xr:uid="{A58A297E-0D23-4997-A9F0-0993FEBFAB04}"/>
    <cellStyle name="40% - Accent4 3" xfId="12467" hidden="1" xr:uid="{0FE96104-3B5E-46A1-9DC0-C757D20AF834}"/>
    <cellStyle name="40% - Accent4 3" xfId="7690" hidden="1" xr:uid="{49C553E3-AF74-4955-84D8-35CFF929C83C}"/>
    <cellStyle name="40% - Accent4 3" xfId="7534" hidden="1" xr:uid="{168AB881-348E-4D92-9CBC-3D21F61E8294}"/>
    <cellStyle name="40% - Accent4 3" xfId="34552" hidden="1" xr:uid="{05FDD6E6-4769-4823-BC85-CED1DBCF953E}"/>
    <cellStyle name="40% - Accent4 3" xfId="4527" hidden="1" xr:uid="{F851A6FD-98D9-4EFF-9952-370DF4520F09}"/>
    <cellStyle name="40% - Accent4 3" xfId="12829" hidden="1" xr:uid="{2D4A6A95-91F2-4794-B56C-A6BAF192FF30}"/>
    <cellStyle name="40% - Accent4 3" xfId="19560" hidden="1" xr:uid="{4C4B8714-DBDC-4732-9681-DAC40DFE4647}"/>
    <cellStyle name="40% - Accent4 3" xfId="19659" hidden="1" xr:uid="{BE8FF5B8-93DD-4401-BAFB-99C99FB55E6D}"/>
    <cellStyle name="40% - Accent4 3" xfId="9085" hidden="1" xr:uid="{182FAE5B-E00C-49B3-A894-1901A7D60599}"/>
    <cellStyle name="40% - Accent4 3" xfId="36574" hidden="1" xr:uid="{E57843F3-E41E-4916-B972-7DC2B3F57AE7}"/>
    <cellStyle name="40% - Accent4 3" xfId="3949" hidden="1" xr:uid="{FE47E590-3058-4D14-8FDA-99FA68675897}"/>
    <cellStyle name="40% - Accent4 3" xfId="12912" hidden="1" xr:uid="{5FD4F02D-8CBB-4C1E-B9EF-498DC6714142}"/>
    <cellStyle name="40% - Accent4 3" xfId="36631" hidden="1" xr:uid="{8243BAD4-A576-4F6B-8352-2DB73166CCC1}"/>
    <cellStyle name="40% - Accent4 3" xfId="6549" hidden="1" xr:uid="{A372D9D0-5F45-4AED-B4D6-3EEE99C0F2E4}"/>
    <cellStyle name="40% - Accent4 3" xfId="15684" hidden="1" xr:uid="{84ABA7BD-9C36-48DA-9761-78FB41B13F71}"/>
    <cellStyle name="40% - Accent4 3" xfId="36378" hidden="1" xr:uid="{C539B4E7-43DA-49F7-98AD-62DBAEEA12ED}"/>
    <cellStyle name="40% - Accent4 3" xfId="5308" hidden="1" xr:uid="{5FFCB184-C222-4C49-808F-BDA8C7B09E90}"/>
    <cellStyle name="40% - Accent4 3" xfId="31686" hidden="1" xr:uid="{38D3D5D4-0C8F-45DF-B7E8-515CA11F15CA}"/>
    <cellStyle name="40% - Accent4 3" xfId="36397" hidden="1" xr:uid="{411A242A-3BF8-4E19-9F15-9ADF24130F68}"/>
    <cellStyle name="40% - Accent4 4" xfId="22772" hidden="1" xr:uid="{BF0963F7-93DE-4B8C-B3D8-4433088466CF}"/>
    <cellStyle name="40% - Accent4 4" xfId="36598" hidden="1" xr:uid="{101B05B2-43B5-41A0-AF6B-1EA8270B9F49}"/>
    <cellStyle name="40% - Accent4 4" xfId="29776" hidden="1" xr:uid="{180B4864-741F-4CDD-A77F-F4C08D9D8E96}"/>
    <cellStyle name="40% - Accent4 4" xfId="33750" hidden="1" xr:uid="{6CDA9DC5-1B60-4A31-A47F-1EAE4D382AAB}"/>
    <cellStyle name="40% - Accent4 4" xfId="165" hidden="1" xr:uid="{E5B2949A-6F02-47AE-82D0-34F948F41199}"/>
    <cellStyle name="40% - Accent4 4" xfId="1611" hidden="1" xr:uid="{FDE53128-2084-4040-AA19-DC87CD6BF8D9}"/>
    <cellStyle name="40% - Accent4 4" xfId="1835" hidden="1" xr:uid="{B325304A-B162-4C74-92A9-1D1E9ECDB1C6}"/>
    <cellStyle name="40% - Accent4 4" xfId="2100" hidden="1" xr:uid="{3D00D9DA-6C3A-4358-AA7A-A1E6112EBFFF}"/>
    <cellStyle name="40% - Accent4 4" xfId="2218" hidden="1" xr:uid="{68C24365-34E7-4552-AAAF-4B7E99BB1298}"/>
    <cellStyle name="40% - Accent4 4" xfId="2331" hidden="1" xr:uid="{F6870B58-A758-474A-B11A-E5AB26B38C14}"/>
    <cellStyle name="40% - Accent4 4" xfId="2374" hidden="1" xr:uid="{E211238C-AA2D-49C1-A228-4E38003B2433}"/>
    <cellStyle name="40% - Accent4 4" xfId="23943" hidden="1" xr:uid="{85878D12-1646-4503-9EF4-11C13E3EDB9F}"/>
    <cellStyle name="40% - Accent4 4" xfId="16044" hidden="1" xr:uid="{485D0992-564E-4DCB-8EED-BB5AF30EE9E2}"/>
    <cellStyle name="40% - Accent4 4" xfId="1796" hidden="1" xr:uid="{E026F1E5-128E-4016-9519-6FE33F517DC8}"/>
    <cellStyle name="40% - Accent4 4" xfId="338" hidden="1" xr:uid="{3D5FCC82-4783-44BC-BB65-0AFB14671DA8}"/>
    <cellStyle name="40% - Accent4 4" xfId="153" hidden="1" xr:uid="{B646C269-5A25-4725-B9D3-F2E0949B4C63}"/>
    <cellStyle name="40% - Accent4 4" xfId="377" hidden="1" xr:uid="{D614391D-EFDC-47B8-A85D-21650FDFF4DC}"/>
    <cellStyle name="40% - Accent4 4" xfId="1564" hidden="1" xr:uid="{D1869053-3846-49BE-94CA-B39739CBCE8F}"/>
    <cellStyle name="40% - Accent4 4" xfId="1601" hidden="1" xr:uid="{EB2AEA28-46C0-4D24-AF63-698EDE7CA42F}"/>
    <cellStyle name="40% - Accent4 4" xfId="1714" hidden="1" xr:uid="{E341205A-DC81-4DD1-892A-311DA870F522}"/>
    <cellStyle name="40% - Accent4 4" xfId="21393" hidden="1" xr:uid="{9362F93A-D7C3-497E-9E6F-66B6D19552F4}"/>
    <cellStyle name="40% - Accent4 4" xfId="4679" hidden="1" xr:uid="{DD9636DD-583B-4DBE-98AA-BB88294A25B8}"/>
    <cellStyle name="40% - Accent4 4" xfId="2228" hidden="1" xr:uid="{4AC7B02E-FDEB-492C-A155-8EA73A8B3BC6}"/>
    <cellStyle name="40% - Accent4 4" xfId="4762" hidden="1" xr:uid="{E25CE39A-9CC5-47FE-85ED-312FF5B0E056}"/>
    <cellStyle name="40% - Accent4 4" xfId="31899" hidden="1" xr:uid="{9048F865-EA98-45F8-BB4D-329FE3C0D86A}"/>
    <cellStyle name="40% - Accent4 4" xfId="9187" hidden="1" xr:uid="{2D3F8535-8758-4297-8E2A-18352CD3C188}"/>
    <cellStyle name="40% - Accent4 4" xfId="25394" hidden="1" xr:uid="{9A038E39-7D23-4858-B040-C86180058673}"/>
    <cellStyle name="40% - Accent4 4" xfId="4935" hidden="1" xr:uid="{C2364734-731C-4139-B637-83E64B1CE684}"/>
    <cellStyle name="40% - Accent4 4" xfId="23733" hidden="1" xr:uid="{C2FDFE03-8807-470D-8695-3453BA69F77E}"/>
    <cellStyle name="40% - Accent4 4" xfId="31601" hidden="1" xr:uid="{861AA597-DEFA-41A1-81B0-3243E191F3FC}"/>
    <cellStyle name="40% - Accent4 4" xfId="7352" hidden="1" xr:uid="{42D81200-7EBF-42A9-982E-EBE245C39C27}"/>
    <cellStyle name="40% - Accent4 4" xfId="7179" hidden="1" xr:uid="{C45F6005-E9F8-4AF6-8D3F-FBA76AEA072D}"/>
    <cellStyle name="40% - Accent4 4" xfId="7566" hidden="1" xr:uid="{BB0738AA-A64A-4A04-B453-F77A755DBE71}"/>
    <cellStyle name="40% - Accent4 4" xfId="16627" hidden="1" xr:uid="{F53BFBF4-BA59-490D-8E43-53C687C9B528}"/>
    <cellStyle name="40% - Accent4 4" xfId="38911" hidden="1" xr:uid="{F14BCDCC-4C89-43A4-A67C-3DCDB6E4439E}"/>
    <cellStyle name="40% - Accent4 4" xfId="12680" hidden="1" xr:uid="{03D0EF4F-777B-4FDA-80A6-D845BBDCD7B0}"/>
    <cellStyle name="40% - Accent4 4" xfId="32577" hidden="1" xr:uid="{976582F6-9F9B-407A-9D4A-468B4C62A737}"/>
    <cellStyle name="40% - Accent4 4" xfId="4474" hidden="1" xr:uid="{717DBBC6-B074-470D-9A02-BB96CA0FBA71}"/>
    <cellStyle name="40% - Accent4 4" xfId="38687" hidden="1" xr:uid="{378B5A44-F204-4A50-95DA-BE6123172191}"/>
    <cellStyle name="40% - Accent4 4" xfId="5480" hidden="1" xr:uid="{218544BC-60A1-41E2-B7B6-8EA8A1198A8D}"/>
    <cellStyle name="40% - Accent4 4" xfId="12382" hidden="1" xr:uid="{12967741-A4C1-49A1-A48D-3C6B35AB49B4}"/>
    <cellStyle name="40% - Accent4 4" xfId="27928" hidden="1" xr:uid="{ACBBD3EA-D035-4AE5-86EE-040D3E8C7811}"/>
    <cellStyle name="40% - Accent4 4" xfId="27435" hidden="1" xr:uid="{82C20A53-3EBF-40BF-9242-6955F3112D96}"/>
    <cellStyle name="40% - Accent4 4" xfId="28642" hidden="1" xr:uid="{DA833196-AC4B-43AA-884C-41D029DBFF0A}"/>
    <cellStyle name="40% - Accent4 4" xfId="24700" hidden="1" xr:uid="{B97098FB-D734-459A-AB9A-1F2B546B3071}"/>
    <cellStyle name="40% - Accent4 4" xfId="12612" hidden="1" xr:uid="{CCD4A331-2540-404B-BC14-529F277A4F01}"/>
    <cellStyle name="40% - Accent4 4" xfId="21328" hidden="1" xr:uid="{91EC4B67-920A-4E78-A221-2829B457BE56}"/>
    <cellStyle name="40% - Accent4 4" xfId="13358" hidden="1" xr:uid="{5F59B400-C727-4B7A-9A65-E51D309D4116}"/>
    <cellStyle name="40% - Accent4 4" xfId="21372" hidden="1" xr:uid="{7BC965E2-2155-4FA2-BB95-3F095343915E}"/>
    <cellStyle name="40% - Accent4 4" xfId="19705" hidden="1" xr:uid="{CDCA95D6-1A41-4B3C-9E87-6F4A49F6326D}"/>
    <cellStyle name="40% - Accent4 4" xfId="23777" hidden="1" xr:uid="{782BB320-881D-49EA-BFB6-531DAEF35C18}"/>
    <cellStyle name="40% - Accent4 4" xfId="22659" hidden="1" xr:uid="{BEA9AC05-813F-4B38-B8CE-E106DD3D8DCB}"/>
    <cellStyle name="40% - Accent4 4" xfId="2469" hidden="1" xr:uid="{8B2098D3-F650-4B14-AD5E-7BE4D7F68C98}"/>
    <cellStyle name="40% - Accent4 4" xfId="9775" hidden="1" xr:uid="{609767DD-473C-4B47-B946-DEF633CCB4C2}"/>
    <cellStyle name="40% - Accent4 4" xfId="9682" hidden="1" xr:uid="{F5C1081E-8DA9-4365-A50C-C6FC921E6C47}"/>
    <cellStyle name="40% - Accent4 4" xfId="30507" hidden="1" xr:uid="{5F428C8C-9349-4D41-8F35-32D0AAD907A3}"/>
    <cellStyle name="40% - Accent4 4" xfId="13453" hidden="1" xr:uid="{CB65A1A3-BAA7-48D0-B6EE-2BB73CB2CE55}"/>
    <cellStyle name="40% - Accent4 4" xfId="27594" hidden="1" xr:uid="{5845BF4B-666A-4825-AF15-0427E3D7CE72}"/>
    <cellStyle name="40% - Accent4 4" xfId="33539" hidden="1" xr:uid="{5C796B1E-8F6D-40E1-95AE-3BF023EC143C}"/>
    <cellStyle name="40% - Accent4 4" xfId="13545" hidden="1" xr:uid="{462E6B73-BF36-46AF-B9D9-FE991C8C28D0}"/>
    <cellStyle name="40% - Accent4 4" xfId="36610" hidden="1" xr:uid="{F53583EB-6275-4933-86EB-956AA3F53AFF}"/>
    <cellStyle name="40% - Accent4 4" xfId="22483" hidden="1" xr:uid="{CB3B4A35-11AE-45A2-9C08-EC8FD169293E}"/>
    <cellStyle name="40% - Accent4 4" xfId="21298" hidden="1" xr:uid="{612B2146-28BC-4AC7-80EC-4033664A6501}"/>
    <cellStyle name="40% - Accent4 4" xfId="22275" hidden="1" xr:uid="{66557433-F5F7-460E-81DF-305132EEFC72}"/>
    <cellStyle name="40% - Accent4 4" xfId="21135" hidden="1" xr:uid="{4A641ECA-F02F-41AC-9056-E630D458C18F}"/>
    <cellStyle name="40% - Accent4 4" xfId="24021" hidden="1" xr:uid="{9229B961-9CE0-48CA-B4D1-E1AA55E6E083}"/>
    <cellStyle name="40% - Accent4 4" xfId="31981" hidden="1" xr:uid="{1660B37C-DC75-45A1-9F69-239C4F09E392}"/>
    <cellStyle name="40% - Accent4 4" xfId="21467" hidden="1" xr:uid="{5BB225A9-71B7-4F12-807C-8BF0ED12EAA8}"/>
    <cellStyle name="40% - Accent4 4" xfId="14320" hidden="1" xr:uid="{31A8E7C4-AF3C-44A4-9BD2-92E35601165A}"/>
    <cellStyle name="40% - Accent4 4" xfId="2413" hidden="1" xr:uid="{68209AC5-3B88-471A-BB31-1885B43084A0}"/>
    <cellStyle name="40% - Accent4 4" xfId="3263" hidden="1" xr:uid="{DB56F9FC-0FAD-4905-9926-10158D956E96}"/>
    <cellStyle name="40% - Accent4 4" xfId="2070" hidden="1" xr:uid="{DC192DEE-5CBE-4C3F-A73B-52164360EC22}"/>
    <cellStyle name="40% - Accent4 4" xfId="3055" hidden="1" xr:uid="{08A226B2-0B29-40CC-8F3F-153FB5FB6375}"/>
    <cellStyle name="40% - Accent4 4" xfId="1907" hidden="1" xr:uid="{12407A0C-1837-483C-B53C-11A6758F0648}"/>
    <cellStyle name="40% - Accent4 4" xfId="4801" hidden="1" xr:uid="{5E76325E-BB11-4868-8178-93337627992E}"/>
    <cellStyle name="40% - Accent4 4" xfId="31552" hidden="1" xr:uid="{49566EEB-21E9-4A31-84F8-99310E1A089A}"/>
    <cellStyle name="40% - Accent4 4" xfId="22762" hidden="1" xr:uid="{9EDE35B6-9479-46F7-8808-C278C8C5E9C2}"/>
    <cellStyle name="40% - Accent4 4" xfId="16429" hidden="1" xr:uid="{B5015152-D25A-42FF-A7F8-7A370F58E0A7}"/>
    <cellStyle name="40% - Accent4 4" xfId="3542" hidden="1" xr:uid="{7A6CE749-F4DF-4178-9896-4665C6361DA8}"/>
    <cellStyle name="40% - Accent4 4" xfId="256" hidden="1" xr:uid="{F9918699-2FBD-45DF-BCBC-CEA1F41E67B0}"/>
    <cellStyle name="40% - Accent4 4" xfId="10557" hidden="1" xr:uid="{3562513D-AE11-4BAF-8F36-F91F6C7FC773}"/>
    <cellStyle name="40% - Accent4 4" xfId="10280" hidden="1" xr:uid="{1B198B37-186E-4B18-925F-CB933B593498}"/>
    <cellStyle name="40% - Accent4 4" xfId="10238" hidden="1" xr:uid="{99937B10-319C-4DEF-80A1-5429B18ECA0A}"/>
    <cellStyle name="40% - Accent4 4" xfId="5448" hidden="1" xr:uid="{E7AFA09C-1695-490C-BD87-BA7606DBEC9D}"/>
    <cellStyle name="40% - Accent4 4" xfId="12719" hidden="1" xr:uid="{8BC5FD94-7A1B-4E81-BCA2-EB085D816A4C}"/>
    <cellStyle name="40% - Accent4 4" xfId="31636" hidden="1" xr:uid="{E638427C-2534-43EE-AE22-2CA675E0E4A5}"/>
    <cellStyle name="40% - Accent4 4" xfId="10204" hidden="1" xr:uid="{8538738E-F6CB-4B1D-B9F9-1428BC4352AA}"/>
    <cellStyle name="40% - Accent4 4" xfId="3762" hidden="1" xr:uid="{E28D3B64-075A-4134-9A19-CD216F342139}"/>
    <cellStyle name="40% - Accent4 4" xfId="36000" hidden="1" xr:uid="{6830DB03-B0F4-4348-83D6-D171216ABE22}"/>
    <cellStyle name="40% - Accent4 4" xfId="17163" hidden="1" xr:uid="{D87B0D6D-3186-4AAE-8BDD-0D983F22E9A9}"/>
    <cellStyle name="40% - Accent4 4" xfId="11366" hidden="1" xr:uid="{F0640E0A-497A-4700-855A-E06BFA05306A}"/>
    <cellStyle name="40% - Accent4 4" xfId="26594" hidden="1" xr:uid="{3E344B7A-6D1C-4B29-AC7F-9FD9BFC23CB5}"/>
    <cellStyle name="40% - Accent4 4" xfId="26481" hidden="1" xr:uid="{F6127B23-000C-47B1-9084-C030FAB71FEA}"/>
    <cellStyle name="40% - Accent4 4" xfId="26360" hidden="1" xr:uid="{203AC49A-B87F-4A3D-90E5-3C829D64E50D}"/>
    <cellStyle name="40% - Accent4 4" xfId="22225" hidden="1" xr:uid="{E6E1902B-1B48-4A4D-A898-55C23EB27DA8}"/>
    <cellStyle name="40% - Accent4 4" xfId="23626" hidden="1" xr:uid="{CB28AD4C-F944-4F1C-A895-40519FE59538}"/>
    <cellStyle name="40% - Accent4 4" xfId="18692" hidden="1" xr:uid="{7E3DBFBD-C285-444D-97CD-75CF272F0EA6}"/>
    <cellStyle name="40% - Accent4 4" xfId="19592" hidden="1" xr:uid="{D6DDF279-DE17-4E24-9342-8696D7BFED63}"/>
    <cellStyle name="40% - Accent4 4" xfId="26743" hidden="1" xr:uid="{702CE8C0-6218-4E22-897C-9CDA2F5CB6EA}"/>
    <cellStyle name="40% - Accent4 4" xfId="26877" hidden="1" xr:uid="{42FE7FD1-BC9B-470D-8BD3-4D5C36297064}"/>
    <cellStyle name="40% - Accent4 4" xfId="26704" hidden="1" xr:uid="{8D57B5F1-7910-4D4E-8BBA-EFD572AFB162}"/>
    <cellStyle name="40% - Accent4 4" xfId="26889" hidden="1" xr:uid="{51BBB49A-0713-4A0E-82DF-BBA7FBC2E35D}"/>
    <cellStyle name="40% - Accent4 4" xfId="27081" hidden="1" xr:uid="{43FCFE5E-2C28-4306-94F9-E8DA3F48E0BB}"/>
    <cellStyle name="40% - Accent4 4" xfId="21455" hidden="1" xr:uid="{1F20F462-4002-4EDC-9E27-6FDF18CED318}"/>
    <cellStyle name="40% - Accent4 4" xfId="21285" hidden="1" xr:uid="{F3C36DE2-5A2C-448A-8C6D-8B06ABE5425D}"/>
    <cellStyle name="40% - Accent4 4" xfId="7261" hidden="1" xr:uid="{213553F5-BD61-4F5B-AE49-BB06F7BA67C5}"/>
    <cellStyle name="40% - Accent4 4" xfId="2022" hidden="1" xr:uid="{D06C60CC-FFA5-40C6-8063-3B1EC0ACA26B}"/>
    <cellStyle name="40% - Accent4 4" xfId="299" hidden="1" xr:uid="{B64636B1-418B-4E2A-AA12-46654DE76C50}"/>
    <cellStyle name="40% - Accent4 4" xfId="34911" hidden="1" xr:uid="{CB0E8D18-F33F-4D81-81A5-E7A9523102E1}"/>
    <cellStyle name="40% - Accent4 4" xfId="33510" hidden="1" xr:uid="{3A4B324D-2A45-429C-96C8-0FB5BF121853}"/>
    <cellStyle name="40% - Accent4 4" xfId="35170" hidden="1" xr:uid="{0A1869FB-2A35-45BD-ADD9-D3B0FC85F989}"/>
    <cellStyle name="40% - Accent4 4" xfId="34728" hidden="1" xr:uid="{D5F7B407-AC63-42CA-BCAD-48FFD76850F3}"/>
    <cellStyle name="40% - Accent4 4" xfId="36507" hidden="1" xr:uid="{6C85A703-4845-4DA4-922D-0868DDBCE1D2}"/>
    <cellStyle name="40% - Accent4 4" xfId="21113" hidden="1" xr:uid="{30289B5C-079C-4E6C-953F-31486B114FBF}"/>
    <cellStyle name="40% - Accent4 4" xfId="26572" hidden="1" xr:uid="{93DB8BA7-8BE5-461F-A43C-AF6601E01462}"/>
    <cellStyle name="40% - Accent4 4" xfId="7523" hidden="1" xr:uid="{63807EAC-CE2D-4C93-B057-F8849D53BB95}"/>
    <cellStyle name="40% - Accent4 4" xfId="33693" hidden="1" xr:uid="{A541AE7C-2627-40D0-9DD0-0E6F7B29C7E3}"/>
    <cellStyle name="40% - Accent4 4" xfId="4947" hidden="1" xr:uid="{C3D2809A-A58E-491C-9B5F-1461B058193C}"/>
    <cellStyle name="40% - Accent4 4" xfId="14433" hidden="1" xr:uid="{38B64F63-C7FF-4585-A6F7-C21904D8809A}"/>
    <cellStyle name="40% - Accent4 4" xfId="15435" hidden="1" xr:uid="{A3CB9D28-6EC5-4232-92CE-95B587821EBC}"/>
    <cellStyle name="40% - Accent4 4" xfId="14291" hidden="1" xr:uid="{95BD82FA-06C0-480A-805F-2B8ED0079BF3}"/>
    <cellStyle name="40% - Accent4 4" xfId="15951" hidden="1" xr:uid="{BAEC897B-9F46-4512-B0DE-02636212D0C0}"/>
    <cellStyle name="40% - Accent4 4" xfId="17248" hidden="1" xr:uid="{43A71075-28C5-4DB5-83DA-C4430679C3DD}"/>
    <cellStyle name="40% - Accent4 4" xfId="24064" hidden="1" xr:uid="{94F5A17F-846D-4AD0-A7B4-E51567491E04}"/>
    <cellStyle name="40% - Accent4 4" xfId="7364" hidden="1" xr:uid="{F45AE5D8-6614-4388-92ED-3DE6A804CADB}"/>
    <cellStyle name="40% - Accent4 4" xfId="27265" hidden="1" xr:uid="{0CCAD896-94D8-4275-B1AF-62CF10E2F64E}"/>
    <cellStyle name="40% - Accent4 4" xfId="20004" hidden="1" xr:uid="{D525D71A-58A3-4AA8-9937-FF89D9C7F7C0}"/>
    <cellStyle name="40% - Accent4 4" xfId="2012" hidden="1" xr:uid="{98C65CA8-200A-4BB7-9305-7DF4A7AD5723}"/>
    <cellStyle name="40% - Accent4 4" xfId="14963" hidden="1" xr:uid="{AC3BB323-805A-49CD-8B5A-4E385AD1B60A}"/>
    <cellStyle name="40% - Accent4 4" xfId="22375" hidden="1" xr:uid="{B481DB13-2EE8-49D4-8FA8-447142218D01}"/>
    <cellStyle name="40% - Accent4 4" xfId="30406" hidden="1" xr:uid="{80FCDF23-A80A-43C5-9C25-3F7A21793B03}"/>
    <cellStyle name="40% - Accent4 4" xfId="30396" hidden="1" xr:uid="{B09663E2-B5FE-4D69-8060-B36988FD2D69}"/>
    <cellStyle name="40% - Accent4 4" xfId="26899" hidden="1" xr:uid="{4FFE0AEE-62E9-4407-9733-469D2FB248B6}"/>
    <cellStyle name="40% - Accent4 4" xfId="28129" hidden="1" xr:uid="{0328E4A2-9A54-4F17-A876-374593E98786}"/>
    <cellStyle name="40% - Accent4 4" xfId="6649" hidden="1" xr:uid="{E2922E20-22D7-4CFA-81AC-EB3D856796EA}"/>
    <cellStyle name="40% - Accent4 4" xfId="3552" hidden="1" xr:uid="{FB9CE9D7-5CA4-4A58-954A-541ADDF5ECF8}"/>
    <cellStyle name="40% - Accent4 4" xfId="30628" hidden="1" xr:uid="{67EE00CB-D030-4B53-B368-3A22F8F7663B}"/>
    <cellStyle name="40% - Accent4 4" xfId="30585" hidden="1" xr:uid="{C1EF583E-BA9B-451C-BF54-5C9210147605}"/>
    <cellStyle name="40% - Accent4 4" xfId="30719" hidden="1" xr:uid="{83FB7F1B-A425-4A11-9BB0-12D7163EF8D8}"/>
    <cellStyle name="40% - Accent4 4" xfId="30546" hidden="1" xr:uid="{9FA9D96A-C1FA-4887-A0FE-1EBEAD0825BD}"/>
    <cellStyle name="40% - Accent4 4" xfId="23839" hidden="1" xr:uid="{2C91DB15-6910-4E2B-A852-98F2F53E9581}"/>
    <cellStyle name="40% - Accent4 4" xfId="24859" hidden="1" xr:uid="{75A823A4-21E8-41F8-B5E0-5E0E41B0DC7C}"/>
    <cellStyle name="40% - Accent4 4" xfId="28994" hidden="1" xr:uid="{7A4338A0-F439-4A00-B943-E6936CA8F7BD}"/>
    <cellStyle name="40% - Accent4 4" xfId="9240" hidden="1" xr:uid="{51E92B87-A893-4BAE-A35A-5446E37A8DE0}"/>
    <cellStyle name="40% - Accent4 4" xfId="36259" hidden="1" xr:uid="{EBBF74B6-6B79-4524-BB60-6F4EBEAE54F7}"/>
    <cellStyle name="40% - Accent4 4" xfId="1757" hidden="1" xr:uid="{4F8C8E8E-046B-49D1-959B-CD7C8AF27712}"/>
    <cellStyle name="40% - Accent4 4" xfId="11869" hidden="1" xr:uid="{9AFF5ADC-DCEF-4E6A-84CA-7397DCD72FE3}"/>
    <cellStyle name="40% - Accent4 4" xfId="18990" hidden="1" xr:uid="{E4D90278-E1A3-47F9-874B-2898E7DB3F71}"/>
    <cellStyle name="40% - Accent4 4" xfId="18413" hidden="1" xr:uid="{6270E7EA-906A-4A95-A9E3-3FA1ABB9335A}"/>
    <cellStyle name="40% - Accent4 4" xfId="18216" hidden="1" xr:uid="{37C1170F-CDB9-400B-9D5C-790A006882C7}"/>
    <cellStyle name="40% - Accent4 4" xfId="18841" hidden="1" xr:uid="{1FD48B4F-A110-402D-9A1E-968D9B5A6512}"/>
    <cellStyle name="40% - Accent4 4" xfId="26584" hidden="1" xr:uid="{2DCEB6C9-F5AB-4FD4-9C32-43E6A133C42F}"/>
    <cellStyle name="40% - Accent4 4" xfId="30250" hidden="1" xr:uid="{9C9EEEB4-15F1-46F0-BCF8-DC3A038B9AC5}"/>
    <cellStyle name="40% - Accent4 4" xfId="11522" hidden="1" xr:uid="{ED4EFB08-01BD-4E9F-8A15-48E0967EEDF7}"/>
    <cellStyle name="40% - Accent4 4" xfId="23594" hidden="1" xr:uid="{10713EC3-191C-4DFE-A85B-FC0F687E897D}"/>
    <cellStyle name="40% - Accent4 4" xfId="36425" hidden="1" xr:uid="{F5FF6E9B-22BC-4BD6-AC0D-CCBA567AB326}"/>
    <cellStyle name="40% - Accent4 4" xfId="1952" hidden="1" xr:uid="{92F03525-32B7-457E-AEEB-A8491D578722}"/>
    <cellStyle name="40% - Accent4 4" xfId="6174" hidden="1" xr:uid="{E0B025A0-2579-4216-9407-9411366AF777}"/>
    <cellStyle name="40% - Accent4 4" xfId="4513" hidden="1" xr:uid="{78ADC8DF-03E4-49F8-BCFA-21430DC6A275}"/>
    <cellStyle name="40% - Accent4 4" xfId="5639" hidden="1" xr:uid="{F918C206-CE9C-47E6-B75D-03D36ED01648}"/>
    <cellStyle name="40% - Accent4 4" xfId="7374" hidden="1" xr:uid="{25139A27-BD08-46B8-9214-4BCE8045B73E}"/>
    <cellStyle name="40% - Accent4 4" xfId="21312" hidden="1" xr:uid="{6BADB78B-3C22-47F3-B6F2-C5286E61830D}"/>
    <cellStyle name="40% - Accent4 4" xfId="11165" hidden="1" xr:uid="{3A31D6CF-E132-4F5B-B7E8-61CFC7D14335}"/>
    <cellStyle name="40% - Accent4 4" xfId="23890" hidden="1" xr:uid="{72C09D3C-173E-4BCE-AA87-A78514F716DE}"/>
    <cellStyle name="40% - Accent4 4" xfId="3318" hidden="1" xr:uid="{91FD2DB8-9C46-4494-9551-923B5C4A472A}"/>
    <cellStyle name="40% - Accent4 4" xfId="11177" hidden="1" xr:uid="{691462B5-E0AE-4014-8B7E-B660FA8BC7C3}"/>
    <cellStyle name="40% - Accent4 4" xfId="4723" hidden="1" xr:uid="{B52319D1-F22F-47D5-8DE9-7972F62BF7C7}"/>
    <cellStyle name="40% - Accent4 4" xfId="25770" hidden="1" xr:uid="{14F53635-176E-4EE4-AE7F-125588E66E81}"/>
    <cellStyle name="40% - Accent4 4" xfId="33052" hidden="1" xr:uid="{F45A8FD0-875E-4A86-8EAB-CA5021146A10}"/>
    <cellStyle name="40% - Accent4 4" xfId="32672" hidden="1" xr:uid="{C27A2B1D-F1A2-4B51-A6D3-F6220C8480B1}"/>
    <cellStyle name="40% - Accent4 4" xfId="32482" hidden="1" xr:uid="{B23CBCEA-F022-4CBB-BB3A-4ABF047B96DE}"/>
    <cellStyle name="40% - Accent4 4" xfId="32771" hidden="1" xr:uid="{A66D8B92-3E02-43C1-B781-E214F3D7D654}"/>
    <cellStyle name="40% - Accent4 4" xfId="23161" hidden="1" xr:uid="{02C7500F-E36E-4279-898C-815C949B427E}"/>
    <cellStyle name="40% - Accent4 4" xfId="24668" hidden="1" xr:uid="{AFA122C7-6C42-45F5-973B-631AB7BC8EF8}"/>
    <cellStyle name="40% - Accent4 4" xfId="4619" hidden="1" xr:uid="{8A014141-9694-45F4-9A5E-8091BF1973E7}"/>
    <cellStyle name="40% - Accent4 4" xfId="1623" hidden="1" xr:uid="{ECF1F324-655A-4451-9F98-FB6A2B706C81}"/>
    <cellStyle name="40% - Accent4 4" xfId="20051" hidden="1" xr:uid="{A1B8EEA7-E903-4FC1-B090-52B71EA8A0DB}"/>
    <cellStyle name="40% - Accent4 4" xfId="20275" hidden="1" xr:uid="{72906E1D-EBCA-4A9A-8C06-1F6F1208974D}"/>
    <cellStyle name="40% - Accent4 4" xfId="20793" hidden="1" xr:uid="{28AC6EBB-27E7-45C6-9CE5-C23A9B2C6597}"/>
    <cellStyle name="40% - Accent4 4" xfId="20830" hidden="1" xr:uid="{B936DBBF-3705-4114-A082-2863F77674C8}"/>
    <cellStyle name="40% - Accent4 4" xfId="20852" hidden="1" xr:uid="{25662731-18CA-4398-84F4-282E802B90FF}"/>
    <cellStyle name="40% - Accent4 4" xfId="28371" hidden="1" xr:uid="{4EDF95DD-DE32-4F0A-BD5D-AC7EC7C79BEF}"/>
    <cellStyle name="40% - Accent4 4" xfId="32386" hidden="1" xr:uid="{5485B487-4F02-4FAF-8EA3-E180930E31B4}"/>
    <cellStyle name="40% - Accent4 4" xfId="12589" hidden="1" xr:uid="{C67EC2AA-8E56-4DC3-9876-EA17F1A01C13}"/>
    <cellStyle name="40% - Accent4 4" xfId="19471" hidden="1" xr:uid="{E75C73F2-3ECF-4081-85C9-626B40347EB4}"/>
    <cellStyle name="40% - Accent4 4" xfId="2240" hidden="1" xr:uid="{9A42911A-85C3-41D8-8930-E3FF34BFF4F0}"/>
    <cellStyle name="40% - Accent4 4" xfId="6911" hidden="1" xr:uid="{D5F1E8E9-C27A-43F3-9819-5853213168DF}"/>
    <cellStyle name="40% - Accent4 4" xfId="6599" hidden="1" xr:uid="{FA760752-0C15-4E2F-B9AD-3369F2F45B59}"/>
    <cellStyle name="40% - Accent4 4" xfId="8910" hidden="1" xr:uid="{7D0FE9D4-FAAC-45C7-9114-14A7B490247A}"/>
    <cellStyle name="40% - Accent4 4" xfId="4557" hidden="1" xr:uid="{B9539657-7E16-43E7-926F-D0DA31838CAA}"/>
    <cellStyle name="40% - Accent4 4" xfId="6419" hidden="1" xr:uid="{1821C183-0326-4620-9B5B-8A10830D6597}"/>
    <cellStyle name="40% - Accent4 4" xfId="30211" hidden="1" xr:uid="{7E4393B7-D44A-4D5F-B677-94F0E56D241A}"/>
    <cellStyle name="40% - Accent4 4" xfId="5470" hidden="1" xr:uid="{FFF764EF-11C4-4A1B-9C32-AA441EFA58A0}"/>
    <cellStyle name="40% - Accent4 4" xfId="20154" hidden="1" xr:uid="{AA9D6C37-AF9E-457E-A38F-A9BD723C40CF}"/>
    <cellStyle name="40% - Accent4 4" xfId="12566" hidden="1" xr:uid="{E28E8EC8-D222-40BC-9DE7-75407D2E798A}"/>
    <cellStyle name="40% - Accent4 4" xfId="7484" hidden="1" xr:uid="{2E373125-5E04-4E4E-A68A-16424AB93BF9}"/>
    <cellStyle name="40% - Accent4 4" xfId="22616" hidden="1" xr:uid="{5774766B-9552-4BA0-B671-DF8E71946087}"/>
    <cellStyle name="40% - Accent4 4" xfId="22750" hidden="1" xr:uid="{0A3B078F-07F7-4D94-BEBD-373B7D44D8F4}"/>
    <cellStyle name="40% - Accent4 4" xfId="22982" hidden="1" xr:uid="{3785B1B8-FF6E-4BD3-8586-4441389598EE}"/>
    <cellStyle name="40% - Accent4 4" xfId="32237" hidden="1" xr:uid="{390E8573-7EDE-426C-A994-5A76F1A45B61}"/>
    <cellStyle name="40% - Accent4 4" xfId="143" hidden="1" xr:uid="{6B3361AD-040C-435B-9CD7-F083E57A3D49}"/>
    <cellStyle name="40% - Accent4 4" xfId="25639" hidden="1" xr:uid="{12DF4571-0905-4932-A53D-51DD253F2DDC}"/>
    <cellStyle name="40% - Accent4 4" xfId="2166" hidden="1" xr:uid="{B69EC471-6FFB-4A38-B260-A60FF4219E6F}"/>
    <cellStyle name="40% - Accent4 4" xfId="21601" hidden="1" xr:uid="{87B48834-AFBD-437D-8994-E6BC2425F169}"/>
    <cellStyle name="40% - Accent4 4" xfId="103" hidden="1" xr:uid="{B823F610-7639-4BCF-9F45-F5E9D2E9266A}"/>
    <cellStyle name="40% - Accent4 4" xfId="21640" hidden="1" xr:uid="{65A4AD9E-7238-4182-85F6-7A4EB38309EC}"/>
    <cellStyle name="40% - Accent4 4" xfId="28459" hidden="1" xr:uid="{66A324DC-131B-48F7-A262-0AF907FCF848}"/>
    <cellStyle name="40% - Accent4 4" xfId="17394" hidden="1" xr:uid="{F693A928-8A0F-4C7E-BE76-4A519817DDA7}"/>
    <cellStyle name="40% - Accent4 4" xfId="17170" hidden="1" xr:uid="{25A5D10E-165D-435E-A323-D1310F43FE01}"/>
    <cellStyle name="40% - Accent4 4" xfId="16784" hidden="1" xr:uid="{8755656C-8C0C-4919-9BED-89C59D16DDA5}"/>
    <cellStyle name="40% - Accent4 4" xfId="13018" hidden="1" xr:uid="{F87C5F1F-8B48-45E8-9C5A-971F8132BEFF}"/>
    <cellStyle name="40% - Accent4 4" xfId="35263" hidden="1" xr:uid="{FB3539F7-1FA2-42D0-BBCF-698BBCBCDCE6}"/>
    <cellStyle name="40% - Accent4 4" xfId="8216" hidden="1" xr:uid="{FFF3539C-D98F-4E79-AC84-2C0DCCAE842D}"/>
    <cellStyle name="40% - Accent4 4" xfId="30172" hidden="1" xr:uid="{C6148B28-C773-4813-9CDE-59E347AFC0ED}"/>
    <cellStyle name="40% - Accent4 4" xfId="15509" hidden="1" xr:uid="{FCB48313-3CFB-423B-B736-43F3B0464D7D}"/>
    <cellStyle name="40% - Accent4 4" xfId="33652" hidden="1" xr:uid="{91E84B9A-D6A9-4150-B15C-4FB24F683A0B}"/>
    <cellStyle name="40% - Accent4 4" xfId="17404" hidden="1" xr:uid="{84CDE132-88B1-4FE9-BB9A-28B559D4AAAB}"/>
    <cellStyle name="40% - Accent4 4" xfId="11187" hidden="1" xr:uid="{728E7954-2391-4A41-B51E-152A94B98272}"/>
    <cellStyle name="40% - Accent4 4" xfId="23899" hidden="1" xr:uid="{8DF76873-D543-4911-A35D-C65AB12F7D75}"/>
    <cellStyle name="40% - Accent4 4" xfId="21180" hidden="1" xr:uid="{77C8D313-D2EF-494E-83AE-A89AAD3019CF}"/>
    <cellStyle name="40% - Accent4 4" xfId="23694" hidden="1" xr:uid="{DA40CBF4-D86A-4731-862D-37E3C606EE4E}"/>
    <cellStyle name="40% - Accent4 4" xfId="4670" hidden="1" xr:uid="{165AD13C-8EC3-4D21-A524-7C7296182A36}"/>
    <cellStyle name="40% - Accent4 4" xfId="30293" hidden="1" xr:uid="{192F1372-D164-4E06-A6CA-AE6259DB903F}"/>
    <cellStyle name="40% - Accent4 4" xfId="17382" hidden="1" xr:uid="{47C2BF6C-2261-4E21-9C90-AC3A52BF2291}"/>
    <cellStyle name="40% - Accent4 4" xfId="8375" hidden="1" xr:uid="{6029D47C-9182-4F4B-B5B8-4BC53C194FF5}"/>
    <cellStyle name="40% - Accent4 4" xfId="30384" hidden="1" xr:uid="{89750033-7A92-4FF5-89C7-9E634D25BF97}"/>
    <cellStyle name="40% - Accent4 4" xfId="2895" hidden="1" xr:uid="{F5DC20F4-ADC8-4E3F-B41D-B2B2CEE72292}"/>
    <cellStyle name="40% - Accent4 4" xfId="11500" hidden="1" xr:uid="{56070914-AD23-431A-9E67-64940A06D9C6}"/>
    <cellStyle name="40% - Accent4 4" xfId="11327" hidden="1" xr:uid="{6954DD6E-10F9-4C8D-A54A-CF293A746176}"/>
    <cellStyle name="40% - Accent4 4" xfId="11512" hidden="1" xr:uid="{17311FCF-352E-4FD6-B8C7-DF75E86AAE87}"/>
    <cellStyle name="40% - Accent4 4" xfId="11288" hidden="1" xr:uid="{401A3BED-FB53-472F-870C-223226B0FB2D}"/>
    <cellStyle name="40% - Accent4 4" xfId="4608" hidden="1" xr:uid="{32252AC7-FDF1-4A65-872D-7B9EA6760DEB}"/>
    <cellStyle name="40% - Accent4 4" xfId="1972" hidden="1" xr:uid="{9803F2D8-F26E-4A4E-BEB2-2C450E2D7E2D}"/>
    <cellStyle name="40% - Accent4 4" xfId="9152" hidden="1" xr:uid="{EEE9B831-620B-4A65-B3C4-04D1B429C646}"/>
    <cellStyle name="40% - Accent4 4" xfId="32072" hidden="1" xr:uid="{0E80F3FF-65CC-406C-8210-08ABE5163AF4}"/>
    <cellStyle name="40% - Accent4 4" xfId="30731" hidden="1" xr:uid="{BFF3EF3B-9CF2-4724-B828-9EEB695D11DD}"/>
    <cellStyle name="40% - Accent4 4" xfId="38899" hidden="1" xr:uid="{BAF62AEC-4D2C-4FED-AF04-B4BFEC9099C2}"/>
    <cellStyle name="40% - Accent4 4" xfId="19549" hidden="1" xr:uid="{D7138A06-A88F-409C-828D-F373DB08D310}"/>
    <cellStyle name="40% - Accent4 4" xfId="19683" hidden="1" xr:uid="{33535EDD-7C67-4974-9D89-674B6CED6827}"/>
    <cellStyle name="40% - Accent4 4" xfId="19510" hidden="1" xr:uid="{EF43F2F0-1038-4656-98A2-49168EF3922E}"/>
    <cellStyle name="40% - Accent4 4" xfId="19695" hidden="1" xr:uid="{865CC31A-D4C1-41F9-88F1-0A9AF0192E1F}"/>
    <cellStyle name="40% - Accent4 4" xfId="20041" hidden="1" xr:uid="{57D16678-F890-4D1A-8941-CC822766F580}"/>
    <cellStyle name="40% - Accent4 4" xfId="7679" hidden="1" xr:uid="{DFDA9C20-7236-4A27-89F8-55E3409E1EAA}"/>
    <cellStyle name="40% - Accent4 4" xfId="10992" hidden="1" xr:uid="{2ED4C9D7-715C-423C-81BF-90F2BCCC4A16}"/>
    <cellStyle name="40% - Accent4 4" xfId="31808" hidden="1" xr:uid="{A795652C-5264-4F5B-97F0-F802A85C2880}"/>
    <cellStyle name="40% - Accent4 4" xfId="18052" hidden="1" xr:uid="{CA54AE29-AE75-459A-9A75-56D37F2E0F7F}"/>
    <cellStyle name="40% - Accent4 4" xfId="30164" hidden="1" xr:uid="{953FCE57-0568-4AD5-9683-1BBAE40E2BFF}"/>
    <cellStyle name="40% - Accent4 4" xfId="25846" hidden="1" xr:uid="{30459D48-E9A1-41A9-8CA1-89F6227B4786}"/>
    <cellStyle name="40% - Accent4 4" xfId="25918" hidden="1" xr:uid="{95E5A705-C101-4692-9DD0-C47A111EFB8F}"/>
    <cellStyle name="40% - Accent4 4" xfId="26131" hidden="1" xr:uid="{02F3CE16-8FBC-4662-A239-AB70A6FD6431}"/>
    <cellStyle name="40% - Accent4 4" xfId="25819" hidden="1" xr:uid="{F33A4A46-09AF-4952-908D-F498A5731EFA}"/>
    <cellStyle name="40% - Accent4 4" xfId="25637" hidden="1" xr:uid="{0DFDE063-E311-4A4A-9E2B-147CDC396DF5}"/>
    <cellStyle name="40% - Accent4 4" xfId="6626" hidden="1" xr:uid="{A0448DA4-D2EA-4C4E-BFB0-7EA26C2A0D9E}"/>
    <cellStyle name="40% - Accent4 4" xfId="24690" hidden="1" xr:uid="{0BAEB7EF-9BBA-4EA8-A5A1-F531ACAF05D2}"/>
    <cellStyle name="40% - Accent4 4" xfId="18265" hidden="1" xr:uid="{DE868724-2277-471B-BDA6-EA6F5DE23628}"/>
    <cellStyle name="40% - Accent4 4" xfId="4844" hidden="1" xr:uid="{50D9D048-9C49-491F-A12A-599C299627E0}"/>
    <cellStyle name="40% - Accent4 4" xfId="31785" hidden="1" xr:uid="{26A43C0A-1E87-42FF-AD72-93B2D7CDD420}"/>
    <cellStyle name="40% - Accent4 4" xfId="26786" hidden="1" xr:uid="{700C8A53-28E1-4638-BA5A-8E1C1FC884A8}"/>
    <cellStyle name="40% - Accent4 4" xfId="6550" hidden="1" xr:uid="{1468CC93-CAC4-4B52-8AAC-87895BECAB71}"/>
    <cellStyle name="40% - Accent4 4" xfId="13833" hidden="1" xr:uid="{57D35DC9-4B7D-44E8-B945-0911E82A1087}"/>
    <cellStyle name="40% - Accent4 4" xfId="13552" hidden="1" xr:uid="{D070AD94-7D32-4654-AD56-41CAB49C2EF8}"/>
    <cellStyle name="40% - Accent4 4" xfId="11409" hidden="1" xr:uid="{F398CE19-835B-4720-9249-A28892E3CDFB}"/>
    <cellStyle name="40% - Accent4 4" xfId="12762" hidden="1" xr:uid="{C8DF5BEC-BBFA-48DB-902F-3C7010BB30C2}"/>
    <cellStyle name="40% - Accent4 4" xfId="32764" hidden="1" xr:uid="{2D53871A-8446-467C-A36F-A0EB3F14BB0C}"/>
    <cellStyle name="40% - Accent4 4" xfId="34654" hidden="1" xr:uid="{9019A3AE-1EE4-4A4A-A93B-79E36A87EE96}"/>
    <cellStyle name="40% - Accent4 4" xfId="14531" hidden="1" xr:uid="{ADE2718D-DF25-470E-9B2D-705C33289A2F}"/>
    <cellStyle name="40% - Accent4 4" xfId="14393" hidden="1" xr:uid="{F40DEE29-B19D-4534-AB5A-851109A6E940}"/>
    <cellStyle name="40% - Accent4 4" xfId="14315" hidden="1" xr:uid="{832EF155-B84F-430E-921B-AF720AFEB63F}"/>
    <cellStyle name="40% - Accent4 4" xfId="14474" hidden="1" xr:uid="{320A40D2-303E-4CAC-8232-220AC1A0B5E0}"/>
    <cellStyle name="40% - Accent4 4" xfId="8045" hidden="1" xr:uid="{6427F4C3-ECE6-458B-A143-EA7910FC117E}"/>
    <cellStyle name="40% - Accent4 4" xfId="8069" hidden="1" xr:uid="{CA957E92-93F9-4599-902A-BA28DE48CD5A}"/>
    <cellStyle name="40% - Accent4 4" xfId="13167" hidden="1" xr:uid="{055D8994-3DC9-40A7-AB20-533112AECEDC}"/>
    <cellStyle name="40% - Accent4 4" xfId="21117" hidden="1" xr:uid="{093747F0-8D08-4A50-B0CA-29B6F3DBD907}"/>
    <cellStyle name="40% - Accent4 4" xfId="20943" hidden="1" xr:uid="{0717B161-869A-44F9-A8BE-70CC5AA05BFC}"/>
    <cellStyle name="40% - Accent4 4" xfId="37930" hidden="1" xr:uid="{0B01EE56-6D2F-4792-AB6D-689B415A6F1B}"/>
    <cellStyle name="40% - Accent4 4" xfId="3439" hidden="1" xr:uid="{37F295D8-73C3-4EF6-900D-EFD852F83076}"/>
    <cellStyle name="40% - Accent4 4" xfId="3396" hidden="1" xr:uid="{5A35B86E-DE1D-42BF-AB2C-6B9C3C025A24}"/>
    <cellStyle name="40% - Accent4 4" xfId="3530" hidden="1" xr:uid="{AD32F13F-0594-488E-90ED-CF084DE2F067}"/>
    <cellStyle name="40% - Accent4 4" xfId="3357" hidden="1" xr:uid="{6A09BF0F-C33D-488F-849B-9556C083B1C3}"/>
    <cellStyle name="40% - Accent4 4" xfId="1885" hidden="1" xr:uid="{AB03AE27-3708-46D1-9969-8AEA4499FEF1}"/>
    <cellStyle name="40% - Accent4 4" xfId="10953" hidden="1" xr:uid="{E44B3689-5582-47DF-A700-DED9CA3C1D5E}"/>
    <cellStyle name="40% - Accent4 4" xfId="13263" hidden="1" xr:uid="{A3D36AA1-03B8-4666-8692-155B5524ABE2}"/>
    <cellStyle name="40% - Accent4 4" xfId="22193" hidden="1" xr:uid="{5081CCCC-BFAE-47EC-9039-CF95DA483C40}"/>
    <cellStyle name="40% - Accent4 4" xfId="6417" hidden="1" xr:uid="{9EE96A96-5EA5-49F7-A2A9-A36CD0E71070}"/>
    <cellStyle name="40% - Accent4 4" xfId="20063" hidden="1" xr:uid="{B01F2474-4156-4E59-B747-4013BBCC4C4E}"/>
    <cellStyle name="40% - Accent4 4" xfId="23828" hidden="1" xr:uid="{B9F8B129-F6BF-4A34-AB95-FFE408DF2EE9}"/>
    <cellStyle name="40% - Accent4 4" xfId="28406" hidden="1" xr:uid="{5B3B42B8-A442-4E60-A6C8-FC7D00106DC0}"/>
    <cellStyle name="40% - Accent4 4" xfId="29499" hidden="1" xr:uid="{A699B499-D6CF-4ADD-BA24-D8CD85E5A149}"/>
    <cellStyle name="40% - Accent4 4" xfId="30879" hidden="1" xr:uid="{C3DAD252-694A-4CE2-B93A-4E371B8972E2}"/>
    <cellStyle name="40% - Accent4 4" xfId="31938" hidden="1" xr:uid="{D12D3731-B2D0-4DA7-A37F-AF79CC988150}"/>
    <cellStyle name="40% - Accent4 4" xfId="11809" hidden="1" xr:uid="{B3E55A40-83CA-4A67-BE21-9DA9A38D461D}"/>
    <cellStyle name="40% - Accent4 4" xfId="22577" hidden="1" xr:uid="{68541225-9DAA-48A7-B15C-E41545BDAF38}"/>
    <cellStyle name="40% - Accent4 4" xfId="8709" hidden="1" xr:uid="{5FAA41C8-E8E6-4BE0-8F7B-9536D88B7AD1}"/>
    <cellStyle name="40% - Accent4 4" xfId="36620" hidden="1" xr:uid="{C452E237-7306-4776-B6DE-5DFEB14DE977}"/>
    <cellStyle name="40% - Accent4 4" xfId="22538" hidden="1" xr:uid="{2E0C3FD5-41F0-4BB7-9C23-8BFDC86124C4}"/>
    <cellStyle name="40% - Accent4 4" xfId="30741" hidden="1" xr:uid="{BD11378B-8E5E-4233-A970-1E42FC1F96E4}"/>
    <cellStyle name="40% - Accent4 4" xfId="10945" hidden="1" xr:uid="{CFC0D445-23DD-486B-B7E6-57CFE8584EB1}"/>
    <cellStyle name="40% - Accent4 4" xfId="18714" hidden="1" xr:uid="{1BC26F0D-3FD7-44F9-8B28-C3D65BDEDEE8}"/>
    <cellStyle name="40% - Accent4 4" xfId="18601" hidden="1" xr:uid="{C514F043-4305-496B-BBDD-9C39BCC15F6D}"/>
    <cellStyle name="40% - Accent4 4" xfId="18704" hidden="1" xr:uid="{B8439DED-AFF4-4A50-A7DD-550E7A097115}"/>
    <cellStyle name="40% - Accent4 4" xfId="7428" hidden="1" xr:uid="{86A4377E-AA77-4555-9C36-253E81DA2DB3}"/>
    <cellStyle name="40% - Accent4 4" xfId="9109" hidden="1" xr:uid="{01B8A6B4-1ADA-439F-8160-96333885F058}"/>
    <cellStyle name="40% - Accent4 4" xfId="24177" hidden="1" xr:uid="{CE0900DD-87A4-45B5-AD02-F70FF3E29507}"/>
    <cellStyle name="40% - Accent4 4" xfId="37817" hidden="1" xr:uid="{C373F021-A225-4A4D-86A3-0B941727CA3C}"/>
    <cellStyle name="40% - Accent4 4" xfId="1915" hidden="1" xr:uid="{6D918A77-90B2-4AF3-B5B0-F487ECB7C32E}"/>
    <cellStyle name="40% - Accent4 4" xfId="5249" hidden="1" xr:uid="{9EF7B819-FBD8-4975-948F-5F02DC3EB8FE}"/>
    <cellStyle name="40% - Accent4 4" xfId="4374" hidden="1" xr:uid="{80EA550C-5EF6-403F-84BE-5CB3FB48E4FF}"/>
    <cellStyle name="40% - Accent4 4" xfId="4406" hidden="1" xr:uid="{63B2FDD9-699C-42F6-99D0-ADCAE97F4913}"/>
    <cellStyle name="40% - Accent4 4" xfId="5100" hidden="1" xr:uid="{10591961-3A5D-46AD-BCAA-C8917EF2CA31}"/>
    <cellStyle name="40% - Accent4 4" xfId="12333" hidden="1" xr:uid="{9FC749DB-CE37-447F-8C0A-D14EB57AE0AF}"/>
    <cellStyle name="40% - Accent4 4" xfId="16562" hidden="1" xr:uid="{9CE5A924-6C0D-49B7-AAB4-D2AE62D091ED}"/>
    <cellStyle name="40% - Accent4 4" xfId="25193" hidden="1" xr:uid="{E0728301-2395-4D3E-8EA3-6D7DB8581B00}"/>
    <cellStyle name="40% - Accent4 4" xfId="4957" hidden="1" xr:uid="{FF5F0F7D-A2EC-4E21-82E9-05470DD3C265}"/>
    <cellStyle name="40% - Accent4 4" xfId="37629" hidden="1" xr:uid="{E8660BD4-E5AF-4E5C-9CF4-996FD2A4962D}"/>
    <cellStyle name="40% - Accent4 4" xfId="26648" hidden="1" xr:uid="{C5964967-3D35-4DF6-92D9-FB1F61BA08E0}"/>
    <cellStyle name="40% - Accent4 4" xfId="34182" hidden="1" xr:uid="{FFF67D96-84C2-41D0-BD58-0B2AC2F954F4}"/>
    <cellStyle name="40% - Accent4 4" xfId="33612" hidden="1" xr:uid="{C0019FD0-8E26-4DFA-B351-4A89547BF456}"/>
    <cellStyle name="40% - Accent4 4" xfId="33534" hidden="1" xr:uid="{2C0B2053-9BE7-4D01-A77F-94CF9343D3CE}"/>
    <cellStyle name="40% - Accent4 4" xfId="33659" hidden="1" xr:uid="{5925EAB8-DFC1-40BB-B57A-A6FFADF5CC9C}"/>
    <cellStyle name="40% - Accent4 4" xfId="12417" hidden="1" xr:uid="{9A158373-D6C2-4E8B-99E6-6F244536225E}"/>
    <cellStyle name="40% - Accent4 4" xfId="18558" hidden="1" xr:uid="{F701D4A3-491C-40D1-811C-32C8006C9527}"/>
    <cellStyle name="40% - Accent4 4" xfId="21240" hidden="1" xr:uid="{02FC5D24-D169-4995-923B-A91C3C187523}"/>
    <cellStyle name="40% - Accent4 4" xfId="12875" hidden="1" xr:uid="{5589ACD8-79C4-40E0-B346-FBBAF97B07DD}"/>
    <cellStyle name="40% - Accent4 4" xfId="3005" hidden="1" xr:uid="{586B8CD3-747E-4E5C-9778-D8FDACF8759D}"/>
    <cellStyle name="40% - Accent4 4" xfId="20840" hidden="1" xr:uid="{98F186A0-BEA9-48C6-B441-AD1DDD4B7E56}"/>
    <cellStyle name="40% - Accent4 4" xfId="21064" hidden="1" xr:uid="{0C418AA9-23DF-49EF-BBE6-17500D049386}"/>
    <cellStyle name="40% - Accent4 4" xfId="21445" hidden="1" xr:uid="{8D313D4E-1A55-4DA9-B334-CB87F966E73E}"/>
    <cellStyle name="40% - Accent4 4" xfId="21558" hidden="1" xr:uid="{0DB16DF6-8976-4FE7-817C-FB23E9755617}"/>
    <cellStyle name="40% - Accent4 4" xfId="21679" hidden="1" xr:uid="{67CB5D97-CF2B-49A8-BC5E-5EA945375E08}"/>
    <cellStyle name="40% - Accent4 4" xfId="14440" hidden="1" xr:uid="{9E055DDF-F26E-4848-B766-DB994838C9A3}"/>
    <cellStyle name="40% - Accent4 4" xfId="26438" hidden="1" xr:uid="{2746BCAC-E154-41E2-9DAD-D8142F4BAEF1}"/>
    <cellStyle name="40% - Accent4 4" xfId="12853" hidden="1" xr:uid="{5EA3872C-51DA-486C-8494-24AFD0C8E400}"/>
    <cellStyle name="40% - Accent4 4" xfId="18436" hidden="1" xr:uid="{B209DACE-7529-4731-93CA-DDE2549B22CC}"/>
    <cellStyle name="40% - Accent4 4" xfId="26399" hidden="1" xr:uid="{55EF7FBE-5A6B-41F9-94A6-8693C960E6BE}"/>
    <cellStyle name="40% - Accent4 4" xfId="20236" hidden="1" xr:uid="{940EAB05-C2E9-4A10-87FF-91CED43B8E44}"/>
    <cellStyle name="40% - Accent4 4" xfId="7669" hidden="1" xr:uid="{1273A283-0C3D-41BE-95CA-F2FA90D2ABE8}"/>
    <cellStyle name="40% - Accent4 4" xfId="7445" hidden="1" xr:uid="{5B35BE50-20FD-42E0-A011-386A25ACD77B}"/>
    <cellStyle name="40% - Accent4 4" xfId="2084" hidden="1" xr:uid="{01B6A51C-8FC2-4821-9EEF-BA3E55FCB7E9}"/>
    <cellStyle name="40% - Accent4 4" xfId="7861" hidden="1" xr:uid="{4CBA0EE6-498A-41BF-B49B-0F244B99A0A5}"/>
    <cellStyle name="40% - Accent4 4" xfId="6698" hidden="1" xr:uid="{04100290-30CD-45D6-8F9F-73EF86421F47}"/>
    <cellStyle name="40% - Accent4 4" xfId="17291" hidden="1" xr:uid="{E7A4534D-1C95-4F22-8928-118AE8962A60}"/>
    <cellStyle name="40% - Accent4 4" xfId="5973" hidden="1" xr:uid="{14E20317-D65A-4F04-AF26-BC9ACFF202E1}"/>
    <cellStyle name="40% - Accent4 4" xfId="26665" hidden="1" xr:uid="{A1EAE5E1-4660-4E97-A14C-F0A7C2418DAA}"/>
    <cellStyle name="40% - Accent4 4" xfId="37432" hidden="1" xr:uid="{A7E3026E-85EE-446D-81DF-C92F621C7A88}"/>
    <cellStyle name="40% - Accent4 4" xfId="36386" hidden="1" xr:uid="{45504637-13D8-4FF8-89B3-FB1CB2D59B2C}"/>
    <cellStyle name="40% - Accent4 4" xfId="29423" hidden="1" xr:uid="{1C6B5A5F-235E-472A-B864-1967CC7A66B4}"/>
    <cellStyle name="40% - Accent4 4" xfId="35778" hidden="1" xr:uid="{0FFAF5CE-BC1B-4114-9D92-789D001D563F}"/>
    <cellStyle name="40% - Accent4 4" xfId="36379" hidden="1" xr:uid="{938D009F-8C65-49D1-BC80-B381A0D0ED16}"/>
    <cellStyle name="40% - Accent4 4" xfId="35648" hidden="1" xr:uid="{DF92CD44-7410-4E0F-BED5-DF60E8712F0F}"/>
    <cellStyle name="40% - Accent4 4" xfId="17043" hidden="1" xr:uid="{AC3B31C4-878C-498C-B339-9348A111003F}"/>
    <cellStyle name="40% - Accent4 4" xfId="7140" hidden="1" xr:uid="{AFD74945-870B-461B-A859-183F334B9263}"/>
    <cellStyle name="40% - Accent4 4" xfId="27288" hidden="1" xr:uid="{4E22FE78-9379-4A77-94EA-589550C99642}"/>
    <cellStyle name="40% - Accent4 4" xfId="28328" hidden="1" xr:uid="{925E6A02-CABB-4058-9BB5-3B97BE3CD638}"/>
    <cellStyle name="40% - Accent4 4" xfId="38765" hidden="1" xr:uid="{D4E84C17-740D-473F-B893-744AF6655ADB}"/>
    <cellStyle name="40% - Accent4 4" xfId="23982" hidden="1" xr:uid="{D9BF3349-49B3-4E17-AC8C-29D7839AF33D}"/>
    <cellStyle name="40% - Accent4 4" xfId="24167" hidden="1" xr:uid="{A1D26B2E-70C6-4770-8186-B7DB3B14F5C0}"/>
    <cellStyle name="40% - Accent4 4" xfId="21143" hidden="1" xr:uid="{673A5C4C-CAB9-4A02-9295-FF533892A29A}"/>
    <cellStyle name="40% - Accent4 4" xfId="24469" hidden="1" xr:uid="{8380A9F8-4644-4FF9-85CB-DB0D797816E5}"/>
    <cellStyle name="40% - Accent4 4" xfId="21250" hidden="1" xr:uid="{D3CEF8CF-9878-400F-B2B3-85D90BD3B03D}"/>
    <cellStyle name="40% - Accent4 4" xfId="18519" hidden="1" xr:uid="{13193DC8-467E-4558-9C33-73013689AE73}"/>
    <cellStyle name="40% - Accent4 4" xfId="21696" hidden="1" xr:uid="{60DA3599-1A47-41CB-93F1-D49D4E132271}"/>
    <cellStyle name="40% - Accent4 4" xfId="36464" hidden="1" xr:uid="{15739EDC-3937-4A10-9ACB-F4D0BCC07260}"/>
    <cellStyle name="40% - Accent4 4" xfId="20986" hidden="1" xr:uid="{514856D2-15E7-4D6B-9E3B-934EE1638DF2}"/>
    <cellStyle name="40% - Accent4 4" xfId="24639" hidden="1" xr:uid="{6382CC77-536C-4A46-9C96-33A5AEF18C60}"/>
    <cellStyle name="40% - Accent4 4" xfId="22115" hidden="1" xr:uid="{3C792FD1-08AA-45AD-91A9-903F75683748}"/>
    <cellStyle name="40% - Accent4 4" xfId="11074" hidden="1" xr:uid="{CA210057-6C62-4E01-8A53-F180013F225D}"/>
    <cellStyle name="40% - Accent4 4" xfId="11031" hidden="1" xr:uid="{01DAC9F7-B039-4D53-A6F1-326241789F6B}"/>
    <cellStyle name="40% - Accent4 4" xfId="3941" hidden="1" xr:uid="{DDDE986F-9B94-4A70-9B22-54A78AAF507D}"/>
    <cellStyle name="40% - Accent4 4" xfId="7657" hidden="1" xr:uid="{E25A1E8B-91EF-479B-AC21-C759B80BCFDF}"/>
    <cellStyle name="40% - Accent4 4" xfId="36183" hidden="1" xr:uid="{1C79E256-7F62-49C6-98EF-2442A4944457}"/>
    <cellStyle name="40% - Accent4 4" xfId="17209" hidden="1" xr:uid="{AC53B882-75D7-4820-B0A7-27B5CBBA911C}"/>
    <cellStyle name="40% - Accent4 4" xfId="24155" hidden="1" xr:uid="{691BD7B0-B4CC-413B-B6C5-03603FA5E47A}"/>
    <cellStyle name="40% - Accent4 4" xfId="5419" hidden="1" xr:uid="{F6C6CF7B-331C-46C6-8A21-4201F9C10E37}"/>
    <cellStyle name="40% - Accent4 4" xfId="35843" hidden="1" xr:uid="{15534D29-2C33-472F-BF6C-ABD99C9B8DB7}"/>
    <cellStyle name="40% - Accent4 4" xfId="9423" hidden="1" xr:uid="{00CA8395-5004-4DAC-B296-AC7831073F8C}"/>
    <cellStyle name="40% - Accent4 4" xfId="16967" hidden="1" xr:uid="{F072E3CC-E034-4704-8CE9-6D0241EBAAF4}"/>
    <cellStyle name="40% - Accent4 4" xfId="32084" hidden="1" xr:uid="{BCCA4475-0C16-447F-905E-74D439217C23}"/>
    <cellStyle name="40% - Accent4 4" xfId="31860" hidden="1" xr:uid="{89DF9A26-8B32-42E3-9A61-1838E03707A3}"/>
    <cellStyle name="40% - Accent4 4" xfId="31388" hidden="1" xr:uid="{8F3BDA54-8906-42CE-B995-5E0C6DB46ED8}"/>
    <cellStyle name="40% - Accent4 4" xfId="28901" hidden="1" xr:uid="{EB2697E1-CEA6-4A57-9686-2D94DC175134}"/>
    <cellStyle name="40% - Accent4 4" xfId="2452" hidden="1" xr:uid="{F2710F9E-9B15-4E77-8971-DE9FE1BC83B7}"/>
    <cellStyle name="40% - Accent4 4" xfId="24320" hidden="1" xr:uid="{0B43874F-9E8C-4711-A337-76A8C8AFC96F}"/>
    <cellStyle name="40% - Accent4 4" xfId="18480" hidden="1" xr:uid="{0AC59074-0BF6-4698-986F-A4551C9FD279}"/>
    <cellStyle name="40% - Accent4 4" xfId="29457" hidden="1" xr:uid="{9D6C3D08-2E8E-47DC-9A00-33945C2827C0}"/>
    <cellStyle name="40% - Accent4 4" xfId="1889" hidden="1" xr:uid="{1769D77C-B8AB-49A6-83D3-199F7FEA6B89}"/>
    <cellStyle name="40% - Accent4 4" xfId="32094" hidden="1" xr:uid="{62F8687B-CF95-4B4B-AEA0-14FB08A68382}"/>
    <cellStyle name="40% - Accent4 4" xfId="21200" hidden="1" xr:uid="{22E9A489-5BD3-4F70-BC18-AD83AF36A9A7}"/>
    <cellStyle name="40% - Accent4 4" xfId="12865" hidden="1" xr:uid="{C337833B-A0F8-4C9D-B81A-D0B93A268B2D}"/>
    <cellStyle name="40% - Accent4 4" xfId="12641" hidden="1" xr:uid="{15B9BEFE-C8E0-4B0D-8EF0-CFE31B5B6D3F}"/>
    <cellStyle name="40% - Accent4 4" xfId="12169" hidden="1" xr:uid="{D4D93542-4103-4CD0-9D56-B0AF790736A8}"/>
    <cellStyle name="40% - Accent4 4" xfId="3155" hidden="1" xr:uid="{2E6DDEF1-0E45-43CB-B9EA-6A1686E5EB8B}"/>
    <cellStyle name="40% - Accent4 4" xfId="2973" hidden="1" xr:uid="{3BD7676C-3422-401E-BBE3-DB45F51ECB54}"/>
    <cellStyle name="40% - Accent4 4" xfId="2057" hidden="1" xr:uid="{96D7F084-95BD-4E9B-BEE2-B6B496F5078F}"/>
    <cellStyle name="40% - Accent4 4" xfId="2144" hidden="1" xr:uid="{6080AEA9-7DC7-47E3-AB55-E8C2E00928FB}"/>
    <cellStyle name="40% - Accent4 4" xfId="25869" hidden="1" xr:uid="{20667C24-71A6-4644-8974-F1FD758AEC67}"/>
    <cellStyle name="40% - Accent4 4" xfId="37774" hidden="1" xr:uid="{60AD720A-A1C7-46B7-9977-A93D4849F934}"/>
    <cellStyle name="40% - Accent4 4" xfId="37652" hidden="1" xr:uid="{CD4D0721-01D4-4550-8ED0-34647C8E3A27}"/>
    <cellStyle name="40% - Accent4 4" xfId="38057" hidden="1" xr:uid="{B0A3F130-9AC9-4235-963E-1F84D4EF3E5A}"/>
    <cellStyle name="40% - Accent4 4" xfId="37481" hidden="1" xr:uid="{4B00C99B-FFF7-445E-9521-DD43702C0617}"/>
    <cellStyle name="40% - Accent4 4" xfId="31831" hidden="1" xr:uid="{9AB228A7-248E-4457-A61F-20E58FE54704}"/>
    <cellStyle name="40% - Accent4 4" xfId="38921" hidden="1" xr:uid="{66033F2A-E1A4-41D0-8662-59C0573906FC}"/>
    <cellStyle name="40% - Accent4 4" xfId="38808" hidden="1" xr:uid="{B0F38598-216E-446D-A82E-9672A33E2C71}"/>
    <cellStyle name="40% - Accent4 4" xfId="11660" hidden="1" xr:uid="{0CF8CA58-9DB5-41F9-8A23-B27A8EBA1FB4}"/>
    <cellStyle name="40% - Accent4 4" xfId="31028" hidden="1" xr:uid="{F972C986-3E1D-42ED-B72F-75233180E6D4}"/>
    <cellStyle name="40% - Accent4 4" xfId="37268" hidden="1" xr:uid="{ECEBAEC0-54C3-4FE7-BFF6-55D8CBBBDA50}"/>
    <cellStyle name="40% - Accent4 4" xfId="37908" hidden="1" xr:uid="{35B8B52C-25D5-4D40-B8D5-738FD0C1E2A9}"/>
    <cellStyle name="40% - Accent4 4" xfId="37735" hidden="1" xr:uid="{BD0D3177-7B46-47B4-ADB3-70DCDF3F1BFD}"/>
    <cellStyle name="40% - Accent4 4" xfId="37920" hidden="1" xr:uid="{D6841A71-16BB-4E58-A98F-06663E562F09}"/>
    <cellStyle name="40% - Accent4 4" xfId="37696" hidden="1" xr:uid="{AA698354-8D5E-4BEA-9A26-927DD38496E4}"/>
    <cellStyle name="40% - Accent4 4" xfId="31088" hidden="1" xr:uid="{15C78B09-7720-4A9E-850F-6277EC13DDF9}"/>
    <cellStyle name="40% - Accent4 4" xfId="38206" hidden="1" xr:uid="{F988E2E7-8B38-4184-88F7-492DC296998E}"/>
    <cellStyle name="40% - Accent4 4" xfId="15692" hidden="1" xr:uid="{5C38995C-52EE-4074-8127-C24FAF2D9959}"/>
    <cellStyle name="40% - Accent4 4" xfId="21025" hidden="1" xr:uid="{8CE20C20-1BA1-4A16-98B3-4BE8C79F1FD3}"/>
    <cellStyle name="40% - Accent4 4" xfId="38726" hidden="1" xr:uid="{57DC95CE-8781-490A-B1CB-28E95F41B8B3}"/>
    <cellStyle name="40% - Accent4 4" xfId="20197" hidden="1" xr:uid="{0BB5B71F-80F2-4100-839F-E1553F8058D4}"/>
    <cellStyle name="40% - Accent4 4" xfId="7218" hidden="1" xr:uid="{7D330F37-4205-46F6-A158-156D29207B1F}"/>
    <cellStyle name="40% - Accent5" xfId="24" builtinId="47" customBuiltin="1"/>
    <cellStyle name="40% - Accent5 2" xfId="1578" hidden="1" xr:uid="{E37A7EB2-12AF-45BB-B978-1CA18EEE112A}"/>
    <cellStyle name="40% - Accent5 2" xfId="1691" hidden="1" xr:uid="{477C289F-104A-4ECE-BD6A-FB8C9F94DC92}"/>
    <cellStyle name="40% - Accent5 2" xfId="1734" hidden="1" xr:uid="{4D580037-F039-4DC8-8E49-621A14AB5142}"/>
    <cellStyle name="40% - Accent5 2" xfId="354" hidden="1" xr:uid="{0C7C9C54-0F23-47C6-AB3C-4F8294D8F040}"/>
    <cellStyle name="40% - Accent5 2" xfId="520" hidden="1" xr:uid="{1A364DDD-B96F-4E9E-8F5C-960D408F2D46}"/>
    <cellStyle name="40% - Accent5 2" xfId="202" hidden="1" xr:uid="{83E46E77-6BA1-44E8-9B6F-02A76C05B439}"/>
    <cellStyle name="40% - Accent5 2" xfId="120" hidden="1" xr:uid="{F7A22171-067B-4672-BE86-3B259CF97723}"/>
    <cellStyle name="40% - Accent5 2" xfId="233" hidden="1" xr:uid="{AAED63F4-84EE-4836-8F46-3BA777C8AE89}"/>
    <cellStyle name="40% - Accent5 2" xfId="80" hidden="1" xr:uid="{87558B7B-239A-4115-8A9B-59CFC5535A6D}"/>
    <cellStyle name="40% - Accent5 2" xfId="222" hidden="1" xr:uid="{80777BB7-E5B1-45B6-8A3F-945010AD4743}"/>
    <cellStyle name="40% - Accent5 2" xfId="315" hidden="1" xr:uid="{3DB4265F-6401-4856-B56B-0B8F0AC81D69}"/>
    <cellStyle name="40% - Accent5 2" xfId="276" hidden="1" xr:uid="{56D40FD8-0DDF-423A-887B-3BF870C0CE76}"/>
    <cellStyle name="40% - Accent5 2" xfId="1812" hidden="1" xr:uid="{AFF2E5D1-9000-4E05-B200-606F1BD07B4E}"/>
    <cellStyle name="40% - Accent5 2" xfId="27344" hidden="1" xr:uid="{3D899DAB-141B-4AA6-A5CF-2552CE68AE70}"/>
    <cellStyle name="40% - Accent5 2" xfId="25551" hidden="1" xr:uid="{E60CE2BD-F434-416A-AB95-22F0AE528E1A}"/>
    <cellStyle name="40% - Accent5 2" xfId="11850" hidden="1" xr:uid="{913DDB23-C827-4EB9-BE76-41978A5A2D33}"/>
    <cellStyle name="40% - Accent5 2" xfId="2308" hidden="1" xr:uid="{8DC9633A-FEC7-4019-8E1B-906F41FC431C}"/>
    <cellStyle name="40% - Accent5 2" xfId="34847" hidden="1" xr:uid="{285809DC-7EC7-44BD-BAE1-258B8691354C}"/>
    <cellStyle name="40% - Accent5 2" xfId="30608" hidden="1" xr:uid="{5F7ABFF6-0640-495C-8A22-75ECE40EB4BD}"/>
    <cellStyle name="40% - Accent5 2" xfId="2390" hidden="1" xr:uid="{C9654A4A-412E-4CE7-8312-536B23D599E0}"/>
    <cellStyle name="40% - Accent5 2" xfId="11432" hidden="1" xr:uid="{148B091C-C96C-437A-B6DC-0D17B8DCAA1D}"/>
    <cellStyle name="40% - Accent5 2" xfId="7295" hidden="1" xr:uid="{266EEDF2-6FA7-47B1-8A66-8EBCD375ACDC}"/>
    <cellStyle name="40% - Accent5 2" xfId="2598" hidden="1" xr:uid="{BF8ABC91-1821-440D-A5CA-3DC925598B04}"/>
    <cellStyle name="40% - Accent5 2" xfId="36055" hidden="1" xr:uid="{DB2EBA62-8048-46DD-8140-3E41D4BDEF2C}"/>
    <cellStyle name="40% - Accent5 2" xfId="24763" hidden="1" xr:uid="{827541A8-8E02-48D0-9B45-DAAAC78949B8}"/>
    <cellStyle name="40% - Accent5 2" xfId="28286" hidden="1" xr:uid="{659BD113-680B-4A26-9B35-A0CEA79E9D74}"/>
    <cellStyle name="40% - Accent5 2" xfId="3493" hidden="1" xr:uid="{2AD1596E-3BA1-4D1E-B70F-6A622CEC85E2}"/>
    <cellStyle name="40% - Accent5 2" xfId="4785" hidden="1" xr:uid="{52218C7D-F44D-457C-A7EA-DF5ABC411BF2}"/>
    <cellStyle name="40% - Accent5 2" xfId="11311" hidden="1" xr:uid="{FE94E0E5-9A09-438B-B929-F40C9A4F1E55}"/>
    <cellStyle name="40% - Accent5 2" xfId="24510" hidden="1" xr:uid="{ED837268-E812-4149-817B-94E0822772F3}"/>
    <cellStyle name="40% - Accent5 2" xfId="34539" hidden="1" xr:uid="{E1C83CE8-D501-4693-AE7E-C7775C9F8744}"/>
    <cellStyle name="40% - Accent5 2" xfId="9067" hidden="1" xr:uid="{BF76EF9B-FB2D-4F52-BA0D-82280B24A881}"/>
    <cellStyle name="40% - Accent5 2" xfId="8279" hidden="1" xr:uid="{CC65BB9A-00CB-44A0-87D9-22EEDCF450C2}"/>
    <cellStyle name="40% - Accent5 2" xfId="5426" hidden="1" xr:uid="{AB468529-D6E9-4951-B234-CB533D400860}"/>
    <cellStyle name="40% - Accent5 2" xfId="6593" hidden="1" xr:uid="{701C971A-0AFB-4067-8E88-7CEB3CE5178E}"/>
    <cellStyle name="40% - Accent5 2" xfId="9148" hidden="1" xr:uid="{707465DC-546D-47A0-8E17-C724F6D651A7}"/>
    <cellStyle name="40% - Accent5 2" xfId="3575" hidden="1" xr:uid="{8181C0CE-8524-4B94-BFE8-D444E4A14581}"/>
    <cellStyle name="40% - Accent5 2" xfId="3161" hidden="1" xr:uid="{EDABE626-E8E8-4CA5-AC5F-AE3765D024F4}"/>
    <cellStyle name="40% - Accent5 2" xfId="2137" hidden="1" xr:uid="{E8D197E8-7840-4F78-B915-19B37761D0B8}"/>
    <cellStyle name="40% - Accent5 2" xfId="2429" hidden="1" xr:uid="{0EE0C697-3B31-470B-A88D-AE06C890F626}"/>
    <cellStyle name="40% - Accent5 2" xfId="4980" hidden="1" xr:uid="{1FEC571F-5804-45A6-A01E-E8650C690538}"/>
    <cellStyle name="40% - Accent5 2" xfId="9317" hidden="1" xr:uid="{3122317D-A6EE-4162-8B7F-A6B474F6770C}"/>
    <cellStyle name="40% - Accent5 2" xfId="32600" hidden="1" xr:uid="{96C20D17-38E9-4FB4-B0F5-7EEB216496D4}"/>
    <cellStyle name="40% - Accent5 2" xfId="30273" hidden="1" xr:uid="{0EDEA1C5-B5E1-4435-8FCE-FCC9A53E7851}"/>
    <cellStyle name="40% - Accent5 2" xfId="4577" hidden="1" xr:uid="{84A0ED88-00DB-4615-879E-87126D64C767}"/>
    <cellStyle name="40% - Accent5 2" xfId="3419" hidden="1" xr:uid="{E3DF9F3B-671C-49A3-A067-1DD2640A536C}"/>
    <cellStyle name="40% - Accent5 2" xfId="7284" hidden="1" xr:uid="{568A12F8-21FF-4224-B054-AB8306207C61}"/>
    <cellStyle name="40% - Accent5 2" xfId="31701" hidden="1" xr:uid="{10E6285B-60BE-478E-9F32-27ED97F844AB}"/>
    <cellStyle name="40% - Accent5 2" xfId="36487" hidden="1" xr:uid="{06F894EB-91FF-4F1E-8644-59AA155164EF}"/>
    <cellStyle name="40% - Accent5 2" xfId="3919" hidden="1" xr:uid="{ED0C4A26-0F89-4554-B3A6-6C9899DBAA8C}"/>
    <cellStyle name="40% - Accent5 2" xfId="3309" hidden="1" xr:uid="{3F86BB45-71F3-4CBA-89E7-F69896E130CD}"/>
    <cellStyle name="40% - Accent5 2" xfId="3256" hidden="1" xr:uid="{1E71CF02-E025-4303-84FB-C7EB7DEDDDF9}"/>
    <cellStyle name="40% - Accent5 2" xfId="3297" hidden="1" xr:uid="{2825EDD9-326F-4700-AE92-61E828D32DB7}"/>
    <cellStyle name="40% - Accent5 2" xfId="3999" hidden="1" xr:uid="{97E91175-DA74-449F-8EC5-AAE476B1C9DA}"/>
    <cellStyle name="40% - Accent5 2" xfId="4824" hidden="1" xr:uid="{57DA5B1A-F4F6-454B-8FDC-3F1931504407}"/>
    <cellStyle name="40% - Accent5 2" xfId="5362" hidden="1" xr:uid="{85F81B44-313F-4299-AFA5-2582F779386E}"/>
    <cellStyle name="40% - Accent5 2" xfId="11443" hidden="1" xr:uid="{D4827141-A06C-4FCE-B745-FAA3B0629C3E}"/>
    <cellStyle name="40% - Accent5 2" xfId="27498" hidden="1" xr:uid="{78A21416-1BA5-4B98-97D8-36919BEF7BFC}"/>
    <cellStyle name="40% - Accent5 2" xfId="5543" hidden="1" xr:uid="{5765AF4D-B620-481C-8647-D1A6B566E3BF}"/>
    <cellStyle name="40% - Accent5 2" xfId="11350" hidden="1" xr:uid="{44BE676A-B3A8-4E9C-85E0-324B8F565D17}"/>
    <cellStyle name="40% - Accent5 2" xfId="36643" hidden="1" xr:uid="{4F72F84E-A83E-4F30-9B62-E2DC7358C897}"/>
    <cellStyle name="40% - Accent5 2" xfId="3473" hidden="1" xr:uid="{5512436B-CECF-4F18-9795-B4CFF800D716}"/>
    <cellStyle name="40% - Accent5 2" xfId="4467" hidden="1" xr:uid="{F6BB0410-0E25-44BE-A361-FF7387F948F2}"/>
    <cellStyle name="40% - Accent5 2" xfId="11463" hidden="1" xr:uid="{A7BB5B15-ECF8-479A-9954-B520895A680B}"/>
    <cellStyle name="40% - Accent5 2" xfId="10347" hidden="1" xr:uid="{EA62F9D3-A905-4B0F-909E-13AFEF00EEEB}"/>
    <cellStyle name="40% - Accent5 2" xfId="10465" hidden="1" xr:uid="{7126F942-B8C4-4C74-ADA1-AFEAAA6B4557}"/>
    <cellStyle name="40% - Accent5 2" xfId="10468" hidden="1" xr:uid="{C588E7D9-D187-478A-A444-87742233D134}"/>
    <cellStyle name="40% - Accent5 2" xfId="10287" hidden="1" xr:uid="{CFC33A0B-C8BD-485F-A93F-93A69489FE3A}"/>
    <cellStyle name="40% - Accent5 2" xfId="11923" hidden="1" xr:uid="{50A999B2-0DCC-4569-87E0-BE1C6E746AF0}"/>
    <cellStyle name="40% - Accent5 2" xfId="12898" hidden="1" xr:uid="{C4724A01-A256-4577-B7FB-2D93EBA62C2A}"/>
    <cellStyle name="40% - Accent5 2" xfId="36106" hidden="1" xr:uid="{16A69620-C1ED-4345-BFCE-A9AB287C8090}"/>
    <cellStyle name="40% - Accent5 2" xfId="6996" hidden="1" xr:uid="{74042EA8-AFBE-41C8-AC82-C028874FAD9B}"/>
    <cellStyle name="40% - Accent5 2" xfId="12742" hidden="1" xr:uid="{78375D6E-041A-4649-8106-B51606E8A883}"/>
    <cellStyle name="40% - Accent5 2" xfId="11545" hidden="1" xr:uid="{09E37D75-376C-496A-B8BC-F2720F5EDBC5}"/>
    <cellStyle name="40% - Accent5 2" xfId="7546" hidden="1" xr:uid="{D6191F0C-1841-47E1-8E21-CF0C7D92DBBA}"/>
    <cellStyle name="40% - Accent5 2" xfId="12796" hidden="1" xr:uid="{19C50548-B42A-4B4E-BEBF-854C32F2DA78}"/>
    <cellStyle name="40% - Accent5 2" xfId="12816" hidden="1" xr:uid="{EAD0DD2C-C777-4EC2-95C9-B7880F51C718}"/>
    <cellStyle name="40% - Accent5 2" xfId="12498" hidden="1" xr:uid="{C1B1C996-F839-4F3C-8288-CE6B3FA0ED3B}"/>
    <cellStyle name="40% - Accent5 2" xfId="12633" hidden="1" xr:uid="{76ACFF52-4BDE-4052-AACD-DCFC9BA94150}"/>
    <cellStyle name="40% - Accent5 2" xfId="12582" hidden="1" xr:uid="{78177AC9-37D3-4B18-843B-AD013B89848E}"/>
    <cellStyle name="40% - Accent5 2" xfId="12482" hidden="1" xr:uid="{156529B1-28BB-4972-BD63-2A61BA4A3312}"/>
    <cellStyle name="40% - Accent5 2" xfId="19572" hidden="1" xr:uid="{E083EACE-F25E-42D8-9548-6D0AB64543C3}"/>
    <cellStyle name="40% - Accent5 2" xfId="6449" hidden="1" xr:uid="{26270124-524A-4162-9482-753DBBFEF85D}"/>
    <cellStyle name="40% - Accent5 2" xfId="13282" hidden="1" xr:uid="{7BBB22E6-4167-49E5-B897-3A613F2C8F83}"/>
    <cellStyle name="40% - Accent5 2" xfId="19077" hidden="1" xr:uid="{0E139A26-138C-4370-B95E-289BB2330840}"/>
    <cellStyle name="40% - Accent5 2" xfId="6540" hidden="1" xr:uid="{E1EC732D-A0D2-4D68-8E77-5F000AFCFD47}"/>
    <cellStyle name="40% - Accent5 2" xfId="14240" hidden="1" xr:uid="{C6C76EB3-37D8-441E-8984-BB072BC3D74B}"/>
    <cellStyle name="40% - Accent5 2" xfId="13440" hidden="1" xr:uid="{E65BB36F-239D-40D0-A59F-4A36C8CFA6D8}"/>
    <cellStyle name="40% - Accent5 2" xfId="13423" hidden="1" xr:uid="{23863D0B-52EC-4F4B-8E99-CFE154E653C2}"/>
    <cellStyle name="40% - Accent5 2" xfId="13381" hidden="1" xr:uid="{F7EC358D-4B43-4596-ABCC-655AC19C50AB}"/>
    <cellStyle name="40% - Accent5 2" xfId="15320" hidden="1" xr:uid="{C4453733-30CB-49B2-A128-F9DCDB561CA9}"/>
    <cellStyle name="40% - Accent5 2" xfId="14557" hidden="1" xr:uid="{CAD85BA4-3CE3-4F11-8FE9-7C72F5EFE62D}"/>
    <cellStyle name="40% - Accent5 2" xfId="2351" hidden="1" xr:uid="{31C11C92-8009-4C76-AD16-12EA1B3A8510}"/>
    <cellStyle name="40% - Accent5 2" xfId="8350" hidden="1" xr:uid="{EF1F3828-2AC9-4C3B-B66D-1A45630E89BE}"/>
    <cellStyle name="40% - Accent5 2" xfId="13347" hidden="1" xr:uid="{1C285909-83DE-4F3C-AB64-33DD7CE34EDB}"/>
    <cellStyle name="40% - Accent5 2" xfId="2195" hidden="1" xr:uid="{712173B1-4E5F-4EE1-AC02-A215840B5A1A}"/>
    <cellStyle name="40% - Accent5 2" xfId="10120" hidden="1" xr:uid="{2E45C8EF-9A8A-4396-9760-D796E17726C3}"/>
    <cellStyle name="40% - Accent5 2" xfId="14502" hidden="1" xr:uid="{1384FAA1-3272-495E-B9C3-F3B4477C96CB}"/>
    <cellStyle name="40% - Accent5 2" xfId="14391" hidden="1" xr:uid="{0ABE06B4-DE7D-4864-92FF-99A5E0BF55D6}"/>
    <cellStyle name="40% - Accent5 2" xfId="15431" hidden="1" xr:uid="{91C00E8C-C5DA-4F91-ABB6-0EE35DCA9B58}"/>
    <cellStyle name="40% - Accent5 2" xfId="14394" hidden="1" xr:uid="{D3CF8E59-BE33-4E9A-81C0-0D8119D63B56}"/>
    <cellStyle name="40% - Accent5 2" xfId="15628" hidden="1" xr:uid="{86EC7AB3-89F7-4AAC-ABCA-D1BB8DB64CB0}"/>
    <cellStyle name="40% - Accent5 2" xfId="15569" hidden="1" xr:uid="{243566D4-AA4B-42C3-BC08-D98B032D3FE0}"/>
    <cellStyle name="40% - Accent5 2" xfId="37386" hidden="1" xr:uid="{C666D45E-0D19-4C16-AB4A-9C763044453F}"/>
    <cellStyle name="40% - Accent5 2" xfId="11210" hidden="1" xr:uid="{9F8D1F5D-A58D-4710-8866-700E02C2D927}"/>
    <cellStyle name="40% - Accent5 2" xfId="15535" hidden="1" xr:uid="{0D2F3A41-FFEC-4609-A730-588EB66FB4C3}"/>
    <cellStyle name="40% - Accent5 2" xfId="37577" hidden="1" xr:uid="{5DE81F20-A1F1-4689-A647-DE348FC70B01}"/>
    <cellStyle name="40% - Accent5 2" xfId="11108" hidden="1" xr:uid="{49F8901E-3FFE-482F-9AE8-1B64544EF378}"/>
    <cellStyle name="40% - Accent5 2" xfId="16483" hidden="1" xr:uid="{8FB6793E-FD6B-4293-A784-8B47C9932E0E}"/>
    <cellStyle name="40% - Accent5 2" xfId="26535" hidden="1" xr:uid="{FEE5E91D-D58B-4022-A523-E21E0088D900}"/>
    <cellStyle name="40% - Accent5 2" xfId="36941" hidden="1" xr:uid="{0FE2791B-0D4E-412E-A9A2-9D02F7FF3C61}"/>
    <cellStyle name="40% - Accent5 2" xfId="11389" hidden="1" xr:uid="{F3D789EC-0EF8-44E6-80C6-7B982E54050B}"/>
    <cellStyle name="40% - Accent5 2" xfId="37953" hidden="1" xr:uid="{158E6499-EE09-4D1A-AEFF-6BC9D9E63F41}"/>
    <cellStyle name="40% - Accent5 2" xfId="12703" hidden="1" xr:uid="{78B5D2E4-56CB-4EB7-A8B1-C7FC7BB390CD}"/>
    <cellStyle name="40% - Accent5 2" xfId="23727" hidden="1" xr:uid="{E2384584-92CF-49CC-8AF7-0195B13EBA08}"/>
    <cellStyle name="40% - Accent5 2" xfId="21041" hidden="1" xr:uid="{08A11761-1358-480E-A03D-699AAF274661}"/>
    <cellStyle name="40% - Accent5 2" xfId="9359" hidden="1" xr:uid="{83AC236D-669A-4774-B687-E28F467EBB8C}"/>
    <cellStyle name="40% - Accent5 2" xfId="9368" hidden="1" xr:uid="{88DC3904-5B18-4995-8309-C7F6E2D60162}"/>
    <cellStyle name="40% - Accent5 2" xfId="10232" hidden="1" xr:uid="{300B8BF7-2449-40DF-94AD-797BB87264BF}"/>
    <cellStyle name="40% - Accent5 2" xfId="11097" hidden="1" xr:uid="{32104139-7544-4E3B-A6AE-786B0C76427E}"/>
    <cellStyle name="40% - Accent5 2" xfId="11054" hidden="1" xr:uid="{E9478EA6-F447-45A4-A151-4ADC72AA0FEB}"/>
    <cellStyle name="40% - Accent5 2" xfId="11128" hidden="1" xr:uid="{6C96F96E-5881-4F06-9202-1EC32704D744}"/>
    <cellStyle name="40% - Accent5 2" xfId="11279" hidden="1" xr:uid="{805E63CA-123A-42A7-8840-0D6939DAB165}"/>
    <cellStyle name="40% - Accent5 2" xfId="18737" hidden="1" xr:uid="{3A69017F-5216-4282-B39A-A53884655521}"/>
    <cellStyle name="40% - Accent5 2" xfId="35608" hidden="1" xr:uid="{42A5732D-6B0A-4BC3-B624-253EC0FCCAF3}"/>
    <cellStyle name="40% - Accent5 2" xfId="5002" hidden="1" xr:uid="{5DE28B21-E882-488F-B862-93C3E6361ED1}"/>
    <cellStyle name="40% - Accent5 2" xfId="18624" hidden="1" xr:uid="{D97D13C6-801D-43B7-A5D8-A44EEEADFED9}"/>
    <cellStyle name="40% - Accent5 2" xfId="21002" hidden="1" xr:uid="{C0F2C24A-B39E-4B1B-AF8D-86698938AFEC}"/>
    <cellStyle name="40% - Accent5 2" xfId="31069" hidden="1" xr:uid="{BDBBB6BA-00F7-4AEE-9C8D-D430E5E57C2A}"/>
    <cellStyle name="40% - Accent5 2" xfId="12785" hidden="1" xr:uid="{42735FA5-A24C-42A7-8491-9C936461D746}"/>
    <cellStyle name="40% - Accent5 2" xfId="18581" hidden="1" xr:uid="{2D54E8AA-742C-4DDE-AF11-1AAADF99A18D}"/>
    <cellStyle name="40% - Accent5 2" xfId="18542" hidden="1" xr:uid="{6237543B-E3DA-41F5-BCE6-E92262843D71}"/>
    <cellStyle name="40% - Accent5 2" xfId="18503" hidden="1" xr:uid="{2DCA7439-7679-47FA-90DF-3535D40E5D42}"/>
    <cellStyle name="40% - Accent5 2" xfId="19031" hidden="1" xr:uid="{983BB269-6688-4F6B-8147-2786DE951EB9}"/>
    <cellStyle name="40% - Accent5 2" xfId="18170" hidden="1" xr:uid="{2144C513-7A7C-4180-8771-5764865E6FB9}"/>
    <cellStyle name="40% - Accent5 2" xfId="18429" hidden="1" xr:uid="{BF0B1B08-95A8-470B-B37C-1FD42E3D1C29}"/>
    <cellStyle name="40% - Accent5 2" xfId="13208" hidden="1" xr:uid="{FA881020-41CF-4E4E-BAC1-9D044BCF3586}"/>
    <cellStyle name="40% - Accent5 2" xfId="5290" hidden="1" xr:uid="{B15578A9-FF23-42EA-9088-1C533D809242}"/>
    <cellStyle name="40% - Accent5 2" xfId="21656" hidden="1" xr:uid="{1AF5AE7B-003B-4F7A-BF13-DD36262AF5A1}"/>
    <cellStyle name="40% - Accent5 2" xfId="12284" hidden="1" xr:uid="{3AD3D362-E739-4D82-A6B4-713C2DCC92F2}"/>
    <cellStyle name="40% - Accent5 2" xfId="4602" hidden="1" xr:uid="{B76C0389-428B-48C4-878D-9CCDFDFA2462}"/>
    <cellStyle name="40% - Accent5 2" xfId="16839" hidden="1" xr:uid="{57B05667-0020-4E33-B07F-4FEFF190EB28}"/>
    <cellStyle name="40% - Accent5 2" xfId="12623" hidden="1" xr:uid="{B129BBF3-C68E-4DBC-B26E-5018BE56B11E}"/>
    <cellStyle name="40% - Accent5 2" xfId="4701" hidden="1" xr:uid="{0BBA9C79-1800-4FA4-B474-746631CA65B1}"/>
    <cellStyle name="40% - Accent5 2" xfId="4416" hidden="1" xr:uid="{2975796C-66DD-4E0E-91E1-A72A0D7EE156}"/>
    <cellStyle name="40% - Accent5 2" xfId="4432" hidden="1" xr:uid="{EC19F8F4-29E0-4B75-85A0-A6F3CCCB842F}"/>
    <cellStyle name="40% - Accent5 2" xfId="6331" hidden="1" xr:uid="{014B653B-555F-417F-9F5F-B3017DB8BF0A}"/>
    <cellStyle name="40% - Accent5 2" xfId="5390" hidden="1" xr:uid="{F5C9EF95-9E15-4983-86A8-5E8FD005E2DD}"/>
    <cellStyle name="40% - Accent5 2" xfId="4507" hidden="1" xr:uid="{9D4BB5FE-B923-4FB4-940D-4DC6F5E8C0EE}"/>
    <cellStyle name="40% - Accent5 2" xfId="5614" hidden="1" xr:uid="{1D0675B2-49C6-4F72-BD42-A0528B281344}"/>
    <cellStyle name="40% - Accent5 2" xfId="1680" hidden="1" xr:uid="{0111AB7F-6BCB-4EFD-B2E6-662B2253D45D}"/>
    <cellStyle name="40% - Accent5 2" xfId="14361" hidden="1" xr:uid="{95AD8B9F-F14E-4E75-843F-47A1FC7440EA}"/>
    <cellStyle name="40% - Accent5 2" xfId="6413" hidden="1" xr:uid="{DF2388D0-8BC8-4DF0-979A-A784E0544524}"/>
    <cellStyle name="40% - Accent5 2" xfId="4898" hidden="1" xr:uid="{0765C8B4-1385-4BFF-B8C0-88EB74421364}"/>
    <cellStyle name="40% - Accent5 2" xfId="14520" hidden="1" xr:uid="{D0CD5066-809B-48ED-B17C-32C611F60028}"/>
    <cellStyle name="40% - Accent5 2" xfId="7397" hidden="1" xr:uid="{AD8E868A-5746-4AD2-ADA6-53B489282BD3}"/>
    <cellStyle name="40% - Accent5 2" xfId="7241" hidden="1" xr:uid="{EAFF84DB-A62B-4AAC-A228-C8E889FC7E7C}"/>
    <cellStyle name="40% - Accent5 2" xfId="7202" hidden="1" xr:uid="{39984B0B-35E7-406F-AFFB-BAFAAB386020}"/>
    <cellStyle name="40% - Accent5 2" xfId="7163" hidden="1" xr:uid="{605AC940-7B0F-4C74-8393-F4701A1E3264}"/>
    <cellStyle name="40% - Accent5 2" xfId="7702" hidden="1" xr:uid="{B2538729-73D3-4E8C-A82C-D74410BEE37A}"/>
    <cellStyle name="40% - Accent5 2" xfId="7589" hidden="1" xr:uid="{A73EE8A8-ED52-4252-87FE-AF8D50446C8F}"/>
    <cellStyle name="40% - Accent5 2" xfId="37851" hidden="1" xr:uid="{68D9E199-27F8-4878-8414-D1EB62D34FD0}"/>
    <cellStyle name="40% - Accent5 2" xfId="15586" hidden="1" xr:uid="{2196A05D-BC81-4762-9D67-5D4D2B6A06D0}"/>
    <cellStyle name="40% - Accent5 2" xfId="7600" hidden="1" xr:uid="{1F9A862B-9BA6-44F5-AD07-5CE1417A7967}"/>
    <cellStyle name="40% - Accent5 2" xfId="37840" hidden="1" xr:uid="{3CAD680B-011E-4250-BE0C-8F206BFA34DC}"/>
    <cellStyle name="40% - Accent5 2" xfId="15637" hidden="1" xr:uid="{34E4E420-AF2E-42FB-8A29-96EFD0767900}"/>
    <cellStyle name="40% - Accent5 2" xfId="7507" hidden="1" xr:uid="{1A064846-A9B1-4A10-A492-3ED89F0CFB3C}"/>
    <cellStyle name="40% - Accent5 2" xfId="7620" hidden="1" xr:uid="{8F76365F-91A5-471F-B56D-849B630B4F26}"/>
    <cellStyle name="40% - Accent5 2" xfId="5337" hidden="1" xr:uid="{48A72C50-2600-4EBF-8F4F-182249A9D162}"/>
    <cellStyle name="40% - Accent5 2" xfId="6660" hidden="1" xr:uid="{365C16D5-5010-4E3A-9489-EEFFE21796D5}"/>
    <cellStyle name="40% - Accent5 2" xfId="6557" hidden="1" xr:uid="{FEFB18F3-00BC-4C4E-9AF7-24326BFE0CC4}"/>
    <cellStyle name="40% - Accent5 2" xfId="6474" hidden="1" xr:uid="{0626CDD6-6626-49F3-8DCC-FA022533FB84}"/>
    <cellStyle name="40% - Accent5 2" xfId="20018" hidden="1" xr:uid="{9245CD26-7B5B-4F3B-B0A7-26EFE25BB986}"/>
    <cellStyle name="40% - Accent5 2" xfId="17345" hidden="1" xr:uid="{A4150D11-9A34-4992-8974-C6B95549FC82}"/>
    <cellStyle name="40% - Accent5 2" xfId="1987" hidden="1" xr:uid="{2F35D9B4-00C8-4E46-9824-887401DBE055}"/>
    <cellStyle name="40% - Accent5 2" xfId="19494" hidden="1" xr:uid="{4E589312-B8EE-4415-9C33-95E26D7B32EB}"/>
    <cellStyle name="40% - Accent5 2" xfId="17725" hidden="1" xr:uid="{7DC9DFD6-3FB3-425A-800D-5AE98AEF6CE9}"/>
    <cellStyle name="40% - Accent5 2" xfId="8098" hidden="1" xr:uid="{5A9BA158-10CF-40E9-8D83-E7BBF01DF035}"/>
    <cellStyle name="40% - Accent5 2" xfId="31503" hidden="1" xr:uid="{E6652C11-1473-4FA6-8D68-5A88D0E8894D}"/>
    <cellStyle name="40% - Accent5 2" xfId="21617" hidden="1" xr:uid="{CE744F26-01E4-4606-8C33-340AA05C603F}"/>
    <cellStyle name="40% - Accent5 2" xfId="17806" hidden="1" xr:uid="{41CCF558-198B-4EAE-ADB4-0CD0AE7835E6}"/>
    <cellStyle name="40% - Accent5 2" xfId="18465" hidden="1" xr:uid="{A04571AB-9F3D-4B9B-B63D-C8EAA81D79D2}"/>
    <cellStyle name="40% - Accent5 2" xfId="4359" hidden="1" xr:uid="{76368629-CF0D-4317-AB7F-B21707219995}"/>
    <cellStyle name="40% - Accent5 2" xfId="31961" hidden="1" xr:uid="{35B69C5E-5C8E-4662-9C91-09AFDA7DEEF4}"/>
    <cellStyle name="40% - Accent5 2" xfId="25669" hidden="1" xr:uid="{BA07AAA9-4BF7-4702-B4F1-318A5036E80B}"/>
    <cellStyle name="40% - Accent5 2" xfId="17427" hidden="1" xr:uid="{C7948726-AD6B-4597-B876-10CDD485427F}"/>
    <cellStyle name="40% - Accent5 2" xfId="17271" hidden="1" xr:uid="{080E15D6-AEEE-4B6C-A21C-AB476042D884}"/>
    <cellStyle name="40% - Accent5 2" xfId="17232" hidden="1" xr:uid="{A4C26A6F-5668-47E7-881F-CFB0F794C15F}"/>
    <cellStyle name="40% - Accent5 2" xfId="17193" hidden="1" xr:uid="{4FF0D6BA-5DB0-49C1-BBF7-41C5127B9AF6}"/>
    <cellStyle name="40% - Accent5 2" xfId="17047" hidden="1" xr:uid="{57E9021D-7C6C-4AF9-BE44-E4752B5D200C}"/>
    <cellStyle name="40% - Accent5 2" xfId="16890" hidden="1" xr:uid="{3023C890-CD74-41B5-B8C2-4868972DC0C9}"/>
    <cellStyle name="40% - Accent5 2" xfId="18361" hidden="1" xr:uid="{416C76F0-6C9B-4414-A593-C1267A6B3565}"/>
    <cellStyle name="40% - Accent5 2" xfId="3341" hidden="1" xr:uid="{761C3FB4-9C7B-4B3F-B7FA-A208B2B34934}"/>
    <cellStyle name="40% - Accent5 2" xfId="20213" hidden="1" xr:uid="{C7304025-6E3B-462C-9D14-7F897501C469}"/>
    <cellStyle name="40% - Accent5 2" xfId="18473" hidden="1" xr:uid="{A9142A51-DE4A-4228-950C-1019B27E707E}"/>
    <cellStyle name="40% - Accent5 2" xfId="3173" hidden="1" xr:uid="{A93C32AF-B941-4E88-9034-D77562501564}"/>
    <cellStyle name="40% - Accent5 2" xfId="27238" hidden="1" xr:uid="{AB5EE2BA-CFD1-466C-9A22-EDF530C6EADC}"/>
    <cellStyle name="40% - Accent5 2" xfId="22517" hidden="1" xr:uid="{88BA4D7D-E73E-4635-8076-A196F37D53C9}"/>
    <cellStyle name="40% - Accent5 2" xfId="19615" hidden="1" xr:uid="{D45DCD8E-E7CC-4092-8869-3C48AD18FB52}"/>
    <cellStyle name="40% - Accent5 2" xfId="16907" hidden="1" xr:uid="{A76D327F-8E8A-4CE6-A822-F6B379522B3F}"/>
    <cellStyle name="40% - Accent5 2" xfId="13477" hidden="1" xr:uid="{EFEA1429-706E-4A4D-A5F5-543D46079E54}"/>
    <cellStyle name="40% - Accent5 2" xfId="26216" hidden="1" xr:uid="{D9219E2E-D56B-4C98-9141-68B70D988D72}"/>
    <cellStyle name="40% - Accent5 2" xfId="28519" hidden="1" xr:uid="{2C844919-E55F-4AE7-912E-61EA53746125}"/>
    <cellStyle name="40% - Accent5 2" xfId="19533" hidden="1" xr:uid="{235D43B1-2F79-4E99-8944-BD027A826C3E}"/>
    <cellStyle name="40% - Accent5 2" xfId="3380" hidden="1" xr:uid="{F696044D-65BF-4CB5-8B91-1949E29C73DA}"/>
    <cellStyle name="40% - Accent5 2" xfId="4561" hidden="1" xr:uid="{180B0A74-C24C-4902-B729-8EEEF3D86ED6}"/>
    <cellStyle name="40% - Accent5 2" xfId="19445" hidden="1" xr:uid="{9840B717-AC6F-4F09-90A8-DF8C94C16BFE}"/>
    <cellStyle name="40% - Accent5 2" xfId="27569" hidden="1" xr:uid="{803DF2A1-9250-4F82-B952-52EBFBA32097}"/>
    <cellStyle name="40% - Accent5 2" xfId="23966" hidden="1" xr:uid="{50487871-A550-4FD1-96E0-27C2AC4A8265}"/>
    <cellStyle name="40% - Accent5 2" xfId="20174" hidden="1" xr:uid="{C7BF5C02-2DA6-4B3D-926C-02FDFB307920}"/>
    <cellStyle name="40% - Accent5 2" xfId="4746" hidden="1" xr:uid="{146CEC97-B43D-4CF5-92AC-C753CFF19E49}"/>
    <cellStyle name="40% - Accent5 2" xfId="13481" hidden="1" xr:uid="{8E5F6DEA-6951-4C8B-8257-043F655063F1}"/>
    <cellStyle name="40% - Accent5 2" xfId="17096" hidden="1" xr:uid="{C2FC385D-BA3B-4D9F-81DD-52257752DCE0}"/>
    <cellStyle name="40% - Accent5 2" xfId="20807" hidden="1" xr:uid="{317FB05B-63C5-4D6A-BE5B-FD06C7386336}"/>
    <cellStyle name="40% - Accent5 2" xfId="21823" hidden="1" xr:uid="{F44D0BA7-CA15-4319-9AAC-B79B5CBE0A9B}"/>
    <cellStyle name="40% - Accent5 2" xfId="28536" hidden="1" xr:uid="{7DC57DBD-E7A5-4000-8D55-75E7A277919E}"/>
    <cellStyle name="40% - Accent5 2" xfId="12287" hidden="1" xr:uid="{80E7EEB4-6289-44C8-9BDE-48FFB76E5EC5}"/>
    <cellStyle name="40% - Accent5 2" xfId="8125" hidden="1" xr:uid="{C8CD76E9-2988-4ACE-93C6-371714B696DC}"/>
    <cellStyle name="40% - Accent5 2" xfId="26422" hidden="1" xr:uid="{5565295D-F4C2-49E4-B273-6434017BAA86}"/>
    <cellStyle name="40% - Accent5 2" xfId="26383" hidden="1" xr:uid="{D775E6DE-5D40-421F-A9A2-15FB423A6B20}"/>
    <cellStyle name="40% - Accent5 2" xfId="26922" hidden="1" xr:uid="{3FE54AD8-7849-4BB8-8EC7-3998D0C36233}"/>
    <cellStyle name="40% - Accent5 2" xfId="26766" hidden="1" xr:uid="{69E37073-9C58-49B8-878F-920713082E84}"/>
    <cellStyle name="40% - Accent5 2" xfId="26820" hidden="1" xr:uid="{BA60BB3A-8E10-4073-9E2B-D6368E5280A8}"/>
    <cellStyle name="40% - Accent5 2" xfId="20120" hidden="1" xr:uid="{554E4F27-1DC6-461D-BB4A-162757C4D242}"/>
    <cellStyle name="40% - Accent5 2" xfId="21422" hidden="1" xr:uid="{ABFF2BD7-A007-413D-AE0C-F417801366DA}"/>
    <cellStyle name="40% - Accent5 2" xfId="26840" hidden="1" xr:uid="{7A3ADEFD-8B84-4345-AF02-A2A0C055438A}"/>
    <cellStyle name="40% - Accent5 2" xfId="20131" hidden="1" xr:uid="{ACBC4014-7FE7-419C-B0EE-A98B6EC3BA1E}"/>
    <cellStyle name="40% - Accent5 2" xfId="21524" hidden="1" xr:uid="{B68CD4A8-6F21-43AA-BAA9-D5C9915F1F1B}"/>
    <cellStyle name="40% - Accent5 2" xfId="26688" hidden="1" xr:uid="{456A0956-1359-4A8C-BD3B-0926404F9B39}"/>
    <cellStyle name="40% - Accent5 2" xfId="8126" hidden="1" xr:uid="{E7D4BCFB-1FCD-4DFC-9026-ACE9D623BEB9}"/>
    <cellStyle name="40% - Accent5 2" xfId="18167" hidden="1" xr:uid="{821B4A06-1A03-42CD-8593-833CF8425CA5}"/>
    <cellStyle name="40% - Accent5 2" xfId="22639" hidden="1" xr:uid="{02F1C49C-54A4-4013-8162-838402766292}"/>
    <cellStyle name="40% - Accent5 2" xfId="20100" hidden="1" xr:uid="{C0AA691C-A0F9-4129-B311-4011F8F938F2}"/>
    <cellStyle name="40% - Accent5 2" xfId="24005" hidden="1" xr:uid="{E69EFEFE-CBAF-4572-8219-FAC252E1324D}"/>
    <cellStyle name="40% - Accent5 2" xfId="8018" hidden="1" xr:uid="{F651FA3A-CAAE-4B46-AA25-1C82339B14D7}"/>
    <cellStyle name="40% - Accent5 2" xfId="3144" hidden="1" xr:uid="{1EF0B568-BC6C-4544-9A0A-21E43996B94A}"/>
    <cellStyle name="40% - Accent5 2" xfId="20909" hidden="1" xr:uid="{1B50D898-D4CA-46FA-8F7B-D4B54ED4CC60}"/>
    <cellStyle name="40% - Accent5 2" xfId="20889" hidden="1" xr:uid="{678B056D-307C-4AB4-B780-638D1B3CD73A}"/>
    <cellStyle name="40% - Accent5 2" xfId="21088" hidden="1" xr:uid="{E515E895-BA66-4F44-A76E-EA822B750A57}"/>
    <cellStyle name="40% - Accent5 2" xfId="21535" hidden="1" xr:uid="{F80E03DB-552D-47EA-BC60-6F04AFE18B5E}"/>
    <cellStyle name="40% - Accent5 2" xfId="21578" hidden="1" xr:uid="{76050C93-C069-4103-A75B-F88F214ECFE6}"/>
    <cellStyle name="40% - Accent5 2" xfId="21504" hidden="1" xr:uid="{B6FE409A-45E7-4A15-BD94-635DD5E55379}"/>
    <cellStyle name="40% - Accent5 2" xfId="22529" hidden="1" xr:uid="{9D52F5C8-CF44-4457-9A4C-65C13CC758A0}"/>
    <cellStyle name="40% - Accent5 2" xfId="28367" hidden="1" xr:uid="{75DC525D-B375-4E24-BA64-152C0C3310E9}"/>
    <cellStyle name="40% - Accent5 2" xfId="16848" hidden="1" xr:uid="{768425AF-FD3A-46CF-8302-9312937234A0}"/>
    <cellStyle name="40% - Accent5 2" xfId="22381" hidden="1" xr:uid="{3911307D-CEEE-4260-B678-E4CF4046C3ED}"/>
    <cellStyle name="40% - Accent5 2" xfId="29339" hidden="1" xr:uid="{EF9E2D07-E4B2-4693-A27B-680D785669EA}"/>
    <cellStyle name="40% - Accent5 2" xfId="2961" hidden="1" xr:uid="{0FC0A06D-BA92-4BA1-9D4C-6D75CE803DF4}"/>
    <cellStyle name="40% - Accent5 2" xfId="20252" hidden="1" xr:uid="{4107C79D-C7A0-465C-B79E-65A9DDCCDF00}"/>
    <cellStyle name="40% - Accent5 2" xfId="24087" hidden="1" xr:uid="{3A483C7E-4292-40AC-BEBC-D5111F79A85A}"/>
    <cellStyle name="40% - Accent5 2" xfId="21365" hidden="1" xr:uid="{C59B6F2B-F4E0-426B-A5EC-7D17A46162A3}"/>
    <cellStyle name="40% - Accent5 2" xfId="28578" hidden="1" xr:uid="{D065173B-0CDB-4366-B218-01F96B339712}"/>
    <cellStyle name="40% - Accent5 2" xfId="28587" hidden="1" xr:uid="{45489E2B-C086-4AB3-A15B-97DC5DDE7F22}"/>
    <cellStyle name="40% - Accent5 2" xfId="29451" hidden="1" xr:uid="{D6176257-2D28-4E78-9F4D-E74E60C11E7E}"/>
    <cellStyle name="40% - Accent5 2" xfId="30429" hidden="1" xr:uid="{EB532681-7C2E-4828-AFF7-F82E473AA170}"/>
    <cellStyle name="40% - Accent5 2" xfId="30327" hidden="1" xr:uid="{95880A3E-28A9-4852-8692-02D10FEC143C}"/>
    <cellStyle name="40% - Accent5 2" xfId="30234" hidden="1" xr:uid="{6D831949-66F5-4031-87C9-646254EB7C60}"/>
    <cellStyle name="40% - Accent5 2" xfId="4878" hidden="1" xr:uid="{CCE056CE-C05C-4DAA-A632-0A2168962817}"/>
    <cellStyle name="40% - Accent5 2" xfId="23921" hidden="1" xr:uid="{5FAFEBB4-0F4A-43C1-B2D7-D48F3A6F7B0A}"/>
    <cellStyle name="40% - Accent5 2" xfId="30195" hidden="1" xr:uid="{DC0C2A53-B419-4ED8-BD5E-748F645A7EEF}"/>
    <cellStyle name="40% - Accent5 2" xfId="24646" hidden="1" xr:uid="{F9A57FF3-8F04-4E27-9030-40F2590C63AF}"/>
    <cellStyle name="40% - Accent5 2" xfId="23781" hidden="1" xr:uid="{19A23A36-88F3-4256-A8AF-E755D7A3EDDD}"/>
    <cellStyle name="40% - Accent5 2" xfId="30026" hidden="1" xr:uid="{6E23F343-03F7-4833-B8EC-BDBCCC74299F}"/>
    <cellStyle name="40% - Accent5 2" xfId="30651" hidden="1" xr:uid="{B280EFCD-4CB6-4644-839C-4B813D4D33F1}"/>
    <cellStyle name="40% - Accent5 2" xfId="30662" hidden="1" xr:uid="{1C7E996D-2CCD-44D4-BF7D-BE7DE994E026}"/>
    <cellStyle name="40% - Accent5 2" xfId="30682" hidden="1" xr:uid="{DECED59E-2162-40B3-9472-7F051ED2CFF4}"/>
    <cellStyle name="40% - Accent5 2" xfId="30530" hidden="1" xr:uid="{20C3147D-7D0E-4C15-9362-1CDD5D1C3FD8}"/>
    <cellStyle name="40% - Accent5 2" xfId="29684" hidden="1" xr:uid="{5B5327D4-BD76-416F-8F9B-DC7FDDA0C1D9}"/>
    <cellStyle name="40% - Accent5 2" xfId="30498" hidden="1" xr:uid="{8985AD58-120F-4232-86D7-8190074F06C4}"/>
    <cellStyle name="40% - Accent5 2" xfId="37022" hidden="1" xr:uid="{0EFF47AC-22EC-47DF-A8CE-4CD7B59225CE}"/>
    <cellStyle name="40% - Accent5 2" xfId="23687" hidden="1" xr:uid="{197FCC6F-E882-4128-A6D1-F696E555D992}"/>
    <cellStyle name="40% - Accent5 2" xfId="29506" hidden="1" xr:uid="{944DA8D9-64FA-4B99-B423-BE28AA468C15}"/>
    <cellStyle name="40% - Accent5 2" xfId="36123" hidden="1" xr:uid="{895DD33E-350D-404D-821C-4FFD640CE660}"/>
    <cellStyle name="40% - Accent5 2" xfId="26504" hidden="1" xr:uid="{66988DF3-395A-4D98-8000-7B57E3CEA1A4}"/>
    <cellStyle name="40% - Accent5 2" xfId="24222" hidden="1" xr:uid="{FA4BC95E-EE45-4B1B-B431-33062FD2BE52}"/>
    <cellStyle name="40% - Accent5 2" xfId="31142" hidden="1" xr:uid="{F7BE2838-D611-4E79-B8C8-E28812CDAEAA}"/>
    <cellStyle name="40% - Accent5 2" xfId="32004" hidden="1" xr:uid="{09A8E1C9-29EF-4CAE-A80B-9E7A12E9B515}"/>
    <cellStyle name="40% - Accent5 2" xfId="32015" hidden="1" xr:uid="{06C02E7A-A63C-4761-B862-8808760E6772}"/>
    <cellStyle name="40% - Accent5 2" xfId="32035" hidden="1" xr:uid="{DEC8FDC9-4F0C-4A0E-B105-D543403D1684}"/>
    <cellStyle name="40% - Accent5 2" xfId="31883" hidden="1" xr:uid="{4DE7DB06-F9B2-40C0-9D86-019D3671A807}"/>
    <cellStyle name="40% - Accent5 2" xfId="19646" hidden="1" xr:uid="{E9D3AC30-AD2C-435F-B773-C384D4985D8C}"/>
    <cellStyle name="40% - Accent5 2" xfId="26809" hidden="1" xr:uid="{48356ABD-41A9-4446-AAB4-7D8982D352B4}"/>
    <cellStyle name="40% - Accent5 2" xfId="32427" hidden="1" xr:uid="{3518188C-87F9-40C0-B669-CE44AB7DF5FA}"/>
    <cellStyle name="40% - Accent5 2" xfId="19626" hidden="1" xr:uid="{44AA0DF1-0AC2-4F29-83A3-F87F1E9B619E}"/>
    <cellStyle name="40% - Accent5 2" xfId="26727" hidden="1" xr:uid="{41439F13-5A7A-4FBC-9CF1-9D133ECE90FD}"/>
    <cellStyle name="40% - Accent5 2" xfId="31506" hidden="1" xr:uid="{FC6F6555-0199-46BF-9CD0-080B1B05963C}"/>
    <cellStyle name="40% - Accent5 2" xfId="31852" hidden="1" xr:uid="{38189018-93C9-4D8F-8E02-EE1A99BB8114}"/>
    <cellStyle name="40% - Accent5 2" xfId="31801" hidden="1" xr:uid="{AE5A88FC-ECC8-4075-A706-3C6C36B45E8E}"/>
    <cellStyle name="40% - Accent5 2" xfId="31842" hidden="1" xr:uid="{9411EEAD-841F-47EF-A1E7-9ADEBAF53DC7}"/>
    <cellStyle name="40% - Accent5 2" xfId="33459" hidden="1" xr:uid="{9EB2BB4A-C55D-481B-8758-B02FDEFD12E9}"/>
    <cellStyle name="40% - Accent5 2" xfId="32696" hidden="1" xr:uid="{D0AB9B67-921D-470A-953D-A2DB3DCE7957}"/>
    <cellStyle name="40% - Accent5 2" xfId="2277" hidden="1" xr:uid="{9EEAB927-4385-424A-A9D5-7741EDCB0636}"/>
    <cellStyle name="40% - Accent5 2" xfId="25694" hidden="1" xr:uid="{8B5F6462-3E08-4B23-B9AE-88794AFE07D9}"/>
    <cellStyle name="40% - Accent5 2" xfId="32700" hidden="1" xr:uid="{1D90C008-A2CF-4CFF-8802-F0EA138C527F}"/>
    <cellStyle name="40% - Accent5 2" xfId="2297" hidden="1" xr:uid="{0F5D9245-DC0E-47F8-B952-402D79F04E99}"/>
    <cellStyle name="40% - Accent5 2" xfId="27317" hidden="1" xr:uid="{0FD25119-B378-40EF-90D2-4FE682EA78A1}"/>
    <cellStyle name="40% - Accent5 2" xfId="32642" hidden="1" xr:uid="{2603F581-4491-46AA-B7AD-1D76AAAE6568}"/>
    <cellStyle name="40% - Accent5 2" xfId="14463" hidden="1" xr:uid="{147AD19E-B99A-42F4-93BF-FF65F964824C}"/>
    <cellStyle name="40% - Accent5 2" xfId="4867" hidden="1" xr:uid="{3AAAE081-D296-4B99-AD7A-7B382722D9F9}"/>
    <cellStyle name="40% - Accent5 2" xfId="25813" hidden="1" xr:uid="{EECFE3AD-F0D1-4F4F-9E7C-39C61D0D62FE}"/>
    <cellStyle name="40% - Accent5 2" xfId="1773" hidden="1" xr:uid="{D7313D09-9C60-430E-A765-B957CF8BA6EE}"/>
    <cellStyle name="40% - Accent5 2" xfId="30764" hidden="1" xr:uid="{D8786E0C-E34E-46E8-B9A1-47AF6F8DBE29}"/>
    <cellStyle name="40% - Accent5 2" xfId="13262" hidden="1" xr:uid="{A0FB573D-326B-404F-B3DF-8E693A1C5685}"/>
    <cellStyle name="40% - Accent5 2" xfId="9266" hidden="1" xr:uid="{F3720127-AD2A-45B7-B9CF-B9D3BA443CC6}"/>
    <cellStyle name="40% - Accent5 2" xfId="24557" hidden="1" xr:uid="{F051AAD8-42D7-4576-8475-532177DF4BE1}"/>
    <cellStyle name="40% - Accent5 2" xfId="25880" hidden="1" xr:uid="{53BC14ED-4F5E-4754-8706-5D9D825FBBCD}"/>
    <cellStyle name="40% - Accent5 2" xfId="25777" hidden="1" xr:uid="{89E18EF7-9C4D-4A75-A4FB-7C720BCF0F8A}"/>
    <cellStyle name="40% - Accent5 2" xfId="25760" hidden="1" xr:uid="{E63397E1-F182-42BC-963B-5FD78690BF73}"/>
    <cellStyle name="40% - Accent5 2" xfId="21215" hidden="1" xr:uid="{B1DA3D10-1A3A-4F1D-B0E1-82E32B338281}"/>
    <cellStyle name="40% - Accent5 2" xfId="27345" hidden="1" xr:uid="{1E2B1461-1D8D-48A6-801A-502D9EB8535B}"/>
    <cellStyle name="40% - Accent5 2" xfId="28485" hidden="1" xr:uid="{777F502B-8016-4FA7-91DB-D221045339B6}"/>
    <cellStyle name="40% - Accent5 2" xfId="34856" hidden="1" xr:uid="{B052CE2E-8B79-4E6E-AD2A-D95106BCF599}"/>
    <cellStyle name="40% - Accent5 2" xfId="3462" hidden="1" xr:uid="{6EEB2C62-99D7-48FF-B8AC-2AA68D8310C9}"/>
    <cellStyle name="40% - Accent5 2" xfId="30316" hidden="1" xr:uid="{720404EC-DEDE-4384-B43D-0318E0CE8526}"/>
    <cellStyle name="40% - Accent5 2" xfId="34754" hidden="1" xr:uid="{4309ACA2-7622-4F07-9219-63BBA32C2A4F}"/>
    <cellStyle name="40% - Accent5 2" xfId="9300" hidden="1" xr:uid="{F264F052-965A-499D-AF82-EB47429D2180}"/>
    <cellStyle name="40% - Accent5 2" xfId="5389" hidden="1" xr:uid="{7A06F612-B35D-4C2E-9D48-AF87B59D2911}"/>
    <cellStyle name="40% - Accent5 2" xfId="30347" hidden="1" xr:uid="{5BEFCF21-9852-498A-8985-580F1A01E756}"/>
    <cellStyle name="40% - Accent5 2" xfId="35699" hidden="1" xr:uid="{73C75464-D6EA-4DA5-A37F-CF7E205C94E4}"/>
    <cellStyle name="40% - Accent5 2" xfId="36530" hidden="1" xr:uid="{7AF10946-5C7A-40B7-A41A-9419211B8D21}"/>
    <cellStyle name="40% - Accent5 2" xfId="36541" hidden="1" xr:uid="{6B9D79D7-2296-4F34-A9B4-F5F2EF7F5D94}"/>
    <cellStyle name="40% - Accent5 2" xfId="36561" hidden="1" xr:uid="{A1B30D44-A2A4-4FDC-A0A9-1839321E7F23}"/>
    <cellStyle name="40% - Accent5 2" xfId="36409" hidden="1" xr:uid="{009ABF4A-2502-4B88-8557-E780294DDB68}"/>
    <cellStyle name="40% - Accent5 2" xfId="36312" hidden="1" xr:uid="{E57F2CB7-21C5-4287-B067-020E376F6D55}"/>
    <cellStyle name="40% - Accent5 2" xfId="30569" hidden="1" xr:uid="{8B04C5F4-FD07-49BB-9377-734CFD583A6E}"/>
    <cellStyle name="40% - Accent5 2" xfId="22693" hidden="1" xr:uid="{7F152B07-6B8E-44D1-B1DE-18DB0890DAFA}"/>
    <cellStyle name="40% - Accent5 2" xfId="10976" hidden="1" xr:uid="{28E04E3A-E582-4F49-B94B-9B6A071E0251}"/>
    <cellStyle name="40% - Accent5 2" xfId="29566" hidden="1" xr:uid="{946C7BBD-47F8-442B-A336-0C76B7ECE533}"/>
    <cellStyle name="40% - Accent5 2" xfId="22600" hidden="1" xr:uid="{0E5921A4-769A-4D93-A9C9-AC098A35A47F}"/>
    <cellStyle name="40% - Accent5 2" xfId="18635" hidden="1" xr:uid="{095019B6-EB62-4E5F-BE2C-782159B27673}"/>
    <cellStyle name="40% - Accent5 2" xfId="34805" hidden="1" xr:uid="{3F37EBD4-4872-4383-9601-BE43D934407B}"/>
    <cellStyle name="40% - Accent5 2" xfId="29687" hidden="1" xr:uid="{41B64182-A22F-429D-8893-EFAB4A8C59CC}"/>
    <cellStyle name="40% - Accent5 2" xfId="22713" hidden="1" xr:uid="{6C58864F-CB72-4E39-9376-B049C671D3B8}"/>
    <cellStyle name="40% - Accent5 2" xfId="22393" hidden="1" xr:uid="{8D64693D-E755-4DC2-AF51-E99C31A339DC}"/>
    <cellStyle name="40% - Accent5 2" xfId="22181" hidden="1" xr:uid="{9AB3F5EE-0B96-4979-A9F9-704D5FF5B290}"/>
    <cellStyle name="40% - Accent5 2" xfId="22364" hidden="1" xr:uid="{DFF130FC-EC35-40A9-925F-78052A6318E3}"/>
    <cellStyle name="40% - Accent5 2" xfId="22476" hidden="1" xr:uid="{BD03F246-DD3E-4A58-8942-59A97FA5E8AF}"/>
    <cellStyle name="40% - Accent5 2" xfId="23219" hidden="1" xr:uid="{7A3DD2D5-FCA2-4B6D-B437-7C2DC19BAB74}"/>
    <cellStyle name="40% - Accent5 2" xfId="24200" hidden="1" xr:uid="{06BCA14F-F188-42A9-828D-25DB3E46E3F2}"/>
    <cellStyle name="40% - Accent5 2" xfId="18345" hidden="1" xr:uid="{BC616CD8-23C3-4A26-9E48-D740614A785D}"/>
    <cellStyle name="40% - Accent5 2" xfId="31922" hidden="1" xr:uid="{4DFCAF85-BEBD-4A34-818F-1190868E5747}"/>
    <cellStyle name="40% - Accent5 2" xfId="24044" hidden="1" xr:uid="{ABA54CCE-F07D-4474-8BE9-A0641B8EDD8F}"/>
    <cellStyle name="40% - Accent5 2" xfId="22795" hidden="1" xr:uid="{0DF1A114-EC5B-4398-86DD-97729500FF63}"/>
    <cellStyle name="40% - Accent5 2" xfId="31717" hidden="1" xr:uid="{F0E606A0-9F81-4494-8C4A-D501B3FCFCC8}"/>
    <cellStyle name="40% - Accent5 2" xfId="24098" hidden="1" xr:uid="{313817AF-09B8-42D4-AEFA-A11FA2BE705E}"/>
    <cellStyle name="40% - Accent5 2" xfId="24118" hidden="1" xr:uid="{2F9143B9-A47B-4557-8578-6026BCDCAB94}"/>
    <cellStyle name="40% - Accent5 2" xfId="23797" hidden="1" xr:uid="{35A9DF28-C3AC-4FEC-98DC-CBFEB9B34D75}"/>
    <cellStyle name="40% - Accent5 2" xfId="23822" hidden="1" xr:uid="{C1B41908-75EC-4577-9862-C50125CA097D}"/>
    <cellStyle name="40% - Accent5 2" xfId="23579" hidden="1" xr:uid="{175A92AE-B008-4EA1-B831-05B94BE88B09}"/>
    <cellStyle name="40% - Accent5 2" xfId="23636" hidden="1" xr:uid="{9DC40489-A735-4D5A-9CD0-1D38152EEAF4}"/>
    <cellStyle name="40% - Accent5 2" xfId="1859" hidden="1" xr:uid="{A1CD1A74-AF42-48BE-8399-77293A3381B3}"/>
    <cellStyle name="40% - Accent5 2" xfId="32501" hidden="1" xr:uid="{500D1ECE-9D23-4489-AA38-E054803861ED}"/>
    <cellStyle name="40% - Accent5 2" xfId="23652" hidden="1" xr:uid="{9F1023BE-A2CE-4513-B9A5-2BCAF173E2CE}"/>
    <cellStyle name="40% - Accent5 2" xfId="1660" hidden="1" xr:uid="{DFE5CBC0-F4D2-4B08-A1A4-D29314597C63}"/>
    <cellStyle name="40% - Accent5 2" xfId="32659" hidden="1" xr:uid="{065631EB-EE83-45B5-BC44-8AA2E0369B0D}"/>
    <cellStyle name="40% - Accent5 2" xfId="24582" hidden="1" xr:uid="{837D99F2-5BD7-4B86-9BC6-B981D107DEDB}"/>
    <cellStyle name="40% - Accent5 2" xfId="24610" hidden="1" xr:uid="{0A83A348-62BD-479A-8737-41060F8EAB77}"/>
    <cellStyle name="40% - Accent5 2" xfId="24609" hidden="1" xr:uid="{1D9BBEF0-A868-4786-91FD-81793B5D8A70}"/>
    <cellStyle name="40% - Accent5 2" xfId="24834" hidden="1" xr:uid="{8A64CB19-1A5B-4775-A473-AD89B2B6821E}"/>
    <cellStyle name="40% - Accent5 2" xfId="25633" hidden="1" xr:uid="{BF010FD8-AAEC-4930-8A4A-83071BE8B777}"/>
    <cellStyle name="40% - Accent5 2" xfId="26617" hidden="1" xr:uid="{0D0D696C-BC6A-42F0-AADD-6D7371FCCB7B}"/>
    <cellStyle name="40% - Accent5 2" xfId="37719" hidden="1" xr:uid="{6EF2EB64-ABC5-4FF2-B478-0123B4694D59}"/>
    <cellStyle name="40% - Accent5 2" xfId="33739" hidden="1" xr:uid="{9354F931-90D9-4E83-910F-C21CCAAF306C}"/>
    <cellStyle name="40% - Accent5 2" xfId="26461" hidden="1" xr:uid="{D6FBD2D6-67D5-460D-B52A-977F78564B09}"/>
    <cellStyle name="40% - Accent5 2" xfId="37758" hidden="1" xr:uid="{D74FABFC-3D5E-4ED5-A9BF-EC2C7E5F3BD7}"/>
    <cellStyle name="40% - Accent5 2" xfId="33610" hidden="1" xr:uid="{99B5266F-B35B-4C4E-AAEA-2C60CEA0446E}"/>
    <cellStyle name="40% - Accent5 2" xfId="26515" hidden="1" xr:uid="{086A5EE1-6C34-446C-B5ED-05895D559BE9}"/>
    <cellStyle name="40% - Accent5 2" xfId="7468" hidden="1" xr:uid="{AD9B00F0-665B-4B53-BBFC-5B9784A5EF01}"/>
    <cellStyle name="40% - Accent5 2" xfId="11015" hidden="1" xr:uid="{A12D4047-A9A8-44FB-90BB-F5CEFC02F6FD}"/>
    <cellStyle name="40% - Accent5 2" xfId="34788" hidden="1" xr:uid="{8B3B710C-C229-4FFF-8024-67BC915F2F29}"/>
    <cellStyle name="40% - Accent5 2" xfId="36064" hidden="1" xr:uid="{161B6307-60CC-4BEB-B35B-C099897A12A9}"/>
    <cellStyle name="40% - Accent5 2" xfId="22561" hidden="1" xr:uid="{A8EABE4B-3166-4F7D-B4C1-001664999E5B}"/>
    <cellStyle name="40% - Accent5 2" xfId="7315" hidden="1" xr:uid="{8A94AC0D-1A52-44E1-B4C2-472950BB12AF}"/>
    <cellStyle name="40% - Accent5 2" xfId="17325" hidden="1" xr:uid="{E991759A-F1E4-44F9-89B3-A87B102CE74D}"/>
    <cellStyle name="40% - Accent5 2" xfId="32481" hidden="1" xr:uid="{D910FCCB-EEA6-4E06-A01B-8C6B15CB44A8}"/>
    <cellStyle name="40% - Accent5 2" xfId="33580" hidden="1" xr:uid="{B0997F13-072B-4039-8269-D054C61F1DA3}"/>
    <cellStyle name="40% - Accent5 2" xfId="33776" hidden="1" xr:uid="{41C11C24-8B8C-4985-8C79-663316E779C0}"/>
    <cellStyle name="40% - Accent5 2" xfId="32566" hidden="1" xr:uid="{F64A3BAF-7664-4D71-986B-9D4EB0A29660}"/>
    <cellStyle name="40% - Accent5 2" xfId="33721" hidden="1" xr:uid="{186BDE63-B016-455B-8FBE-732A52855190}"/>
    <cellStyle name="40% - Accent5 2" xfId="34650" hidden="1" xr:uid="{8E23C1CC-EECD-4599-A4EF-5E9A89DF48BA}"/>
    <cellStyle name="40% - Accent5 2" xfId="36448" hidden="1" xr:uid="{80E1A89F-9C04-486E-BB1F-55BE948C76D2}"/>
    <cellStyle name="40% - Accent5 2" xfId="20920" hidden="1" xr:uid="{23EF863C-8CDA-4863-BFC9-DC6255BF4FD6}"/>
    <cellStyle name="40% - Accent5 2" xfId="37689" hidden="1" xr:uid="{10DD487B-7072-403F-9606-B95125286730}"/>
    <cellStyle name="40% - Accent5 2" xfId="36263" hidden="1" xr:uid="{991646AF-2B95-42CF-B2CA-F039337F640E}"/>
    <cellStyle name="40% - Accent5 2" xfId="20963" hidden="1" xr:uid="{C1FBB0F1-50BC-493A-BD6B-76F45F84F2F2}"/>
    <cellStyle name="40% - Accent5 2" xfId="17314" hidden="1" xr:uid="{9DF74EE2-04D3-43AD-B645-AD467B33C6CD}"/>
    <cellStyle name="40% - Accent5 2" xfId="11267" hidden="1" xr:uid="{92278D94-3817-44A2-A13D-BA60A5219B6F}"/>
    <cellStyle name="40% - Accent5 2" xfId="36157" hidden="1" xr:uid="{2C472534-D2FB-4B2C-971D-06C9E1F11E5E}"/>
    <cellStyle name="40% - Accent5 2" xfId="33613" hidden="1" xr:uid="{BDF6FAC6-87D2-4938-BE69-2FD09DABA2D9}"/>
    <cellStyle name="40% - Accent5 2" xfId="30486" hidden="1" xr:uid="{66B26045-89D4-4CFF-990D-3523F425A7CF}"/>
    <cellStyle name="40% - Accent5 2" xfId="16389" hidden="1" xr:uid="{83A4917D-8EB2-453E-ACC1-1F51AA0D906B}"/>
    <cellStyle name="40% - Accent5 2" xfId="18655" hidden="1" xr:uid="{80A07914-2209-4DCC-A807-C27FCE8C779D}"/>
    <cellStyle name="40% - Accent5 2" xfId="37797" hidden="1" xr:uid="{DA27C8A2-D352-4321-97C2-54C9D7B2AA66}"/>
    <cellStyle name="40% - Accent5 2" xfId="10807" hidden="1" xr:uid="{8B711307-5F3E-4429-BD21-3E888217CF14}"/>
    <cellStyle name="40% - Accent5 2" xfId="20319" hidden="1" xr:uid="{08F156E9-6B36-49DE-B538-9C53B4BE5C8F}"/>
    <cellStyle name="40% - Accent5 2" xfId="23139" hidden="1" xr:uid="{159ABB67-358B-49CF-8561-EC7E1D235A46}"/>
    <cellStyle name="40% - Accent5 2" xfId="37871" hidden="1" xr:uid="{443C6C21-C693-4445-801E-E8EE18E07E69}"/>
    <cellStyle name="40% - Accent5 2" xfId="16941" hidden="1" xr:uid="{E337EE49-6990-4E65-A03E-14F1B7737B7B}"/>
    <cellStyle name="40% - Accent5 2" xfId="12664" hidden="1" xr:uid="{8B2E4701-147F-4332-BD18-FA0710958688}"/>
    <cellStyle name="40% - Accent5 2" xfId="38247" hidden="1" xr:uid="{B54E39C3-D464-4246-9E4E-56096019D3F9}"/>
    <cellStyle name="40% - Accent5 2" xfId="22682" hidden="1" xr:uid="{4EA09B0E-4F46-4160-9D2E-549EDB898DE4}"/>
    <cellStyle name="40% - Accent5 2" xfId="32117" hidden="1" xr:uid="{DB0F7053-8118-4616-B035-45F395E2556B}"/>
    <cellStyle name="40% - Accent5 2" xfId="33682" hidden="1" xr:uid="{96BA09AF-4A97-4C58-844F-F9897A4CBBEE}"/>
    <cellStyle name="40% - Accent5 2" xfId="19728" hidden="1" xr:uid="{C6EFC406-967D-4DB3-9B53-59350776B681}"/>
    <cellStyle name="40% - Accent5 2" xfId="38749" hidden="1" xr:uid="{9C2AE194-3A71-471B-BACE-3C0ACA3062BC}"/>
    <cellStyle name="40% - Accent5 2" xfId="38862" hidden="1" xr:uid="{889C2247-D0D9-4C85-B640-779A4FDE6CE2}"/>
    <cellStyle name="40% - Accent5 2" xfId="38710" hidden="1" xr:uid="{13174183-70E1-4A98-AB50-6DCE7B9460A3}"/>
    <cellStyle name="40% - Accent5 2" xfId="38788" hidden="1" xr:uid="{11FDE0A8-9FA0-4277-ADCE-2DDC64BE36EB}"/>
    <cellStyle name="40% - Accent5 2" xfId="38842" hidden="1" xr:uid="{2E8D717E-63AB-4E5D-9C01-2F4B16B38E94}"/>
    <cellStyle name="40% - Accent5 2" xfId="38831" hidden="1" xr:uid="{30EEE6FC-31F0-4338-91E8-D54E41399039}"/>
    <cellStyle name="40% - Accent5 2" xfId="37645" hidden="1" xr:uid="{51CED37D-C20F-4A2F-8019-790A08B38491}"/>
    <cellStyle name="40% - Accent5 2" xfId="37561" hidden="1" xr:uid="{5F29C165-7EC8-4911-B462-65E96CFBC2A2}"/>
    <cellStyle name="40% - Accent5 2" xfId="37383" hidden="1" xr:uid="{64199578-9425-4702-9EAE-E30CE9540DBC}"/>
    <cellStyle name="40% - Accent5 2" xfId="38293" hidden="1" xr:uid="{03D36F70-B262-4A9C-BDBC-E11F019510F7}"/>
    <cellStyle name="40% - Accent5 2" xfId="38944" hidden="1" xr:uid="{A75CA35F-177F-46B9-AC0C-452F94E39CFB}"/>
    <cellStyle name="40% - Accent5 2" xfId="37681" hidden="1" xr:uid="{10780A50-6C8C-4454-BA92-B972DCFA09F5}"/>
    <cellStyle name="40% - Accent5 2" xfId="38661" xr:uid="{E15C0E79-D944-42B7-AC59-233C32A87ADD}"/>
    <cellStyle name="40% - Accent5 3" xfId="94" hidden="1" xr:uid="{E5EB4852-661D-436A-9B80-C38999008082}"/>
    <cellStyle name="40% - Accent5 3" xfId="134" hidden="1" xr:uid="{0DD2188C-3E3B-42B6-B439-7C6F4D38DB64}"/>
    <cellStyle name="40% - Accent5 3" xfId="247" hidden="1" xr:uid="{3995B914-C3CB-4ED0-9122-145EB1FC6909}"/>
    <cellStyle name="40% - Accent5 3" xfId="9249" hidden="1" xr:uid="{DD929AB6-22E5-4709-A19C-6C8D747B877A}"/>
    <cellStyle name="40% - Accent5 3" xfId="8079" hidden="1" xr:uid="{82D6492D-2AE7-4297-B4E3-C08DD5DE8345}"/>
    <cellStyle name="40% - Accent5 3" xfId="27224" hidden="1" xr:uid="{48940464-66F0-4A32-ADFD-75CF2CB8B221}"/>
    <cellStyle name="40% - Accent5 3" xfId="20032" hidden="1" xr:uid="{9C5C5E2C-B3F3-4EFB-A313-78AE503C748C}"/>
    <cellStyle name="40% - Accent5 3" xfId="22489" hidden="1" xr:uid="{923B8D85-A779-407B-95EB-755A8BD1182A}"/>
    <cellStyle name="40% - Accent5 3" xfId="2249" hidden="1" xr:uid="{3B47C51B-DDEE-43BF-99A7-B2C168A35434}"/>
    <cellStyle name="40% - Accent5 3" xfId="10806" hidden="1" xr:uid="{13B794EC-D1E3-41DA-8107-0C37181FD006}"/>
    <cellStyle name="40% - Accent5 3" xfId="36927" hidden="1" xr:uid="{172F8157-67E4-47D0-B1AF-4BB4349A0AB2}"/>
    <cellStyle name="40% - Accent5 3" xfId="13255" hidden="1" xr:uid="{91186EA9-E93F-44B6-8515-3C7BFE42298C}"/>
    <cellStyle name="40% - Accent5 3" xfId="10331" hidden="1" xr:uid="{2FF55D3F-2A1B-4D98-AC93-DB56A3163FD8}"/>
    <cellStyle name="40% - Accent5 3" xfId="23714" hidden="1" xr:uid="{0DCFEBE8-1D87-4AE3-BF47-5E7DF350B68B}"/>
    <cellStyle name="40% - Accent5 3" xfId="15385" hidden="1" xr:uid="{432AEE67-E7C7-473B-B08B-986C3E42CA5A}"/>
    <cellStyle name="40% - Accent5 3" xfId="15518" hidden="1" xr:uid="{BF5F8E52-3262-4D59-8E6E-D5AA7D59DDCD}"/>
    <cellStyle name="40% - Accent5 3" xfId="21436" hidden="1" xr:uid="{6AAEAF67-7A99-44DB-9C2D-DBBDFBC7A362}"/>
    <cellStyle name="40% - Accent5 3" xfId="22741" hidden="1" xr:uid="{CE53F084-C3C6-494D-BCAB-1A4C94BBAEE4}"/>
    <cellStyle name="40% - Accent5 3" xfId="12689" hidden="1" xr:uid="{B6C1E980-B2FD-4E75-BA2C-019159C23CD1}"/>
    <cellStyle name="40% - Accent5 3" xfId="12844" hidden="1" xr:uid="{2ADAEB8C-433E-4C67-A745-5C9C7E38C2AE}"/>
    <cellStyle name="40% - Accent5 3" xfId="20188" hidden="1" xr:uid="{009A452B-E584-40B9-B7FC-112DF5F879D9}"/>
    <cellStyle name="40% - Accent5 3" xfId="26215" hidden="1" xr:uid="{C4FB2C05-0EF6-4F1B-A072-B7BEE7F74926}"/>
    <cellStyle name="40% - Accent5 3" xfId="30302" hidden="1" xr:uid="{98C2AB3D-5C84-4420-A450-D287AE0D12BC}"/>
    <cellStyle name="40% - Accent5 3" xfId="17179" hidden="1" xr:uid="{A37E2938-1FF9-42F1-B669-ACE937649CA2}"/>
    <cellStyle name="40% - Accent5 3" xfId="17046" hidden="1" xr:uid="{A17C4117-C14D-4783-9C60-99161AB7D790}"/>
    <cellStyle name="40% - Accent5 3" xfId="16861" hidden="1" xr:uid="{3E64A0E0-A4D6-4AD6-935C-6CED6F82EF64}"/>
    <cellStyle name="40% - Accent5 3" xfId="16899" hidden="1" xr:uid="{D2695E72-66D0-41D0-836A-55D92C08F388}"/>
    <cellStyle name="40% - Accent5 3" xfId="16915" hidden="1" xr:uid="{C3469C7C-DEDB-4446-9577-910AB7DC813C}"/>
    <cellStyle name="40% - Accent5 3" xfId="17084" hidden="1" xr:uid="{9281D58D-0955-4E22-BBEC-CEFD40C89C82}"/>
    <cellStyle name="40% - Accent5 3" xfId="16958" hidden="1" xr:uid="{D70D8826-C9A9-4E6B-8C86-267A4FC18FCF}"/>
    <cellStyle name="40% - Accent5 3" xfId="17807" hidden="1" xr:uid="{0C1E712E-0200-4DE7-811A-59EB293B2175}"/>
    <cellStyle name="40% - Accent5 3" xfId="18723" hidden="1" xr:uid="{A3FED3CC-0FC5-4430-84F0-4F9F1805B793}"/>
    <cellStyle name="40% - Accent5 3" xfId="13286" hidden="1" xr:uid="{5150A98C-952C-421C-B2E3-2E7469790D8B}"/>
    <cellStyle name="40% - Accent5 3" xfId="13526" hidden="1" xr:uid="{C3027249-3E56-4171-A207-415581F8732E}"/>
    <cellStyle name="40% - Accent5 3" xfId="12936" hidden="1" xr:uid="{905CD5E3-B567-4D84-9481-57538DC76931}"/>
    <cellStyle name="40% - Accent5 3" xfId="10962" hidden="1" xr:uid="{7860BD4B-336E-4D02-A055-4CE1E38FC41C}"/>
    <cellStyle name="40% - Accent5 3" xfId="11531" hidden="1" xr:uid="{E4917E6C-09A6-4AA2-95F1-40752155FB32}"/>
    <cellStyle name="40% - Accent5 3" xfId="11418" hidden="1" xr:uid="{33725F2E-F59D-4038-A601-045D56E7973E}"/>
    <cellStyle name="40% - Accent5 3" xfId="18683" hidden="1" xr:uid="{480B86E4-055E-400E-96F8-02E858B485EA}"/>
    <cellStyle name="40% - Accent5 3" xfId="18360" hidden="1" xr:uid="{B49C9018-6F1C-47AB-8D27-015EE189F650}"/>
    <cellStyle name="40% - Accent5 3" xfId="18179" hidden="1" xr:uid="{63862C36-0598-4C74-93B7-3850DEE21B2E}"/>
    <cellStyle name="40% - Accent5 3" xfId="13256" hidden="1" xr:uid="{DFC252F7-715B-43A0-A440-13FE78F8A40B}"/>
    <cellStyle name="40% - Accent5 3" xfId="14306" hidden="1" xr:uid="{3ABAFE53-BFC8-4DC3-B428-E673EB5FBED8}"/>
    <cellStyle name="40% - Accent5 3" xfId="14378" hidden="1" xr:uid="{8651FE89-0666-440D-A4B6-0DB4872A9E99}"/>
    <cellStyle name="40% - Accent5 3" xfId="10348" hidden="1" xr:uid="{B33FC229-6504-4808-AF07-7FFDB01C88BC}"/>
    <cellStyle name="40% - Accent5 3" xfId="8146" hidden="1" xr:uid="{FDE16714-2CCF-4535-A410-1A31FD259F5E}"/>
    <cellStyle name="40% - Accent5 3" xfId="15432" hidden="1" xr:uid="{658344BA-D144-4853-9975-30551A8589D4}"/>
    <cellStyle name="40% - Accent5 3" xfId="10456" hidden="1" xr:uid="{D7BEFA0C-3EB2-4B22-B65A-BC12D04C7D5E}"/>
    <cellStyle name="40% - Accent5 3" xfId="19663" hidden="1" xr:uid="{1E4A95FA-8745-4151-8F4E-DDD56608B537}"/>
    <cellStyle name="40% - Accent5 3" xfId="15577" hidden="1" xr:uid="{BB436CBD-49C9-42F0-954E-C0A46FB33706}"/>
    <cellStyle name="40% - Accent5 3" xfId="14431" hidden="1" xr:uid="{8B4F67A9-D36D-4869-98A5-9D0EE27192C0}"/>
    <cellStyle name="40% - Accent5 3" xfId="22625" hidden="1" xr:uid="{3E7FDCF7-3025-4896-A37F-501DAF2B8D1F}"/>
    <cellStyle name="40% - Accent5 3" xfId="12771" hidden="1" xr:uid="{AA23EEA1-1C12-4A08-84F8-63EAD1792984}"/>
    <cellStyle name="40% - Accent5 3" xfId="12728" hidden="1" xr:uid="{972688F2-6827-4464-B4E8-FA966E969104}"/>
    <cellStyle name="40% - Accent5 3" xfId="24583" hidden="1" xr:uid="{23FD01ED-4C48-4B65-B61D-BA4E4194D928}"/>
    <cellStyle name="40% - Accent5 3" xfId="26408" hidden="1" xr:uid="{52179CF5-DED4-4508-8EBE-D99FB54C5531}"/>
    <cellStyle name="40% - Accent5 3" xfId="17362" hidden="1" xr:uid="{5CF37893-88C7-434C-B71C-E5905AFD627B}"/>
    <cellStyle name="40% - Accent5 3" xfId="17218" hidden="1" xr:uid="{0DC17DBE-B4B2-4EF1-AD7F-A62E5928B3AC}"/>
    <cellStyle name="40% - Accent5 3" xfId="37658" hidden="1" xr:uid="{5BAFB297-F65D-4846-9D85-3546E0270055}"/>
    <cellStyle name="40% - Accent5 3" xfId="22127" hidden="1" xr:uid="{EA0C8717-BE3A-4A53-B66F-70838AE0E329}"/>
    <cellStyle name="40% - Accent5 3" xfId="38817" hidden="1" xr:uid="{82E3CE63-FABE-4E32-B5F8-53D60943A872}"/>
    <cellStyle name="40% - Accent5 3" xfId="12326" hidden="1" xr:uid="{FB5A2ACD-5E3D-47C1-A8EE-15D353180287}"/>
    <cellStyle name="40% - Accent5 3" xfId="12550" hidden="1" xr:uid="{2CCD46B8-3556-40E6-993C-A361FC1862BB}"/>
    <cellStyle name="40% - Accent5 3" xfId="12545" hidden="1" xr:uid="{806C954A-992F-4C9A-A2C7-AF7AA69DA79E}"/>
    <cellStyle name="40% - Accent5 3" xfId="12595" hidden="1" xr:uid="{267F0FD4-DB14-4D0A-B4F6-730DEF6AF225}"/>
    <cellStyle name="40% - Accent5 3" xfId="13283" hidden="1" xr:uid="{7458AF2B-CA3A-4B1B-88BD-C41A98E93C74}"/>
    <cellStyle name="40% - Accent5 3" xfId="14060" hidden="1" xr:uid="{97AB53F8-5935-4652-BCDA-55CCD594BAD5}"/>
    <cellStyle name="40% - Accent5 3" xfId="12389" hidden="1" xr:uid="{3CE9BBD7-3881-4750-91B3-5ADEA555921C}"/>
    <cellStyle name="40% - Accent5 3" xfId="11145" hidden="1" xr:uid="{779BB0F6-D528-4B2F-A369-EA39F601362A}"/>
    <cellStyle name="40% - Accent5 3" xfId="11001" hidden="1" xr:uid="{CFBB37E3-BCB3-4751-8737-8A89E01D9DB1}"/>
    <cellStyle name="40% - Accent5 3" xfId="11156" hidden="1" xr:uid="{2947E159-547E-4F20-9A54-A0112790F163}"/>
    <cellStyle name="40% - Accent5 3" xfId="18610" hidden="1" xr:uid="{86847432-401B-4EC7-8B81-2A8B9937D7E4}"/>
    <cellStyle name="40% - Accent5 3" xfId="18672" hidden="1" xr:uid="{93FC1259-4641-4B65-BC5A-2C19E439B329}"/>
    <cellStyle name="40% - Accent5 3" xfId="18528" hidden="1" xr:uid="{04B663A6-29BF-4E5C-AE48-AA52F23C9CFA}"/>
    <cellStyle name="40% - Accent5 3" xfId="12403" hidden="1" xr:uid="{C88ED252-B7C4-46F5-9601-58D4D5601B5C}"/>
    <cellStyle name="40% - Accent5 3" xfId="14362" hidden="1" xr:uid="{ADCC1548-E956-448F-AA6A-77BF51306E22}"/>
    <cellStyle name="40% - Accent5 3" xfId="15285" hidden="1" xr:uid="{A28FEBB8-F0F1-43D7-BCAB-14F851457A52}"/>
    <cellStyle name="40% - Accent5 3" xfId="11375" hidden="1" xr:uid="{AD808D8C-C811-4603-8AE1-9954382D949D}"/>
    <cellStyle name="40% - Accent5 3" xfId="11336" hidden="1" xr:uid="{262EEAC8-8528-43A0-A6BC-E093138359F1}"/>
    <cellStyle name="40% - Accent5 3" xfId="11297" hidden="1" xr:uid="{3025546D-50E3-434F-9A98-D6CD3EE916CB}"/>
    <cellStyle name="40% - Accent5 3" xfId="18209" hidden="1" xr:uid="{DE1C3133-8439-480E-B2E7-097448707E5E}"/>
    <cellStyle name="40% - Accent5 3" xfId="18385" hidden="1" xr:uid="{3A076773-5ED8-44EA-8F5B-755EB2484B69}"/>
    <cellStyle name="40% - Accent5 3" xfId="11836" hidden="1" xr:uid="{0A1FAFE2-F399-4CCC-8076-53FB639B86D3}"/>
    <cellStyle name="40% - Accent5 3" xfId="14449" hidden="1" xr:uid="{4DBD2CA9-F01B-408F-B069-25A18B8DAA06}"/>
    <cellStyle name="40% - Accent5 3" xfId="1705" hidden="1" xr:uid="{7233C2DE-2144-4CE8-9352-8A0CD27C086D}"/>
    <cellStyle name="40% - Accent5 3" xfId="10303" hidden="1" xr:uid="{81F740D1-C812-46F2-BACF-63E3A25CA2CE}"/>
    <cellStyle name="40% - Accent5 3" xfId="16375" hidden="1" xr:uid="{32E7E0F8-4FA4-4F6A-B088-9386C382C462}"/>
    <cellStyle name="40% - Accent5 3" xfId="21824" hidden="1" xr:uid="{CD50942F-4EBA-4C63-97DE-8A5F0FF51D8F}"/>
    <cellStyle name="40% - Accent5 3" xfId="5396" hidden="1" xr:uid="{A767CDAD-43EC-4D25-8F88-E82568591255}"/>
    <cellStyle name="40% - Accent5 3" xfId="11924" hidden="1" xr:uid="{99C5241B-D686-4E42-83A9-84828451D029}"/>
    <cellStyle name="40% - Accent5 3" xfId="26490" hidden="1" xr:uid="{5E80454C-9253-4192-A185-2BE8176F6777}"/>
    <cellStyle name="40% - Accent5 3" xfId="17413" hidden="1" xr:uid="{F776C759-E927-478E-ACB6-CDD70FFFEFDE}"/>
    <cellStyle name="40% - Accent5 3" xfId="17300" hidden="1" xr:uid="{EE8FB36B-025A-41E2-9563-8361A6CB5922}"/>
    <cellStyle name="40% - Accent5 3" xfId="29325" hidden="1" xr:uid="{1E95885B-A907-4E04-B6C1-B3AF3B3D13F9}"/>
    <cellStyle name="40% - Accent5 3" xfId="23125" hidden="1" xr:uid="{44665D77-4E91-4794-B2B0-C0286B9C61F9}"/>
    <cellStyle name="40% - Accent5 3" xfId="38930" hidden="1" xr:uid="{85251BC9-9B39-4B4C-9928-01B757C2B7CF}"/>
    <cellStyle name="40% - Accent5 3" xfId="12497" hidden="1" xr:uid="{CA65BCB6-B8E2-4218-BBBA-273B0CD7D9AD}"/>
    <cellStyle name="40% - Accent5 3" xfId="13194" hidden="1" xr:uid="{6BC05ACD-45F0-43B6-82FB-BD103D56B906}"/>
    <cellStyle name="40% - Accent5 3" xfId="29452" hidden="1" xr:uid="{7AC3AE58-627C-4C66-A0C9-640CA687A2E7}"/>
    <cellStyle name="40% - Accent5 3" xfId="26752" hidden="1" xr:uid="{31EF650B-AB61-4761-BA66-8A2B6A9BFCBE}"/>
    <cellStyle name="40% - Accent5 3" xfId="6579" hidden="1" xr:uid="{7349702D-B24E-4454-ABA8-AC4056908485}"/>
    <cellStyle name="40% - Accent5 3" xfId="18567" hidden="1" xr:uid="{B8F5F4CD-00EF-4DBD-B079-BAAFBC93FC65}"/>
    <cellStyle name="40% - Accent5 3" xfId="32413" hidden="1" xr:uid="{B0170EDD-1717-4BAE-93AD-47303CDD1DAA}"/>
    <cellStyle name="40% - Accent5 3" xfId="11491" hidden="1" xr:uid="{C882A9BD-F01C-40D4-9904-A168F5A2E576}"/>
    <cellStyle name="40% - Accent5 3" xfId="18392" hidden="1" xr:uid="{C7EDD00F-39DA-45D8-97E9-117C4EA92AF4}"/>
    <cellStyle name="40% - Accent5 3" xfId="4624" hidden="1" xr:uid="{F327652D-2D52-488F-BE81-CF0EED9A22FD}"/>
    <cellStyle name="40% - Accent5 3" xfId="24073" hidden="1" xr:uid="{E75AC068-384D-4BC6-8865-93D2FF62A03C}"/>
    <cellStyle name="40% - Accent5 3" xfId="6585" hidden="1" xr:uid="{4FF685D6-97EC-40EA-9DAC-428D9D0B1182}"/>
    <cellStyle name="40% - Accent5 3" xfId="7227" hidden="1" xr:uid="{25C16B0F-D60C-4BB1-A109-762212A9F57A}"/>
    <cellStyle name="40% - Accent5 3" xfId="34834" hidden="1" xr:uid="{83BE85B1-F63B-4656-BBC4-B3E05293483E}"/>
    <cellStyle name="40% - Accent5 3" xfId="3905" hidden="1" xr:uid="{FCA623FE-951B-4E27-BE45-78DD227D473D}"/>
    <cellStyle name="40% - Accent5 3" xfId="2170" hidden="1" xr:uid="{36CE493E-65E9-483A-8A4B-21734C98CE3D}"/>
    <cellStyle name="40% - Accent5 3" xfId="30594" hidden="1" xr:uid="{1627D44A-C8DB-4626-869C-4DBC401FF584}"/>
    <cellStyle name="40% - Accent5 3" xfId="31143" hidden="1" xr:uid="{722238C7-8AC8-4F6C-AAC4-939034865FEA}"/>
    <cellStyle name="40% - Accent5 3" xfId="7532" hidden="1" xr:uid="{0470FEA8-4CFC-4FE2-839F-DBF5A54C026E}"/>
    <cellStyle name="40% - Accent5 3" xfId="7637" hidden="1" xr:uid="{EBBF8841-78FA-45D5-B57F-9FFC9584A88E}"/>
    <cellStyle name="40% - Accent5 3" xfId="25805" hidden="1" xr:uid="{96C357DF-529B-4AA5-B160-4396B91E26A2}"/>
    <cellStyle name="40% - Accent5 3" xfId="36473" hidden="1" xr:uid="{7F6199D9-A294-4006-9245-90172C2F76A1}"/>
    <cellStyle name="40% - Accent5 3" xfId="28468" hidden="1" xr:uid="{A85C1595-0016-4422-AEC9-20C5B65C4221}"/>
    <cellStyle name="40% - Accent5 3" xfId="4853" hidden="1" xr:uid="{EAB93763-661E-470E-B386-F295959CE55F}"/>
    <cellStyle name="40% - Accent5 3" xfId="4810" hidden="1" xr:uid="{26269B1B-6665-41EE-9DA1-FF2D644D3298}"/>
    <cellStyle name="40% - Accent5 3" xfId="4771" hidden="1" xr:uid="{B9B24749-5974-4207-8ECC-BA9F0DA6268C}"/>
    <cellStyle name="40% - Accent5 3" xfId="4926" hidden="1" xr:uid="{EABC51B3-5FDC-4CD0-B2C8-CEFD7763E683}"/>
    <cellStyle name="40% - Accent5 3" xfId="4732" hidden="1" xr:uid="{29E2AC9A-D2B8-4D32-80FB-A3885BCD46DD}"/>
    <cellStyle name="40% - Accent5 3" xfId="4576" hidden="1" xr:uid="{933887EB-F64D-4BE8-B703-48207226AB20}"/>
    <cellStyle name="40% - Accent5 3" xfId="5276" hidden="1" xr:uid="{A3D2B2E1-FCAD-4FAE-AC97-9B67E16840AF}"/>
    <cellStyle name="40% - Accent5 3" xfId="1643" hidden="1" xr:uid="{792DA21A-D94E-4E54-AAE7-8D09FE5035D2}"/>
    <cellStyle name="40% - Accent5 3" xfId="1787" hidden="1" xr:uid="{9A194640-FF3B-4804-993B-9D4852DC47C1}"/>
    <cellStyle name="40% - Accent5 3" xfId="1632" hidden="1" xr:uid="{D3FBF11A-A754-4694-92E1-3B81A1D33FCD}"/>
    <cellStyle name="40% - Accent5 3" xfId="9053" hidden="1" xr:uid="{98587103-0B75-4BE6-A784-F7D29E40E746}"/>
    <cellStyle name="40% - Accent5 3" xfId="4558" hidden="1" xr:uid="{05F32748-522E-403F-BDBE-71D72BFB64EB}"/>
    <cellStyle name="40% - Accent5 3" xfId="8272" hidden="1" xr:uid="{3FC63B94-9A05-481A-9F97-71FCC4866257}"/>
    <cellStyle name="40% - Accent5 3" xfId="4421" hidden="1" xr:uid="{2AE1278A-64EA-485E-8A85-FC54837759DD}"/>
    <cellStyle name="40% - Accent5 3" xfId="4673" hidden="1" xr:uid="{9143897E-995D-4EE3-85A4-4DC98A4DE2B6}"/>
    <cellStyle name="40% - Accent5 3" xfId="5363" hidden="1" xr:uid="{8E4F4B6C-FC84-4C93-9B54-5CB75FDB03ED}"/>
    <cellStyle name="40% - Accent5 3" xfId="2365" hidden="1" xr:uid="{B6029759-1EC6-41B9-952A-970A4834B756}"/>
    <cellStyle name="40% - Accent5 3" xfId="2404" hidden="1" xr:uid="{47689E04-EBBF-4F0D-B558-0B9DD7762E74}"/>
    <cellStyle name="40% - Accent5 3" xfId="2443" hidden="1" xr:uid="{DA0C4DE6-2935-49F6-BE68-506FC3A2C9F1}"/>
    <cellStyle name="40% - Accent5 3" xfId="10106" hidden="1" xr:uid="{1C7A480E-3EEF-4FD5-BD2C-80CF16176535}"/>
    <cellStyle name="40% - Accent5 3" xfId="9308" hidden="1" xr:uid="{F59EA9AB-A2E0-439B-AEE1-51AFCE48ECE7}"/>
    <cellStyle name="40% - Accent5 3" xfId="3561" hidden="1" xr:uid="{31DCCEFF-D5D5-42DB-B1D0-F8EE06DF9144}"/>
    <cellStyle name="40% - Accent5 3" xfId="5634" hidden="1" xr:uid="{1A752ADE-F091-4464-861C-EA44D76ED8FF}"/>
    <cellStyle name="40% - Accent5 3" xfId="19078" hidden="1" xr:uid="{B05A3795-DEED-47A2-BDE9-D0C9E9B19DB0}"/>
    <cellStyle name="40% - Accent5 3" xfId="3405" hidden="1" xr:uid="{A0A1E7E4-5BCB-4167-8CBE-B67ED23EEE97}"/>
    <cellStyle name="40% - Accent5 3" xfId="6414" hidden="1" xr:uid="{F0B9D2C4-0DD7-492E-9501-B4002317E999}"/>
    <cellStyle name="40% - Accent5 3" xfId="329" hidden="1" xr:uid="{3EB35D3F-C279-4567-AB88-AA1A83999556}"/>
    <cellStyle name="40% - Accent5 3" xfId="3521" hidden="1" xr:uid="{F602BD07-E998-413F-A37C-0BEB47C4725F}"/>
    <cellStyle name="40% - Accent5 3" xfId="3327" hidden="1" xr:uid="{90665ED7-FF94-4BA3-A20A-490766946AA0}"/>
    <cellStyle name="40% - Accent5 3" xfId="29550" hidden="1" xr:uid="{CBE7067A-5AED-45BC-980B-1B9554C29723}"/>
    <cellStyle name="40% - Accent5 3" xfId="6995" hidden="1" xr:uid="{AC8CC334-099A-4F07-820E-E86AF176050A}"/>
    <cellStyle name="40% - Accent5 3" xfId="7688" hidden="1" xr:uid="{1D6D3EF7-D15E-499F-8D5D-B2F4D28B9F06}"/>
    <cellStyle name="40% - Accent5 3" xfId="29351" hidden="1" xr:uid="{FEE7ED8B-6BB4-482B-BB53-8A8A2695547E}"/>
    <cellStyle name="40% - Accent5 3" xfId="35700" hidden="1" xr:uid="{C4DDE4B3-D6A7-465A-9CB2-5317ECFD34E4}"/>
    <cellStyle name="40% - Accent5 3" xfId="3269" hidden="1" xr:uid="{132E8B4E-56DA-4ADC-BCE3-C0D36A158F3B}"/>
    <cellStyle name="40% - Accent5 3" xfId="4000" hidden="1" xr:uid="{31694C6C-6158-45A9-91EA-B0401428903F}"/>
    <cellStyle name="40% - Accent5 3" xfId="20072" hidden="1" xr:uid="{F9A3CFAC-3DF5-417E-BB84-F2237A5766BB}"/>
    <cellStyle name="40% - Accent5 3" xfId="32063" hidden="1" xr:uid="{75CC5BD8-EE2C-48A4-8725-3EFE154189EB}"/>
    <cellStyle name="40% - Accent5 3" xfId="19444" hidden="1" xr:uid="{7EC92D35-3247-43BF-9ACD-C214D6D50F23}"/>
    <cellStyle name="40% - Accent5 3" xfId="8004" hidden="1" xr:uid="{23180133-1C4E-40A3-A8B7-D30AF0B72F4C}"/>
    <cellStyle name="40% - Accent5 3" xfId="7426" hidden="1" xr:uid="{854ECCFF-571C-4C0C-BB74-E873105EBC8C}"/>
    <cellStyle name="40% - Accent5 3" xfId="2562" hidden="1" xr:uid="{25657896-D51D-4EF6-A400-D74FB8E175DC}"/>
    <cellStyle name="40% - Accent5 3" xfId="5447" hidden="1" xr:uid="{28E4602F-2E0A-4CD2-BEB7-33BA2B82C82D}"/>
    <cellStyle name="40% - Accent5 3" xfId="6694" hidden="1" xr:uid="{FB818F3F-0CCD-4439-875C-5A381572A9F6}"/>
    <cellStyle name="40% - Accent5 3" xfId="1977" hidden="1" xr:uid="{22FE41C4-E6A0-4868-B9DE-73E76261A556}"/>
    <cellStyle name="40% - Accent5 3" xfId="8099" hidden="1" xr:uid="{6A903020-07D3-4C4D-AB2A-B8CFAE45DB28}"/>
    <cellStyle name="40% - Accent5 3" xfId="4371" hidden="1" xr:uid="{D10F376B-2F3D-4CAA-ADBE-718A144216B3}"/>
    <cellStyle name="40% - Accent5 3" xfId="4400" hidden="1" xr:uid="{40D65D5C-030F-4424-98AF-50F58D7CD84F}"/>
    <cellStyle name="40% - Accent5 3" xfId="4629" hidden="1" xr:uid="{05FAEBC9-BA2E-410E-BB6A-B15F8F4BC796}"/>
    <cellStyle name="40% - Accent5 3" xfId="1826" hidden="1" xr:uid="{B1F3A9AF-5EB8-4829-AAE8-DB6B8362B870}"/>
    <cellStyle name="40% - Accent5 3" xfId="2209" hidden="1" xr:uid="{9D6486DB-41F8-4DFB-B086-816EC6185D4F}"/>
    <cellStyle name="40% - Accent5 3" xfId="2322" hidden="1" xr:uid="{08CD05F4-92C6-4E5B-8CD1-6BFBFF7A31ED}"/>
    <cellStyle name="40% - Accent5 3" xfId="8115" hidden="1" xr:uid="{B57EF3C9-AB11-4100-9931-CACA966DE975}"/>
    <cellStyle name="40% - Accent5 3" xfId="8370" hidden="1" xr:uid="{79A17DDA-4C31-4A48-BEB9-B618194C99C6}"/>
    <cellStyle name="40% - Accent5 3" xfId="9149" hidden="1" xr:uid="{03E6861D-038F-41F1-96E1-C220EE0BE94F}"/>
    <cellStyle name="40% - Accent5 3" xfId="6317" hidden="1" xr:uid="{B15E5455-6D5F-4BF0-811D-83EABC8FF7C1}"/>
    <cellStyle name="40% - Accent5 3" xfId="5536" hidden="1" xr:uid="{DA3D3BFF-8A3D-458B-AF6F-D67BD9CDBEE6}"/>
    <cellStyle name="40% - Accent5 3" xfId="5343" hidden="1" xr:uid="{582F331B-C584-42F1-B911-D4E1F9D1F2E7}"/>
    <cellStyle name="40% - Accent5 3" xfId="2599" hidden="1" xr:uid="{71878621-7CE8-4179-9F77-32AAA7449343}"/>
    <cellStyle name="40% - Accent5 3" xfId="368" hidden="1" xr:uid="{6E1AAA13-D62C-4362-B6CC-B4E57BEB687B}"/>
    <cellStyle name="40% - Accent5 3" xfId="4494" hidden="1" xr:uid="{49D9212F-D1DA-4ECC-9775-B72890766746}"/>
    <cellStyle name="40% - Accent5 3" xfId="3448" hidden="1" xr:uid="{0354E7EF-3206-4628-9BD2-B3AA9613CDFD}"/>
    <cellStyle name="40% - Accent5 3" xfId="11083" hidden="1" xr:uid="{8D5BA527-E3F8-44EF-9469-041D2535ADE5}"/>
    <cellStyle name="40% - Accent5 3" xfId="7270" hidden="1" xr:uid="{DC1E5B31-C218-4703-B798-474182702BE8}"/>
    <cellStyle name="40% - Accent5 3" xfId="3510" hidden="1" xr:uid="{42B2448A-0592-46C6-9EE2-00B732A3A377}"/>
    <cellStyle name="40% - Accent5 3" xfId="29675" hidden="1" xr:uid="{6D002EB0-57E8-4E89-B8DB-876B2ED844AA}"/>
    <cellStyle name="40% - Accent5 3" xfId="7188" hidden="1" xr:uid="{79E36945-97C7-4377-8F92-40E7015FC080}"/>
    <cellStyle name="40% - Accent5 3" xfId="7343" hidden="1" xr:uid="{1F997EF7-F66A-4FA5-93E7-023021080E00}"/>
    <cellStyle name="40% - Accent5 3" xfId="37705" hidden="1" xr:uid="{4BCF02FF-B9B1-4743-B7A7-11D40BC97B02}"/>
    <cellStyle name="40% - Accent5 3" xfId="34780" hidden="1" xr:uid="{B31C5C9B-B92F-4B03-B207-2E37BA87A2E3}"/>
    <cellStyle name="40% - Accent5 3" xfId="2907" hidden="1" xr:uid="{2742CA11-FAC6-42E5-B992-5C0CE342FC34}"/>
    <cellStyle name="40% - Accent5 3" xfId="3197" hidden="1" xr:uid="{83153C71-A9AC-4697-A3DB-D9F662B4511D}"/>
    <cellStyle name="40% - Accent5 3" xfId="37613" hidden="1" xr:uid="{BFDE1BCE-F872-4F15-AEC3-8B93135FB2A3}"/>
    <cellStyle name="40% - Accent5 3" xfId="31947" hidden="1" xr:uid="{13767EBD-1F93-4481-9ECF-B66347B25B70}"/>
    <cellStyle name="40% - Accent5 3" xfId="20320" hidden="1" xr:uid="{04FCF655-E53D-4977-B118-6CB8AB3C4AB3}"/>
    <cellStyle name="40% - Accent5 3" xfId="7648" hidden="1" xr:uid="{B59D5D23-15E5-4348-BC8E-C4127FAD0C90}"/>
    <cellStyle name="40% - Accent5 3" xfId="7454" hidden="1" xr:uid="{69EC9D74-4764-4D0F-A93D-4DA5194B3876}"/>
    <cellStyle name="40% - Accent5 3" xfId="38774" hidden="1" xr:uid="{3CBF1584-E6AB-4F6F-8BE6-F39B24AB42D2}"/>
    <cellStyle name="40% - Accent5 3" xfId="36589" hidden="1" xr:uid="{BDAA11CB-C942-484F-8B05-D59026E95524}"/>
    <cellStyle name="40% - Accent5 3" xfId="19017" hidden="1" xr:uid="{0E62D503-3CCB-460F-A231-6152007ADB2E}"/>
    <cellStyle name="40% - Accent5 3" xfId="1860" hidden="1" xr:uid="{39792EE1-4A0D-4B1E-A1FE-6262C679ECDB}"/>
    <cellStyle name="40% - Accent5 3" xfId="26868" hidden="1" xr:uid="{EEF213FE-2834-4ADF-808F-E7755E4548A8}"/>
    <cellStyle name="40% - Accent5 3" xfId="5379" hidden="1" xr:uid="{34A7FF26-D012-4100-AE23-4E86DDF359E6}"/>
    <cellStyle name="40% - Accent5 3" xfId="521" hidden="1" xr:uid="{C2E92576-8243-4F4F-A1B5-0C8F2153202B}"/>
    <cellStyle name="40% - Accent5 3" xfId="13367" hidden="1" xr:uid="{F1FE3CBA-8D2D-4885-BDC4-5D3CF1BD690B}"/>
    <cellStyle name="40% - Accent5 3" xfId="31769" hidden="1" xr:uid="{19666501-7350-4867-BAB3-CB18FF61FCD9}"/>
    <cellStyle name="40% - Accent5 3" xfId="19519" hidden="1" xr:uid="{70D51FF6-5AD2-4301-BC55-547A942F7540}"/>
    <cellStyle name="40% - Accent5 3" xfId="19674" hidden="1" xr:uid="{04F8E664-5F6C-47E1-A467-2614F982C4B6}"/>
    <cellStyle name="40% - Accent5 3" xfId="19480" hidden="1" xr:uid="{1CDCE9FC-66E3-4782-8A88-3F8D14490B80}"/>
    <cellStyle name="40% - Accent5 3" xfId="27365" hidden="1" xr:uid="{970123D8-0B12-4AC6-B100-342175AFACA3}"/>
    <cellStyle name="40% - Accent5 3" xfId="27334" hidden="1" xr:uid="{F73919C9-C159-4898-822E-017DC7853806}"/>
    <cellStyle name="40% - Accent5 3" xfId="17160" hidden="1" xr:uid="{0B44F4C9-B8AB-43E5-970B-A9F04843A3C5}"/>
    <cellStyle name="40% - Accent5 3" xfId="27318" hidden="1" xr:uid="{D303D30B-F64F-479B-89C1-9B30F64B2410}"/>
    <cellStyle name="40% - Accent5 3" xfId="12296" hidden="1" xr:uid="{E44A2F57-ECCB-4282-B1C1-122F70462AB4}"/>
    <cellStyle name="40% - Accent5 3" xfId="21592" hidden="1" xr:uid="{FB85434B-7F38-4F8F-A8F5-C25F74A7B1AA}"/>
    <cellStyle name="40% - Accent5 3" xfId="30181" hidden="1" xr:uid="{CA9819B7-6CDD-460C-B65F-12112F578F37}"/>
    <cellStyle name="40% - Accent5 3" xfId="4915" hidden="1" xr:uid="{7425971D-8D6B-4FBB-B915-4A28658F4888}"/>
    <cellStyle name="40% - Accent5 3" xfId="32474" hidden="1" xr:uid="{75545163-7FA7-4C51-B7FB-E15BDF41E069}"/>
    <cellStyle name="40% - Accent5 3" xfId="29522" hidden="1" xr:uid="{68515A40-98C6-4224-ACD3-E24FDABBE93C}"/>
    <cellStyle name="40% - Accent5 3" xfId="15615" hidden="1" xr:uid="{416D36CD-2694-46C6-9F9F-F9DCAFCF40B8}"/>
    <cellStyle name="40% - Accent5 3" xfId="34604" hidden="1" xr:uid="{02CF8D4A-EBB1-49AF-8903-90D5CEAEC2E9}"/>
    <cellStyle name="40% - Accent5 3" xfId="34737" hidden="1" xr:uid="{820A6F38-277F-4C1B-8507-F1437C68C7EA}"/>
    <cellStyle name="40% - Accent5 3" xfId="11480" hidden="1" xr:uid="{144B4350-00B0-4638-9F8B-5BFDA9596F15}"/>
    <cellStyle name="40% - Accent5 3" xfId="12884" hidden="1" xr:uid="{78C39E83-4CFA-4267-A23F-EC78960DA33B}"/>
    <cellStyle name="40% - Accent5 3" xfId="32052" hidden="1" xr:uid="{90846FD3-F62D-4F5D-9CD2-39731A071FD6}"/>
    <cellStyle name="40% - Accent5 3" xfId="31908" hidden="1" xr:uid="{D51EA041-6B63-4CD4-8DA1-196A3E4F2080}"/>
    <cellStyle name="40% - Accent5 3" xfId="9292" hidden="1" xr:uid="{EC40AEAB-F8D7-493C-AA34-0372F54AD7B0}"/>
    <cellStyle name="40% - Accent5 3" xfId="17257" hidden="1" xr:uid="{833637B8-D936-479D-A6B1-9ECC748AD96B}"/>
    <cellStyle name="40% - Accent5 3" xfId="10233" hidden="1" xr:uid="{B3E2F1AC-2A32-40DA-92A3-6C8355F41880}"/>
    <cellStyle name="40% - Accent5 3" xfId="36395" hidden="1" xr:uid="{A19A2E16-A810-4771-AA1C-27774CFBBF61}"/>
    <cellStyle name="40% - Accent5 3" xfId="36262" hidden="1" xr:uid="{1FAF1B3C-0D81-43E4-8517-12959AA1C733}"/>
    <cellStyle name="40% - Accent5 3" xfId="36077" hidden="1" xr:uid="{10A929F9-6878-4094-B2BD-1BDB380A3375}"/>
    <cellStyle name="40% - Accent5 3" xfId="36115" hidden="1" xr:uid="{EFE7CB4C-96EC-482D-9B55-4550D053A604}"/>
    <cellStyle name="40% - Accent5 3" xfId="36376" hidden="1" xr:uid="{046886B4-106B-42E2-8628-934BEC626135}"/>
    <cellStyle name="40% - Accent5 3" xfId="36131" hidden="1" xr:uid="{96F0FEE8-AD54-40E7-941F-122CC9401588}"/>
    <cellStyle name="40% - Accent5 3" xfId="36300" hidden="1" xr:uid="{A4087259-ABBA-4D30-88E6-617E39020C45}"/>
    <cellStyle name="40% - Accent5 3" xfId="36174" hidden="1" xr:uid="{23DC4DB3-4DEB-494D-ADDC-FF76B24D0F04}"/>
    <cellStyle name="40% - Accent5 3" xfId="37023" hidden="1" xr:uid="{D4F2F9C2-B3D3-49F0-8520-21D690935A88}"/>
    <cellStyle name="40% - Accent5 3" xfId="37939" hidden="1" xr:uid="{6EA17694-639C-4B84-8CB4-B11D29C78430}"/>
    <cellStyle name="40% - Accent5 3" xfId="31608" hidden="1" xr:uid="{6BC25A05-E7F9-43EA-A0D7-9A0E530AD731}"/>
    <cellStyle name="40% - Accent5 3" xfId="32505" hidden="1" xr:uid="{5DF79B20-0077-4B7B-9BAF-B1FAB8C6A630}"/>
    <cellStyle name="40% - Accent5 3" xfId="32745" hidden="1" xr:uid="{47C3BE52-2A92-41FF-99FE-861EA3852E34}"/>
    <cellStyle name="40% - Accent5 3" xfId="30375" hidden="1" xr:uid="{D893061C-6006-4D2B-B33E-57CFF9DE9484}"/>
    <cellStyle name="40% - Accent5 3" xfId="30025" hidden="1" xr:uid="{6CB77898-E831-4DC5-9A92-447CDD5E81A6}"/>
    <cellStyle name="40% - Accent5 3" xfId="30750" hidden="1" xr:uid="{4B803B86-F42A-4515-9DE8-17665E7AED7C}"/>
    <cellStyle name="40% - Accent5 3" xfId="37899" hidden="1" xr:uid="{C8095852-85DA-4DF7-85C4-821321BCF9FF}"/>
    <cellStyle name="40% - Accent5 3" xfId="37576" hidden="1" xr:uid="{2FE553EE-B6F8-49EA-8624-9FE292F26505}"/>
    <cellStyle name="40% - Accent5 3" xfId="37395" hidden="1" xr:uid="{325055AB-9D35-4032-8C62-3C9B5CB3AB07}"/>
    <cellStyle name="40% - Accent5 3" xfId="32475" hidden="1" xr:uid="{C5927AAE-68C4-4A24-B811-7929BEF52D8C}"/>
    <cellStyle name="40% - Accent5 3" xfId="33525" hidden="1" xr:uid="{952D5AF3-903E-4436-96DE-CE77A2698603}"/>
    <cellStyle name="40% - Accent5 3" xfId="33597" hidden="1" xr:uid="{E013D334-636C-4665-8428-14EED644507D}"/>
    <cellStyle name="40% - Accent5 3" xfId="30516" hidden="1" xr:uid="{2DABEC13-7168-49B7-B0A9-A338ED67C7E5}"/>
    <cellStyle name="40% - Accent5 3" xfId="28511" hidden="1" xr:uid="{C04910C5-7884-497D-BD14-6C9173188EA6}"/>
    <cellStyle name="40% - Accent5 3" xfId="34651" hidden="1" xr:uid="{D27660C7-DEC0-4068-A9A3-C6FEB2D4B5FB}"/>
    <cellStyle name="40% - Accent5 3" xfId="31055" hidden="1" xr:uid="{B7B7067B-BAD9-40E8-BDC2-2109A1953D75}"/>
    <cellStyle name="40% - Accent5 3" xfId="38879" hidden="1" xr:uid="{D5C588C3-01F5-4AF8-B3C0-305A9E7A4EBE}"/>
    <cellStyle name="40% - Accent5 3" xfId="34796" hidden="1" xr:uid="{73E30D74-428A-422D-97ED-324543A42233}"/>
    <cellStyle name="40% - Accent5 3" xfId="33650" hidden="1" xr:uid="{2F634202-1813-48BF-A219-CF1809C6C4CA}"/>
    <cellStyle name="40% - Accent5 3" xfId="10308" hidden="1" xr:uid="{0AED312D-D311-4D1D-8DBD-FDF2E5A8ADAE}"/>
    <cellStyle name="40% - Accent5 3" xfId="32103" hidden="1" xr:uid="{0242958E-1A00-41D1-A939-1B1150FE9832}"/>
    <cellStyle name="40% - Accent5 3" xfId="31990" hidden="1" xr:uid="{FB0FBDC7-285D-416E-A2DB-39EF85AB6243}"/>
    <cellStyle name="40% - Accent5 3" xfId="10132" hidden="1" xr:uid="{DAC4B3CE-001A-4290-87EC-D4489133854C}"/>
    <cellStyle name="40% - Accent5 3" xfId="16484" hidden="1" xr:uid="{B1DDF2C3-B50A-4A1B-BDA8-757965DEEAB6}"/>
    <cellStyle name="40% - Accent5 3" xfId="36578" hidden="1" xr:uid="{8BBD1B2E-5C8E-4A83-8C3B-AEC90F6E38D0}"/>
    <cellStyle name="40% - Accent5 3" xfId="36434" hidden="1" xr:uid="{1D01E823-FE38-4B30-B8EF-625AB0E0942E}"/>
    <cellStyle name="40% - Accent5 3" xfId="1592" hidden="1" xr:uid="{F2D1AF4E-5955-4EBA-A0FA-3CE59A994D16}"/>
    <cellStyle name="40% - Accent5 3" xfId="12650" hidden="1" xr:uid="{4872C410-6A8E-4E5C-B447-D82619A5AD0F}"/>
    <cellStyle name="40% - Accent5 3" xfId="290" hidden="1" xr:uid="{3B3C638C-7881-42D8-83E5-986FB85EA8B4}"/>
    <cellStyle name="40% - Accent5 3" xfId="31515" hidden="1" xr:uid="{FCD41362-A4A2-4657-BDEE-2EA7CA5F3E74}"/>
    <cellStyle name="40% - Accent5 3" xfId="31545" hidden="1" xr:uid="{7B111528-50DA-4964-9707-82EF441CAFF0}"/>
    <cellStyle name="40% - Accent5 3" xfId="31741" hidden="1" xr:uid="{0EF3700C-832D-4396-A2BB-AAF66584B325}"/>
    <cellStyle name="40% - Accent5 3" xfId="31764" hidden="1" xr:uid="{EBA3AD2C-069A-4297-95ED-00BB7A76C798}"/>
    <cellStyle name="40% - Accent5 3" xfId="31814" hidden="1" xr:uid="{A4705F5B-4EF2-40DA-8192-710D9EE764F4}"/>
    <cellStyle name="40% - Accent5 3" xfId="32502" hidden="1" xr:uid="{5530FD7B-7144-4EAF-A031-5BE7889329CC}"/>
    <cellStyle name="40% - Accent5 3" xfId="33279" hidden="1" xr:uid="{02A9A3A1-4F02-479E-8365-6B24364F1CF8}"/>
    <cellStyle name="40% - Accent5 3" xfId="30259" hidden="1" xr:uid="{7C25227B-7EF2-43C0-A860-C685A5361E35}"/>
    <cellStyle name="40% - Accent5 3" xfId="30364" hidden="1" xr:uid="{41E98A20-C285-429F-B2A6-C679C192A8C5}"/>
    <cellStyle name="40% - Accent5 3" xfId="30220" hidden="1" xr:uid="{4553A562-2DF2-4B16-AE13-0FFFB26B7C8C}"/>
    <cellStyle name="40% - Accent5 3" xfId="37826" hidden="1" xr:uid="{1399C82E-AF6C-4911-96E9-7DEFAEEA400A}"/>
    <cellStyle name="40% - Accent5 3" xfId="37888" hidden="1" xr:uid="{65E9EA71-1402-47B8-B1FA-C956380E08B2}"/>
    <cellStyle name="40% - Accent5 3" xfId="37744" hidden="1" xr:uid="{73FDE356-5060-4C2D-B233-6279A74B7177}"/>
    <cellStyle name="40% - Accent5 3" xfId="32155" hidden="1" xr:uid="{EF723945-B628-45CC-896F-F440DD5A95A7}"/>
    <cellStyle name="40% - Accent5 3" xfId="32586" hidden="1" xr:uid="{D9FCFB02-38EC-41C9-9E06-008CE5225100}"/>
    <cellStyle name="40% - Accent5 3" xfId="34504" hidden="1" xr:uid="{A62B39D7-6710-452A-925E-199C4569ED87}"/>
    <cellStyle name="40% - Accent5 3" xfId="30637" hidden="1" xr:uid="{274315AC-A6D6-484C-BFEF-44A4E3B32CE5}"/>
    <cellStyle name="40% - Accent5 3" xfId="30699" hidden="1" xr:uid="{3C4D50D8-F9FF-4CA7-844B-D882848F1AAC}"/>
    <cellStyle name="40% - Accent5 3" xfId="30710" hidden="1" xr:uid="{381D8339-DABA-4F47-BE51-B2FB1E6A2990}"/>
    <cellStyle name="40% - Accent5 3" xfId="37425" hidden="1" xr:uid="{E0F78921-97CB-44A4-8D73-F9084C79E277}"/>
    <cellStyle name="40% - Accent5 3" xfId="37601" hidden="1" xr:uid="{1BE5D64C-64C6-4357-A2AD-8369BB1FF5AB}"/>
    <cellStyle name="40% - Accent5 3" xfId="29567" hidden="1" xr:uid="{86E25F31-D27E-4DB7-A8C7-C5DA0EE327F6}"/>
    <cellStyle name="40% - Accent5 3" xfId="33668" hidden="1" xr:uid="{239A728C-E1A7-45B8-93E4-F40AB72660D5}"/>
    <cellStyle name="40% - Accent5 3" xfId="20266" hidden="1" xr:uid="{D5A9122C-06DD-40FC-960A-46F7E4C411B7}"/>
    <cellStyle name="40% - Accent5 3" xfId="29659" hidden="1" xr:uid="{6CFA7054-9BB5-44D7-812D-798767F10DE8}"/>
    <cellStyle name="40% - Accent5 3" xfId="35594" hidden="1" xr:uid="{73D5BF03-226B-4B51-A8AE-00621B6E2EDE}"/>
    <cellStyle name="40% - Accent5 3" xfId="10440" hidden="1" xr:uid="{7DF069D1-6DA0-4669-A961-06D41C726A61}"/>
    <cellStyle name="40% - Accent5 3" xfId="29527" hidden="1" xr:uid="{00568650-48FE-4B5B-BCAA-69CACCD557F0}"/>
    <cellStyle name="40% - Accent5 3" xfId="24616" hidden="1" xr:uid="{1BA35D5B-71A4-47F4-A040-D002FC467DD2}"/>
    <cellStyle name="40% - Accent5 3" xfId="18489" hidden="1" xr:uid="{B6E01002-10EB-4DEC-9494-BA7F3B00CB95}"/>
    <cellStyle name="40% - Accent5 3" xfId="15561" hidden="1" xr:uid="{F17D5475-76B4-4337-BC83-427B5CEFA029}"/>
    <cellStyle name="40% - Accent5 3" xfId="36629" hidden="1" xr:uid="{FA2DCC82-099C-4774-AAE4-08EA5BB2E873}"/>
    <cellStyle name="40% - Accent5 3" xfId="36516" hidden="1" xr:uid="{893ADE74-B803-4530-9B49-8E9B4506F283}"/>
    <cellStyle name="40% - Accent5 3" xfId="18397" hidden="1" xr:uid="{1F539FE5-A776-4AEA-B290-A53F34922BFA}"/>
    <cellStyle name="40% - Accent5 3" xfId="12833" hidden="1" xr:uid="{1CC88443-EE96-4ACF-BDE9-7216C7BEEE64}"/>
    <cellStyle name="40% - Accent5 3" xfId="1748" hidden="1" xr:uid="{7012962B-13CF-4F2F-A751-DF2BFCC39266}"/>
    <cellStyle name="40% - Accent5 3" xfId="31869" hidden="1" xr:uid="{B3872EAA-4815-43DE-9031-F25FA92E3CD7}"/>
    <cellStyle name="40% - Accent5 3" xfId="31716" hidden="1" xr:uid="{4B48C588-B25E-472A-AD35-A77AFF4754B8}"/>
    <cellStyle name="40% - Accent5 3" xfId="19558" hidden="1" xr:uid="{31F58D87-0B69-41D8-8CE5-FAE4BC9845EE}"/>
    <cellStyle name="40% - Accent5 3" xfId="17373" hidden="1" xr:uid="{E1E286CF-4BF3-49B9-929A-D5D6A9E60CF3}"/>
    <cellStyle name="40% - Accent5 3" xfId="27589" hidden="1" xr:uid="{D40770E7-1984-4E33-9193-2E45CF104631}"/>
    <cellStyle name="40% - Accent5 3" xfId="37783" hidden="1" xr:uid="{8F1DA9FF-4920-48E6-8C19-313A1493AB95}"/>
    <cellStyle name="40% - Accent5 3" xfId="5339" hidden="1" xr:uid="{7761EA47-5C8E-462F-8CDB-E8882EF343BA}"/>
    <cellStyle name="40% - Accent5 3" xfId="30555" hidden="1" xr:uid="{3BB6B38E-B3E0-45AC-9D6A-9E4CE5E7C2F2}"/>
    <cellStyle name="40% - Accent5 3" xfId="37608" hidden="1" xr:uid="{7629B22B-63FD-4FB2-8B9D-BF49437A7E3F}"/>
    <cellStyle name="40% - Accent5 3" xfId="23849" hidden="1" xr:uid="{748E147C-64A7-4415-AECF-3D799992343C}"/>
    <cellStyle name="40% - Accent5 3" xfId="12522" hidden="1" xr:uid="{BA8D07DE-A7C4-4D28-BB56-4921B10A01B4}"/>
    <cellStyle name="40% - Accent5 3" xfId="28527" hidden="1" xr:uid="{4F563BD2-11E1-4FD0-8D90-CE0E917B2333}"/>
    <cellStyle name="40% - Accent5 3" xfId="26603" hidden="1" xr:uid="{7B24BD87-B056-43B1-A73C-74608B2AB7E7}"/>
    <cellStyle name="40% - Accent5 3" xfId="3366" hidden="1" xr:uid="{AAC90FCB-9BE4-494D-B4EF-BD8ADA7936F0}"/>
    <cellStyle name="40% - Accent5 3" xfId="22547" hidden="1" xr:uid="{1BE40384-7F44-4DE2-8A0E-3CD91B952D70}"/>
    <cellStyle name="40% - Accent5 3" xfId="22392" hidden="1" xr:uid="{118B8297-8D5A-4714-AE8B-46612BB10865}"/>
    <cellStyle name="40% - Accent5 3" xfId="2068" hidden="1" xr:uid="{82381FDB-6582-4AA2-A310-47BD37ADCA0C}"/>
    <cellStyle name="40% - Accent5 3" xfId="7149" hidden="1" xr:uid="{586BAB53-9CF9-4782-B2D6-54A09E1BADB8}"/>
    <cellStyle name="40% - Accent5 3" xfId="26908" hidden="1" xr:uid="{68C1F8DC-4B97-4CD9-BC0A-F196DB382D69}"/>
    <cellStyle name="40% - Accent5 3" xfId="26795" hidden="1" xr:uid="{74CF93D8-2243-416D-881B-BFC848883E4A}"/>
    <cellStyle name="40% - Accent5 3" xfId="18442" hidden="1" xr:uid="{3F79FF7F-F515-47E5-BFE3-A73C709ED1E9}"/>
    <cellStyle name="40% - Accent5 3" xfId="2899" hidden="1" xr:uid="{8B1CC40A-B6E0-42EC-9FD6-9E5084CCB938}"/>
    <cellStyle name="40% - Accent5 3" xfId="19601" hidden="1" xr:uid="{7CD1D7F6-A852-4913-8815-8E198F738477}"/>
    <cellStyle name="40% - Accent5 3" xfId="23220" hidden="1" xr:uid="{F0D54613-4954-483D-B8C3-28D79118AAE3}"/>
    <cellStyle name="40% - Accent5 3" xfId="24186" hidden="1" xr:uid="{CFC06B23-3315-43FD-B95A-1E073F347196}"/>
    <cellStyle name="40% - Accent5 3" xfId="24030" hidden="1" xr:uid="{22435E88-EAE7-48CC-9DB9-E95417867CDC}"/>
    <cellStyle name="40% - Accent5 3" xfId="24135" hidden="1" xr:uid="{97278909-FB3F-42FD-AED7-FFC4A3185748}"/>
    <cellStyle name="40% - Accent5 3" xfId="23991" hidden="1" xr:uid="{2E11499B-1DF9-4842-B57D-2AE8F18E8620}"/>
    <cellStyle name="40% - Accent5 3" xfId="24146" hidden="1" xr:uid="{ED21BBF2-8882-43AE-ACC4-AB8F7BF82E54}"/>
    <cellStyle name="40% - Accent5 3" xfId="23952" hidden="1" xr:uid="{03B72DDF-16CE-488B-B4C9-FC351582C021}"/>
    <cellStyle name="40% - Accent5 3" xfId="20821" hidden="1" xr:uid="{FB628029-46AC-4794-A035-30004D473140}"/>
    <cellStyle name="40% - Accent5 3" xfId="20934" hidden="1" xr:uid="{EF102453-9BA1-4327-9AB5-71CF9D25D860}"/>
    <cellStyle name="40% - Accent5 3" xfId="20977" hidden="1" xr:uid="{CA634117-6552-4A8C-BB91-4CADD4242772}"/>
    <cellStyle name="40% - Accent5 3" xfId="21205" hidden="1" xr:uid="{004E35AC-0252-4FAD-98DE-629581971584}"/>
    <cellStyle name="40% - Accent5 3" xfId="28272" hidden="1" xr:uid="{1F5DE098-9BDA-4127-9E17-0F56996C336D}"/>
    <cellStyle name="40% - Accent5 3" xfId="23778" hidden="1" xr:uid="{229BF27B-1C2B-4FFF-9C9F-DDA37C161E01}"/>
    <cellStyle name="40% - Accent5 3" xfId="23620" hidden="1" xr:uid="{27A8996F-29DA-481C-AF14-AB0F4AF1BBFC}"/>
    <cellStyle name="40% - Accent5 3" xfId="23641" hidden="1" xr:uid="{739CD22C-99D2-4D37-B231-70F694BC9DCE}"/>
    <cellStyle name="40% - Accent5 3" xfId="23844" hidden="1" xr:uid="{91A93F44-B09B-4BFD-95E4-E894834CF151}"/>
    <cellStyle name="40% - Accent5 3" xfId="21089" hidden="1" xr:uid="{099B3653-6C56-47E1-BAAF-53F6ADA2F1DC}"/>
    <cellStyle name="40% - Accent5 3" xfId="21549" hidden="1" xr:uid="{8ADED53C-F2A8-4BF8-8B9B-E6338F451F30}"/>
    <cellStyle name="40% - Accent5 3" xfId="21487" hidden="1" xr:uid="{72EF9993-C440-4969-BFFF-4BC9D6A195AB}"/>
    <cellStyle name="40% - Accent5 3" xfId="28368" hidden="1" xr:uid="{F9EF5BEB-5878-449B-8E73-4B8E37FF5D34}"/>
    <cellStyle name="40% - Accent5 3" xfId="28565" hidden="1" xr:uid="{461FF14B-354B-454B-8680-DC1D1118246E}"/>
    <cellStyle name="40% - Accent5 3" xfId="21476" hidden="1" xr:uid="{CDF3B772-50ED-4983-AD16-AD05C04A9D53}"/>
    <cellStyle name="40% - Accent5 3" xfId="24599" hidden="1" xr:uid="{EE30A627-3F76-4DE8-A67E-4245CB4DC677}"/>
    <cellStyle name="40% - Accent5 3" xfId="38294" hidden="1" xr:uid="{D526CD4F-895D-4781-8F09-AB28C5DC53E3}"/>
    <cellStyle name="40% - Accent5 3" xfId="22781" hidden="1" xr:uid="{A8D46F6F-6948-4D22-BE64-52DABF94CC90}"/>
    <cellStyle name="40% - Accent5 3" xfId="24854" hidden="1" xr:uid="{79E4E0CF-1B22-4587-A32E-266B597EA18A}"/>
    <cellStyle name="40% - Accent5 3" xfId="20145" hidden="1" xr:uid="{55A412AD-4ACF-424B-9C26-39FA15688C00}"/>
    <cellStyle name="40% - Accent5 3" xfId="22730" hidden="1" xr:uid="{9AAE207F-884B-47AB-BAF9-D2E2CFB0321C}"/>
    <cellStyle name="40% - Accent5 3" xfId="22586" hidden="1" xr:uid="{DDD1E773-EA0E-4924-BEC7-F0196DA61897}"/>
    <cellStyle name="40% - Accent5 3" xfId="7332" hidden="1" xr:uid="{8DF3FB73-3DE8-4C01-B2CC-42DB10DB8851}"/>
    <cellStyle name="40% - Accent5 3" xfId="26563" hidden="1" xr:uid="{4ACFDE4B-6581-4B78-8042-2AD0A0180F79}"/>
    <cellStyle name="40% - Accent5 3" xfId="26369" hidden="1" xr:uid="{0A2B093C-14B9-401E-9F91-48DBFBAF8223}"/>
    <cellStyle name="40% - Accent5 3" xfId="9346" hidden="1" xr:uid="{F8131984-868F-4B99-B71C-B20720DCA7FB}"/>
    <cellStyle name="40% - Accent5 3" xfId="2998" hidden="1" xr:uid="{0A36B4CF-97A4-456F-B459-5DC69D927F34}"/>
    <cellStyle name="40% - Accent5 3" xfId="19714" hidden="1" xr:uid="{51B28282-6A5B-4140-8745-F4DC78EDDC3A}"/>
    <cellStyle name="40% - Accent5 3" xfId="22417" hidden="1" xr:uid="{85AF40A2-A9C1-42AF-9F5B-0C9E322D5E27}"/>
    <cellStyle name="40% - Accent5 3" xfId="22119" hidden="1" xr:uid="{25647814-313C-4DBC-B6DA-89A8E19A3B43}"/>
    <cellStyle name="40% - Accent5 3" xfId="11196" hidden="1" xr:uid="{49313935-0EB8-4841-874C-F281A25C80E4}"/>
    <cellStyle name="40% - Accent5 3" xfId="7493" hidden="1" xr:uid="{4A5E2EF9-49CE-463B-86A5-9566FCF80FB0}"/>
    <cellStyle name="40% - Accent5 3" xfId="33581" hidden="1" xr:uid="{387B36DE-344A-4E27-8E04-436B1A3BEB2A}"/>
    <cellStyle name="40% - Accent5 3" xfId="26674" hidden="1" xr:uid="{62E1C047-2BED-42D4-A1DA-B075741D93C7}"/>
    <cellStyle name="40% - Accent5 3" xfId="24559" hidden="1" xr:uid="{9ED8CF1E-82B3-4666-BD8E-AB780E0C3154}"/>
    <cellStyle name="40% - Accent5 3" xfId="26646" hidden="1" xr:uid="{F8DF04EE-2E66-4EC1-A8A0-F6D016322ABB}"/>
    <cellStyle name="40% - Accent5 3" xfId="25660" hidden="1" xr:uid="{C07CA3EA-A1E4-49FD-AEEE-E10FBB6FE385}"/>
    <cellStyle name="40% - Accent5 3" xfId="21787" hidden="1" xr:uid="{7CB78149-EFDA-4461-AC64-777E482A1FA8}"/>
    <cellStyle name="40% - Accent5 3" xfId="24667" hidden="1" xr:uid="{5A9D201F-2F54-4A7F-BE12-9ACA9098B522}"/>
    <cellStyle name="40% - Accent5 3" xfId="25914" hidden="1" xr:uid="{3056957F-CBBD-457B-A54F-628D7D6A0305}"/>
    <cellStyle name="40% - Accent5 3" xfId="23796" hidden="1" xr:uid="{A0B6D53D-9415-44ED-BD4C-14EDEA4ABABC}"/>
    <cellStyle name="40% - Accent5 3" xfId="24496" hidden="1" xr:uid="{DAE4D381-6FBF-41AE-94D1-1F1BF5197B64}"/>
    <cellStyle name="40% - Accent5 3" xfId="23591" hidden="1" xr:uid="{4B1DD01A-5935-464F-B8F8-2AC50E9EE44F}"/>
    <cellStyle name="40% - Accent5 3" xfId="20872" hidden="1" xr:uid="{2D6CEDBA-DE93-40D7-957A-AF75D382C0C2}"/>
    <cellStyle name="40% - Accent5 3" xfId="20861" hidden="1" xr:uid="{20E80E3E-A2EC-46F0-A199-064C86E7597D}"/>
    <cellStyle name="40% - Accent5 3" xfId="21055" hidden="1" xr:uid="{5A569350-C723-4B77-BBE4-5228526ADE17}"/>
    <cellStyle name="40% - Accent5 3" xfId="27491" hidden="1" xr:uid="{DDB2C2BF-E293-42FA-80F0-BF1C86843DEE}"/>
    <cellStyle name="40% - Accent5 3" xfId="27298" hidden="1" xr:uid="{AF328313-0EC3-4509-910D-5A1C935D24D7}"/>
    <cellStyle name="40% - Accent5 3" xfId="25799" hidden="1" xr:uid="{7B98E554-5E3E-4235-B3F6-00B61E5F1992}"/>
    <cellStyle name="40% - Accent5 3" xfId="23893" hidden="1" xr:uid="{E0D587EC-0604-48BB-9A31-1C4BEC682A4F}"/>
    <cellStyle name="40% - Accent5 3" xfId="25537" hidden="1" xr:uid="{26B55BC2-53FD-4EEF-B285-E14B2446EF07}"/>
    <cellStyle name="40% - Accent5 3" xfId="24756" hidden="1" xr:uid="{85CE96A9-0E38-4B3C-9EFD-C6861A58C46F}"/>
    <cellStyle name="40% - Accent5 3" xfId="21631" hidden="1" xr:uid="{2E8B6065-D6DF-41B3-9BEA-688B40DF13E7}"/>
    <cellStyle name="40% - Accent5 3" xfId="20083" hidden="1" xr:uid="{D68A7DEB-D009-4519-8619-45A541BFAC75}"/>
    <cellStyle name="40% - Accent5 3" xfId="24563" hidden="1" xr:uid="{9014EFBF-9A07-4457-8E7F-3AB2DDFAC28C}"/>
    <cellStyle name="40% - Accent5 3" xfId="21670" hidden="1" xr:uid="{C5CE7CB5-B00E-4CD9-99F3-D7CEAA3202D0}"/>
    <cellStyle name="40% - Accent5 3" xfId="30415" hidden="1" xr:uid="{D6DF35A5-9868-4BEC-860E-B8CEF5243177}"/>
    <cellStyle name="40% - Accent5 3" xfId="25634" hidden="1" xr:uid="{88906BE5-11EA-4DEB-B391-6E274EE9847D}"/>
    <cellStyle name="40% - Accent5 3" xfId="22668" hidden="1" xr:uid="{BB0ADA44-7B13-4511-8A33-EC004E8E1FF6}"/>
    <cellStyle name="40% - Accent5 3" xfId="7383" hidden="1" xr:uid="{AAF2581F-FCD1-4D1A-B413-43B0A79A85C4}"/>
    <cellStyle name="40% - Accent5 3" xfId="26447" hidden="1" xr:uid="{40B17263-4674-4765-A455-4DF9FA2C2AE7}"/>
    <cellStyle name="40% - Accent5 3" xfId="26552" hidden="1" xr:uid="{7519E2B8-E0EC-4CD8-9483-98352F5CBBDD}"/>
    <cellStyle name="40% - Accent5 3" xfId="2260" hidden="1" xr:uid="{43A17659-44E6-422A-8BC9-3CE7AC1457F5}"/>
    <cellStyle name="40% - Accent5 3" xfId="3172" hidden="1" xr:uid="{95DE9950-6D6F-460F-A11C-111FFA7767B2}"/>
    <cellStyle name="40% - Accent5 3" xfId="21397" hidden="1" xr:uid="{1F35E557-F175-43D9-AEC0-ADB77E6E4C4E}"/>
    <cellStyle name="40% - Accent5 3" xfId="22218" hidden="1" xr:uid="{667BF95E-6880-48A6-B140-10D2185C4202}"/>
    <cellStyle name="40% - Accent5 3" xfId="174" hidden="1" xr:uid="{24578CF5-AB52-47E4-86BE-B1524C27AA77}"/>
    <cellStyle name="40% - Accent5 3" xfId="7575" hidden="1" xr:uid="{7685730D-4CB5-477A-BD05-E8FE7E4D7DC2}"/>
    <cellStyle name="40% - Accent5 3" xfId="11040" hidden="1" xr:uid="{AD496ABD-B118-4521-A699-9E2B9F188707}"/>
    <cellStyle name="40% - Accent5 3" xfId="26857" hidden="1" xr:uid="{5BC1C725-100D-434D-B3A2-76A189850E64}"/>
    <cellStyle name="40% - Accent5 3" xfId="26713" hidden="1" xr:uid="{5DFBB858-C8BD-4A87-BC21-58A34E5FCD82}"/>
    <cellStyle name="40% - Accent5 3" xfId="185" hidden="1" xr:uid="{E88C5D62-F0B0-419C-BDD0-57CF0387064F}"/>
    <cellStyle name="40% - Accent5 3" xfId="4966" hidden="1" xr:uid="{5713223D-5E56-4F61-92A9-0BF67CFC8E76}"/>
    <cellStyle name="40% - Accent5 3" xfId="38233" hidden="1" xr:uid="{C913E294-85A2-4D9E-B204-6F6BF4B8F9C1}"/>
    <cellStyle name="40% - Accent5 3" xfId="21016" hidden="1" xr:uid="{1BD82B3A-094A-4301-B6EB-907902B98FFF}"/>
    <cellStyle name="40% - Accent5 3" xfId="17711" hidden="1" xr:uid="{A1693440-AFBE-42B4-8D0F-96559FD3E26C}"/>
    <cellStyle name="40% - Accent5 3" xfId="21296" hidden="1" xr:uid="{7F9C040C-564A-4F68-BFB9-CE6B148DD042}"/>
    <cellStyle name="40% - Accent5 3" xfId="20227" hidden="1" xr:uid="{0736776C-5AED-482C-A29D-C235FB593927}"/>
    <cellStyle name="40% - Accent5 3" xfId="31622" hidden="1" xr:uid="{2AF2DC0A-0E70-47F9-BDCD-698D2C0FEF32}"/>
    <cellStyle name="40% - Accent5 3" xfId="6440" hidden="1" xr:uid="{497F81EB-3B0D-4832-908D-18536D93E8C5}"/>
    <cellStyle name="40% - Accent5 3" xfId="38735" hidden="1" xr:uid="{89EFB8C6-BB29-4172-B178-D560A14B457E}"/>
    <cellStyle name="40% - Accent5 3" xfId="38890" hidden="1" xr:uid="{9E53ECE1-F3C8-4AB1-9CFD-3B433E4C6463}"/>
    <cellStyle name="40% - Accent5 3" xfId="38696" hidden="1" xr:uid="{7BB66E9A-582D-4A00-A674-A808EE104F84}"/>
    <cellStyle name="40% - Accent5 3" xfId="38660" xr:uid="{8472D435-F4A8-42A2-8E86-74CCED647482}"/>
    <cellStyle name="40% - Accent5 4" xfId="6466" hidden="1" xr:uid="{B6EA5141-6688-4311-8835-DBF4AD08E9FB}"/>
    <cellStyle name="40% - Accent5 4" xfId="7216" hidden="1" xr:uid="{670CAC7F-F642-4AA0-9FD1-9E74ACD7F8B3}"/>
    <cellStyle name="40% - Accent5 4" xfId="6488" hidden="1" xr:uid="{7EF5B6F4-EA51-4A11-A120-5ED30F880695}"/>
    <cellStyle name="40% - Accent5 4" xfId="23941" hidden="1" xr:uid="{723B0B87-B146-4EF0-B736-1A78C728F75F}"/>
    <cellStyle name="40% - Accent5 4" xfId="4955" hidden="1" xr:uid="{F96B555B-1730-4036-90DC-117447382811}"/>
    <cellStyle name="40% - Accent5 4" xfId="7423" hidden="1" xr:uid="{194CFD16-5EEE-479E-8C49-AA4A8182B43A}"/>
    <cellStyle name="40% - Accent5 4" xfId="18694" hidden="1" xr:uid="{9D229CA0-2EB9-48CD-A215-1E59F2EFC2BC}"/>
    <cellStyle name="40% - Accent5 4" xfId="18517" hidden="1" xr:uid="{B36A317F-1BDA-41DD-865D-EE11A6236CBC}"/>
    <cellStyle name="40% - Accent5 4" xfId="18706" hidden="1" xr:uid="{7E5778FB-5368-4DE9-B101-2415C8646BCC}"/>
    <cellStyle name="40% - Accent5 4" xfId="18478" hidden="1" xr:uid="{803E2C9E-89FC-4DB6-B1C2-703378786F21}"/>
    <cellStyle name="40% - Accent5 4" xfId="18359" hidden="1" xr:uid="{21C0BED5-DDE1-4D60-8AC4-E8ADC5D99866}"/>
    <cellStyle name="40% - Accent5 4" xfId="18978" hidden="1" xr:uid="{C3216341-0E71-460E-BD4A-1AAF3767F7A6}"/>
    <cellStyle name="40% - Accent5 4" xfId="18183" hidden="1" xr:uid="{ACF55795-3B99-4867-818E-D231955D180F}"/>
    <cellStyle name="40% - Accent5 4" xfId="32772" hidden="1" xr:uid="{06C4C431-0028-4288-9796-9424AAD924B4}"/>
    <cellStyle name="40% - Accent5 4" xfId="5512" hidden="1" xr:uid="{F9CD782F-DDA5-465E-84FE-7CA3CEA9280A}"/>
    <cellStyle name="40% - Accent5 4" xfId="5478" hidden="1" xr:uid="{D746B140-F001-4F6E-9463-01C681C9E46F}"/>
    <cellStyle name="40% - Accent5 4" xfId="5324" hidden="1" xr:uid="{74276DA6-65FB-49F3-875C-716C016CB2A4}"/>
    <cellStyle name="40% - Accent5 4" xfId="7366" hidden="1" xr:uid="{B352CA30-633D-4ADB-A28C-E9131F364002}"/>
    <cellStyle name="40% - Accent5 4" xfId="22614" hidden="1" xr:uid="{71C2ED1D-E8CE-4198-9686-4047CA82B424}"/>
    <cellStyle name="40% - Accent5 4" xfId="36295" hidden="1" xr:uid="{12CFEB07-D561-4EF1-8E1B-EFEE5AD9A16F}"/>
    <cellStyle name="40% - Accent5 4" xfId="32650" hidden="1" xr:uid="{F0EBAE7F-28FC-4C13-AEF6-7957CA950E36}"/>
    <cellStyle name="40% - Accent5 4" xfId="6597" hidden="1" xr:uid="{BEED6C61-E422-485B-A3B2-3526643611A1}"/>
    <cellStyle name="40% - Accent5 4" xfId="6994" hidden="1" xr:uid="{809362DB-C646-48A2-AD9F-D9CEC201B569}"/>
    <cellStyle name="40% - Accent5 4" xfId="30404" hidden="1" xr:uid="{89B965D3-2F59-4DB4-80E3-A7AB27838342}"/>
    <cellStyle name="40% - Accent5 4" xfId="5010" hidden="1" xr:uid="{96399476-60F9-4F2F-B5A2-5279F4F6F87F}"/>
    <cellStyle name="40% - Accent5 4" xfId="7677" hidden="1" xr:uid="{8CF44AAF-2124-467A-B0E8-3BF170A069E1}"/>
    <cellStyle name="40% - Accent5 4" xfId="8214" hidden="1" xr:uid="{24463484-B4A5-4D5B-87A1-14BD02FA010F}"/>
    <cellStyle name="40% - Accent5 4" xfId="33657" hidden="1" xr:uid="{7C6D3CFE-2EDD-4677-ACD2-77C7D0EC4FBA}"/>
    <cellStyle name="40% - Accent5 4" xfId="7859" hidden="1" xr:uid="{F0708BD3-FE8D-4C34-8224-3FDF9126A21C}"/>
    <cellStyle name="40% - Accent5 4" xfId="6913" hidden="1" xr:uid="{1E5920AA-E9E9-436D-B372-2FF2EF0FCFC0}"/>
    <cellStyle name="40% - Accent5 4" xfId="14321" hidden="1" xr:uid="{5B0D5119-2F2D-4BAE-AA3C-E0B659381156}"/>
    <cellStyle name="40% - Accent5 4" xfId="14438" hidden="1" xr:uid="{C87DC8EF-9265-4D61-AB6F-991E35E962D3}"/>
    <cellStyle name="40% - Accent5 4" xfId="15433" hidden="1" xr:uid="{354AC4DA-892C-444E-8902-B4DEECE90DD4}"/>
    <cellStyle name="40% - Accent5 4" xfId="16042" hidden="1" xr:uid="{D03CE9EB-95EE-4FB0-B3A2-7053886CB8D2}"/>
    <cellStyle name="40% - Accent5 4" xfId="30583" hidden="1" xr:uid="{6DBAFAD2-EBB0-4ECE-8D36-3218C037436F}"/>
    <cellStyle name="40% - Accent5 4" xfId="20238" hidden="1" xr:uid="{9C6637DC-A79B-4378-92B4-266EB7A15BAA}"/>
    <cellStyle name="40% - Accent5 4" xfId="11185" hidden="1" xr:uid="{C7E04D96-F90A-40D0-ACAD-E6A3EB093DB0}"/>
    <cellStyle name="40% - Accent5 4" xfId="3394" hidden="1" xr:uid="{91077599-85BD-4857-8E7B-4EA7767DCC52}"/>
    <cellStyle name="40% - Accent5 4" xfId="36505" hidden="1" xr:uid="{7A8940E9-C47F-476F-8B54-5FE72C2B16B6}"/>
    <cellStyle name="40% - Accent5 4" xfId="1798" hidden="1" xr:uid="{2C7E8E2D-5BED-4D6F-9976-930E6E6FFF2A}"/>
    <cellStyle name="40% - Accent5 4" xfId="2333" hidden="1" xr:uid="{EF73B270-04FA-44C8-ADCC-391915C84D78}"/>
    <cellStyle name="40% - Accent5 4" xfId="17402" hidden="1" xr:uid="{143B9698-D751-443C-8A66-71789FD0C012}"/>
    <cellStyle name="40% - Accent5 4" xfId="17289" hidden="1" xr:uid="{51D6107D-8B77-40E6-9767-32C8DFE70D51}"/>
    <cellStyle name="40% - Accent5 4" xfId="17246" hidden="1" xr:uid="{2EC85AD9-DDDD-427A-A8C4-D334B3D47826}"/>
    <cellStyle name="40% - Accent5 4" xfId="17384" hidden="1" xr:uid="{63ACBA8A-D280-479F-B56B-1858B1601E81}"/>
    <cellStyle name="40% - Accent5 4" xfId="8723" hidden="1" xr:uid="{C41D874F-113A-4FEB-B80D-557E30B66355}"/>
    <cellStyle name="40% - Accent5 4" xfId="28104" hidden="1" xr:uid="{30F741E8-BE16-4BBB-AF44-128A8881E1F0}"/>
    <cellStyle name="40% - Accent5 4" xfId="31268" hidden="1" xr:uid="{578C25B9-1D20-4FE7-8E97-417D1967356D}"/>
    <cellStyle name="40% - Accent5 4" xfId="1985" hidden="1" xr:uid="{2806665D-535E-4F56-89B4-636520448AA7}"/>
    <cellStyle name="40% - Accent5 4" xfId="27467" hidden="1" xr:uid="{225C6102-C36B-4A10-AD60-F93CB7F2F71A}"/>
    <cellStyle name="40% - Accent5 4" xfId="5987" hidden="1" xr:uid="{D45F3E50-3544-4077-B73C-082D276C8941}"/>
    <cellStyle name="40% - Accent5 4" xfId="8174" hidden="1" xr:uid="{73117331-6FD9-4BF6-BCEC-8BC0F0D6274D}"/>
    <cellStyle name="40% - Accent5 4" xfId="9705" hidden="1" xr:uid="{4D7DDF35-9622-4CE4-AB3A-74F9810E9428}"/>
    <cellStyle name="40% - Accent5 4" xfId="9238" hidden="1" xr:uid="{010106E1-1FA7-4907-BCB0-6BECCCA7B8E0}"/>
    <cellStyle name="40% - Accent5 4" xfId="10234" hidden="1" xr:uid="{6005641B-F86C-4EEE-B1CC-5A57491B906A}"/>
    <cellStyle name="40% - Accent5 4" xfId="3437" hidden="1" xr:uid="{39A7C648-470D-4F35-9F8D-BCE21330E4F9}"/>
    <cellStyle name="40% - Accent5 4" xfId="21465" hidden="1" xr:uid="{9EBB34FD-47F1-4362-8566-7BE727793E4D}"/>
    <cellStyle name="40% - Accent5 4" xfId="37922" hidden="1" xr:uid="{4DE64DB9-C9B7-4D3F-8F54-E5F33F9D673C}"/>
    <cellStyle name="40% - Accent5 4" xfId="5237" hidden="1" xr:uid="{3DF9D29A-5CF0-4943-A1A7-F778845FE976}"/>
    <cellStyle name="40% - Accent5 4" xfId="21825" hidden="1" xr:uid="{508A233C-6C0D-4673-83EB-F6E681A78B4B}"/>
    <cellStyle name="40% - Accent5 4" xfId="28992" hidden="1" xr:uid="{CB4A16F8-E027-413D-A1CC-0BDD2097AA51}"/>
    <cellStyle name="40% - Accent5 4" xfId="3760" hidden="1" xr:uid="{F5B8AAC7-CA65-469E-87A8-FBC953B2C1EF}"/>
    <cellStyle name="40% - Accent5 4" xfId="35261" hidden="1" xr:uid="{80065F04-1D2E-4383-AE3C-A1AF621B81AB}"/>
    <cellStyle name="40% - Accent5 4" xfId="24230" hidden="1" xr:uid="{00886A32-093A-4C39-A61F-631E09A0F125}"/>
    <cellStyle name="40% - Accent5 4" xfId="2220" hidden="1" xr:uid="{9C3357F1-CC38-448F-85DB-026F8E014C1A}"/>
    <cellStyle name="40% - Accent5 4" xfId="258" hidden="1" xr:uid="{4185689B-906F-42EB-A946-6ED035383416}"/>
    <cellStyle name="40% - Accent5 4" xfId="26879" hidden="1" xr:uid="{CF02ABD3-B201-458F-BD56-A0E3AE843EAF}"/>
    <cellStyle name="40% - Accent5 4" xfId="30170" hidden="1" xr:uid="{45A42B21-9F8F-447F-8DA6-B40C210E4B64}"/>
    <cellStyle name="40% - Accent5 4" xfId="33540" hidden="1" xr:uid="{F52DD3A4-D6F1-45AC-984A-53B87B8E96FF}"/>
    <cellStyle name="40% - Accent5 4" xfId="2376" hidden="1" xr:uid="{DF6DC0CA-C58F-474D-9A3D-01DA83A83D9A}"/>
    <cellStyle name="40% - Accent5 4" xfId="163" hidden="1" xr:uid="{65733F91-A37B-4289-82EA-7951EC862B6D}"/>
    <cellStyle name="40% - Accent5 4" xfId="22114" hidden="1" xr:uid="{3B895C59-7320-4C3C-A1B4-2543BC789965}"/>
    <cellStyle name="40% - Accent5 4" xfId="3544" hidden="1" xr:uid="{A00A9DBB-B6DC-44A9-92A0-32B7D3494E82}"/>
    <cellStyle name="40% - Accent5 4" xfId="340" hidden="1" xr:uid="{29DCEA20-1ADF-45FC-9241-0BFEDF5BA74E}"/>
    <cellStyle name="40% - Accent5 4" xfId="11286" hidden="1" xr:uid="{6DEEB5F2-E1F0-40D2-8651-6517C5696989}"/>
    <cellStyle name="40% - Accent5 4" xfId="10349" hidden="1" xr:uid="{679C6FDF-E2E4-419D-AF5C-4A1E38B0A335}"/>
    <cellStyle name="40% - Accent5 4" xfId="11797" hidden="1" xr:uid="{882F57D2-7A29-4C45-80C4-C1D0DAD0B5D6}"/>
    <cellStyle name="40% - Accent5 4" xfId="10452" hidden="1" xr:uid="{870A3778-78DD-402F-8530-41583BEE6B52}"/>
    <cellStyle name="40% - Accent5 4" xfId="11243" hidden="1" xr:uid="{A8883850-36DA-4EB4-AA38-9F20FA4BF17B}"/>
    <cellStyle name="40% - Accent5 4" xfId="10676" hidden="1" xr:uid="{7B5E0C6F-3CAB-47DA-AB89-C505CFAA2FCA}"/>
    <cellStyle name="40% - Accent5 4" xfId="10429" hidden="1" xr:uid="{0ED938D4-7B04-4046-85F5-2AC264081894}"/>
    <cellStyle name="40% - Accent5 4" xfId="23902" hidden="1" xr:uid="{4684B89B-231A-495A-93CA-82E1E2875D57}"/>
    <cellStyle name="40% - Accent5 4" xfId="4407" hidden="1" xr:uid="{5B6F47F1-1529-42C7-B7AF-94E0F2A198D5}"/>
    <cellStyle name="40% - Accent5 4" xfId="1837" hidden="1" xr:uid="{D06A9FB5-B850-41F2-A675-1AF551C10AFC}"/>
    <cellStyle name="40% - Accent5 4" xfId="105" hidden="1" xr:uid="{34857364-36C4-47C0-961F-EEB183B1FA45}"/>
    <cellStyle name="40% - Accent5 4" xfId="2226" hidden="1" xr:uid="{F5894263-C020-4169-9DFB-61AC161BB4CE}"/>
    <cellStyle name="40% - Accent5 4" xfId="28369" hidden="1" xr:uid="{175CECA4-4020-4545-B159-D279303CB9D3}"/>
    <cellStyle name="40% - Accent5 4" xfId="36618" hidden="1" xr:uid="{D0D586B9-1D9A-46B4-92FC-92DD40EEF183}"/>
    <cellStyle name="40% - Accent5 4" xfId="10805" hidden="1" xr:uid="{136C4978-BC55-482C-86C3-8E733CA69960}"/>
    <cellStyle name="40% - Accent5 4" xfId="7354" hidden="1" xr:uid="{8E049482-0D01-4177-90B1-080297C95108}"/>
    <cellStyle name="40% - Accent5 4" xfId="2600" hidden="1" xr:uid="{EE5AF65F-7155-448C-B31C-15CE03FE2A35}"/>
    <cellStyle name="40% - Accent5 4" xfId="36612" hidden="1" xr:uid="{2D3A894E-22C5-49C2-8331-48BA56118B40}"/>
    <cellStyle name="40% - Accent5 4" xfId="15974" hidden="1" xr:uid="{E08BFC9D-2364-42B5-AAB7-43CA16F44F55}"/>
    <cellStyle name="40% - Accent5 4" xfId="3550" hidden="1" xr:uid="{B884DBD6-001B-42A4-BF03-99FCC090EFC7}"/>
    <cellStyle name="40% - Accent5 4" xfId="30721" hidden="1" xr:uid="{C1DD956C-9CC5-4363-AF97-0C44A576E47A}"/>
    <cellStyle name="40% - Accent5 4" xfId="31670" hidden="1" xr:uid="{04E47C98-FA87-4E9C-892C-139177092FA6}"/>
    <cellStyle name="40% - Accent5 4" xfId="301" hidden="1" xr:uid="{0111ADB2-270E-440B-9800-123F36DB30BC}"/>
    <cellStyle name="40% - Accent5 4" xfId="1609" hidden="1" xr:uid="{6AEE7133-DF30-4A76-ACE0-FD2C847A13D7}"/>
    <cellStyle name="40% - Accent5 4" xfId="13431" hidden="1" xr:uid="{1BB5D58C-F236-4EF6-8828-0D89AF79DA99}"/>
    <cellStyle name="40% - Accent5 4" xfId="12451" hidden="1" xr:uid="{8FD810E2-E228-4EAE-8ABF-60CED9B4DE45}"/>
    <cellStyle name="40% - Accent5 4" xfId="12415" hidden="1" xr:uid="{C4540ABF-5B36-47CD-ADE4-B36BCDF7718F}"/>
    <cellStyle name="40% - Accent5 4" xfId="13553" hidden="1" xr:uid="{10D96F3C-FC2F-4362-B868-1CD890B1C982}"/>
    <cellStyle name="40% - Accent5 4" xfId="37928" hidden="1" xr:uid="{E595F41F-ADB4-4D14-BACB-1BDF70CA0E0D}"/>
    <cellStyle name="40% - Accent5 4" xfId="26784" hidden="1" xr:uid="{551CFF4A-2088-4CB6-A9C5-A1E875F8AFDA}"/>
    <cellStyle name="40% - Accent5 4" xfId="17207" hidden="1" xr:uid="{3D452AB9-FEC8-4B59-BEC2-E15615246BF4}"/>
    <cellStyle name="40% - Accent5 4" xfId="37733" hidden="1" xr:uid="{5B85667A-1B72-468F-AE88-6C0525119F18}"/>
    <cellStyle name="40% - Accent5 4" xfId="31603" hidden="1" xr:uid="{309EAAC0-ED3F-404A-9494-30A8638B85A4}"/>
    <cellStyle name="40% - Accent5 4" xfId="13331" hidden="1" xr:uid="{30246F2C-B273-4D62-8F3E-AB305C67406E}"/>
    <cellStyle name="40% - Accent5 4" xfId="24169" hidden="1" xr:uid="{AAAB29CD-1C72-4619-B9C7-9A9C0D326EC6}"/>
    <cellStyle name="40% - Accent5 4" xfId="32503" hidden="1" xr:uid="{B84919BA-6FB9-49C7-A62B-B6698D6E9C18}"/>
    <cellStyle name="40% - Accent5 4" xfId="17119" hidden="1" xr:uid="{F34B5C1D-294A-4145-8BC3-C15A907798E2}"/>
    <cellStyle name="40% - Accent5 4" xfId="18267" hidden="1" xr:uid="{DE3C0A92-D13D-42BD-8EF8-F37FBACDF5F5}"/>
    <cellStyle name="40% - Accent5 4" xfId="29671" hidden="1" xr:uid="{A4D4B902-0F69-4CDE-B8B8-D386039FD675}"/>
    <cellStyle name="40% - Accent5 4" xfId="19508" hidden="1" xr:uid="{9B39C1F4-282D-4B82-8D0A-220F4649AF0D}"/>
    <cellStyle name="40% - Accent5 4" xfId="17127" hidden="1" xr:uid="{B3B72077-2EF4-459F-A5AF-AB5994CE57D0}"/>
    <cellStyle name="40% - Accent5 4" xfId="17932" hidden="1" xr:uid="{B3A909A3-1D92-49D9-835F-EAD4BCA7DB18}"/>
    <cellStyle name="40% - Accent5 4" xfId="33621" hidden="1" xr:uid="{A6237529-D7FA-443A-A224-A242FE47822B}"/>
    <cellStyle name="40% - Accent5 4" xfId="13320" hidden="1" xr:uid="{7519D0B1-E8BE-4605-9637-0A9F8397D654}"/>
    <cellStyle name="40% - Accent5 4" xfId="18233" hidden="1" xr:uid="{0A906ABF-4BDE-4342-A484-A7581A373B3F}"/>
    <cellStyle name="40% - Accent5 4" xfId="151" hidden="1" xr:uid="{F9FC43C2-415B-4015-A92D-AA41D070634E}"/>
    <cellStyle name="40% - Accent5 4" xfId="379" hidden="1" xr:uid="{30AE4CD3-5F17-48D4-A287-AB074CA041B9}"/>
    <cellStyle name="40% - Accent5 4" xfId="522" hidden="1" xr:uid="{1380C337-5C64-4F9B-B8D2-EEA1F28237FC}"/>
    <cellStyle name="40% - Accent5 4" xfId="1603" hidden="1" xr:uid="{25E2878B-5E80-452D-92F2-E258126FF43C}"/>
    <cellStyle name="40% - Accent5 4" xfId="1716" hidden="1" xr:uid="{C5BFFF2D-134C-41C8-9D0A-7773BEC4F5E4}"/>
    <cellStyle name="40% - Accent5 4" xfId="1759" hidden="1" xr:uid="{F1D9F5A9-8702-41A5-B3E8-7B452EC08DD8}"/>
    <cellStyle name="40% - Accent5 4" xfId="1621" hidden="1" xr:uid="{A05CD74A-8AF4-439F-888D-9BE0E1AC31BD}"/>
    <cellStyle name="40% - Accent5 4" xfId="29453" hidden="1" xr:uid="{CC0F7F7D-4D89-4AF1-A2E6-6F09D36D1468}"/>
    <cellStyle name="40% - Accent5 4" xfId="17168" hidden="1" xr:uid="{B2CAF9CD-4A20-45AB-BBD8-CB626D5C3C6A}"/>
    <cellStyle name="40% - Accent5 4" xfId="16564" hidden="1" xr:uid="{6ABEAF54-2A03-4226-AF95-6CAD6ABF956F}"/>
    <cellStyle name="40% - Accent5 4" xfId="19079" hidden="1" xr:uid="{F3D728CF-73DE-47B2-9DEF-8AD14CBBE73C}"/>
    <cellStyle name="40% - Accent5 4" xfId="17808" hidden="1" xr:uid="{46466499-B2AE-4BDA-A690-104EA7B597A3}"/>
    <cellStyle name="40% - Accent5 4" xfId="32239" hidden="1" xr:uid="{3CF90F3F-2DEA-40A6-9D68-07075CF9688E}"/>
    <cellStyle name="40% - Accent5 4" xfId="24322" hidden="1" xr:uid="{FADD4EF0-B115-4944-B60E-98EAA62DCA39}"/>
    <cellStyle name="40% - Accent5 4" xfId="27393" hidden="1" xr:uid="{93DD5BEB-C86D-4BEA-9CA9-D92934437575}"/>
    <cellStyle name="40% - Accent5 4" xfId="19590" hidden="1" xr:uid="{AA5355BE-F97B-4F25-8760-5A73B7BF59BD}"/>
    <cellStyle name="40% - Accent5 4" xfId="18599" hidden="1" xr:uid="{C9EEB62D-5C97-4689-BCCB-B48AA95A9D9C}"/>
    <cellStyle name="40% - Accent5 4" xfId="23732" hidden="1" xr:uid="{142D7CB6-EB38-462B-B325-593B5D05776A}"/>
    <cellStyle name="40% - Accent5 4" xfId="4129" hidden="1" xr:uid="{74BFD338-6746-4B05-BC21-E1414167565E}"/>
    <cellStyle name="40% - Accent5 4" xfId="18556" hidden="1" xr:uid="{9A255320-A3E8-45CB-8E33-E4E3FFEE2A4E}"/>
    <cellStyle name="40% - Accent5 4" xfId="20156" hidden="1" xr:uid="{E4A5D8EA-8BCC-4BE4-90D3-76BE5C4DE3AF}"/>
    <cellStyle name="40% - Accent5 4" xfId="22980" hidden="1" xr:uid="{7D8B82D4-F9CC-4432-9566-8654EA324747}"/>
    <cellStyle name="40% - Accent5 4" xfId="17744" hidden="1" xr:uid="{BF35C4AE-02CC-4424-A4F0-390559B4C2AF}"/>
    <cellStyle name="40% - Accent5 4" xfId="19703" hidden="1" xr:uid="{1FCCE89D-6642-42B5-9F72-4FF30AC9A033}"/>
    <cellStyle name="40% - Accent5 4" xfId="3242" hidden="1" xr:uid="{DE468571-458D-46F3-9BD2-E1B746566E84}"/>
    <cellStyle name="40% - Accent5 4" xfId="2167" hidden="1" xr:uid="{B8F86D93-17DC-444C-8E7F-4EDF7BA3973F}"/>
    <cellStyle name="40% - Accent5 4" xfId="2894" hidden="1" xr:uid="{AC0B42CC-359B-4439-A469-F121878474E4}"/>
    <cellStyle name="40% - Accent5 4" xfId="3022" hidden="1" xr:uid="{190A2ED9-3AF1-4D90-9F43-44CFDF9F17A0}"/>
    <cellStyle name="40% - Accent5 4" xfId="26397" hidden="1" xr:uid="{95B2F5F1-56B2-4E1E-9ACD-5179FF669660}"/>
    <cellStyle name="40% - Accent5 4" xfId="29568" hidden="1" xr:uid="{C2B53E02-A7AE-4C30-9CC3-A3494C81805B}"/>
    <cellStyle name="40% - Accent5 4" xfId="4512" hidden="1" xr:uid="{225F8443-C076-4931-BE3E-65E677F1EAA2}"/>
    <cellStyle name="40% - Accent5 4" xfId="12049" hidden="1" xr:uid="{F6DB3F16-E61B-4638-8BEA-C3EA1C47B0C7}"/>
    <cellStyle name="40% - Accent5 4" xfId="24157" hidden="1" xr:uid="{45DF457D-35CE-4CF4-A586-32A8ECC172AF}"/>
    <cellStyle name="40% - Accent5 4" xfId="11662" hidden="1" xr:uid="{60DA08D5-61B5-4820-A6AD-1DFEFCDBF431}"/>
    <cellStyle name="40% - Accent5 4" xfId="12717" hidden="1" xr:uid="{F399E532-AC68-4DBD-B1F4-8EFB67070053}"/>
    <cellStyle name="40% - Accent5 4" xfId="4760" hidden="1" xr:uid="{FD882D7A-8BA7-4A41-BD45-1614A3B28008}"/>
    <cellStyle name="40% - Accent5 4" xfId="4949" hidden="1" xr:uid="{E299F6DA-7BBC-42E2-A76A-E38E910176F1}"/>
    <cellStyle name="40% - Accent5 4" xfId="4721" hidden="1" xr:uid="{604EBF35-9FAF-450B-86A5-E6FD8822904F}"/>
    <cellStyle name="40% - Accent5 4" xfId="4575" hidden="1" xr:uid="{07A26A35-4530-428A-AB74-0ACB910CA098}"/>
    <cellStyle name="40% - Accent5 4" xfId="20043" hidden="1" xr:uid="{1E8CB5ED-85C3-44B4-96FA-636C571E7361}"/>
    <cellStyle name="40% - Accent5 4" xfId="38724" hidden="1" xr:uid="{325437B2-13E6-4481-9DC2-DBC5FE3CF813}"/>
    <cellStyle name="40% - Accent5 4" xfId="27942" hidden="1" xr:uid="{D2FBBC55-73E6-4EE1-AA6E-8CF8D47A6DB6}"/>
    <cellStyle name="40% - Accent5 4" xfId="13356" hidden="1" xr:uid="{F7AC604F-66F8-4166-A6DA-24E4DA7D3E23}"/>
    <cellStyle name="40% - Accent5 4" xfId="23901" hidden="1" xr:uid="{AC1B1189-52CA-4DF1-8065-6F0F37D95BE8}"/>
    <cellStyle name="40% - Accent5 4" xfId="17045" hidden="1" xr:uid="{5DB011D3-2147-4F35-88B4-42BF7AE716CE}"/>
    <cellStyle name="40% - Accent5 4" xfId="17079" hidden="1" xr:uid="{BA069501-8780-48E3-8392-D4547289E89F}"/>
    <cellStyle name="40% - Accent5 4" xfId="4681" hidden="1" xr:uid="{DEB2B206-ACE2-4729-90E6-08FBEF2DAC27}"/>
    <cellStyle name="40% - Accent5 4" xfId="5364" hidden="1" xr:uid="{1D33BB72-29B1-4BFB-8188-09662A0854F3}"/>
    <cellStyle name="40% - Accent5 4" xfId="6149" hidden="1" xr:uid="{1946FC28-C485-4919-B583-424D9DBF16E3}"/>
    <cellStyle name="40% - Accent5 4" xfId="4682" hidden="1" xr:uid="{EBAFD150-6504-45E7-AA7B-74DC1C147826}"/>
    <cellStyle name="40% - Accent5 4" xfId="11878" hidden="1" xr:uid="{BAB14CE8-C04B-47E8-AAC0-E62EE2AF3131}"/>
    <cellStyle name="40% - Accent5 4" xfId="31858" hidden="1" xr:uid="{24823500-3F6C-4C3D-AA62-268069097780}"/>
    <cellStyle name="40% - Accent5 4" xfId="22770" hidden="1" xr:uid="{55971328-4511-44DF-B412-A2288C343BB2}"/>
    <cellStyle name="40% - Accent5 4" xfId="14402" hidden="1" xr:uid="{3447C0E4-4FDD-4918-84D6-AA669FBCA4AA}"/>
    <cellStyle name="40% - Accent5 4" xfId="31097" hidden="1" xr:uid="{B1ECEE30-CAF9-4010-8114-F1FC78448C1F}"/>
    <cellStyle name="40% - Accent5 4" xfId="11167" hidden="1" xr:uid="{E535FD24-965A-42CD-9295-1946F69FD755}"/>
    <cellStyle name="40% - Accent5 4" xfId="12442" hidden="1" xr:uid="{6206AE10-9F2A-4372-B87C-39AC458A0F47}"/>
    <cellStyle name="40% - Accent5 4" xfId="21394" hidden="1" xr:uid="{DDA229D3-883D-4FDA-92A0-019CC68B271B}"/>
    <cellStyle name="40% - Accent5 4" xfId="10990" hidden="1" xr:uid="{906C6C17-B9F3-45CF-854D-2B820DA99905}"/>
    <cellStyle name="40% - Accent5 4" xfId="12760" hidden="1" xr:uid="{1D9E756C-FFBD-4447-BA40-967E9A037EDD}"/>
    <cellStyle name="40% - Accent5 4" xfId="11364" hidden="1" xr:uid="{23E67B26-7C05-44DD-AE55-81EB4602ACA8}"/>
    <cellStyle name="40% - Accent5 4" xfId="37575" hidden="1" xr:uid="{03940458-08C9-4B37-98CC-61AA4A722EF3}"/>
    <cellStyle name="40% - Accent5 4" xfId="26592" hidden="1" xr:uid="{5433501B-7D64-4E3B-AB1B-E2FBE0EBFDBC}"/>
    <cellStyle name="40% - Accent5 4" xfId="22391" hidden="1" xr:uid="{9742D0BB-E047-4DBE-B623-F61CF95BFED8}"/>
    <cellStyle name="40% - Accent5 4" xfId="12855" hidden="1" xr:uid="{EE2002CE-AA8F-4653-B0CF-C4030B663FC3}"/>
    <cellStyle name="40% - Accent5 4" xfId="11325" hidden="1" xr:uid="{82655518-25D5-4EB7-9FB0-71C9C25C41B2}"/>
    <cellStyle name="40% - Accent5 4" xfId="32575" hidden="1" xr:uid="{2F714B4D-2E71-4FAA-9A35-7986FF23DFCF}"/>
    <cellStyle name="40% - Accent5 4" xfId="12384" hidden="1" xr:uid="{8F714E3A-8209-4991-A34F-3012D76432B3}"/>
    <cellStyle name="40% - Accent5 4" xfId="11514" hidden="1" xr:uid="{2A7C1B12-1131-4911-B39C-179CAAF781C3}"/>
    <cellStyle name="40% - Accent5 4" xfId="7564" hidden="1" xr:uid="{8075A0A1-57EA-48A0-B131-AD09B304A88A}"/>
    <cellStyle name="40% - Accent5 4" xfId="7521" hidden="1" xr:uid="{222616AB-F658-4F62-8F83-715C51880D4B}"/>
    <cellStyle name="40% - Accent5 4" xfId="7659" hidden="1" xr:uid="{3BCAF116-1110-4D95-AB83-B05C2AD367B3}"/>
    <cellStyle name="40% - Accent5 4" xfId="7482" hidden="1" xr:uid="{B7912CEA-7837-4B0D-90AD-2D782A53D33E}"/>
    <cellStyle name="40% - Accent5 4" xfId="7671" hidden="1" xr:uid="{B1A4CB76-C02F-453C-A604-575D90D4A128}"/>
    <cellStyle name="40% - Accent5 4" xfId="7443" hidden="1" xr:uid="{28372FE3-80CE-40A7-AD61-5489B10B1209}"/>
    <cellStyle name="40% - Accent5 4" xfId="5468" hidden="1" xr:uid="{12E035F4-F2FF-44D7-AB60-C83DB6BBCE2F}"/>
    <cellStyle name="40% - Accent5 4" xfId="36423" hidden="1" xr:uid="{99F48F51-6F1D-4A63-8DA5-7DF73F523A95}"/>
    <cellStyle name="40% - Accent5 4" xfId="14413" hidden="1" xr:uid="{A7978FD9-D4C2-4EF7-A068-C99DC357D8B7}"/>
    <cellStyle name="40% - Accent5 4" xfId="11925" hidden="1" xr:uid="{D6DA0FA4-AD9F-4D23-A3F3-BD498D8D7E84}"/>
    <cellStyle name="40% - Accent5 4" xfId="11520" hidden="1" xr:uid="{C6322F9A-0A8A-4F91-8824-C28CEF9F414F}"/>
    <cellStyle name="40% - Accent5 4" xfId="9102" hidden="1" xr:uid="{24E8536B-0470-40DE-91BE-E7EBAB25BD71}"/>
    <cellStyle name="40% - Accent5 4" xfId="12639" hidden="1" xr:uid="{ED3201AF-1E4A-4DF2-82F5-D4ED87EB900C}"/>
    <cellStyle name="40% - Accent5 4" xfId="11029" hidden="1" xr:uid="{70A479D5-76C8-4A4F-B65E-C8EB66D317DC}"/>
    <cellStyle name="40% - Accent5 4" xfId="24019" hidden="1" xr:uid="{7FB1840D-CCA7-4F5D-AAE5-826D2D0FFCD8}"/>
    <cellStyle name="40% - Accent5 4" xfId="7259" hidden="1" xr:uid="{B2DC371C-CB37-4750-844A-9E77A767BDA7}"/>
    <cellStyle name="40% - Accent5 4" xfId="15495" hidden="1" xr:uid="{0FD60460-8166-49B4-A976-86C59434A3E8}"/>
    <cellStyle name="40% - Accent5 4" xfId="13155" hidden="1" xr:uid="{0B32E446-DFB5-47D1-9190-92457D54E8DA}"/>
    <cellStyle name="40% - Accent5 4" xfId="23795" hidden="1" xr:uid="{8590F0B1-A048-44CA-A2C5-0FACD8F15931}"/>
    <cellStyle name="40% - Accent5 4" xfId="4842" hidden="1" xr:uid="{D807DDCE-1AFF-41E8-965E-5B86466AF0C7}"/>
    <cellStyle name="40% - Accent5 4" xfId="12300" hidden="1" xr:uid="{207DA7C2-7B4B-4190-8201-651E78BC97AC}"/>
    <cellStyle name="40% - Accent5 4" xfId="26586" hidden="1" xr:uid="{BAB41A71-BF79-42EC-9584-3962A530E117}"/>
    <cellStyle name="40% - Accent5 4" xfId="28924" hidden="1" xr:uid="{D1E6BC48-69F8-49C8-B3DE-0F6643199D14}"/>
    <cellStyle name="40% - Accent5 4" xfId="11502" hidden="1" xr:uid="{8D9C060C-C71E-4F22-97D9-1C28FA26CBA4}"/>
    <cellStyle name="40% - Accent5 4" xfId="27433" hidden="1" xr:uid="{2178CD37-2556-4971-AF87-7781E0B07118}"/>
    <cellStyle name="40% - Accent5 4" xfId="26214" hidden="1" xr:uid="{5D10C35F-8216-4FB5-9FAC-A21644859A01}"/>
    <cellStyle name="40% - Accent5 4" xfId="25817" hidden="1" xr:uid="{0D53B0CD-647E-41C2-922A-ED11EF42C846}"/>
    <cellStyle name="40% - Accent5 4" xfId="14625" hidden="1" xr:uid="{BEC2EF4C-B319-48B2-83C9-C387DAA82F7E}"/>
    <cellStyle name="40% - Accent5 4" xfId="23980" hidden="1" xr:uid="{49564354-128B-4D3F-B6E8-85D9EA400E66}"/>
    <cellStyle name="40% - Accent5 4" xfId="27319" hidden="1" xr:uid="{DAA3E46D-617A-40CF-9ADE-18F4A25D552F}"/>
    <cellStyle name="40% - Accent5 4" xfId="36960" hidden="1" xr:uid="{9CB6BA23-4460-4EF9-939F-27850FE5DF62}"/>
    <cellStyle name="40% - Accent5 4" xfId="37148" hidden="1" xr:uid="{F927A6C6-0543-4A2B-8731-8C053B9244C2}"/>
    <cellStyle name="40% - Accent5 4" xfId="37449" hidden="1" xr:uid="{3B3FF0A9-076D-466F-BCD9-75A5C382C4F8}"/>
    <cellStyle name="40% - Accent5 4" xfId="38059" hidden="1" xr:uid="{32CF4E2A-E5AE-48C2-BD18-72D5A04D2C4D}"/>
    <cellStyle name="40% - Accent5 4" xfId="37483" hidden="1" xr:uid="{4DF2124B-F88F-44CE-A147-B77D773E6B5B}"/>
    <cellStyle name="40% - Accent5 4" xfId="38295" hidden="1" xr:uid="{4B277F4A-CD6C-48E1-A80B-5FCA2D04390B}"/>
    <cellStyle name="40% - Accent5 4" xfId="38919" hidden="1" xr:uid="{A943868F-5F9C-4C1F-B8DD-7109862FE5C2}"/>
    <cellStyle name="40% - Accent5 4" xfId="8166" hidden="1" xr:uid="{55376373-8F02-40FD-9219-14A5B71B2754}"/>
    <cellStyle name="40% - Accent5 4" xfId="26479" hidden="1" xr:uid="{D68E35F7-F728-4727-A5C8-F1FB5DF58897}"/>
    <cellStyle name="40% - Accent5 4" xfId="26574" hidden="1" xr:uid="{3A2ABA8A-D898-4BE0-862E-EDEA2578FE3E}"/>
    <cellStyle name="40% - Accent5 4" xfId="25686" hidden="1" xr:uid="{76ABF4F0-7900-4D84-8532-0D238B9C4E1D}"/>
    <cellStyle name="40% - Accent5 4" xfId="26741" hidden="1" xr:uid="{591D27BF-7CDB-4BCD-906B-E7C4EA6B7071}"/>
    <cellStyle name="40% - Accent5 4" xfId="12496" hidden="1" xr:uid="{DC957A73-3D1C-4567-A650-B59320BA6813}"/>
    <cellStyle name="40% - Accent5 4" xfId="4375" hidden="1" xr:uid="{40739BBD-49FD-4C5E-9B71-481EDBDBB0D6}"/>
    <cellStyle name="40% - Accent5 4" xfId="9150" hidden="1" xr:uid="{74814614-48F6-49A0-86FE-549332B7B8BC}"/>
    <cellStyle name="40% - Accent5 4" xfId="27595" hidden="1" xr:uid="{E2BE760E-931D-483E-B505-369135DAE0E7}"/>
    <cellStyle name="40% - Accent5 4" xfId="26702" hidden="1" xr:uid="{D2FE970B-56EB-4E1E-A8D4-E61AC3A3A77E}"/>
    <cellStyle name="40% - Accent5 4" xfId="5102" hidden="1" xr:uid="{C60993B0-BF41-411B-8183-67006C20B269}"/>
    <cellStyle name="40% - Accent5 4" xfId="28457" hidden="1" xr:uid="{8C2AC8B0-8EFD-466B-A92A-0CE7F3F8643E}"/>
    <cellStyle name="40% - Accent5 4" xfId="26891" hidden="1" xr:uid="{1184F077-1B25-41F7-9592-A84C0CD39F4E}"/>
    <cellStyle name="40% - Accent5 4" xfId="22824" hidden="1" xr:uid="{3FBB1DD0-D134-4639-AD9F-C9698FA0413E}"/>
    <cellStyle name="40% - Accent5 4" xfId="3355" hidden="1" xr:uid="{E4FB83F3-3D40-42EC-BD4F-102B23FE2319}"/>
    <cellStyle name="40% - Accent5 4" xfId="26133" hidden="1" xr:uid="{29D4C020-2B6C-4D4A-AD17-AEFBE80978F6}"/>
    <cellStyle name="40% - Accent5 4" xfId="24678" hidden="1" xr:uid="{34D462A0-D4CE-48BF-A654-A54CA40CFC30}"/>
    <cellStyle name="40% - Accent5 4" xfId="34609" hidden="1" xr:uid="{DA0A7DE6-3989-4033-8A4D-A0D3DC6666D3}"/>
    <cellStyle name="40% - Accent5 4" xfId="33632" hidden="1" xr:uid="{58FDB81E-9F20-474E-B54E-FA2860FFDBC7}"/>
    <cellStyle name="40% - Accent5 4" xfId="35193" hidden="1" xr:uid="{F061CA84-FEB8-4A29-813A-FA96C28819B8}"/>
    <cellStyle name="40% - Accent5 4" xfId="34726" hidden="1" xr:uid="{09D78E32-5E41-4EF2-89FE-16B65AAF56A7}"/>
    <cellStyle name="40% - Accent5 4" xfId="6415" hidden="1" xr:uid="{BCA125B1-8ECC-4551-9CAC-D07352A8E811}"/>
    <cellStyle name="40% - Accent5 4" xfId="11407" hidden="1" xr:uid="{98AA1C69-C8AB-4B24-AB8C-C1717D5B4D48}"/>
    <cellStyle name="40% - Accent5 4" xfId="30398" hidden="1" xr:uid="{2BA4FF59-50DD-406A-8BCD-AB02B5814F0F}"/>
    <cellStyle name="40% - Accent5 4" xfId="22536" hidden="1" xr:uid="{0B084ACB-B181-4029-A981-02AEC1E2AB0A}"/>
    <cellStyle name="40% - Accent5 4" xfId="4001" hidden="1" xr:uid="{B7293D48-8FD0-4805-A64D-E35F44256B31}"/>
    <cellStyle name="40% - Accent5 4" xfId="21447" hidden="1" xr:uid="{AAE9A766-9ADE-404C-AB42-B19D6328B87B}"/>
    <cellStyle name="40% - Accent5 4" xfId="21453" hidden="1" xr:uid="{8905B48F-125E-462D-AEB2-69326F19AB90}"/>
    <cellStyle name="40% - Accent5 4" xfId="36384" hidden="1" xr:uid="{EFB4A850-CDB1-4EE2-A9E7-AFDA54E7B551}"/>
    <cellStyle name="40% - Accent5 4" xfId="36261" hidden="1" xr:uid="{B6CF77A8-4100-4659-A590-7FC763716052}"/>
    <cellStyle name="40% - Accent5 4" xfId="35780" hidden="1" xr:uid="{2AC44870-5C50-4598-81F2-67BAEB8F2E50}"/>
    <cellStyle name="40% - Accent5 4" xfId="36320" hidden="1" xr:uid="{D25A2691-A29A-4AAD-A2C7-0971547B7DC6}"/>
    <cellStyle name="40% - Accent5 4" xfId="27385" hidden="1" xr:uid="{8297B1CC-37E9-4FED-919A-0C1B8AA10FD9}"/>
    <cellStyle name="40% - Accent5 4" xfId="18843" hidden="1" xr:uid="{3DBF154A-4826-4981-8DBB-FB7BC63C580C}"/>
    <cellStyle name="40% - Accent5 4" xfId="8885" hidden="1" xr:uid="{07F163C5-DF5D-4634-9707-8D03E56E6C99}"/>
    <cellStyle name="40% - Accent5 4" xfId="24062" hidden="1" xr:uid="{DB14C1E1-D0D1-4C16-8A04-532D8A9EBB77}"/>
    <cellStyle name="40% - Accent5 4" xfId="19547" hidden="1" xr:uid="{F6F387C1-C978-4860-8E53-153AE4F76023}"/>
    <cellStyle name="40% - Accent5 4" xfId="26436" hidden="1" xr:uid="{63CF4467-11DC-4D94-97B4-A5295EBB9E94}"/>
    <cellStyle name="40% - Accent5 4" xfId="26358" hidden="1" xr:uid="{1C21DBE6-EB66-4C18-A13A-23372724599A}"/>
    <cellStyle name="40% - Accent5 4" xfId="30291" hidden="1" xr:uid="{494F59E7-2BB9-47CB-B95C-B0C5D0850203}"/>
    <cellStyle name="40% - Accent5 4" xfId="30248" hidden="1" xr:uid="{5D5F0015-2E24-4730-A5AB-491992908883}"/>
    <cellStyle name="40% - Accent5 4" xfId="30386" hidden="1" xr:uid="{BD5523AC-3EEF-4FEC-8A00-A0F888731745}"/>
    <cellStyle name="40% - Accent5 4" xfId="30209" hidden="1" xr:uid="{15E874A3-8E63-4C53-B454-83847F418AF3}"/>
    <cellStyle name="40% - Accent5 4" xfId="22764" hidden="1" xr:uid="{630E353F-03BA-4E9E-B814-BCAA9AC84EAB}"/>
    <cellStyle name="40% - Accent5 4" xfId="12873" hidden="1" xr:uid="{1192A0F1-6D75-4FD1-8402-EC12B55F8AF2}"/>
    <cellStyle name="40% - Accent5 4" xfId="2415" hidden="1" xr:uid="{F4749AD6-8F0E-4BF5-92CE-4783B6E0E8D6}"/>
    <cellStyle name="40% - Accent5 4" xfId="23644" hidden="1" xr:uid="{31346E43-398B-4D7A-A8D3-01B60EFB5EBE}"/>
    <cellStyle name="40% - Accent5 4" xfId="12678" hidden="1" xr:uid="{5A6CB04B-A2DD-47C0-81A4-F3499F3428EE}"/>
    <cellStyle name="40% - Accent5 4" xfId="19469" hidden="1" xr:uid="{8AC2BEC0-A770-4330-8281-BC02C0D66B12}"/>
    <cellStyle name="40% - Accent5 4" xfId="22242" hidden="1" xr:uid="{1F8E3EB4-55D8-4AA5-85AD-3E6FF1B54605}"/>
    <cellStyle name="40% - Accent5 4" xfId="3316" hidden="1" xr:uid="{12E7EB94-BBC2-4231-A80F-C72111769537}"/>
    <cellStyle name="40% - Accent5 4" xfId="19443" hidden="1" xr:uid="{D829E9B9-D017-460D-89B2-B1625199D499}"/>
    <cellStyle name="40% - Accent5 4" xfId="21642" hidden="1" xr:uid="{DECD7FD5-CA18-4A85-99AB-63F757EFBEC1}"/>
    <cellStyle name="40% - Accent5 4" xfId="20049" hidden="1" xr:uid="{80F3D9D3-2F51-4E24-9144-1802B2A15BAE}"/>
    <cellStyle name="40% - Accent5 4" xfId="18712" hidden="1" xr:uid="{B4077015-0936-40AB-AD13-C558A83CBC48}"/>
    <cellStyle name="40% - Accent5 4" xfId="5640" hidden="1" xr:uid="{689337FD-4C55-4E82-A02E-4370721AE3F2}"/>
    <cellStyle name="40% - Accent5 4" xfId="3532" hidden="1" xr:uid="{D3584520-5A03-4E8F-BCAE-4754A6F505F4}"/>
    <cellStyle name="40% - Accent5 4" xfId="21681" hidden="1" xr:uid="{269A6DFB-D0AA-43D3-B9FE-9E8A3B54DC7B}"/>
    <cellStyle name="40% - Accent5 4" xfId="20321" hidden="1" xr:uid="{70A410BD-BCA1-4EC3-AE47-3EA47E6E1206}"/>
    <cellStyle name="40% - Accent5 4" xfId="13810" hidden="1" xr:uid="{DC3B72F6-AC93-42C5-B516-51CF2A41C705}"/>
    <cellStyle name="40% - Accent5 4" xfId="22462" hidden="1" xr:uid="{A27A3FB4-17F0-4717-9061-6FCEB59EE060}"/>
    <cellStyle name="40% - Accent5 4" xfId="20832" hidden="1" xr:uid="{49ECD6B4-3F4B-40A2-A2D4-9AA2A4745E2E}"/>
    <cellStyle name="40% - Accent5 4" xfId="29648" hidden="1" xr:uid="{36D4ED0E-18E4-4C5A-BAE8-DFAACC52FA3E}"/>
    <cellStyle name="40% - Accent5 4" xfId="30881" hidden="1" xr:uid="{5DCAA55C-E74F-4C80-BC93-A5740E634433}"/>
    <cellStyle name="40% - Accent5 4" xfId="28321" hidden="1" xr:uid="{4F4A8CC1-046A-4716-B3F3-59945AF61FDF}"/>
    <cellStyle name="40% - Accent5 4" xfId="31144" hidden="1" xr:uid="{422AB5E6-C706-4F5B-A85F-64FCF6078C3B}"/>
    <cellStyle name="40% - Accent5 4" xfId="32092" hidden="1" xr:uid="{95827D92-4307-4AEA-9D01-A4ABA5A54BB7}"/>
    <cellStyle name="40% - Accent5 4" xfId="31979" hidden="1" xr:uid="{34E93886-5840-4EC0-A8F4-47B029D9FCF4}"/>
    <cellStyle name="40% - Accent5 4" xfId="31936" hidden="1" xr:uid="{19FE4EB7-073D-4A55-86FA-B018F4FA1A66}"/>
    <cellStyle name="40% - Accent5 4" xfId="15507" hidden="1" xr:uid="{C12AD4BC-DC29-4C63-A2C6-71985AC42948}"/>
    <cellStyle name="40% - Accent5 4" xfId="24584" hidden="1" xr:uid="{EF8CB3E2-0AC0-4AD6-A09A-7DAC65A28B65}"/>
    <cellStyle name="40% - Accent5 4" xfId="21603" hidden="1" xr:uid="{894604CA-7271-4B4D-8010-9E875A48C455}"/>
    <cellStyle name="40% - Accent5 4" xfId="20061" hidden="1" xr:uid="{7A2114C9-7931-4B63-AF65-0AE58C2D7256}"/>
    <cellStyle name="40% - Accent5 4" xfId="22657" hidden="1" xr:uid="{2283A6C2-7524-4066-8EC4-2B3A6BDDC7A9}"/>
    <cellStyle name="40% - Accent5 4" xfId="19697" hidden="1" xr:uid="{AD9D9DC1-C614-43C5-875C-77BC11AC1B51}"/>
    <cellStyle name="40% - Accent5 4" xfId="3057" hidden="1" xr:uid="{E03F9E52-7E74-4BDF-8220-49E66CB05721}"/>
    <cellStyle name="40% - Accent5 4" xfId="30544" hidden="1" xr:uid="{3E721735-5F14-4911-9C33-EB940CA6205A}"/>
    <cellStyle name="40% - Accent5 4" xfId="26897" hidden="1" xr:uid="{D15C6A16-3D78-458C-9EE4-4001B067EA97}"/>
    <cellStyle name="40% - Accent5 4" xfId="22752" hidden="1" xr:uid="{F41B91EE-5A7A-4C99-ACB7-8615DECA30EF}"/>
    <cellStyle name="40% - Accent5 4" xfId="4937" hidden="1" xr:uid="{A4E40693-E536-415D-A47A-FAA884F13066}"/>
    <cellStyle name="40% - Accent5 4" xfId="36600" hidden="1" xr:uid="{9AD516DB-074E-4001-8F2B-76667EB0190D}"/>
    <cellStyle name="40% - Accent5 4" xfId="22575" hidden="1" xr:uid="{34606A45-8E80-45B0-893A-61ABEE4AFC4B}"/>
    <cellStyle name="40% - Accent5 4" xfId="7372" hidden="1" xr:uid="{31B06189-84A5-4780-B1D3-1C5A0D542A53}"/>
    <cellStyle name="40% - Accent5 4" xfId="9773" hidden="1" xr:uid="{C28CE87C-5C11-439A-869E-6F06AF13F4DF}"/>
    <cellStyle name="40% - Accent5 4" xfId="20277" hidden="1" xr:uid="{82DAF494-A506-46A6-9C1C-FA1FB60C873A}"/>
    <cellStyle name="40% - Accent5 4" xfId="21560" hidden="1" xr:uid="{EFCDBBAF-A604-4E70-BBE5-8F1697E2F65C}"/>
    <cellStyle name="40% - Accent5 4" xfId="34150" hidden="1" xr:uid="{A17B3016-B673-47B1-B5B2-1FDB3A1B5B7E}"/>
    <cellStyle name="40% - Accent5 4" xfId="32539" hidden="1" xr:uid="{1FAA9E4C-13AB-49B8-88F8-EB5FD80426A2}"/>
    <cellStyle name="40% - Accent5 4" xfId="33604" hidden="1" xr:uid="{0788AAF9-13FD-4CD1-B771-7F681659551E}"/>
    <cellStyle name="40% - Accent5 4" xfId="33844" hidden="1" xr:uid="{717082C3-2E28-48E7-953A-6A268CA6598F}"/>
    <cellStyle name="40% - Accent5 4" xfId="1861" hidden="1" xr:uid="{67A28A66-592C-4583-8354-35041DF746F8}"/>
    <cellStyle name="40% - Accent5 4" xfId="16969" hidden="1" xr:uid="{5571F95B-8875-4C0B-89CB-C4EED79DA071}"/>
    <cellStyle name="40% - Accent5 4" xfId="36335" hidden="1" xr:uid="{29E2A5BA-6A76-4FE1-BAA3-795992A49658}"/>
    <cellStyle name="40% - Accent5 4" xfId="2238" hidden="1" xr:uid="{34473B9A-22F4-49DA-829A-22BBABD86876}"/>
    <cellStyle name="40% - Accent5 4" xfId="8376" hidden="1" xr:uid="{39B8FDD2-3912-4C81-A128-DC7AC6EF8C04}"/>
    <cellStyle name="40% - Accent5 4" xfId="33624" hidden="1" xr:uid="{0B92781B-5898-4417-967C-7E569143EEA5}"/>
    <cellStyle name="40% - Accent5 4" xfId="14385" hidden="1" xr:uid="{5ABB8D0A-7A71-48D3-8263-923DB8F686C9}"/>
    <cellStyle name="40% - Accent5 4" xfId="8248" hidden="1" xr:uid="{94CF7DEE-251B-4C98-A078-95D48E4B69BA}"/>
    <cellStyle name="40% - Accent5 4" xfId="37815" hidden="1" xr:uid="{D47D790A-A7EB-4914-B7C4-C2C3C18138C1}"/>
    <cellStyle name="40% - Accent5 4" xfId="38913" hidden="1" xr:uid="{85C42672-49BE-49EA-A4BC-CF112842BBE8}"/>
    <cellStyle name="40% - Accent5 4" xfId="7138" hidden="1" xr:uid="{1CAD26F0-7145-46A3-AFE5-74FC0765F744}"/>
    <cellStyle name="40% - Accent5 4" xfId="11072" hidden="1" xr:uid="{136319EA-4234-48F5-B0FE-8DD1BC424303}"/>
    <cellStyle name="40% - Accent5 4" xfId="14363" hidden="1" xr:uid="{F8AE2199-6FEE-4B27-8DA3-B9DD298E6B54}"/>
    <cellStyle name="40% - Accent5 4" xfId="37910" hidden="1" xr:uid="{4AEEF57D-30DD-4D9D-BF57-E314C597C609}"/>
    <cellStyle name="40% - Accent5 4" xfId="38763" hidden="1" xr:uid="{BEF24710-58A8-418B-A65F-F093EA182F43}"/>
    <cellStyle name="40% - Accent5 4" xfId="3171" hidden="1" xr:uid="{3B29182E-B6BB-4B28-9167-EFEBC3A39228}"/>
    <cellStyle name="40% - Accent5 4" xfId="34652" hidden="1" xr:uid="{FA513F06-C570-4417-B1F3-45B352478668}"/>
    <cellStyle name="40% - Accent5 4" xfId="38901" hidden="1" xr:uid="{A7F5CEEA-3301-4900-9BEA-770BD6418549}"/>
    <cellStyle name="40% - Accent5 4" xfId="20945" hidden="1" xr:uid="{DBD2ADA5-8542-41A1-BB37-4B6222F0047A}"/>
    <cellStyle name="40% - Accent5 4" xfId="20988" hidden="1" xr:uid="{AFF8AB2A-3052-4FFC-9BE3-EB7EB0FB087A}"/>
    <cellStyle name="40% - Accent5 4" xfId="20850" hidden="1" xr:uid="{12F75E0C-7270-4541-9808-3DAE1682626E}"/>
    <cellStyle name="40% - Accent5 4" xfId="21027" hidden="1" xr:uid="{4B949AD1-8309-4088-B2F3-4C10564842AD}"/>
    <cellStyle name="40% - Accent5 4" xfId="20838" hidden="1" xr:uid="{C87DB05A-19C0-4B44-A7C5-67591554E088}"/>
    <cellStyle name="40% - Accent5 4" xfId="21066" hidden="1" xr:uid="{F2DD28E0-8961-4DEF-AB7E-71297DEF70A1}"/>
    <cellStyle name="40% - Accent5 4" xfId="21090" hidden="1" xr:uid="{BC11B9BC-BF91-47E5-BA8F-E8A2517A63B0}"/>
    <cellStyle name="40% - Accent5 4" xfId="4424" hidden="1" xr:uid="{0363C52F-68E1-4FBC-8179-AF736AECA2E2}"/>
    <cellStyle name="40% - Accent5 4" xfId="36343" hidden="1" xr:uid="{EDBA16D5-C2DE-4671-804E-411DE19A18D1}"/>
    <cellStyle name="40% - Accent5 4" xfId="37024" hidden="1" xr:uid="{82CBB446-75F9-4EA4-8FF9-5E3D26A36763}"/>
    <cellStyle name="40% - Accent5 4" xfId="38685" hidden="1" xr:uid="{68D3C785-D35C-4B8D-A43C-95F6272CDB54}"/>
    <cellStyle name="40% - Accent5 4" xfId="37694" hidden="1" xr:uid="{C7AA8C38-442B-481F-B57F-8CEE782C3201}"/>
    <cellStyle name="40% - Accent5 4" xfId="5458" hidden="1" xr:uid="{FAF76079-8369-4BD3-B013-5D105B3F0F01}"/>
    <cellStyle name="40% - Accent5 4" xfId="14405" hidden="1" xr:uid="{3D67E6C0-9808-470A-ACA5-4B11CC228705}"/>
    <cellStyle name="40% - Accent5 4" xfId="20199" hidden="1" xr:uid="{487F08C5-CF1C-410C-9064-947401D9064C}"/>
    <cellStyle name="40% - Accent5 4" xfId="30505" hidden="1" xr:uid="{D3508EA2-74A0-422B-9B2F-108038749B31}"/>
    <cellStyle name="40% - Accent5 4" xfId="38194" hidden="1" xr:uid="{80A3C4A6-CCB6-4C53-A79A-EE5E68AB4B04}"/>
    <cellStyle name="40% - Accent5 4" xfId="16485" hidden="1" xr:uid="{E35A51CF-334A-409C-938F-CF3FECFE01D0}"/>
    <cellStyle name="40% - Accent5 4" xfId="25369" hidden="1" xr:uid="{FF5CA757-6896-460B-B803-E5A19FBF3BA9}"/>
    <cellStyle name="40% - Accent5 4" xfId="37399" hidden="1" xr:uid="{7D6AEBDE-B781-49E5-B975-19C528AF7E29}"/>
    <cellStyle name="40% - Accent5 4" xfId="10951" hidden="1" xr:uid="{8649F2A9-C6A2-4F9B-9ECE-82A84F616BD2}"/>
    <cellStyle name="40% - Accent5 4" xfId="13020" hidden="1" xr:uid="{A9E5B6FE-E865-4CDA-9EA2-20BADBAD01ED}"/>
    <cellStyle name="40% - Accent5 4" xfId="38806" hidden="1" xr:uid="{BF00B325-736C-4679-8C30-5A9E63CD6CD6}"/>
    <cellStyle name="40% - Accent5 4" xfId="36185" hidden="1" xr:uid="{35AED0D5-7D77-46A2-B788-6FC9FCB6ED19}"/>
    <cellStyle name="40% - Accent5 4" xfId="21213" hidden="1" xr:uid="{9055D8A3-F565-4BEB-B4BA-1DAB5A3D220D}"/>
    <cellStyle name="40% - Accent5 4" xfId="22277" hidden="1" xr:uid="{E55D34E2-E2D5-45E1-93D6-4A347375F27E}"/>
    <cellStyle name="40% - Accent5 4" xfId="23221" hidden="1" xr:uid="{B093DDB6-CFCD-4210-9438-3C38A954F34A}"/>
    <cellStyle name="40% - Accent5 4" xfId="24175" hidden="1" xr:uid="{06F979C9-71E5-4B37-B3BF-CEC46B3DDD80}"/>
    <cellStyle name="40% - Accent5 4" xfId="17104" hidden="1" xr:uid="{D50E8158-1AB9-4FBD-B940-4718E6A5CA5C}"/>
    <cellStyle name="40% - Accent5 4" xfId="7177" hidden="1" xr:uid="{BC2C245D-6A6E-482C-9B63-9B866130F6B2}"/>
    <cellStyle name="40% - Accent5 4" xfId="25635" hidden="1" xr:uid="{B4C0F084-F965-44DA-A245-5E6C5725E8A8}"/>
    <cellStyle name="40% - Accent5 4" xfId="31661" hidden="1" xr:uid="{3BD2F8DB-BD54-44B3-887C-BFD742431E14}"/>
    <cellStyle name="40% - Accent5 4" xfId="14931" hidden="1" xr:uid="{60E2E80F-0F56-4A03-954A-188EF9699945}"/>
    <cellStyle name="40% - Accent5 4" xfId="32074" hidden="1" xr:uid="{CEE64FCC-76F8-42D9-B1C7-359E5D5F12AB}"/>
    <cellStyle name="40% - Accent5 4" xfId="32374" hidden="1" xr:uid="{FEFEC48D-A140-4A38-98E9-524518AA9FEC}"/>
    <cellStyle name="40% - Accent5 4" xfId="24457" hidden="1" xr:uid="{0129A3E2-E70A-4904-B93A-3E1F9DEA87D0}"/>
    <cellStyle name="40% - Accent5 4" xfId="23595" hidden="1" xr:uid="{FCA6BA3E-D985-40BB-BBC2-8B8A098799D7}"/>
    <cellStyle name="40% - Accent5 4" xfId="23627" hidden="1" xr:uid="{911F0CC4-80D5-4DD8-BB4F-409603423AAA}"/>
    <cellStyle name="40% - Accent5 4" xfId="23349" hidden="1" xr:uid="{238CD168-8D18-4F6C-8D59-21AFE36F50DE}"/>
    <cellStyle name="40% - Accent5 4" xfId="11179" hidden="1" xr:uid="{63407219-ED4D-441E-8600-54F8F2A8A2CE}"/>
    <cellStyle name="40% - Accent5 4" xfId="145" hidden="1" xr:uid="{CD65C528-C1FC-49DB-82D3-FB0E3EDF8AC7}"/>
    <cellStyle name="40% - Accent5 4" xfId="19685" hidden="1" xr:uid="{B375C69A-2167-4569-AD2F-4B8599687318}"/>
    <cellStyle name="40% - Accent5 4" xfId="32550" hidden="1" xr:uid="{3A0D3286-2751-4281-88A7-4AD06F044919}"/>
    <cellStyle name="40% - Accent5 4" xfId="15390" hidden="1" xr:uid="{83277A53-5BFA-4C80-877A-F7A4D8CF4DAB}"/>
    <cellStyle name="40% - Accent5 4" xfId="34714" hidden="1" xr:uid="{177337BD-2BA2-48D0-8883-9006E1442EB8}"/>
    <cellStyle name="40% - Accent5 4" xfId="37772" hidden="1" xr:uid="{EED85B3C-22CD-479D-866D-08D7EDAC367C}"/>
    <cellStyle name="40% - Accent5 4" xfId="24860" hidden="1" xr:uid="{0972730D-EB94-4FA1-94C6-5C4D9C7C6496}"/>
    <cellStyle name="40% - Accent5 4" xfId="24732" hidden="1" xr:uid="{DC70A37F-EFC3-4F83-B0BE-A0A7E842B24F}"/>
    <cellStyle name="40% - Accent5 4" xfId="25207" hidden="1" xr:uid="{EF02B26D-ABA0-4BE4-AEDC-0F189DBEF943}"/>
    <cellStyle name="40% - Accent5 4" xfId="24698" hidden="1" xr:uid="{9CBFDF79-CFD7-4ADE-9F06-C142DF544570}"/>
    <cellStyle name="40% - Accent5 4" xfId="33029" hidden="1" xr:uid="{1C670B2D-60A0-4F7F-A8FB-9C0E14C31819}"/>
    <cellStyle name="40% - Accent5 4" xfId="6699" hidden="1" xr:uid="{CD423241-D02F-4B16-801D-D955BCAB31BE}"/>
    <cellStyle name="40% - Accent5 4" xfId="12867" hidden="1" xr:uid="{CB402A3E-3A03-499B-9652-AAE51FB7E949}"/>
    <cellStyle name="40% - Accent5 4" xfId="35701" hidden="1" xr:uid="{6BACA4F8-DF52-478A-879A-3440814C412F}"/>
    <cellStyle name="40% - Accent5 4" xfId="8100" hidden="1" xr:uid="{6F520F72-1A6A-42F4-A72E-BC45702A5F41}"/>
    <cellStyle name="40% - Accent5 4" xfId="30739" hidden="1" xr:uid="{3C7E7E3E-53F9-4906-B5BA-1FD8553481CA}"/>
    <cellStyle name="40% - Accent5 4" xfId="33582" hidden="1" xr:uid="{42639FF8-EE0A-4CDA-95B1-DDF8285136EA}"/>
    <cellStyle name="40% - Accent5 4" xfId="13284" hidden="1" xr:uid="{4667ED0A-7B19-48EB-8242-5E1B121B053B}"/>
    <cellStyle name="40% - Accent5 4" xfId="30024" hidden="1" xr:uid="{E3B4C81B-C865-44B3-9E5A-FB4F9AD59FB6}"/>
    <cellStyle name="40% - Accent5 4" xfId="30626" hidden="1" xr:uid="{11667B34-1582-4F4C-BBF4-82031AA79B42}"/>
    <cellStyle name="40% - Accent5 4" xfId="31715" hidden="1" xr:uid="{19ADA552-F57E-466C-80BF-6CC91415B7AB}"/>
    <cellStyle name="40% - Accent5 4" xfId="31016" hidden="1" xr:uid="{A7367BFA-AC97-41DB-8DE0-5853745AF732}"/>
    <cellStyle name="40% - Accent5 4" xfId="2454" hidden="1" xr:uid="{8A9B09F2-EB2E-4E39-98D2-0EB99C1E15A0}"/>
    <cellStyle name="40% - Accent5 4" xfId="17396" hidden="1" xr:uid="{40EC2776-EB62-4A50-BCFE-8C1E089F79BE}"/>
    <cellStyle name="40% - Accent5 4" xfId="12350" hidden="1" xr:uid="{B99FC82C-245B-4C48-B478-B99D3C318D0B}"/>
    <cellStyle name="40% - Accent5 4" xfId="31519" hidden="1" xr:uid="{34B634AF-B91D-4200-B8D9-212C4EFFD60F}"/>
    <cellStyle name="40% - Accent5 4" xfId="30462" hidden="1" xr:uid="{EF3BA85C-C0C2-49D1-8AA2-11AE799B349F}"/>
    <cellStyle name="40% - Accent5 4" xfId="3604" hidden="1" xr:uid="{ED5E744E-D619-4F2D-A2C8-38DFFB00451E}"/>
    <cellStyle name="40% - Accent5 4" xfId="31634" hidden="1" xr:uid="{50FF7F68-FE8D-44A3-A543-E7345EBD2AF1}"/>
    <cellStyle name="40% - Accent5 4" xfId="29895" hidden="1" xr:uid="{E781DCEE-2ADB-40C2-8C49-4A5AE200B1E7}"/>
    <cellStyle name="40% - Accent5 4" xfId="26663" hidden="1" xr:uid="{2831F326-191E-4111-B89A-D255A87BB693}"/>
    <cellStyle name="40% - Accent5 4" xfId="24688" hidden="1" xr:uid="{98A09566-05B1-48D9-99C4-CC8D2FC42DC8}"/>
    <cellStyle name="40% - Accent5 4" xfId="27079" hidden="1" xr:uid="{6C626F1E-7DFE-49D1-8B2E-D623820E7209}"/>
    <cellStyle name="40% - Accent5 4" xfId="25708" hidden="1" xr:uid="{6F5770D4-14EE-4110-B2FB-D37320E01EE9}"/>
    <cellStyle name="40% - Accent5 4" xfId="26643" hidden="1" xr:uid="{70636439-FB6A-4EC6-9284-CEA5EFFAB746}"/>
    <cellStyle name="40% - Accent5 4" xfId="25919" hidden="1" xr:uid="{61FC86FF-8146-416F-AA79-DF7086542BB4}"/>
    <cellStyle name="40% - Accent5 4" xfId="24544" hidden="1" xr:uid="{A5F3364D-38BC-4D45-94B9-90751670FAA3}"/>
    <cellStyle name="40% - Accent5 4" xfId="4799" hidden="1" xr:uid="{CD1A227E-3306-4683-8899-5634CAC1E025}"/>
    <cellStyle name="40% - Accent5 4" xfId="36462" hidden="1" xr:uid="{0FB2B296-9F8D-4093-AFDA-C1BDF3AFD253}"/>
    <cellStyle name="40% - Accent5 4" xfId="32086" hidden="1" xr:uid="{56024AC0-6490-4EDB-A6F2-D5CE0BB22D6B}"/>
    <cellStyle name="40% - Accent5 4" xfId="30733" hidden="1" xr:uid="{926C357D-90D0-4051-81CA-4BC7ACB88171}"/>
    <cellStyle name="40% - Accent5 4" xfId="31897" hidden="1" xr:uid="{14EF1211-D609-4C1F-82C8-E359425E10BC}"/>
    <cellStyle name="40% - Accent5 4" xfId="31569" hidden="1" xr:uid="{15CEDC1A-5A93-4BC7-AFAB-8DAF55C7B04D}"/>
    <cellStyle name="40% - Accent5 4" xfId="38659" xr:uid="{954B0365-4CCD-4804-95C3-DC872F52DB8E}"/>
    <cellStyle name="40% - Accent6 2" xfId="5017" hidden="1" xr:uid="{EA0A10B9-A7D9-4F0D-9523-B5E805B52149}"/>
    <cellStyle name="40% - Accent6 2" xfId="7599" hidden="1" xr:uid="{DF4D037E-69A3-4838-9F3A-D12F8ED343BB}"/>
    <cellStyle name="40% - Accent6 2" xfId="21580" hidden="1" xr:uid="{D38B3518-CF18-492F-8757-E00B2D36B552}"/>
    <cellStyle name="40% - Accent6 2" xfId="20215" hidden="1" xr:uid="{CB24C5E9-26B8-4EAE-9B40-08E44D45415F}"/>
    <cellStyle name="40% - Accent6 2" xfId="8111" hidden="1" xr:uid="{A09C8D3D-64C4-4130-8000-35C5555CA39D}"/>
    <cellStyle name="40% - Accent6 2" xfId="8308" hidden="1" xr:uid="{AEAE1289-25A8-4220-BB75-E8EED9109700}"/>
    <cellStyle name="40% - Accent6 2" xfId="4900" hidden="1" xr:uid="{7D51C94F-6986-489A-AA68-A50BCDA7853E}"/>
    <cellStyle name="40% - Accent6 2" xfId="36485" hidden="1" xr:uid="{F3AF469C-EB0B-4603-A41A-670FAEA6001D}"/>
    <cellStyle name="40% - Accent6 2" xfId="1555" hidden="1" xr:uid="{D4CDA389-59A9-414D-99D7-E87B1D748AEF}"/>
    <cellStyle name="40% - Accent6 2" xfId="1736" hidden="1" xr:uid="{0032BCC7-6CB4-4218-B2DA-28E370282703}"/>
    <cellStyle name="40% - Accent6 2" xfId="278" hidden="1" xr:uid="{E1AD802C-2BCE-43BE-A5B8-0F57624023AF}"/>
    <cellStyle name="40% - Accent6 2" xfId="22522" hidden="1" xr:uid="{D722B842-3E2A-433A-B11F-07A1AE751300}"/>
    <cellStyle name="40% - Accent6 2" xfId="17425" hidden="1" xr:uid="{3458AEEA-9FF3-48AA-9568-6D7852171F42}"/>
    <cellStyle name="40% - Accent6 2" xfId="7282" hidden="1" xr:uid="{FEADEB68-993D-415D-9C7B-C85133B56404}"/>
    <cellStyle name="40% - Accent6 2" xfId="12662" hidden="1" xr:uid="{69A1285D-C503-46FF-B09A-C562596B06F9}"/>
    <cellStyle name="40% - Accent6 2" xfId="17324" hidden="1" xr:uid="{C6BEBC8F-E783-4ABD-9B9E-86118BF62DAA}"/>
    <cellStyle name="40% - Accent6 2" xfId="2172" hidden="1" xr:uid="{5CFA702C-356C-4052-9DD7-982B0BFD3950}"/>
    <cellStyle name="40% - Accent6 2" xfId="3302" hidden="1" xr:uid="{8A546B39-CBF0-4DD8-B389-C77D55E37538}"/>
    <cellStyle name="40% - Accent6 2" xfId="17191" hidden="1" xr:uid="{97269760-3230-4319-A373-6CD9B507ECF6}"/>
    <cellStyle name="40% - Accent6 2" xfId="2052" hidden="1" xr:uid="{743713B9-2B08-4948-B99A-59CA5E13BAC8}"/>
    <cellStyle name="40% - Accent6 2" xfId="20784" hidden="1" xr:uid="{1130087E-F4A9-4D00-9268-994C78A28AA5}"/>
    <cellStyle name="40% - Accent6 2" xfId="17097" hidden="1" xr:uid="{639FAA9B-2406-4E10-A739-7394866E584F}"/>
    <cellStyle name="40% - Accent6 2" xfId="4822" hidden="1" xr:uid="{01C736B2-E9EB-49C0-8872-E46D78137393}"/>
    <cellStyle name="40% - Accent6 2" xfId="33515" hidden="1" xr:uid="{23C8280C-8450-4E7E-865F-32C1DF6186C7}"/>
    <cellStyle name="40% - Accent6 2" xfId="16837" hidden="1" xr:uid="{3EC9C803-F060-4B67-A788-0E6928542F7D}"/>
    <cellStyle name="40% - Accent6 2" xfId="15533" hidden="1" xr:uid="{85D3A1B1-6BA3-4D42-934A-A995C6503EDD}"/>
    <cellStyle name="40% - Accent6 2" xfId="12555" hidden="1" xr:uid="{FFD84D27-1E2F-4341-B118-55FEB84FD2A9}"/>
    <cellStyle name="40% - Accent6 2" xfId="19625" hidden="1" xr:uid="{8FAA451F-848D-4A18-B42A-45339C2ABA8C}"/>
    <cellStyle name="40% - Accent6 2" xfId="7239" hidden="1" xr:uid="{CC65124B-C88E-4DCD-8801-EB206AD38614}"/>
    <cellStyle name="40% - Accent6 2" xfId="14238" hidden="1" xr:uid="{288C71A7-933D-4127-887C-33AF85834C7F}"/>
    <cellStyle name="40% - Accent6 2" xfId="3973" hidden="1" xr:uid="{9A46AC5B-209D-4D8C-9399-358832D8C517}"/>
    <cellStyle name="40% - Accent6 2" xfId="29576" hidden="1" xr:uid="{405C54BD-CAE4-4B2E-99DD-357F7C2C8A9A}"/>
    <cellStyle name="40% - Accent6 2" xfId="11570" hidden="1" xr:uid="{B2B0E7B7-7011-4D5B-A7D0-C34AE63E95AB}"/>
    <cellStyle name="40% - Accent6 2" xfId="1658" hidden="1" xr:uid="{BA81C309-1FD8-4889-9952-950C077A4344}"/>
    <cellStyle name="40% - Accent6 2" xfId="25575" hidden="1" xr:uid="{922F991C-717E-4407-8CC9-1EFA7AF89050}"/>
    <cellStyle name="40% - Accent6 2" xfId="13379" hidden="1" xr:uid="{BC8D59FC-9371-491E-9925-0CD1C5F883F0}"/>
    <cellStyle name="40% - Accent6 2" xfId="2197" hidden="1" xr:uid="{AF3E7A51-47DD-47EE-AC99-D183E89BA302}"/>
    <cellStyle name="40% - Accent6 2" xfId="33480" hidden="1" xr:uid="{DB270303-4D22-46E8-A3DB-B30EBFCD69DE}"/>
    <cellStyle name="40% - Accent6 2" xfId="31680" hidden="1" xr:uid="{33010B14-718A-49DF-95A2-26B7607664C6}"/>
    <cellStyle name="40% - Accent6 2" xfId="12818" hidden="1" xr:uid="{D7B97429-9E04-4646-A0BA-FEA2C9472C52}"/>
    <cellStyle name="40% - Accent6 2" xfId="16943" hidden="1" xr:uid="{5C0BC4DA-CF1E-47F3-AC41-483B187EE493}"/>
    <cellStyle name="40% - Accent6 2" xfId="14561" hidden="1" xr:uid="{09265C57-4BD0-4398-8FFB-3E8BAEDA9928}"/>
    <cellStyle name="40% - Accent6 2" xfId="27297" hidden="1" xr:uid="{6E067380-1B5F-4CC4-8582-DEEA406DE44F}"/>
    <cellStyle name="40% - Accent6 2" xfId="12571" hidden="1" xr:uid="{F8044186-5ACF-41D5-A90E-8752805571B1}"/>
    <cellStyle name="40% - Accent6 2" xfId="14461" hidden="1" xr:uid="{6C30DFEB-E515-4C09-B201-4F221E33F957}"/>
    <cellStyle name="40% - Accent6 2" xfId="3573" hidden="1" xr:uid="{C4B3AF69-3F09-4B61-89F6-038A3E8D628C}"/>
    <cellStyle name="40% - Accent6 2" xfId="11309" hidden="1" xr:uid="{36B2DE4D-D5D0-4501-BCEE-7A1E3A9FC71B}"/>
    <cellStyle name="40% - Accent6 2" xfId="14395" hidden="1" xr:uid="{0AE9A13A-DB60-4915-85C0-A95EE698FF92}"/>
    <cellStyle name="40% - Accent6 2" xfId="3472" hidden="1" xr:uid="{2DFA8C4D-25EC-4AEC-B65D-A567412B441D}"/>
    <cellStyle name="40% - Accent6 2" xfId="38942" hidden="1" xr:uid="{C56E44C1-3F5D-482D-A209-6FC987A43296}"/>
    <cellStyle name="40% - Accent6 2" xfId="15639" hidden="1" xr:uid="{821B402C-45CF-490A-9A07-D76AC3D1795C}"/>
    <cellStyle name="40% - Accent6 2" xfId="12461" hidden="1" xr:uid="{3D162584-4729-4362-B7B2-0A24A3591188}"/>
    <cellStyle name="40% - Accent6 2" xfId="3339" hidden="1" xr:uid="{09AF0024-B68C-48A0-856D-5308E6C97710}"/>
    <cellStyle name="40% - Accent6 2" xfId="24671" hidden="1" xr:uid="{0D52ED34-FF94-4D09-9448-1781DC8DC2DC}"/>
    <cellStyle name="40% - Accent6 2" xfId="4634" hidden="1" xr:uid="{D771D2D9-3688-4D89-BBDE-D13A74995D5C}"/>
    <cellStyle name="40% - Accent6 2" xfId="6329" hidden="1" xr:uid="{986A89B5-0795-4131-9457-80A109AB4124}"/>
    <cellStyle name="40% - Accent6 2" xfId="5012" hidden="1" xr:uid="{34ACDC8A-521F-4C10-8E4A-47166E895000}"/>
    <cellStyle name="40% - Accent6 2" xfId="31803" hidden="1" xr:uid="{AD43DDD4-A6CF-4133-82D4-6A0B7B47F49A}"/>
    <cellStyle name="40% - Accent6 2" xfId="15318" hidden="1" xr:uid="{7687F9AA-14A4-4311-8C6D-40B7F37B110A}"/>
    <cellStyle name="40% - Accent6 2" xfId="11442" hidden="1" xr:uid="{BE007B72-7F2B-40E4-A7F0-8B59BED0F97A}"/>
    <cellStyle name="40% - Accent6 2" xfId="82" hidden="1" xr:uid="{A02FAD38-3CA5-4FD8-BC1E-A7AA83E40FBD}"/>
    <cellStyle name="40% - Accent6 2" xfId="23705" hidden="1" xr:uid="{85F6CCE0-2A06-4E63-9D36-63CF764AE6AB}"/>
    <cellStyle name="40% - Accent6 2" xfId="27236" hidden="1" xr:uid="{E4EB0749-0FD8-4F39-8FAE-250ABDAC92C0}"/>
    <cellStyle name="40% - Accent6 2" xfId="26502" hidden="1" xr:uid="{ED18C882-CEFD-4434-8A93-1835F37A5B2D}"/>
    <cellStyle name="40% - Accent6 2" xfId="223" hidden="1" xr:uid="{F0E0E121-5812-459F-AB83-6483DD8BFD50}"/>
    <cellStyle name="40% - Accent6 2" xfId="1693" hidden="1" xr:uid="{CB859C03-E187-48C7-87B8-16364F13CD5D}"/>
    <cellStyle name="40% - Accent6 2" xfId="13220" hidden="1" xr:uid="{D9612715-02C3-4711-A33C-E2F60CD4AFBF}"/>
    <cellStyle name="40% - Accent6 2" xfId="22598" hidden="1" xr:uid="{6BBCCB8B-127D-4550-BC20-7AB72462A373}"/>
    <cellStyle name="40% - Accent6 2" xfId="7294" hidden="1" xr:uid="{5E316C3D-7338-47B8-B269-E54B55E4D189}"/>
    <cellStyle name="40% - Accent6 2" xfId="7161" hidden="1" xr:uid="{B3A2C6D2-B5FF-4C72-8B2E-5D4D0EE88419}"/>
    <cellStyle name="40% - Accent6 2" xfId="7700" hidden="1" xr:uid="{0873D958-8A1B-48C8-A1D9-78CC8C5C8A26}"/>
    <cellStyle name="40% - Accent6 2" xfId="4717" hidden="1" xr:uid="{C37463A1-345D-40F2-8C4C-30C7D6C03DDA}"/>
    <cellStyle name="40% - Accent6 2" xfId="24792" hidden="1" xr:uid="{6F41E742-69AA-4689-B92B-65F5309C9CE7}"/>
    <cellStyle name="40% - Accent6 2" xfId="33457" hidden="1" xr:uid="{B2F6D933-1429-4734-B90E-3DA15F4121C8}"/>
    <cellStyle name="40% - Accent6 2" xfId="7587" hidden="1" xr:uid="{6D503F54-C43E-42C0-8017-F3284B92273D}"/>
    <cellStyle name="40% - Accent6 2" xfId="7505" hidden="1" xr:uid="{4A8FA9FB-82CC-43C9-9B03-D3E8D82A4E07}"/>
    <cellStyle name="40% - Accent6 2" xfId="7466" hidden="1" xr:uid="{8628A8D4-C826-4BAB-BA82-C37E0FE75130}"/>
    <cellStyle name="40% - Accent6 2" xfId="20910" hidden="1" xr:uid="{02629BE4-5797-4140-BA11-03945C79AFF6}"/>
    <cellStyle name="40% - Accent6 2" xfId="13311" hidden="1" xr:uid="{F599D28D-098C-40F3-B5D6-F3F108C54BBD}"/>
    <cellStyle name="40% - Accent6 2" xfId="18418" hidden="1" xr:uid="{54605DAC-B0E0-4621-A07B-9FA6B6134D9E}"/>
    <cellStyle name="40% - Accent6 2" xfId="23764" hidden="1" xr:uid="{8DB9F5EA-F784-464C-94FD-10FB1F48D1F8}"/>
    <cellStyle name="40% - Accent6 2" xfId="8016" hidden="1" xr:uid="{D9C8C739-29CC-4168-8EF1-074B45517124}"/>
    <cellStyle name="40% - Accent6 2" xfId="6555" hidden="1" xr:uid="{55A7EBFA-DFF1-41F4-9634-C2F52F3AD4F9}"/>
    <cellStyle name="40% - Accent6 2" xfId="6542" hidden="1" xr:uid="{279A77D2-959D-4D66-9997-CE81413F1F9B}"/>
    <cellStyle name="40% - Accent6 2" xfId="5375" hidden="1" xr:uid="{6CF70838-19C2-48DB-BDC9-E012DA7CDE26}"/>
    <cellStyle name="40% - Accent6 2" xfId="36939" hidden="1" xr:uid="{EF787459-CC75-4525-A70E-486FBAA92967}"/>
    <cellStyle name="40% - Accent6 2" xfId="23682" hidden="1" xr:uid="{D6C23225-6755-4FE9-B5ED-DC7AF378105B}"/>
    <cellStyle name="40% - Accent6 2" xfId="10841" hidden="1" xr:uid="{434DD931-A105-4087-A181-4F37C2B6CAD1}"/>
    <cellStyle name="40% - Accent6 2" xfId="4716" hidden="1" xr:uid="{C9F6CFF6-53F0-4A41-B899-9A3D7FF18B41}"/>
    <cellStyle name="40% - Accent6 2" xfId="7736" hidden="1" xr:uid="{D231C5A6-E068-4264-8FA3-18ED9D8AAB0A}"/>
    <cellStyle name="40% - Accent6 2" xfId="8256" hidden="1" xr:uid="{07FA773B-F57D-4793-B590-246AAF6D8449}"/>
    <cellStyle name="40% - Accent6 2" xfId="20965" hidden="1" xr:uid="{B2AB5535-4E1A-47B5-BED1-A3FB0FB3B266}"/>
    <cellStyle name="40% - Accent6 2" xfId="1960" hidden="1" xr:uid="{1687F7BA-4D05-4F51-A6A8-217F6A9C68BA}"/>
    <cellStyle name="40% - Accent6 2" xfId="21399" hidden="1" xr:uid="{7244F033-7318-42FF-A666-ABDF7414C0DE}"/>
    <cellStyle name="40% - Accent6 2" xfId="18171" hidden="1" xr:uid="{C7EAE142-2427-46E2-B0DF-6D64EDB541E1}"/>
    <cellStyle name="40% - Accent6 2" xfId="32115" hidden="1" xr:uid="{C45B15AE-AC82-48CF-8F77-076916F6D052}"/>
    <cellStyle name="40% - Accent6 2" xfId="30661" hidden="1" xr:uid="{F9E7238F-DD3C-40E8-8441-B76C04DC59F1}"/>
    <cellStyle name="40% - Accent6 2" xfId="27415" hidden="1" xr:uid="{9C57957B-159F-492F-87C5-83D853D8B79F}"/>
    <cellStyle name="40% - Accent6 2" xfId="18657" hidden="1" xr:uid="{91EBC2C1-F40F-4253-9CE2-E85D84CF69C8}"/>
    <cellStyle name="40% - Accent6 2" xfId="18622" hidden="1" xr:uid="{10EF5C1B-313D-421B-AF7F-4192223B3AD3}"/>
    <cellStyle name="40% - Accent6 2" xfId="2298" hidden="1" xr:uid="{33FB86ED-7890-4924-B327-A1F5FBB22791}"/>
    <cellStyle name="40% - Accent6 2" xfId="37795" hidden="1" xr:uid="{B32D7C45-E1E7-4268-8140-20E132EF6396}"/>
    <cellStyle name="40% - Accent6 2" xfId="9370" hidden="1" xr:uid="{8E918FA9-D3F3-48FC-8156-C852EE7AB29C}"/>
    <cellStyle name="40% - Accent6 2" xfId="11208" hidden="1" xr:uid="{ADAE8093-907E-4ACB-9741-F2AEB490F844}"/>
    <cellStyle name="40% - Accent6 2" xfId="11052" hidden="1" xr:uid="{04FAFEBC-DAD2-4B30-B669-FCD6EBE5AE35}"/>
    <cellStyle name="40% - Accent6 2" xfId="10118" hidden="1" xr:uid="{D2EC797E-179C-4DC8-A258-74B3F560DD20}"/>
    <cellStyle name="40% - Accent6 2" xfId="36563" hidden="1" xr:uid="{4930957B-7C03-44FE-BB0A-E4F564E464E1}"/>
    <cellStyle name="40% - Accent6 2" xfId="21043" hidden="1" xr:uid="{97F725FE-E315-4521-9AB7-C0ED4B81A5BA}"/>
    <cellStyle name="40% - Accent6 2" xfId="11107" hidden="1" xr:uid="{6CE9F951-D7EA-4FD3-8D1C-CA46280D3E45}"/>
    <cellStyle name="40% - Accent6 2" xfId="10974" hidden="1" xr:uid="{F5130298-E972-41CC-AAE8-F26DBDCB76B3}"/>
    <cellStyle name="40% - Accent6 2" xfId="11543" hidden="1" xr:uid="{F08E1AE3-AB6D-487C-88F5-B1885A8AF21E}"/>
    <cellStyle name="40% - Accent6 2" xfId="38864" hidden="1" xr:uid="{A328DADD-15F3-4057-851E-F96286306F51}"/>
    <cellStyle name="40% - Accent6 2" xfId="2392" hidden="1" xr:uid="{5D35DB57-BC23-4902-BA6F-6D1C138014D9}"/>
    <cellStyle name="40% - Accent6 2" xfId="7395" hidden="1" xr:uid="{9C1969DC-3B43-44AB-B419-0017EE6FAC45}"/>
    <cellStyle name="40% - Accent6 2" xfId="32135" hidden="1" xr:uid="{F483A118-824D-452A-8BE4-FE2963911A9D}"/>
    <cellStyle name="40% - Accent6 2" xfId="11387" hidden="1" xr:uid="{46B0C5BC-49D1-41B4-995C-BDEFD01247FF}"/>
    <cellStyle name="40% - Accent6 2" xfId="11465" hidden="1" xr:uid="{BA4471AC-24E5-49BF-A650-DB9226352243}"/>
    <cellStyle name="40% - Accent6 2" xfId="7720" hidden="1" xr:uid="{DA8BE809-D3A0-467E-BE53-27CCBBD6D94F}"/>
    <cellStyle name="40% - Accent6 2" xfId="5335" hidden="1" xr:uid="{869B897B-8014-43E0-992F-138BAB688C5C}"/>
    <cellStyle name="40% - Accent6 2" xfId="24120" hidden="1" xr:uid="{CD45FA3B-50D3-4F96-86F5-FE8B33BD176F}"/>
    <cellStyle name="40% - Accent6 2" xfId="30606" hidden="1" xr:uid="{036F2E01-56D9-4D65-971D-3E2EC2E09EFB}"/>
    <cellStyle name="40% - Accent6 2" xfId="2431" hidden="1" xr:uid="{8598D931-32A3-463E-8335-798E1493E757}"/>
    <cellStyle name="40% - Accent6 2" xfId="10464" hidden="1" xr:uid="{4913C95B-0D40-441C-93A3-D1BD27F7B3EF}"/>
    <cellStyle name="40% - Accent6 2" xfId="10285" hidden="1" xr:uid="{16080423-8F23-4A4C-92EA-FE3644523592}"/>
    <cellStyle name="40% - Accent6 2" xfId="11261" hidden="1" xr:uid="{3BB48DC8-3FE6-4326-882B-E00E40828EEC}"/>
    <cellStyle name="40% - Accent6 2" xfId="38747" hidden="1" xr:uid="{725079B5-1047-49AE-A2E7-A6AD14B3558A}"/>
    <cellStyle name="40% - Accent6 2" xfId="16849" hidden="1" xr:uid="{5F158BA0-25F9-4360-BC0F-2421B2E4C2B5}"/>
    <cellStyle name="40% - Accent6 2" xfId="31067" hidden="1" xr:uid="{934D8345-EC25-4B6C-A1AC-E5806D9BD6D6}"/>
    <cellStyle name="40% - Accent6 2" xfId="3064" hidden="1" xr:uid="{1EDD187D-0E68-4A0F-A27A-4AF6D3ACB206}"/>
    <cellStyle name="40% - Accent6 2" xfId="19492" hidden="1" xr:uid="{68CA22E6-7B2F-4D81-86E5-CF8C92D30E75}"/>
    <cellStyle name="40% - Accent6 2" xfId="32530" hidden="1" xr:uid="{ACF5608E-894F-41FF-BFF9-7F114F91FDB8}"/>
    <cellStyle name="40% - Accent6 2" xfId="31881" hidden="1" xr:uid="{7FEE08D9-0833-4A8F-92A2-9EE2F54D891F}"/>
    <cellStyle name="40% - Accent6 2" xfId="4544" hidden="1" xr:uid="{3C819892-29CA-4F16-9A1C-F1450D0197EC}"/>
    <cellStyle name="40% - Accent6 2" xfId="2164" hidden="1" xr:uid="{D5CBE2C5-C157-4209-9AEB-2A5A293D0D25}"/>
    <cellStyle name="40% - Accent6 2" xfId="12916" hidden="1" xr:uid="{C53673C4-EDE0-4ED5-BEE9-5116C4993F79}"/>
    <cellStyle name="40% - Accent6 2" xfId="23794" hidden="1" xr:uid="{5F66D5A1-1C11-4F32-AB8D-AD184E422200}"/>
    <cellStyle name="40% - Accent6 2" xfId="9214" hidden="1" xr:uid="{09670F65-6A24-4BD7-B743-67C00E5D1B2E}"/>
    <cellStyle name="40% - Accent6 2" xfId="12468" hidden="1" xr:uid="{1B89347E-C192-46FB-9F1C-C05E91D7BD69}"/>
    <cellStyle name="40% - Accent6 2" xfId="12740" hidden="1" xr:uid="{D5695260-92B4-4548-94EF-EAE73CE7564A}"/>
    <cellStyle name="40% - Accent6 2" xfId="24042" hidden="1" xr:uid="{B3BF5E51-8844-4675-B99D-64CF208EC08B}"/>
    <cellStyle name="40% - Accent6 2" xfId="38841" hidden="1" xr:uid="{24332EFE-5752-4AC0-9AD7-7DCE3EB28173}"/>
    <cellStyle name="40% - Accent6 2" xfId="1775" hidden="1" xr:uid="{7BC34912-4C80-4986-9F1C-C91EE4AA16B0}"/>
    <cellStyle name="40% - Accent6 2" xfId="18336" hidden="1" xr:uid="{1660A7DE-A47C-42E7-8E38-F0E246FC73F6}"/>
    <cellStyle name="40% - Accent6 2" xfId="8196" hidden="1" xr:uid="{D61D4D3C-2AF4-41A6-B470-5CCC8978FF31}"/>
    <cellStyle name="40% - Accent6 2" xfId="2035" hidden="1" xr:uid="{493182C9-06B7-4382-AF12-566D7C8867AB}"/>
    <cellStyle name="40% - Accent6 2" xfId="14419" hidden="1" xr:uid="{ADB5D6CC-A6C2-412A-B689-F9E369D4EA94}"/>
    <cellStyle name="40% - Accent6 2" xfId="19613" hidden="1" xr:uid="{C0734BB3-AAC9-4286-9769-2A56F3AC0795}"/>
    <cellStyle name="40% - Accent6 2" xfId="2353" hidden="1" xr:uid="{1F60EC08-66DE-4766-99FC-06A44DFB0A5B}"/>
    <cellStyle name="40% - Accent6 2" xfId="17312" hidden="1" xr:uid="{9621B812-690C-454B-B341-83C098EE3E0D}"/>
    <cellStyle name="40% - Accent6 2" xfId="31507" hidden="1" xr:uid="{1817654D-CC03-4FE4-B2AF-0D933B8A10FC}"/>
    <cellStyle name="40% - Accent6 2" xfId="2275" hidden="1" xr:uid="{79B47F8F-4120-4719-9DEC-2EC170C91A59}"/>
    <cellStyle name="40% - Accent6 2" xfId="17230" hidden="1" xr:uid="{807F5A12-F4DC-41BA-A7A1-3AEB834D2E5F}"/>
    <cellStyle name="40% - Accent6 2" xfId="22478" hidden="1" xr:uid="{ED8F35A8-67B6-405D-A8F7-74C4D6B3B349}"/>
    <cellStyle name="40% - Accent6 2" xfId="200" hidden="1" xr:uid="{4EA8056A-30E6-4883-A47A-FB9CC74F45BB}"/>
    <cellStyle name="40% - Accent6 2" xfId="4418" hidden="1" xr:uid="{7373205A-C163-4961-8C74-7B5AA44F5B00}"/>
    <cellStyle name="40% - Accent6 2" xfId="3417" hidden="1" xr:uid="{AF592900-C68A-4D24-A8E4-E34D5B26843C}"/>
    <cellStyle name="40% - Accent6 2" xfId="29517" hidden="1" xr:uid="{A9A8F65B-48AB-49EF-88AA-6BECD4828FF3}"/>
    <cellStyle name="40% - Accent6 2" xfId="18431" hidden="1" xr:uid="{15C4B701-029F-4E63-AA54-91D937304292}"/>
    <cellStyle name="40% - Accent6 2" xfId="3495" hidden="1" xr:uid="{00F78157-1C9F-43D4-A239-517361C72344}"/>
    <cellStyle name="40% - Accent6 2" xfId="17148" hidden="1" xr:uid="{5BB1BADA-E05F-4EB6-9277-D68DF996E471}"/>
    <cellStyle name="40% - Accent6 2" xfId="27527" hidden="1" xr:uid="{2CB8337C-D658-4EDE-99AF-713D4364D75C}"/>
    <cellStyle name="40% - Accent6 2" xfId="3917" hidden="1" xr:uid="{449B1E3B-6AED-4865-A9A6-0100C6775BC9}"/>
    <cellStyle name="40% - Accent6 2" xfId="12617" hidden="1" xr:uid="{E60C6805-088A-4EE1-9DFC-078BD54B007A}"/>
    <cellStyle name="40% - Accent6 2" xfId="26420" hidden="1" xr:uid="{77142FD7-B139-46DC-9CE6-84427D445E0F}"/>
    <cellStyle name="40% - Accent6 2" xfId="3146" hidden="1" xr:uid="{029F9A6C-7A4C-4B44-BFA1-77B21E721B70}"/>
    <cellStyle name="40% - Accent6 2" xfId="3159" hidden="1" xr:uid="{44AA4904-4067-44D0-8B93-780855BC3995}"/>
    <cellStyle name="40% - Accent6 2" xfId="7745" hidden="1" xr:uid="{8DBC3221-C99C-4DBC-BBEA-12C48C82CBC2}"/>
    <cellStyle name="40% - Accent6 2" xfId="22680" hidden="1" xr:uid="{525ADCED-E23F-4594-B41E-9945628F34DB}"/>
    <cellStyle name="40% - Accent6 2" xfId="23580" hidden="1" xr:uid="{F1A1BCCF-8AFE-41D7-A157-A583CE07DEA3}"/>
    <cellStyle name="40% - Accent6 2" xfId="9358" hidden="1" xr:uid="{DE4F0E18-CEAE-4D61-A693-66C6B78C6460}"/>
    <cellStyle name="40% - Accent6 2" xfId="356" hidden="1" xr:uid="{64B1977E-DF2E-4D6F-BD60-6CD07B6D3ADF}"/>
    <cellStyle name="40% - Accent6 2" xfId="4865" hidden="1" xr:uid="{59ECCF9E-792E-4467-AB5B-35532DE2E7F7}"/>
    <cellStyle name="40% - Accent6 2" xfId="11848" hidden="1" xr:uid="{7DC33045-C02A-404B-8E5A-5409F58B6225}"/>
    <cellStyle name="40% - Accent6 2" xfId="11095" hidden="1" xr:uid="{7307F003-2EA3-4868-AFBF-8B201BAF8273}"/>
    <cellStyle name="40% - Accent6 2" xfId="4783" hidden="1" xr:uid="{85B7441C-AD99-452B-A832-1D618EFA4C99}"/>
    <cellStyle name="40% - Accent6 2" xfId="14296" hidden="1" xr:uid="{5915ACCE-DE93-48E3-88FD-740C6F409BBB}"/>
    <cellStyle name="40% - Accent6 2" xfId="6472" hidden="1" xr:uid="{2444E8EA-4F1E-48E9-A1A7-D910EB5DA685}"/>
    <cellStyle name="40% - Accent6 2" xfId="2113" hidden="1" xr:uid="{7C630B39-4699-4DE1-BD0E-21B5C49F2C64}"/>
    <cellStyle name="40% - Accent6 2" xfId="5451" hidden="1" xr:uid="{D76C1151-0709-4081-B47F-6387996F22E9}"/>
    <cellStyle name="40% - Accent6 2" xfId="21658" hidden="1" xr:uid="{524228AF-5AE6-49F7-9534-84E842F6CAA6}"/>
    <cellStyle name="40% - Accent6 2" xfId="4360" hidden="1" xr:uid="{12306DB7-A54A-460A-AA9D-3FB4BF612DF6}"/>
    <cellStyle name="40% - Accent6 2" xfId="3258" hidden="1" xr:uid="{5F8A0DBA-55BB-42A5-90A6-25876B5FD40E}"/>
    <cellStyle name="40% - Accent6 2" xfId="11280" hidden="1" xr:uid="{30CD3EC6-3521-4EE2-B918-E23D078B178F}"/>
    <cellStyle name="40% - Accent6 2" xfId="21280" hidden="1" xr:uid="{FFA06C4D-0DFA-4B0B-90D3-F386793FDBAA}"/>
    <cellStyle name="40% - Accent6 2" xfId="14261" hidden="1" xr:uid="{A5A809E5-2EB2-4C68-B6F2-800058C0A5AB}"/>
    <cellStyle name="40% - Accent6 2" xfId="18579" hidden="1" xr:uid="{2F37BE82-6B06-4116-AFC1-EA13B7CB6D9B}"/>
    <cellStyle name="40% - Accent6 2" xfId="18540" hidden="1" xr:uid="{30E1A8FE-D770-43CD-8A3C-DBE6902B2BDB}"/>
    <cellStyle name="40% - Accent6 2" xfId="30271" hidden="1" xr:uid="{6E9EED58-290D-4B06-A07F-859148478F37}"/>
    <cellStyle name="40% - Accent6 2" xfId="3291" hidden="1" xr:uid="{036C5A06-A02B-4750-A275-3AD91486B555}"/>
    <cellStyle name="40% - Accent6 2" xfId="6659" hidden="1" xr:uid="{B484315A-4545-4C99-B411-5FD6EB0E9B72}"/>
    <cellStyle name="40% - Accent6 2" xfId="8198" hidden="1" xr:uid="{1C1EC3E5-56EB-4A4E-92EC-21F2E55448E0}"/>
    <cellStyle name="40% - Accent6 2" xfId="10357" hidden="1" xr:uid="{4D955304-A14A-44D5-BD87-086A30D52AF5}"/>
    <cellStyle name="40% - Accent6 2" xfId="11130" hidden="1" xr:uid="{4F2221D0-2BC4-485B-AF64-C69FF18F642C}"/>
    <cellStyle name="40% - Accent6 2" xfId="37618" hidden="1" xr:uid="{EDBED35B-5C24-4271-9B4E-97B0D1154625}"/>
    <cellStyle name="40% - Accent6 2" xfId="12795" hidden="1" xr:uid="{2C307C46-CF6B-4AE0-A834-914C7106CD9F}"/>
    <cellStyle name="40% - Accent6 2" xfId="12288" hidden="1" xr:uid="{A9D617EA-A617-4466-A199-99709CC10529}"/>
    <cellStyle name="40% - Accent6 2" xfId="2962" hidden="1" xr:uid="{2AAC0BAF-6CEA-44EE-9614-095E76DF63FE}"/>
    <cellStyle name="40% - Accent6 2" xfId="30499" hidden="1" xr:uid="{4279F03B-1833-4294-8ACC-CC568CAFC283}"/>
    <cellStyle name="40% - Accent6 2" xfId="18402" hidden="1" xr:uid="{4B7B7EA4-02B8-4310-8ECE-493CE10BFC58}"/>
    <cellStyle name="40% - Accent6 2" xfId="19726" hidden="1" xr:uid="{E6F9B4C1-072F-4A43-91F1-25F2A07885FA}"/>
    <cellStyle name="40% - Accent6 2" xfId="19570" hidden="1" xr:uid="{30963C93-F583-4874-B17A-8CDB81459650}"/>
    <cellStyle name="40% - Accent6 2" xfId="19029" hidden="1" xr:uid="{7D800F50-345C-4BAE-92E6-5CB1B776E31D}"/>
    <cellStyle name="40% - Accent6 2" xfId="37873" hidden="1" xr:uid="{0F7D0988-296E-4943-A281-5EE9BAA9FD79}"/>
    <cellStyle name="40% - Accent6 2" xfId="30193" hidden="1" xr:uid="{ED433165-09FA-4F78-BD04-DCECFEC7D263}"/>
    <cellStyle name="40% - Accent6 2" xfId="7422" hidden="1" xr:uid="{8C338358-6E43-4676-BB77-877D76B2E2B3}"/>
    <cellStyle name="40% - Accent6 2" xfId="19531" hidden="1" xr:uid="{1463705D-D1BD-44D4-A918-C7B1B25C689C}"/>
    <cellStyle name="40% - Accent6 2" xfId="19995" hidden="1" xr:uid="{EF0013D3-CEED-49FD-A12B-75B5060DEB8A}"/>
    <cellStyle name="40% - Accent6 2" xfId="20133" hidden="1" xr:uid="{CD82412F-C458-4B6F-8033-5937E7455620}"/>
    <cellStyle name="40% - Accent6 2" xfId="31774" hidden="1" xr:uid="{B317F8A3-EDD1-4417-A85A-B69B59F09629}"/>
    <cellStyle name="40% - Accent6 2" xfId="3245" hidden="1" xr:uid="{F9BF7460-4075-4548-9650-B92FFE752D07}"/>
    <cellStyle name="40% - Accent6 2" xfId="9264" hidden="1" xr:uid="{C0104659-C6EE-4292-A2EC-2F8CE491A838}"/>
    <cellStyle name="40% - Accent6 2" xfId="34558" hidden="1" xr:uid="{80390B0F-30F7-4C8B-9FDB-3C22CBAAD922}"/>
    <cellStyle name="40% - Accent6 2" xfId="20121" hidden="1" xr:uid="{B5EF75E5-2ABA-4662-9FFE-546BA6183540}"/>
    <cellStyle name="40% - Accent6 2" xfId="20254" hidden="1" xr:uid="{CED86D70-7B84-4303-BD37-9E4B542A1A00}"/>
    <cellStyle name="40% - Accent6 2" xfId="20809" hidden="1" xr:uid="{FF594D9C-B8BE-426D-93CD-739299B9BB7A}"/>
    <cellStyle name="40% - Accent6 2" xfId="15339" hidden="1" xr:uid="{F50BEAD9-80B4-43E1-9A45-1D11B319FFF7}"/>
    <cellStyle name="40% - Accent6 2" xfId="24740" hidden="1" xr:uid="{3AC6FABF-48FF-4ACF-9FE4-C9D0213CE023}"/>
    <cellStyle name="40% - Accent6 2" xfId="11013" hidden="1" xr:uid="{BEE6D8E1-660C-456A-932E-74449C453815}"/>
    <cellStyle name="40% - Accent6 2" xfId="30349" hidden="1" xr:uid="{3FE8CEF5-1775-47BD-A9F5-A6AA628C835B}"/>
    <cellStyle name="40% - Accent6 2" xfId="23936" hidden="1" xr:uid="{00608715-2AD7-423F-994F-C5B072936849}"/>
    <cellStyle name="40% - Accent6 2" xfId="13206" hidden="1" xr:uid="{E06277BC-322E-4BC4-8139-5FE44A6B23E4}"/>
    <cellStyle name="40% - Accent6 2" xfId="5400" hidden="1" xr:uid="{0772E88B-C121-4BB8-B876-EACD129BB070}"/>
    <cellStyle name="40% - Accent6 2" xfId="30314" hidden="1" xr:uid="{88926D80-4491-4BCA-B97C-65AC7E674DF6}"/>
    <cellStyle name="40% - Accent6 2" xfId="28589" hidden="1" xr:uid="{CC51B17F-6FDE-4ABD-ACDE-9A22BDC1729F}"/>
    <cellStyle name="40% - Accent6 2" xfId="25549" hidden="1" xr:uid="{3991AE18-FE11-4DD7-A815-CA3D494B4CD3}"/>
    <cellStyle name="40% - Accent6 2" xfId="4877" hidden="1" xr:uid="{64AC6EC7-BA36-4001-9469-37A46A959095}"/>
    <cellStyle name="40% - Accent6 2" xfId="21537" hidden="1" xr:uid="{4623780A-B681-411E-94FC-73F1B8E5DA30}"/>
    <cellStyle name="40% - Accent6 2" xfId="21502" hidden="1" xr:uid="{ECF7402F-6E49-4D98-B634-E1F2212ACEAB}"/>
    <cellStyle name="40% - Accent6 2" xfId="21004" hidden="1" xr:uid="{45BA28D8-C6D2-4C5F-8778-2EF6A14CFF7D}"/>
    <cellStyle name="40% - Accent6 2" xfId="1994" hidden="1" xr:uid="{DBFA2E17-AD76-4649-856D-4B5EB81281F8}"/>
    <cellStyle name="40% - Accent6 2" xfId="18501" hidden="1" xr:uid="{597AF079-3127-4DDE-8EBC-EE106F6E59F8}"/>
    <cellStyle name="40% - Accent6 2" xfId="36053" hidden="1" xr:uid="{BFFB5A9E-EEC3-4B91-B957-18033DB32735}"/>
    <cellStyle name="40% - Accent6 2" xfId="26725" hidden="1" xr:uid="{5E2603C2-BBBB-4D05-A06D-469922E34165}"/>
    <cellStyle name="40% - Accent6 2" xfId="32657" hidden="1" xr:uid="{C12E5156-8C8D-4E66-A3BE-7662D0F121C9}"/>
    <cellStyle name="40% - Accent6 2" xfId="37951" hidden="1" xr:uid="{11871A86-73DC-43A6-98B2-217ED0D6F257}"/>
    <cellStyle name="40% - Accent6 2" xfId="27376" hidden="1" xr:uid="{F1FA66C1-4B2F-41EA-9746-EC82932A984C}"/>
    <cellStyle name="40% - Accent6 2" xfId="25705" hidden="1" xr:uid="{84CDC686-48D7-4170-BE7D-0F0827B3B1E1}"/>
    <cellStyle name="40% - Accent6 2" xfId="37850" hidden="1" xr:uid="{4F90B18F-6BE2-4888-915B-C4D3F0E7A2BB}"/>
    <cellStyle name="40% - Accent6 2" xfId="23193" hidden="1" xr:uid="{32C54182-D9B7-4C78-A583-057AAF15AF68}"/>
    <cellStyle name="40% - Accent6 2" xfId="10298" hidden="1" xr:uid="{08CF5955-DB97-4DA3-9C29-D55F765170DF}"/>
    <cellStyle name="40% - Accent6 2" xfId="37717" hidden="1" xr:uid="{A6302E22-97B6-4F17-8ADF-30D6150F6910}"/>
    <cellStyle name="40% - Accent6 2" xfId="23854" hidden="1" xr:uid="{C5E04353-40AB-4ADC-8C06-AF4E327193DE}"/>
    <cellStyle name="40% - Accent6 2" xfId="3460" hidden="1" xr:uid="{D39DD3C9-B949-448F-9E85-5FA37BC8A106}"/>
    <cellStyle name="40% - Accent6 2" xfId="37634" hidden="1" xr:uid="{92001B7C-3F08-474B-B692-5297B1F985B0}"/>
    <cellStyle name="40% - Accent6 2" xfId="36065" hidden="1" xr:uid="{6CB95470-5079-4D4E-A268-40A0A9D07EAB}"/>
    <cellStyle name="40% - Accent6 2" xfId="29590" hidden="1" xr:uid="{780C8F36-44B0-44A6-B2D7-5E84F2E39E56}"/>
    <cellStyle name="40% - Accent6 2" xfId="11430" hidden="1" xr:uid="{72198650-071D-47C0-A250-F29353295F72}"/>
    <cellStyle name="40% - Accent6 2" xfId="26842" hidden="1" xr:uid="{CCDCA359-96EE-4C41-A041-25E3D25660C7}"/>
    <cellStyle name="40% - Accent6 2" xfId="33790" hidden="1" xr:uid="{3CBAD3A6-03BA-4F1A-A7BF-802D51A83CD4}"/>
    <cellStyle name="40% - Accent6 2" xfId="24595" hidden="1" xr:uid="{A4933E78-7C15-449B-B05E-835C2C7F944B}"/>
    <cellStyle name="40% - Accent6 2" xfId="7622" hidden="1" xr:uid="{F24372C7-03E0-4654-ADC6-E26794E29CA3}"/>
    <cellStyle name="40% - Accent6 2" xfId="35606" hidden="1" xr:uid="{BC1A88BC-0700-47C6-A2C7-5B479F13729C}"/>
    <cellStyle name="40% - Accent6 2" xfId="22793" hidden="1" xr:uid="{1F77A24B-935B-4C54-BA2C-DBA845E9401C}"/>
    <cellStyle name="40% - Accent6 2" xfId="5572" hidden="1" xr:uid="{74DDA4BA-01C0-4502-8980-2A75E04D2DF3}"/>
    <cellStyle name="40% - Accent6 2" xfId="34846" hidden="1" xr:uid="{A4AB3AC1-1149-4B60-920E-7AAC09B3FA6E}"/>
    <cellStyle name="40% - Accent6 2" xfId="22692" hidden="1" xr:uid="{DE0E4539-C41D-47B7-94F2-ADE180B87B11}"/>
    <cellStyle name="40% - Accent6 2" xfId="1814" hidden="1" xr:uid="{494DEBB5-0B1A-4002-8F51-D4BEB4A34943}"/>
    <cellStyle name="40% - Accent6 2" xfId="4978" hidden="1" xr:uid="{326E5BF7-0C2A-4E6D-9D50-AC62E23D8914}"/>
    <cellStyle name="40% - Accent6 2" xfId="26965" hidden="1" xr:uid="{94D8FBD8-A971-4212-9C8A-479B647B5F07}"/>
    <cellStyle name="40% - Accent6 2" xfId="37552" hidden="1" xr:uid="{76C42944-F866-44CC-8E8A-456B9F9BC7BD}"/>
    <cellStyle name="40% - Accent6 2" xfId="36641" hidden="1" xr:uid="{F3D0116A-8AFB-4AB5-B813-CEC48EA1ECFA}"/>
    <cellStyle name="40% - Accent6 2" xfId="20176" hidden="1" xr:uid="{794D267C-F007-49E2-9C1E-D7E31B660DC9}"/>
    <cellStyle name="40% - Accent6 2" xfId="30060" hidden="1" xr:uid="{EED8EE8F-91E7-429D-BC1C-88A87E86DB2F}"/>
    <cellStyle name="40% - Accent6 2" xfId="36540" hidden="1" xr:uid="{BA1D2563-A4D3-44B0-B6A9-D93353360F25}"/>
    <cellStyle name="40% - Accent6 2" xfId="22366" hidden="1" xr:uid="{F6D39427-5B5C-4DFB-B826-E1603A0DD1EF}"/>
    <cellStyle name="40% - Accent6 2" xfId="31959" hidden="1" xr:uid="{89B8A9C8-D05C-4537-8348-3DAC731473B3}"/>
    <cellStyle name="40% - Accent6 2" xfId="36407" hidden="1" xr:uid="{38934CA1-3BAB-467D-BF77-8E41C1E2AD80}"/>
    <cellStyle name="40% - Accent6 2" xfId="22511" hidden="1" xr:uid="{8E633ABE-ED61-4F37-A2AC-881E530CE8E9}"/>
    <cellStyle name="40% - Accent6 2" xfId="1681" hidden="1" xr:uid="{5C4A7997-3EE4-4DD5-989C-0EA82034CB14}"/>
    <cellStyle name="40% - Accent6 2" xfId="36326" hidden="1" xr:uid="{FD8F30EC-3C80-4BBE-87B8-A0D4CDC5FFA6}"/>
    <cellStyle name="40% - Accent6 2" xfId="36364" hidden="1" xr:uid="{91FBF52A-E5BB-49F5-AAF5-C32A07D648D4}"/>
    <cellStyle name="40% - Accent6 2" xfId="24085" hidden="1" xr:uid="{ACF66F02-1A7A-4164-B9C7-E6C65022A115}"/>
    <cellStyle name="40% - Accent6 2" xfId="3378" hidden="1" xr:uid="{4EB81A4F-62AC-491C-ADDA-BB9163F1BD32}"/>
    <cellStyle name="40% - Accent6 2" xfId="26615" hidden="1" xr:uid="{CCB1A412-5984-4AB2-8C51-5F5E0B2689E4}"/>
    <cellStyle name="40% - Accent6 2" xfId="26514" hidden="1" xr:uid="{222FED4A-D70F-46FC-A9A6-BF235051E2F5}"/>
    <cellStyle name="40% - Accent6 2" xfId="26537" hidden="1" xr:uid="{6FEC9C32-8158-4BD9-B86A-642B21D09A82}"/>
    <cellStyle name="40% - Accent6 2" xfId="4485" hidden="1" xr:uid="{DF9F1EAE-5897-44C5-B0AB-4802DE567746}"/>
    <cellStyle name="40% - Accent6 2" xfId="34858" hidden="1" xr:uid="{4CEB9614-9062-48C0-A3AB-9FFF4C3183B3}"/>
    <cellStyle name="40% - Accent6 2" xfId="27417" hidden="1" xr:uid="{B7A4AF34-0202-41AB-B372-C81566F27C1B}"/>
    <cellStyle name="40% - Accent6 2" xfId="20922" hidden="1" xr:uid="{1C8AB4E4-A2D7-407A-8D69-52B0790F325E}"/>
    <cellStyle name="40% - Accent6 2" xfId="20098" hidden="1" xr:uid="{CF39DDBD-7ABC-43BD-A7D3-E7F77141DDB2}"/>
    <cellStyle name="40% - Accent6 2" xfId="16404" hidden="1" xr:uid="{5A8C2845-115C-452F-8418-D2FF274B40D1}"/>
    <cellStyle name="40% - Accent6 2" xfId="18735" hidden="1" xr:uid="{DF3A622E-40A3-4227-8A2A-8BB4080FB5F7}"/>
    <cellStyle name="40% - Accent6 2" xfId="20887" hidden="1" xr:uid="{13A08F12-BDD4-4AEA-95E1-117E9F6103B3}"/>
    <cellStyle name="40% - Accent6 2" xfId="21525" hidden="1" xr:uid="{F2CFCED9-D722-4D9F-938F-14A00F87C802}"/>
    <cellStyle name="40% - Accent6 2" xfId="33614" hidden="1" xr:uid="{C664805E-8716-435D-A1C4-236F077E65B6}"/>
    <cellStyle name="40% - Accent6 2" xfId="13438" hidden="1" xr:uid="{261A9A67-9174-4D42-8E6F-6F091119D897}"/>
    <cellStyle name="40% - Accent6 2" xfId="26686" hidden="1" xr:uid="{34E6B6E4-FDFC-4CC1-9986-08491B6E840F}"/>
    <cellStyle name="40% - Accent6 2" xfId="25879" hidden="1" xr:uid="{2DAB7AB6-5299-4FE1-A310-143F854083C3}"/>
    <cellStyle name="40% - Accent6 2" xfId="25775" hidden="1" xr:uid="{9C94A05A-E97C-4DA7-8474-3623EB88069F}"/>
    <cellStyle name="40% - Accent6 2" xfId="26807" hidden="1" xr:uid="{A3519844-2374-48AC-A557-C441EEFD0807}"/>
    <cellStyle name="40% - Accent6 2" xfId="17723" hidden="1" xr:uid="{E6CDAFFD-A466-4F60-BD39-A51CFB4398DF}"/>
    <cellStyle name="40% - Accent6 2" xfId="8157" hidden="1" xr:uid="{3CA6B6E0-7A89-483B-BA5D-C14075F2E8AF}"/>
    <cellStyle name="40% - Accent6 2" xfId="24003" hidden="1" xr:uid="{FA3CD160-3C1A-4DA5-83DF-33F8535EB30C}"/>
    <cellStyle name="40% - Accent6 2" xfId="25762" hidden="1" xr:uid="{FC11673F-71E0-4B6D-B9EC-5636E493C159}"/>
    <cellStyle name="40% - Accent6 2" xfId="28284" hidden="1" xr:uid="{B1FA3AC9-4476-41DA-97F5-CB357BCF1EB8}"/>
    <cellStyle name="40% - Accent6 2" xfId="26956" hidden="1" xr:uid="{28DFFC95-2F24-40FB-A98F-9B7A0E43A28D}"/>
    <cellStyle name="40% - Accent6 2" xfId="12783" hidden="1" xr:uid="{86B5CAAE-F020-4146-B57D-4DD7F5812E2E}"/>
    <cellStyle name="40% - Accent6 2" xfId="26642" hidden="1" xr:uid="{0AF4A95A-1A86-4A07-805A-46E72D95AB16}"/>
    <cellStyle name="40% - Accent6 2" xfId="32439" hidden="1" xr:uid="{D6E0C00E-8419-4E02-AE0F-844ED798DC06}"/>
    <cellStyle name="40% - Accent6 2" xfId="17110" hidden="1" xr:uid="{7A71AACC-F2CA-4502-8811-C92D51E24A1F}"/>
    <cellStyle name="40% - Accent6 2" xfId="27475" hidden="1" xr:uid="{5AF6CE86-0F6F-4665-8263-139F93697AE2}"/>
    <cellStyle name="40% - Accent6 2" xfId="24555" hidden="1" xr:uid="{CB7B60A8-B08C-4246-8D4A-A09A327E7E25}"/>
    <cellStyle name="40% - Accent6 2" xfId="24237" hidden="1" xr:uid="{C890A668-B7DD-400C-AC8A-B9D1B717E577}"/>
    <cellStyle name="40% - Accent6 2" xfId="26920" hidden="1" xr:uid="{5FCF1CEE-FAC8-4C62-86EE-61447E58C5E7}"/>
    <cellStyle name="40% - Accent6 2" xfId="4690" hidden="1" xr:uid="{BBAF6FE7-1853-4403-A0AE-23EA115ECC86}"/>
    <cellStyle name="40% - Accent6 2" xfId="18460" hidden="1" xr:uid="{CE8BE8EE-0C60-423C-9742-63778D4787D2}"/>
    <cellStyle name="40% - Accent6 2" xfId="33638" hidden="1" xr:uid="{16F4CDE6-5AFA-45A7-893A-86732110B45B}"/>
    <cellStyle name="40% - Accent6 2" xfId="28577" hidden="1" xr:uid="{71D430B1-29B5-418E-9A60-39E66872FECD}"/>
    <cellStyle name="40% - Accent6 2" xfId="28483" hidden="1" xr:uid="{E752AF67-FFC6-4E62-A240-0267033A6C04}"/>
    <cellStyle name="40% - Accent6 2" xfId="30427" hidden="1" xr:uid="{7E360619-6FDD-4487-A4B2-DA16FDF93134}"/>
    <cellStyle name="40% - Accent6 2" xfId="12896" hidden="1" xr:uid="{01096107-94C7-4B23-8BED-71CACBB9CA48}"/>
    <cellStyle name="40% - Accent6 2" xfId="22465" hidden="1" xr:uid="{CE078EB1-065E-4ED5-8133-7846E72553CB}"/>
    <cellStyle name="40% - Accent6 2" xfId="19648" hidden="1" xr:uid="{79059136-BFC1-4286-A1B8-9386D4534C7B}"/>
    <cellStyle name="40% - Accent6 2" xfId="38708" hidden="1" xr:uid="{855DFE95-8C54-4AD4-8034-CBB90693EC2F}"/>
    <cellStyle name="40% - Accent6 2" xfId="6485" hidden="1" xr:uid="{A5906464-3367-4091-9699-FD7B93B8DB54}"/>
    <cellStyle name="40% - Accent6 2" xfId="7317" hidden="1" xr:uid="{139BEEA3-5869-4C32-94D4-605386DD7D0E}"/>
    <cellStyle name="40% - Accent6 2" xfId="4574" hidden="1" xr:uid="{C8293D6F-C3B2-4255-875F-31ED1161B342}"/>
    <cellStyle name="40% - Accent6 2" xfId="38786" hidden="1" xr:uid="{A12AF85D-005C-4D3E-8EF1-8197BCBAD967}"/>
    <cellStyle name="40% - Accent6 2" xfId="37676" hidden="1" xr:uid="{72AE395B-1C31-4AB6-90CA-846CB1CDAC78}"/>
    <cellStyle name="40% - Accent6 2" xfId="22559" hidden="1" xr:uid="{767499A5-BB93-42B0-BCE5-5B8D2AECA91B}"/>
    <cellStyle name="40% - Accent6 2" xfId="2310" hidden="1" xr:uid="{2BC437AD-5FD2-4EA8-A4E7-177A65B30C98}"/>
    <cellStyle name="40% - Accent6 2" xfId="30649" hidden="1" xr:uid="{A70E8006-88E7-41B1-AB7C-FF254E9E8702}"/>
    <cellStyle name="40% - Accent6 2" xfId="30567" hidden="1" xr:uid="{193CC20C-4DE8-462A-B462-4CCF4AFCB972}"/>
    <cellStyle name="40% - Accent6 2" xfId="30528" hidden="1" xr:uid="{C62D11F3-DBD2-4E4D-8F00-E91463297CEC}"/>
    <cellStyle name="40% - Accent6 2" xfId="30232" hidden="1" xr:uid="{64F8E890-4BFA-40E4-9327-F976FD80A233}"/>
    <cellStyle name="40% - Accent6 2" xfId="4744" hidden="1" xr:uid="{3B79F4B0-168F-4062-86DF-70FC28B46F5B}"/>
    <cellStyle name="40% - Accent6 2" xfId="12701" hidden="1" xr:uid="{F02AE351-1295-4C0F-95EF-E63FD9502A1E}"/>
    <cellStyle name="40% - Accent6 2" xfId="26940" hidden="1" xr:uid="{C7EE52A8-DC15-467E-B4FA-3F02C067ACBD}"/>
    <cellStyle name="40% - Accent6 2" xfId="24620" hidden="1" xr:uid="{1FA37156-D0A1-4592-83E3-1227262EA49D}"/>
    <cellStyle name="40% - Accent6 2" xfId="29504" hidden="1" xr:uid="{ABEB3DC3-B1A4-443A-A91D-DB887FB90C23}"/>
    <cellStyle name="40% - Accent6 2" xfId="235" hidden="1" xr:uid="{109BDF44-0C3E-47A2-A5EA-16AD4812BF5A}"/>
    <cellStyle name="40% - Accent6 2" xfId="21222" hidden="1" xr:uid="{1A7E742A-10DA-4168-81A9-0F445F053402}"/>
    <cellStyle name="40% - Accent6 2" xfId="26819" hidden="1" xr:uid="{08289973-EBD5-4A27-8F3A-D539196BA079}"/>
    <cellStyle name="40% - Accent6 2" xfId="5288" hidden="1" xr:uid="{4F96EF85-5975-4B63-88B8-34FBBA1F5FEB}"/>
    <cellStyle name="40% - Accent6 2" xfId="30480" hidden="1" xr:uid="{DBBC62F5-BF72-4ED0-AC96-F7902EDFF906}"/>
    <cellStyle name="40% - Accent6 2" xfId="32002" hidden="1" xr:uid="{DE3A6670-9AEE-4115-8A2D-20222D5F1942}"/>
    <cellStyle name="40% - Accent6 2" xfId="32014" hidden="1" xr:uid="{2441407C-8A54-48AF-8BEE-1FB1D6912EFC}"/>
    <cellStyle name="40% - Accent6 2" xfId="30326" hidden="1" xr:uid="{DD193184-09B9-45B0-80CC-132416D89F4F}"/>
    <cellStyle name="40% - Accent6 2" xfId="15627" hidden="1" xr:uid="{4EFFF4E3-5A4F-4567-BE6A-6B52FCEA172C}"/>
    <cellStyle name="40% - Accent6 2" xfId="7200" hidden="1" xr:uid="{27BCCE6D-F441-4548-89BD-4B489B0537D2}"/>
    <cellStyle name="40% - Accent6 2" xfId="22182" hidden="1" xr:uid="{CD7F45B9-2880-469A-8273-0A6815418D08}"/>
    <cellStyle name="40% - Accent6 2" xfId="32037" hidden="1" xr:uid="{78E5EC25-683E-4CD3-833D-085D40F0BE33}"/>
    <cellStyle name="40% - Accent6 2" xfId="32425" hidden="1" xr:uid="{2843F544-8422-429E-8638-0B118E5FEEEC}"/>
    <cellStyle name="40% - Accent6 2" xfId="31790" hidden="1" xr:uid="{6436C78A-F284-4875-ACA5-499C660D2399}"/>
    <cellStyle name="40% - Accent6 2" xfId="122" hidden="1" xr:uid="{6E253721-B875-49C2-93F5-6877D8302B01}"/>
    <cellStyle name="40% - Accent6 2" xfId="38245" hidden="1" xr:uid="{CC5E72E1-77D8-4267-A84B-6CF925E75DA2}"/>
    <cellStyle name="40% - Accent6 2" xfId="7544" hidden="1" xr:uid="{5A72F583-E1AB-472A-AF29-CD68252275DD}"/>
    <cellStyle name="40% - Accent6 2" xfId="26764" hidden="1" xr:uid="{7E7B058F-A04E-48FA-AFF2-FAAE9672515E}"/>
    <cellStyle name="40% - Accent6 2" xfId="11348" hidden="1" xr:uid="{34113A5D-0D2D-40A9-919B-46DEE25E3B9E}"/>
    <cellStyle name="40% - Accent6 2" xfId="6355" hidden="1" xr:uid="{CF261A77-9BED-4B5E-BEC4-2D48EE9375B3}"/>
    <cellStyle name="40% - Accent6 2" xfId="9065" hidden="1" xr:uid="{E0E61AC7-248A-4D65-8EBE-BCAAFBB0A002}"/>
    <cellStyle name="40% - Accent6 2" xfId="26381" hidden="1" xr:uid="{15F1E5BE-BE4B-4BEA-B596-E7E2C31BA48D}"/>
    <cellStyle name="40% - Accent6 2" xfId="26459" hidden="1" xr:uid="{427B46BE-A66B-4543-BE07-4E77D4E52798}"/>
    <cellStyle name="40% - Accent6 2" xfId="37756" hidden="1" xr:uid="{44266C6B-E334-4157-B9F5-4EF7DC667A9B}"/>
    <cellStyle name="40% - Accent6 2" xfId="17347" hidden="1" xr:uid="{7F3283BA-BCF9-40E8-9284-9CC768984F7F}"/>
    <cellStyle name="40% - Accent6 2" xfId="30789" hidden="1" xr:uid="{44778434-750F-494F-83B7-6EA8AB2F2A38}"/>
    <cellStyle name="40% - Accent6 2" xfId="32598" hidden="1" xr:uid="{0691693C-6AC7-4318-81CF-6F0F83FDF3CD}"/>
    <cellStyle name="40% - Accent6 2" xfId="34537" hidden="1" xr:uid="{16379152-00F5-4EA2-BFFB-1A56707645C4}"/>
    <cellStyle name="40% - Accent6 2" xfId="31836" hidden="1" xr:uid="{F94A6695-E935-46F4-AAA3-92366132009A}"/>
    <cellStyle name="40% - Accent6 2" xfId="16387" hidden="1" xr:uid="{B119CE1D-7FA1-41BB-9DCC-644758DE8C5B}"/>
    <cellStyle name="40% - Accent6 2" xfId="317" hidden="1" xr:uid="{E7025236-9F35-49D8-B968-B145B7AF22BF}"/>
    <cellStyle name="40% - Accent6 2" xfId="21188" hidden="1" xr:uid="{94FDE213-AE82-4D4A-95C1-2F7B02416889}"/>
    <cellStyle name="40% - Accent6 2" xfId="25692" hidden="1" xr:uid="{95973B84-BDB4-4B22-9C1F-8689B4BD171E}"/>
    <cellStyle name="40% - Accent6 2" xfId="30762" hidden="1" xr:uid="{A0547488-D196-406F-BFF3-1F65BC6A96FB}"/>
    <cellStyle name="40% - Accent6 2" xfId="22637" hidden="1" xr:uid="{C7A8C745-84E1-400E-9F7C-7F647D46C0E1}"/>
    <cellStyle name="40% - Accent6 2" xfId="36313" hidden="1" xr:uid="{8B41CDA1-CF68-4C54-9F95-F828BD226EE9}"/>
    <cellStyle name="40% - Accent6 2" xfId="6565" hidden="1" xr:uid="{5548F723-CB08-4B13-906B-2FC6FF4950FF}"/>
    <cellStyle name="40% - Accent6 2" xfId="22715" hidden="1" xr:uid="{40A8E335-0DBE-482B-B1B6-3B1B5A1D70D1}"/>
    <cellStyle name="40% - Accent6 2" xfId="36159" hidden="1" xr:uid="{11F319FD-43A6-4244-8597-EADF8902F163}"/>
    <cellStyle name="40% - Accent6 2" xfId="8078" hidden="1" xr:uid="{C6940088-88E1-408A-BCAA-40C24B74B356}"/>
    <cellStyle name="40% - Accent6 2" xfId="23137" hidden="1" xr:uid="{A71C9B1E-B3DD-4241-BF44-88A3D041BADD}"/>
    <cellStyle name="40% - Accent6 2" xfId="37838" hidden="1" xr:uid="{767135B9-219E-4EB8-84AE-A1293891CE85}"/>
    <cellStyle name="40% - Accent6 2" xfId="10371" hidden="1" xr:uid="{9CB8536E-3D34-4F19-9071-26A88F2D376C}"/>
    <cellStyle name="40% - Accent6 2" xfId="21263" hidden="1" xr:uid="{4E458EE0-4C87-44F4-ADE9-E5070160873D}"/>
    <cellStyle name="40% - Accent6 2" xfId="22284" hidden="1" xr:uid="{7BB74143-4FBA-4A82-93D8-5D9C1CE19D6B}"/>
    <cellStyle name="40% - Accent6 2" xfId="22379" hidden="1" xr:uid="{A377248B-4A69-409A-8CA5-C7094272C793}"/>
    <cellStyle name="40% - Accent6 2" xfId="4462" hidden="1" xr:uid="{45650186-9374-4F81-81FC-672C013B9647}"/>
    <cellStyle name="40% - Accent6 2" xfId="21619" hidden="1" xr:uid="{7C977FAF-CEF2-4ED9-98AC-FA1F02F64531}"/>
    <cellStyle name="40% - Accent6 2" xfId="24198" hidden="1" xr:uid="{D7083A62-B9F4-4B9B-81A4-429B10A6B755}"/>
    <cellStyle name="40% - Accent6 2" xfId="37387" hidden="1" xr:uid="{6E461101-DF43-4B3C-8E48-9D46A909DA00}"/>
    <cellStyle name="40% - Accent6 2" xfId="20020" hidden="1" xr:uid="{47E9F1EF-5DAD-4C44-B86F-6922EEB30BF4}"/>
    <cellStyle name="40% - Accent6 2" xfId="24097" hidden="1" xr:uid="{DB66A935-95BB-48A7-813E-80498383B83B}"/>
    <cellStyle name="40% - Accent6 2" xfId="33780" hidden="1" xr:uid="{48362161-6BC1-4816-847F-6FD8B0851432}"/>
    <cellStyle name="40% - Accent6 2" xfId="18634" hidden="1" xr:uid="{E86C2CEE-6DDD-4DF3-9045-A06CC5101555}"/>
    <cellStyle name="40% - Accent6 2" xfId="23964" hidden="1" xr:uid="{76502462-055B-4610-A8AA-0EAA7A7779BA}"/>
    <cellStyle name="40% - Accent6 2" xfId="24508" hidden="1" xr:uid="{64381525-6766-418A-B200-D7C541288AAE}"/>
    <cellStyle name="40% - Accent6 2" xfId="33680" hidden="1" xr:uid="{0AD02ABD-8042-4B26-844E-36327F1C9521}"/>
    <cellStyle name="40% - Accent6 2" xfId="10316" hidden="1" xr:uid="{41032C95-69A6-44C7-97C9-9C4569CC67BD}"/>
    <cellStyle name="40% - Accent6 2" xfId="17269" hidden="1" xr:uid="{254E76BD-069B-444D-86D7-690F9EE81AF6}"/>
    <cellStyle name="40% - Accent6 2" xfId="25785" hidden="1" xr:uid="{CC39C8E2-5E4E-4730-A5BB-5964600FBED5}"/>
    <cellStyle name="40% - Accent6 2" xfId="21424" hidden="1" xr:uid="{8C00643C-08CC-42A1-A4DC-18FD15F56E2E}"/>
    <cellStyle name="40% - Accent6 2" xfId="23638" hidden="1" xr:uid="{CCE29003-0094-42C9-9507-7172549820F0}"/>
    <cellStyle name="40% - Accent6 2" xfId="31920" hidden="1" xr:uid="{2C0BBD11-F3AE-42AD-8EFB-35476D26546A}"/>
    <cellStyle name="40% - Accent6 2" xfId="30684" hidden="1" xr:uid="{C1A5A938-1560-42CD-8ADF-2AB80CCBD3A2}"/>
    <cellStyle name="40% - Accent6 2" xfId="21391" hidden="1" xr:uid="{0B3A80D4-30F4-42E6-A62F-C700A97232BB}"/>
    <cellStyle name="40% - Accent6 2" xfId="34752" hidden="1" xr:uid="{782CF062-CC60-48B4-BC49-B9F882EBAEEF}"/>
    <cellStyle name="40% - Accent6 2" xfId="29337" hidden="1" xr:uid="{2E72F285-F221-46A9-9A89-7FD04BD9604C}"/>
    <cellStyle name="40% - Accent6 2" xfId="24232" hidden="1" xr:uid="{F07285B6-61AD-4B7F-8292-17E8EDD011C9}"/>
    <cellStyle name="40% - Accent6 2" xfId="36528" hidden="1" xr:uid="{6B22E87E-CBE5-48A6-B486-B045782E2474}"/>
    <cellStyle name="40% - Accent6 2" xfId="12584" hidden="1" xr:uid="{C6DBEF7C-20C8-4A7B-91F7-2607160DEF21}"/>
    <cellStyle name="40% - Accent6 2" xfId="23937" hidden="1" xr:uid="{74C3EE3B-2BAE-43C5-BBAF-696B3094E10B}"/>
    <cellStyle name="40% - Accent6 2" xfId="21341" hidden="1" xr:uid="{F372CCCA-CE8B-4218-9A0C-B626A45FF447}"/>
    <cellStyle name="40% - Accent6 2" xfId="36446" hidden="1" xr:uid="{8BB6CA50-6BC9-4974-BAA3-1CA5E07CE780}"/>
    <cellStyle name="40% - Accent6 2" xfId="14571" hidden="1" xr:uid="{781B5F70-5E17-4B56-8755-0DF3FC1E0C1F}"/>
    <cellStyle name="40% - Accent6 2" xfId="37647" hidden="1" xr:uid="{A721BB4C-D996-4C61-A386-6E0FAF4D36E2}"/>
    <cellStyle name="40% - Accent6 2" xfId="35623" hidden="1" xr:uid="{F5196F17-4C30-4964-99D5-7EA44504CC99}"/>
    <cellStyle name="40% - Accent6 2" xfId="38829" hidden="1" xr:uid="{199ED1AB-7377-44D8-8EF6-CACE443FDE32}"/>
    <cellStyle name="40% - Accent6 2" xfId="5520" hidden="1" xr:uid="{7B6D59AE-0019-4D76-850C-17347B8B1C14}"/>
    <cellStyle name="40% - Accent6 2" xfId="23910" hidden="1" xr:uid="{CB44C249-FAA0-4F63-AEC2-47335B840B66}"/>
    <cellStyle name="40% - Accent6 2" xfId="27330" hidden="1" xr:uid="{83C06CD3-CE35-44D3-BCAE-FCFF91B14BD6}"/>
    <cellStyle name="40% - Accent6 2" xfId="31687" hidden="1" xr:uid="{1E450692-1EC5-48D8-B328-9C990DBF457F}"/>
    <cellStyle name="40% - Accent6 2" xfId="28433" hidden="1" xr:uid="{BCD4B6FA-771E-42C8-8FF6-4C612C773E0F}"/>
    <cellStyle name="40% - Accent6 2" xfId="29683" hidden="1" xr:uid="{3EF6F426-7265-4AAA-8598-87BB81D736C6}"/>
    <cellStyle name="40% - Accent6 2" xfId="1580" hidden="1" xr:uid="{0A1861C0-4E98-4414-91F3-0E00BE30B8DE}"/>
    <cellStyle name="40% - Accent6 2" xfId="29535" hidden="1" xr:uid="{F5EA9818-8333-4427-B3F0-BBE0A471AE02}"/>
    <cellStyle name="40% - Accent6 3" xfId="12537" hidden="1" xr:uid="{E3DD9F40-C3AB-42D8-AECE-015F363400B0}"/>
    <cellStyle name="40% - Accent6 3" xfId="30189" hidden="1" xr:uid="{B755FB9B-0A71-463C-A765-A52C383F5A75}"/>
    <cellStyle name="40% - Accent6 3" xfId="19025" hidden="1" xr:uid="{853A39F3-2619-4812-B176-E94005022F42}"/>
    <cellStyle name="40% - Accent6 3" xfId="282" hidden="1" xr:uid="{B20CDFC4-06E8-4A1B-AC98-28F72D9E06A8}"/>
    <cellStyle name="40% - Accent6 3" xfId="195" hidden="1" xr:uid="{E4FB83C1-8E38-4514-AA69-D999BF6B326F}"/>
    <cellStyle name="40% - Accent6 3" xfId="321" hidden="1" xr:uid="{6E0B844F-CB4A-4EC7-991D-0F4202241077}"/>
    <cellStyle name="40% - Accent6 3" xfId="126" hidden="1" xr:uid="{71A70AF3-8D39-4D97-BFA1-6A17C9D14B2F}"/>
    <cellStyle name="40% - Accent6 3" xfId="12548" hidden="1" xr:uid="{0568818A-5565-4BE2-8973-763394DBB3DB}"/>
    <cellStyle name="40% - Accent6 3" xfId="30602" hidden="1" xr:uid="{A890AC3D-4948-46C4-94F9-38094602CDB4}"/>
    <cellStyle name="40% - Accent6 3" xfId="9257" hidden="1" xr:uid="{ECF4967E-A1B6-4616-847E-DB49386E48BA}"/>
    <cellStyle name="40% - Accent6 3" xfId="15565" hidden="1" xr:uid="{5C2EC998-B0FA-4BC7-BBBC-62B95C619D8C}"/>
    <cellStyle name="40% - Accent6 3" xfId="6457" hidden="1" xr:uid="{50C71C76-570F-403E-9B0B-55144CAF9800}"/>
    <cellStyle name="40% - Accent6 3" xfId="12823" hidden="1" xr:uid="{75DB9B77-4144-46F1-B570-BB4FEE08F96B}"/>
    <cellStyle name="40% - Accent6 3" xfId="12836" hidden="1" xr:uid="{3B4364D9-EE13-4404-8179-62D00BC4B220}"/>
    <cellStyle name="40% - Accent6 3" xfId="12658" hidden="1" xr:uid="{BFA8103B-E746-4F26-A0BF-B2294016C467}"/>
    <cellStyle name="40% - Accent6 3" xfId="8137" hidden="1" xr:uid="{BB01C772-EE43-461C-A880-198998CB8869}"/>
    <cellStyle name="40% - Accent6 3" xfId="30228" hidden="1" xr:uid="{6A4FF629-50A4-43E8-8DBD-88B08C039AFD}"/>
    <cellStyle name="40% - Accent6 3" xfId="30367" hidden="1" xr:uid="{D5CC696D-8223-4501-8948-DBE053976477}"/>
    <cellStyle name="40% - Accent6 3" xfId="18174" hidden="1" xr:uid="{D72039F7-3A11-429F-AADC-9C48FA6612B9}"/>
    <cellStyle name="40% - Accent6 3" xfId="18206" hidden="1" xr:uid="{D62AC00A-D0DE-4575-AD27-245E14733D53}"/>
    <cellStyle name="40% - Accent6 3" xfId="13315" hidden="1" xr:uid="{56681407-B195-4DE8-8CFF-133CA25ED045}"/>
    <cellStyle name="40% - Accent6 3" xfId="14515" hidden="1" xr:uid="{D3462DD2-7B20-434C-94C7-78F13D9B44FD}"/>
    <cellStyle name="40% - Accent6 3" xfId="17719" hidden="1" xr:uid="{B3755624-7929-4CD0-8ED0-C5F0D6E0A73E}"/>
    <cellStyle name="40% - Accent6 3" xfId="16856" hidden="1" xr:uid="{A871B6B5-9F84-4016-8BED-2821851CB1BA}"/>
    <cellStyle name="40% - Accent6 3" xfId="12291" hidden="1" xr:uid="{7C0F8DE0-D086-4B4D-ABE1-6C051C3FA22B}"/>
    <cellStyle name="40% - Accent6 3" xfId="12323" hidden="1" xr:uid="{C6C316F4-074D-4619-8786-2965BA84B022}"/>
    <cellStyle name="40% - Accent6 3" xfId="25659" hidden="1" xr:uid="{B6B9D102-E2EF-4D9D-9CFA-4738BCE67356}"/>
    <cellStyle name="40% - Accent6 3" xfId="30758" hidden="1" xr:uid="{91CEC99D-DD0F-4141-80FF-A574C0F45BA2}"/>
    <cellStyle name="40% - Accent6 3" xfId="18357" hidden="1" xr:uid="{735AEB85-B0C4-4BD8-92CA-2B22310D8005}"/>
    <cellStyle name="40% - Accent6 3" xfId="3225" hidden="1" xr:uid="{8B1681B0-F851-423F-BF0C-0CA22CBA808E}"/>
    <cellStyle name="40% - Accent6 3" xfId="30689" hidden="1" xr:uid="{FCA84411-869C-4F79-B66F-A10931D81D35}"/>
    <cellStyle name="40% - Accent6 3" xfId="15405" hidden="1" xr:uid="{2E176BB1-E30E-4651-961A-1D33C553292F}"/>
    <cellStyle name="40% - Accent6 3" xfId="26721" hidden="1" xr:uid="{18EEC9F2-E547-4966-AE26-65BDEECBC9D6}"/>
    <cellStyle name="40% - Accent6 3" xfId="15526" hidden="1" xr:uid="{9F538A09-69D9-45CA-9755-2846035226DA}"/>
    <cellStyle name="40% - Accent6 3" xfId="11579" hidden="1" xr:uid="{9F55C00A-CC5E-48D0-BF94-72DD85B2E1CC}"/>
    <cellStyle name="40% - Accent6 3" xfId="30267" hidden="1" xr:uid="{333CF9AF-18E8-40A5-8218-E259A9B4B3F2}"/>
    <cellStyle name="40% - Accent6 3" xfId="3228" hidden="1" xr:uid="{B81DD0ED-8AE6-40CD-B324-AD67555A568C}"/>
    <cellStyle name="40% - Accent6 3" xfId="3169" hidden="1" xr:uid="{F49C6C4A-7D82-4F61-B4B9-490153FD3033}"/>
    <cellStyle name="40% - Accent6 3" xfId="18120" hidden="1" xr:uid="{6A229DF3-88F0-4A0E-8307-8C0094D36D84}"/>
    <cellStyle name="40% - Accent6 3" xfId="15314" hidden="1" xr:uid="{6F7E66A2-48C5-4018-BCBD-07E5057AAE93}"/>
    <cellStyle name="40% - Accent6 3" xfId="13202" hidden="1" xr:uid="{C0BD7B69-D941-4F3E-A98C-93591F4F3FDC}"/>
    <cellStyle name="40% - Accent6 3" xfId="30354" hidden="1" xr:uid="{7BA134F3-9388-40D9-9C1E-ABCA805EDC92}"/>
    <cellStyle name="40% - Accent6 3" xfId="4861" hidden="1" xr:uid="{420B3192-6FCB-4E93-BE07-E7077D05C24F}"/>
    <cellStyle name="40% - Accent6 3" xfId="4818" hidden="1" xr:uid="{DE10AA0F-248B-4163-8003-2F1672C6F9A9}"/>
    <cellStyle name="40% - Accent6 3" xfId="4905" hidden="1" xr:uid="{EFE2496C-BD1F-4C7E-B3E7-F6DDC6C68E85}"/>
    <cellStyle name="40% - Accent6 3" xfId="2010" hidden="1" xr:uid="{3CBC5598-AD75-49E8-B637-27F5667D4F04}"/>
    <cellStyle name="40% - Accent6 3" xfId="16911" hidden="1" xr:uid="{EF33D250-FCAA-45E8-8EC1-E1ED3D53C519}"/>
    <cellStyle name="40% - Accent6 3" xfId="12494" hidden="1" xr:uid="{73BDAB23-BEA6-4EFB-A4B6-B91862562840}"/>
    <cellStyle name="40% - Accent6 3" xfId="2131" hidden="1" xr:uid="{9068B913-747B-4FBA-823C-A8774A6865C8}"/>
    <cellStyle name="40% - Accent6 3" xfId="15583" hidden="1" xr:uid="{7AFC29CB-D3ED-49A3-98E6-1C9472AB6DCE}"/>
    <cellStyle name="40% - Accent6 3" xfId="15666" hidden="1" xr:uid="{4B7509AD-E9DB-4AF0-BD57-C8A781B73C60}"/>
    <cellStyle name="40% - Accent6 3" xfId="6505" hidden="1" xr:uid="{0D1B6954-F0A4-4321-8CAD-89FF16F28381}"/>
    <cellStyle name="40% - Accent6 3" xfId="17226" hidden="1" xr:uid="{E95A2B95-B385-46C2-9612-FD3020DDF3D7}"/>
    <cellStyle name="40% - Accent6 3" xfId="17365" hidden="1" xr:uid="{3354E4A7-10EA-4281-82F5-143514DCFA84}"/>
    <cellStyle name="40% - Accent6 3" xfId="17187" hidden="1" xr:uid="{69650D0F-F4A6-434A-AD98-9D38E011C97D}"/>
    <cellStyle name="40% - Accent6 3" xfId="4696" hidden="1" xr:uid="{FBAFB612-9888-4F2E-8EFA-DC563C092788}"/>
    <cellStyle name="40% - Accent6 3" xfId="12237" hidden="1" xr:uid="{1E033476-91FE-4B48-951D-D5527A91CC2F}"/>
    <cellStyle name="40% - Accent6 3" xfId="29524" hidden="1" xr:uid="{AD2E0249-2529-4E86-BF50-32F35CC8BF98}"/>
    <cellStyle name="40% - Accent6 3" xfId="4685" hidden="1" xr:uid="{8790C774-EC4F-423A-BB86-B1662D59FC00}"/>
    <cellStyle name="40% - Accent6 3" xfId="26555" hidden="1" xr:uid="{2A0006E8-25BF-44D1-8B10-32927FA067F8}"/>
    <cellStyle name="40% - Accent6 3" xfId="32111" hidden="1" xr:uid="{E4D01EE7-E1C6-4A32-BE9B-C02701720833}"/>
    <cellStyle name="40% - Accent6 3" xfId="4502" hidden="1" xr:uid="{CB3B83CD-C699-48EC-AC56-663AAFEB713D}"/>
    <cellStyle name="40% - Accent6 3" xfId="4974" hidden="1" xr:uid="{E365BA61-1D41-401D-9367-9EF79EAA6C66}"/>
    <cellStyle name="40% - Accent6 3" xfId="10498" hidden="1" xr:uid="{7F42A926-BDDD-4C46-A132-263219D7BD20}"/>
    <cellStyle name="40% - Accent6 3" xfId="2152" hidden="1" xr:uid="{8DFAC989-B689-4AFC-BCBF-0C407EC0C507}"/>
    <cellStyle name="40% - Accent6 3" xfId="34784" hidden="1" xr:uid="{DE1699CB-168E-4805-878C-18FC296A3DE8}"/>
    <cellStyle name="40% - Accent6 3" xfId="26416" hidden="1" xr:uid="{0DC6F404-32AD-4B40-9F87-75F90C185D47}"/>
    <cellStyle name="40% - Accent6 3" xfId="22720" hidden="1" xr:uid="{00382DAC-AF8E-4ECC-90C2-BB016AC963E6}"/>
    <cellStyle name="40% - Accent6 3" xfId="7501" hidden="1" xr:uid="{768FEE39-0E8E-480C-8550-B2BEE5AD94E4}"/>
    <cellStyle name="40% - Accent6 3" xfId="22281" hidden="1" xr:uid="{1160FD7B-1B7D-4142-A4C3-69F632E3102F}"/>
    <cellStyle name="40% - Accent6 3" xfId="22555" hidden="1" xr:uid="{CB79D194-E397-4461-BB47-278B9FB44F7F}"/>
    <cellStyle name="40% - Accent6 3" xfId="11091" hidden="1" xr:uid="{939DD57B-59F2-4DE7-B139-76880E144AE9}"/>
    <cellStyle name="40% - Accent6 3" xfId="21238" hidden="1" xr:uid="{C57E7678-97C5-4EB0-95BF-207630FD363A}"/>
    <cellStyle name="40% - Accent6 3" xfId="24194" hidden="1" xr:uid="{88441799-5F44-44AB-B957-910651234005}"/>
    <cellStyle name="40% - Accent6 3" xfId="24240" hidden="1" xr:uid="{ED72ED5C-E2A2-430F-A1D7-4047857C22ED}"/>
    <cellStyle name="40% - Accent6 3" xfId="7540" hidden="1" xr:uid="{635AB631-3187-49D1-ACE6-3D04ED25FB7D}"/>
    <cellStyle name="40% - Accent6 3" xfId="7627" hidden="1" xr:uid="{AB1F42B3-EB51-497A-8671-1F4A84930BFC}"/>
    <cellStyle name="40% - Accent6 3" xfId="22633" hidden="1" xr:uid="{BDCCD461-3E83-4380-8D8D-079CB210327B}"/>
    <cellStyle name="40% - Accent6 3" xfId="24673" hidden="1" xr:uid="{9DB53A89-E8B8-4D4C-B506-19F8561B7A6B}"/>
    <cellStyle name="40% - Accent6 3" xfId="7462" hidden="1" xr:uid="{144C22C3-C7CB-4E04-B762-17389D6A602B}"/>
    <cellStyle name="40% - Accent6 3" xfId="24686" hidden="1" xr:uid="{3C4D4EA1-0CB9-4430-A995-F433B500415F}"/>
    <cellStyle name="40% - Accent6 3" xfId="31614" hidden="1" xr:uid="{1E11555F-884C-4B5E-BD89-D7B0119751E4}"/>
    <cellStyle name="40% - Accent6 3" xfId="6658" hidden="1" xr:uid="{8804C1F6-E2E1-4969-B936-C0A6F6C5AB73}"/>
    <cellStyle name="40% - Accent6 3" xfId="36072" hidden="1" xr:uid="{3897E452-64A3-4767-9382-9691F7A38E4B}"/>
    <cellStyle name="40% - Accent6 3" xfId="29533" hidden="1" xr:uid="{8E5D6BCA-5BE7-499B-A188-0A9FEF208ED1}"/>
    <cellStyle name="40% - Accent6 3" xfId="5467" hidden="1" xr:uid="{A77FE567-79E9-4DA4-9A91-5A5CF7058401}"/>
    <cellStyle name="40% - Accent6 3" xfId="13495" hidden="1" xr:uid="{FC9E5266-91C4-4914-B859-8E49180E616F}"/>
    <cellStyle name="40% - Accent6 3" xfId="26760" hidden="1" xr:uid="{981DE528-849E-4D7D-9A93-8299CEC2577B}"/>
    <cellStyle name="40% - Accent6 3" xfId="4603" hidden="1" xr:uid="{61E358BB-0994-4611-B6E3-8938BA023F46}"/>
    <cellStyle name="40% - Accent6 3" xfId="21428" hidden="1" xr:uid="{E96A5C39-CD4A-4783-AF65-AA91678A0D5D}"/>
    <cellStyle name="40% - Accent6 3" xfId="36935" hidden="1" xr:uid="{1131D7EC-259E-48D3-8717-EE20F1B70CF8}"/>
    <cellStyle name="40% - Accent6 3" xfId="34624" hidden="1" xr:uid="{0D6943CE-C9A0-41AC-8520-43F3929B03CF}"/>
    <cellStyle name="40% - Accent6 3" xfId="9397" hidden="1" xr:uid="{3A16A493-884B-49F2-8D82-60CBBCBCC14B}"/>
    <cellStyle name="40% - Accent6 3" xfId="36026" hidden="1" xr:uid="{B0CCDB7B-DE9F-43D9-A6D2-0CFE1CB016D6}"/>
    <cellStyle name="40% - Accent6 3" xfId="36361" hidden="1" xr:uid="{9BB642D5-67B5-4624-ADC0-B2D3D559E249}"/>
    <cellStyle name="40% - Accent6 3" xfId="12892" hidden="1" xr:uid="{BAD3A996-788A-423C-80DE-596AE3D4249D}"/>
    <cellStyle name="40% - Accent6 3" xfId="37713" hidden="1" xr:uid="{2FE5BDDA-77BE-4ABA-A379-31D41735A629}"/>
    <cellStyle name="40% - Accent6 3" xfId="33550" hidden="1" xr:uid="{6B773113-2BA5-44A3-8C85-4DF03E8D998B}"/>
    <cellStyle name="40% - Accent6 3" xfId="36481" hidden="1" xr:uid="{A123F1EC-6F58-41D2-919D-90BCA8C1A034}"/>
    <cellStyle name="40% - Accent6 3" xfId="9314" hidden="1" xr:uid="{0F9AECBB-9D6F-491A-8DA9-1A4D2C20F71C}"/>
    <cellStyle name="40% - Accent6 3" xfId="37678" hidden="1" xr:uid="{DFF16E29-5857-490F-AD76-734A22C1467F}"/>
    <cellStyle name="40% - Accent6 3" xfId="19488" hidden="1" xr:uid="{572D7280-4E73-4B93-8D89-8BFA378E94B7}"/>
    <cellStyle name="40% - Accent6 3" xfId="8193" hidden="1" xr:uid="{A6C49DED-061E-4CBF-B37F-524BA6B76E52}"/>
    <cellStyle name="40% - Accent6 3" xfId="30645" hidden="1" xr:uid="{FF36818B-86FF-4077-B2B5-1944B1C4C5F6}"/>
    <cellStyle name="40% - Accent6 3" xfId="20137" hidden="1" xr:uid="{196CAA8A-5E2B-460B-BD3D-A368A1BFD191}"/>
    <cellStyle name="40% - Accent6 3" xfId="11204" hidden="1" xr:uid="{BA6A68F6-A7FB-4166-9B0F-03B30192E200}"/>
    <cellStyle name="40% - Accent6 3" xfId="22733" hidden="1" xr:uid="{1BBF56C9-93E9-4BBA-BE52-887A4E9A2E0B}"/>
    <cellStyle name="40% - Accent6 3" xfId="23927" hidden="1" xr:uid="{5E7E4FB0-34C4-4F5A-BA81-89AB001B6B87}"/>
    <cellStyle name="40% - Accent6 3" xfId="11135" hidden="1" xr:uid="{F98239F2-8F33-4874-8A6D-B61E55CF4379}"/>
    <cellStyle name="40% - Accent6 3" xfId="239" hidden="1" xr:uid="{469FD500-96C6-42B1-B074-C88D3A312B4E}"/>
    <cellStyle name="40% - Accent6 3" xfId="28533" hidden="1" xr:uid="{AAE8936D-1768-4460-A730-70269E1FAF49}"/>
    <cellStyle name="40% - Accent6 3" xfId="10970" hidden="1" xr:uid="{F19E7B26-4566-497A-B563-62E010D4FB95}"/>
    <cellStyle name="40% - Accent6 3" xfId="38704" hidden="1" xr:uid="{F55C80B3-2229-4643-8A6D-414BCE582024}"/>
    <cellStyle name="40% - Accent6 3" xfId="22594" hidden="1" xr:uid="{FD50C950-BCAB-4D55-B528-0AA852B9CCF1}"/>
    <cellStyle name="40% - Accent6 3" xfId="23870" hidden="1" xr:uid="{811C9BF1-07A1-4200-B43C-88EDF77F6D8D}"/>
    <cellStyle name="40% - Accent6 3" xfId="9185" hidden="1" xr:uid="{8BDCD29D-152C-4E31-BE6B-388455379CF2}"/>
    <cellStyle name="40% - Accent6 3" xfId="21181" hidden="1" xr:uid="{D2263DE6-FB75-444A-9B6A-1BDF213B3CFB}"/>
    <cellStyle name="40% - Accent6 3" xfId="23133" hidden="1" xr:uid="{4F9FF855-6927-4E0B-93EE-422926F1129C}"/>
    <cellStyle name="40% - Accent6 3" xfId="22819" hidden="1" xr:uid="{CD928F84-DD28-43D5-9EE3-0D91D23D0187}"/>
    <cellStyle name="40% - Accent6 3" xfId="24081" hidden="1" xr:uid="{D025A1CE-4CFF-4C12-826A-FE969CDBBBE4}"/>
    <cellStyle name="40% - Accent6 3" xfId="24038" hidden="1" xr:uid="{6EC79162-260A-4932-8E2A-D508F65ACA05}"/>
    <cellStyle name="40% - Accent6 3" xfId="21662" hidden="1" xr:uid="{8EFB4349-6502-40DA-B984-96A45AFA038F}"/>
    <cellStyle name="40% - Accent6 3" xfId="10461" hidden="1" xr:uid="{E58B34EF-FBBB-4BE7-B896-AD9DAAB2DCE5}"/>
    <cellStyle name="40% - Accent6 3" xfId="23586" hidden="1" xr:uid="{88D57ED3-0A77-455B-8512-BD32CF232DFD}"/>
    <cellStyle name="40% - Accent6 3" xfId="2074" hidden="1" xr:uid="{4F1D9CEB-F735-48A6-AC58-6447D55BDF43}"/>
    <cellStyle name="40% - Accent6 3" xfId="10351" hidden="1" xr:uid="{CDB5A54F-B503-4CFA-8CCE-B0DB86440764}"/>
    <cellStyle name="40% - Accent6 3" xfId="31510" hidden="1" xr:uid="{01F5DC33-F044-46CE-A90C-CB47BCF1751F}"/>
    <cellStyle name="40% - Accent6 3" xfId="5020" hidden="1" xr:uid="{DC5A9C7A-8454-4941-90E0-C43B0D314CCE}"/>
    <cellStyle name="40% - Accent6 3" xfId="8036" hidden="1" xr:uid="{2B3EB7A6-3695-4D84-9B03-639AEAE48F71}"/>
    <cellStyle name="40% - Accent6 3" xfId="36127" hidden="1" xr:uid="{BEBC7CD6-D335-4009-B423-DF3F25334983}"/>
    <cellStyle name="40% - Accent6 3" xfId="26346" hidden="1" xr:uid="{6DDD20C8-E690-4122-8B86-772D26AC0AAD}"/>
    <cellStyle name="40% - Accent6 3" xfId="12736" hidden="1" xr:uid="{60ACB56B-08DE-4E7A-95A2-DCB171877F44}"/>
    <cellStyle name="40% - Accent6 3" xfId="18618" hidden="1" xr:uid="{77248A53-3A79-4248-909B-7E9D67DBCA8F}"/>
    <cellStyle name="40% - Accent6 3" xfId="28404" hidden="1" xr:uid="{C29CCECA-B56F-462A-8EF5-38289996AB3B}"/>
    <cellStyle name="40% - Accent6 3" xfId="32421" hidden="1" xr:uid="{975104CF-C06F-4B69-98C3-0B555C63986F}"/>
    <cellStyle name="40% - Accent6 3" xfId="4366" hidden="1" xr:uid="{A35CA0B7-65D8-441A-A0A7-C37301D9019C}"/>
    <cellStyle name="40% - Accent6 3" xfId="14234" hidden="1" xr:uid="{27F460CD-FB53-493F-846E-DDE5A6337679}"/>
    <cellStyle name="40% - Accent6 3" xfId="31456" hidden="1" xr:uid="{204F7D88-3F6A-4E14-82A8-25D921D45245}"/>
    <cellStyle name="40% - Accent6 3" xfId="4663" hidden="1" xr:uid="{CE11BD5D-C470-4A29-BFE3-E63317BC50C3}"/>
    <cellStyle name="40% - Accent6 3" xfId="28515" hidden="1" xr:uid="{87593171-1918-4537-949F-03ACB5F55B37}"/>
    <cellStyle name="40% - Accent6 3" xfId="2396" hidden="1" xr:uid="{FB09102C-1507-4F20-B656-640D76899D56}"/>
    <cellStyle name="40% - Accent6 3" xfId="2257" hidden="1" xr:uid="{EA915AB5-AA31-4301-A34C-B28C21E44B8C}"/>
    <cellStyle name="40% - Accent6 3" xfId="31955" hidden="1" xr:uid="{0D93632D-E93F-482C-98E9-27F5ED51A81C}"/>
    <cellStyle name="40% - Accent6 3" xfId="12620" hidden="1" xr:uid="{309DD3DF-EE71-414C-8F77-0D12BBB81E80}"/>
    <cellStyle name="40% - Accent6 3" xfId="10140" hidden="1" xr:uid="{1E98F7B5-AE30-4261-8FB6-6345D5B39625}"/>
    <cellStyle name="40% - Accent6 3" xfId="5284" hidden="1" xr:uid="{03C7BEF7-1A87-4AFB-BBE0-E8AC8C9DB67D}"/>
    <cellStyle name="40% - Accent6 3" xfId="360" hidden="1" xr:uid="{7FEC64FC-2D4D-4659-976E-D9449E309A7C}"/>
    <cellStyle name="40% - Accent6 3" xfId="21363" hidden="1" xr:uid="{772608D7-C4B1-4BFD-8087-BE5EB12679E2}"/>
    <cellStyle name="40% - Accent6 3" xfId="32042" hidden="1" xr:uid="{BBB830E7-6511-4A76-AAF1-BB85E38030F4}"/>
    <cellStyle name="40% - Accent6 3" xfId="12395" hidden="1" xr:uid="{812C13D5-970F-4253-8B8B-881166EA996D}"/>
    <cellStyle name="40% - Accent6 3" xfId="13528" hidden="1" xr:uid="{F4219F0E-53E6-4E04-A4A8-87BB72D5177B}"/>
    <cellStyle name="40% - Accent6 3" xfId="13375" hidden="1" xr:uid="{DF8CE21A-963A-4090-AFE2-E42DC7617A52}"/>
    <cellStyle name="40% - Accent6 3" xfId="13435" hidden="1" xr:uid="{7744DC80-EAF4-43E6-8423-409018AC9F28}"/>
    <cellStyle name="40% - Accent6 3" xfId="2995" hidden="1" xr:uid="{065C638D-4BEB-44EA-9DA9-86C5EE811AF7}"/>
    <cellStyle name="40% - Accent6 3" xfId="27323" hidden="1" xr:uid="{EE37D187-C411-4770-B3BE-F69F5C5FA3A8}"/>
    <cellStyle name="40% - Accent6 3" xfId="3599" hidden="1" xr:uid="{871CD158-2A78-4C01-89FD-373BEB2C8DF9}"/>
    <cellStyle name="40% - Accent6 3" xfId="2201" hidden="1" xr:uid="{5C0C4440-0F6C-4DDE-975F-27964BD92702}"/>
    <cellStyle name="40% - Accent6 3" xfId="2314" hidden="1" xr:uid="{E87FD7A6-7095-4EC9-969B-8C316464CA29}"/>
    <cellStyle name="40% - Accent6 3" xfId="11009" hidden="1" xr:uid="{598A6E99-B1E9-423B-B445-15BF42A9330F}"/>
    <cellStyle name="40% - Accent6 3" xfId="3413" hidden="1" xr:uid="{63EFB530-A939-425D-A5D6-51333BBD5462}"/>
    <cellStyle name="40% - Accent6 3" xfId="3500" hidden="1" xr:uid="{839179E0-FE67-4EF0-AB78-72511DD281E2}"/>
    <cellStyle name="40% - Accent6 3" xfId="3374" hidden="1" xr:uid="{DF8DDE90-E138-4971-87D2-CBE8A4723933}"/>
    <cellStyle name="40% - Accent6 3" xfId="24687" hidden="1" xr:uid="{238556D1-D9EE-4F74-8D0F-F5EB199BDBF5}"/>
    <cellStyle name="40% - Accent6 3" xfId="25725" hidden="1" xr:uid="{F153867D-B622-4F4D-A36C-1B54E5F3D42F}"/>
    <cellStyle name="40% - Accent6 3" xfId="31916" hidden="1" xr:uid="{C56C7F72-757C-4790-8F8E-71E6DD7F9C4F}"/>
    <cellStyle name="40% - Accent6 3" xfId="32055" hidden="1" xr:uid="{760E8BE6-773F-4DE3-AA58-861F019A26F1}"/>
    <cellStyle name="40% - Accent6 3" xfId="4740" hidden="1" xr:uid="{D47065B0-91BA-4E25-9289-6D27FF5B0AF0}"/>
    <cellStyle name="40% - Accent6 3" xfId="2049" hidden="1" xr:uid="{9CCAC01C-E828-4E43-9DC5-16DF8928EADD}"/>
    <cellStyle name="40% - Accent6 3" xfId="1557" hidden="1" xr:uid="{AD9EC23E-AB18-4C5A-96E6-F6E36B7C9A00}"/>
    <cellStyle name="40% - Accent6 3" xfId="1584" hidden="1" xr:uid="{5327A60B-29F6-4F89-9473-F83A9DD4FB30}"/>
    <cellStyle name="40% - Accent6 3" xfId="3335" hidden="1" xr:uid="{91ED0FF9-724D-4FEB-9644-3B67C71C0B28}"/>
    <cellStyle name="40% - Accent6 3" xfId="1953" hidden="1" xr:uid="{C3B7AFD3-B310-4591-8F4C-FE26142387A9}"/>
    <cellStyle name="40% - Accent6 3" xfId="23823" hidden="1" xr:uid="{2072E214-F59C-4402-9C16-83248941785E}"/>
    <cellStyle name="40% - Accent6 3" xfId="28280" hidden="1" xr:uid="{A69D1113-CFBD-43EB-86F8-B98F54F7127F}"/>
    <cellStyle name="40% - Accent6 3" xfId="27356" hidden="1" xr:uid="{398DBF28-3617-411B-AC05-CA4CC76F2D87}"/>
    <cellStyle name="40% - Accent6 3" xfId="18731" hidden="1" xr:uid="{65290DCC-41FC-4F14-8B60-0A4E7FB1BBBE}"/>
    <cellStyle name="40% - Accent6 3" xfId="25665" hidden="1" xr:uid="{2F7D8536-1A83-4BAA-89DF-CBBC05F73E98}"/>
    <cellStyle name="40% - Accent6 3" xfId="31542" hidden="1" xr:uid="{63D4A6D3-2BCF-4749-9282-2C7C7E10F0B7}"/>
    <cellStyle name="40% - Accent6 3" xfId="10305" hidden="1" xr:uid="{334149D8-911C-45A3-A432-3FE076400D29}"/>
    <cellStyle name="40% - Accent6 3" xfId="2357" hidden="1" xr:uid="{F445E4F3-9C3B-4DBD-A3B5-A2D1F7B4A25A}"/>
    <cellStyle name="40% - Accent6 3" xfId="2270" hidden="1" xr:uid="{F7F8C1C4-BCEE-4BFF-BD4D-5F10021C6A23}"/>
    <cellStyle name="40% - Accent6 3" xfId="25663" hidden="1" xr:uid="{54C3ED8E-A91E-4351-A0E6-21CC36129A94}"/>
    <cellStyle name="40% - Accent6 3" xfId="17145" hidden="1" xr:uid="{B480731F-55A4-4B77-8763-F47FC11DF4C6}"/>
    <cellStyle name="40% - Accent6 3" xfId="16950" hidden="1" xr:uid="{02E0118C-24FF-4EA6-AF79-0388147E6D78}"/>
    <cellStyle name="40% - Accent6 3" xfId="13244" hidden="1" xr:uid="{6C907581-3C64-4DC4-8C41-FDCF89FA64AB}"/>
    <cellStyle name="40% - Accent6 3" xfId="31877" hidden="1" xr:uid="{11C9B6EA-D5D8-477D-B80F-D0E57040B0EF}"/>
    <cellStyle name="40% - Accent6 3" xfId="4918" hidden="1" xr:uid="{89AE87F3-7D3A-44A0-B2E7-FC38A186A7BF}"/>
    <cellStyle name="40% - Accent6 3" xfId="3513" hidden="1" xr:uid="{691787E4-0908-4F39-AEEE-59B31C2C679B}"/>
    <cellStyle name="40% - Accent6 3" xfId="25722" hidden="1" xr:uid="{A4096E1D-E493-4305-ADA8-9EEC9432631E}"/>
    <cellStyle name="40% - Accent6 3" xfId="18536" hidden="1" xr:uid="{C1C3658B-40C2-4E43-9865-93C52C446152}"/>
    <cellStyle name="40% - Accent6 3" xfId="18675" hidden="1" xr:uid="{0B79F12C-3718-410A-8B30-60C09970D903}"/>
    <cellStyle name="40% - Accent6 3" xfId="18497" hidden="1" xr:uid="{93C9D3EE-5B49-404C-8E65-F6AFB115E9EF}"/>
    <cellStyle name="40% - Accent6 3" xfId="18575" hidden="1" xr:uid="{955A8F17-C071-49CC-9FC7-0705C8577BAC}"/>
    <cellStyle name="40% - Accent6 3" xfId="1653" hidden="1" xr:uid="{EB512C87-8717-45BA-A627-E42CDD281E85}"/>
    <cellStyle name="40% - Accent6 3" xfId="2964" hidden="1" xr:uid="{49DE0E32-AA07-41E4-A4DD-0F34DDE705FB}"/>
    <cellStyle name="40% - Accent6 3" xfId="19566" hidden="1" xr:uid="{2A3CFC0C-884D-4B9E-9629-873FD55E07C8}"/>
    <cellStyle name="40% - Accent6 3" xfId="1818" hidden="1" xr:uid="{3CDD2A81-6E42-4C4E-867F-938821BCF2D0}"/>
    <cellStyle name="40% - Accent6 3" xfId="2056" hidden="1" xr:uid="{FE2994B0-C163-4DEA-9BE3-E854C0DF2BD3}"/>
    <cellStyle name="40% - Accent6 3" xfId="5629" hidden="1" xr:uid="{32F47A40-1101-43B6-A184-F5F30F98E97C}"/>
    <cellStyle name="40% - Accent6 3" xfId="3569" hidden="1" xr:uid="{BEF831C3-F2B4-4972-B300-5B1B02D39D29}"/>
    <cellStyle name="40% - Accent6 3" xfId="3456" hidden="1" xr:uid="{3D6630F4-7022-454E-BF72-A689F6FC13DD}"/>
    <cellStyle name="40% - Accent6 3" xfId="182" hidden="1" xr:uid="{B03AC37D-9211-4050-8C56-203C286E4F0B}"/>
    <cellStyle name="40% - Accent6 3" xfId="19609" hidden="1" xr:uid="{63017DC9-5CAE-405A-A667-1BF9477FBEB9}"/>
    <cellStyle name="40% - Accent6 3" xfId="3913" hidden="1" xr:uid="{D70891F0-F928-4B4B-9C0E-918E34E4EA17}"/>
    <cellStyle name="40% - Accent6 3" xfId="27412" hidden="1" xr:uid="{515887C4-37A9-401F-92C7-EB7346E7C49C}"/>
    <cellStyle name="40% - Accent6 3" xfId="19527" hidden="1" xr:uid="{F168F627-0624-4BEF-910F-0D458FDC229B}"/>
    <cellStyle name="40% - Accent6 3" xfId="11305" hidden="1" xr:uid="{B6FEC346-C97D-4012-8C6F-8D8817F6BC4C}"/>
    <cellStyle name="40% - Accent6 3" xfId="30423" hidden="1" xr:uid="{89098DA8-6ACF-4C88-A59E-D7E9D56AEAB6}"/>
    <cellStyle name="40% - Accent6 3" xfId="19997" hidden="1" xr:uid="{8D78E53E-C0FC-42AA-983B-9069AEF89EAE}"/>
    <cellStyle name="40% - Accent6 3" xfId="18662" hidden="1" xr:uid="{D9883CB5-62E7-42D5-B77D-2D9A7BEBCF64}"/>
    <cellStyle name="40% - Accent6 3" xfId="9296" hidden="1" xr:uid="{BED4E387-E2BF-4215-A585-B06FD51F5151}"/>
    <cellStyle name="40% - Accent6 3" xfId="20180" hidden="1" xr:uid="{7DFB0436-E5C6-49C9-9945-649A000E7D3B}"/>
    <cellStyle name="40% - Accent6 3" xfId="25545" hidden="1" xr:uid="{5EAB0FFB-8BD2-4597-BBD7-2A515F161994}"/>
    <cellStyle name="40% - Accent6 3" xfId="11483" hidden="1" xr:uid="{A5EAA19B-51C8-4ADE-90D1-C9CE598FC76E}"/>
    <cellStyle name="40% - Accent6 3" xfId="31756" hidden="1" xr:uid="{D13D025A-420D-4DE8-94D8-1C0C6CBEB977}"/>
    <cellStyle name="40% - Accent6 3" xfId="21284" hidden="1" xr:uid="{38131775-3D87-404E-A198-629E786EBD78}"/>
    <cellStyle name="40% - Accent6 3" xfId="11844" hidden="1" xr:uid="{5303FAED-8643-4BDD-A559-E5F5FCF5D152}"/>
    <cellStyle name="40% - Accent6 3" xfId="36109" hidden="1" xr:uid="{89AFC478-67C0-4D5C-856F-FBAC08D818DD}"/>
    <cellStyle name="40% - Accent6 3" xfId="6443" hidden="1" xr:uid="{14CA85EF-8FA8-43F0-8E00-E87373B85FC0}"/>
    <cellStyle name="40% - Accent6 3" xfId="37752" hidden="1" xr:uid="{2A76BC3E-4F14-4D34-9FF9-74F6C7BA6E42}"/>
    <cellStyle name="40% - Accent6 3" xfId="37891" hidden="1" xr:uid="{E1F7F5FA-F71F-4D8C-9A87-EA72A28D2B7A}"/>
    <cellStyle name="40% - Accent6 3" xfId="6439" hidden="1" xr:uid="{A8631587-F34B-42CD-B6C7-849844C6D5E3}"/>
    <cellStyle name="40% - Accent6 3" xfId="20869" hidden="1" xr:uid="{44178CF5-F8DE-42BC-BBE7-49A142C74BAC}"/>
    <cellStyle name="40% - Accent6 3" xfId="21047" hidden="1" xr:uid="{57BD63CC-69EC-4EAB-B90D-DA8840C3EF2D}"/>
    <cellStyle name="40% - Accent6 3" xfId="36403" hidden="1" xr:uid="{A6649188-382A-4054-A1F2-7F8B6AFB5CF0}"/>
    <cellStyle name="40% - Accent6 3" xfId="37336" hidden="1" xr:uid="{A38E6CFD-E16F-424F-A831-2EFAB1B3A252}"/>
    <cellStyle name="40% - Accent6 3" xfId="7196" hidden="1" xr:uid="{461E867C-4C51-4006-9E50-049930E043BF}"/>
    <cellStyle name="40% - Accent6 3" xfId="11539" hidden="1" xr:uid="{66D79A6D-E33F-418B-BCC7-11EC44EDD857}"/>
    <cellStyle name="40% - Accent6 3" xfId="21497" hidden="1" xr:uid="{BA8F87F9-9806-4A62-AF94-F88263CEE9C3}"/>
    <cellStyle name="40% - Accent6 3" xfId="21623" hidden="1" xr:uid="{FF2F8774-B8F3-4027-BB24-B1A85E7D35D5}"/>
    <cellStyle name="40% - Accent6 3" xfId="21484" hidden="1" xr:uid="{EEC0EF16-1898-47D7-8229-3DFFCD23D4C6}"/>
    <cellStyle name="40% - Accent6 3" xfId="21541" hidden="1" xr:uid="{386502EC-AE3E-4134-883B-5F2CC4494968}"/>
    <cellStyle name="40% - Accent6 3" xfId="35602" hidden="1" xr:uid="{D9CE764B-21EB-487B-ADE6-299EE37B26FD}"/>
    <cellStyle name="40% - Accent6 3" xfId="7696" hidden="1" xr:uid="{DF300949-2F77-48E5-A075-2158E258F44B}"/>
    <cellStyle name="40% - Accent6 3" xfId="29680" hidden="1" xr:uid="{8F1407A4-11CC-4872-BE05-F5F062624ECF}"/>
    <cellStyle name="40% - Accent6 3" xfId="37947" hidden="1" xr:uid="{65D43697-D231-4C88-900D-394233B598C6}"/>
    <cellStyle name="40% - Accent6 3" xfId="37834" hidden="1" xr:uid="{B1A4248A-60A8-4D6C-A95E-F90D3B6FD92C}"/>
    <cellStyle name="40% - Accent6 3" xfId="32594" hidden="1" xr:uid="{F8C2297B-5B31-4457-8622-3A5B94F86082}"/>
    <cellStyle name="40% - Accent6 3" xfId="34533" hidden="1" xr:uid="{579B17D5-5D13-4688-9350-80F0B8D2A2F6}"/>
    <cellStyle name="40% - Accent6 3" xfId="32534" hidden="1" xr:uid="{F06FCCC4-35CA-4C09-AB68-CA48949DB5A2}"/>
    <cellStyle name="40% - Accent6 3" xfId="33734" hidden="1" xr:uid="{A224CF6E-A296-49B2-B60B-2BE5CD43C732}"/>
    <cellStyle name="40% - Accent6 3" xfId="7235" hidden="1" xr:uid="{34577B33-1029-41DB-850E-96A944B6DEB5}"/>
    <cellStyle name="40% - Accent6 3" xfId="7322" hidden="1" xr:uid="{A1FE4C64-0EA5-411E-9D07-FF9A78D4F35E}"/>
    <cellStyle name="40% - Accent6 3" xfId="11426" hidden="1" xr:uid="{1E0C6B3E-0FEF-4C6D-BEF2-227D9EB4E369}"/>
    <cellStyle name="40% - Accent6 3" xfId="11383" hidden="1" xr:uid="{20E8B5ED-8EBC-4ABE-A7D7-327B0996EAD3}"/>
    <cellStyle name="40% - Accent6 3" xfId="36442" hidden="1" xr:uid="{8648442E-07BF-4E4C-A46F-5A097E71D025}"/>
    <cellStyle name="40% - Accent6 3" xfId="36581" hidden="1" xr:uid="{B34055B9-92D4-424B-8E84-148E4E90AADB}"/>
    <cellStyle name="40% - Accent6 3" xfId="37573" hidden="1" xr:uid="{759BE4A1-3909-40A6-8B48-300AABBF6779}"/>
    <cellStyle name="40% - Accent6 3" xfId="37611" hidden="1" xr:uid="{62B718D8-F4D5-4917-A587-D68D2213CE1B}"/>
    <cellStyle name="40% - Accent6 3" xfId="33470" hidden="1" xr:uid="{5ECBBAC8-7C36-4944-8CF3-7A6E551BB765}"/>
    <cellStyle name="40% - Accent6 3" xfId="33528" hidden="1" xr:uid="{0338F760-64DA-497D-AC7B-52E380338A6E}"/>
    <cellStyle name="40% - Accent6 3" xfId="7335" hidden="1" xr:uid="{5CEB68D5-D778-43E9-A30F-2076259CC3DA}"/>
    <cellStyle name="40% - Accent6 3" xfId="7157" hidden="1" xr:uid="{3105DA9C-B3D4-4EF8-8B3A-37BACF5B3465}"/>
    <cellStyle name="40% - Accent6 3" xfId="11344" hidden="1" xr:uid="{CBF39730-DFF7-4755-9549-9EDC0C719252}"/>
    <cellStyle name="40% - Accent6 3" xfId="21359" hidden="1" xr:uid="{155CA06E-6770-4608-9237-DC72015FD226}"/>
    <cellStyle name="40% - Accent6 3" xfId="7583" hidden="1" xr:uid="{7D2C00EA-F958-4C87-9516-0C651228AB2D}"/>
    <cellStyle name="40% - Accent6 3" xfId="7126" hidden="1" xr:uid="{9BA55265-D081-44C5-880B-235E64E564F4}"/>
    <cellStyle name="40% - Accent6 3" xfId="19666" hidden="1" xr:uid="{3CCCFC3C-AB23-4DA6-8574-01D2E5A71757}"/>
    <cellStyle name="40% - Accent6 3" xfId="37791" hidden="1" xr:uid="{D8EBFD68-901B-471A-8A4C-502F67860E16}"/>
    <cellStyle name="40% - Accent6 3" xfId="37878" hidden="1" xr:uid="{1E6211F9-8794-4D5E-B3A5-444299C7CCD6}"/>
    <cellStyle name="40% - Accent6 3" xfId="7391" hidden="1" xr:uid="{51CA030D-5E05-4A2A-924A-C5ACBDFEE1E7}"/>
    <cellStyle name="40% - Accent6 3" xfId="23883" hidden="1" xr:uid="{9E15EF46-1905-478C-9808-D535DB0918A3}"/>
    <cellStyle name="40% - Accent6 3" xfId="23847" hidden="1" xr:uid="{30C35BA3-A59C-424F-8B8D-9B1397AEDB4E}"/>
    <cellStyle name="40% - Accent6 3" xfId="23916" hidden="1" xr:uid="{76D6ABB9-C9D8-48A4-B00D-16C4D730D001}"/>
    <cellStyle name="40% - Accent6 3" xfId="11470" hidden="1" xr:uid="{339B8EE8-7A55-47E4-8571-4B3D2C4B942A}"/>
    <cellStyle name="40% - Accent6 3" xfId="36568" hidden="1" xr:uid="{16A22BA8-50B8-409C-9BCC-AB0A9C44C2C1}"/>
    <cellStyle name="40% - Accent6 3" xfId="33794" hidden="1" xr:uid="{0EA79FAA-C04A-4257-B7D5-CD17F0102532}"/>
    <cellStyle name="40% - Accent6 3" xfId="7278" hidden="1" xr:uid="{18A4A4B9-065E-42F4-BEEE-E45A611B78C1}"/>
    <cellStyle name="40% - Accent6 3" xfId="21302" hidden="1" xr:uid="{11750AE8-62CD-451F-9E32-A6E9A425E804}"/>
    <cellStyle name="40% - Accent6 3" xfId="23722" hidden="1" xr:uid="{ED69B813-54C8-419C-8CF6-E58618971698}"/>
    <cellStyle name="40% - Accent6 3" xfId="24849" hidden="1" xr:uid="{35F5A70E-9952-4818-94B9-03B5254CD680}"/>
    <cellStyle name="40% - Accent6 3" xfId="23905" hidden="1" xr:uid="{1A25965F-E761-4A34-9566-49AB3E764A2D}"/>
    <cellStyle name="40% - Accent6 3" xfId="38938" hidden="1" xr:uid="{23CBB276-B4EB-42E2-8417-B3505B07F3C4}"/>
    <cellStyle name="40% - Accent6 3" xfId="30161" hidden="1" xr:uid="{B7499F47-79D4-4CC7-AF89-1E40E1972D77}"/>
    <cellStyle name="40% - Accent6 3" xfId="26803" hidden="1" xr:uid="{4A6B0193-5C01-4DFA-AB17-F4306E33383F}"/>
    <cellStyle name="40% - Accent6 3" xfId="36166" hidden="1" xr:uid="{2F150263-DC12-4BB4-87FA-09D1035C1A15}"/>
    <cellStyle name="40% - Accent6 3" xfId="32463" hidden="1" xr:uid="{0A96FC5E-6F69-4EE7-990F-DD070F0E4F12}"/>
    <cellStyle name="40% - Accent6 3" xfId="24549" hidden="1" xr:uid="{A0BD592B-7690-4FD4-8B14-D002564893D0}"/>
    <cellStyle name="40% - Accent6 3" xfId="38241" hidden="1" xr:uid="{F14D73B0-2099-4963-8B63-54D9D1F2538B}"/>
    <cellStyle name="40% - Accent6 3" xfId="37390" hidden="1" xr:uid="{51A35128-943F-420E-968F-B220134DCE9B}"/>
    <cellStyle name="40% - Accent6 3" xfId="37422" hidden="1" xr:uid="{BF940118-02C9-41BD-B4CF-93F68B803AAF}"/>
    <cellStyle name="40% - Accent6 3" xfId="26916" hidden="1" xr:uid="{B2B11C44-0A22-4B9B-9BE1-B82CCB75EDC6}"/>
    <cellStyle name="40% - Accent6 3" xfId="33676" hidden="1" xr:uid="{78A5542A-AAE0-47F8-A1AD-5EFE7CC93FBD}"/>
    <cellStyle name="40% - Accent6 3" xfId="6502" hidden="1" xr:uid="{67E661CD-8BD6-47AE-9869-563148D3D3EB}"/>
    <cellStyle name="40% - Accent6 3" xfId="26847" hidden="1" xr:uid="{F7EFDC90-5DF4-4D49-9A1A-FBD059A8E4F6}"/>
    <cellStyle name="40% - Accent6 3" xfId="18462" hidden="1" xr:uid="{C73648D7-59A0-4BB4-B894-C3367A2999B2}"/>
    <cellStyle name="40% - Accent6 3" xfId="2135" hidden="1" xr:uid="{7D26F7C3-118C-4649-986C-20039043FFD6}"/>
    <cellStyle name="40% - Accent6 3" xfId="26682" hidden="1" xr:uid="{D2795731-7CDA-4941-A92E-BAED78BB5775}"/>
    <cellStyle name="40% - Accent6 3" xfId="24588" hidden="1" xr:uid="{BC42A6DA-A90F-4380-A092-A7D53288D16D}"/>
    <cellStyle name="40% - Accent6 3" xfId="31839" hidden="1" xr:uid="{6B8E1DC2-825D-46D7-815A-8B4BC999CB6C}"/>
    <cellStyle name="40% - Accent6 3" xfId="25878" hidden="1" xr:uid="{2518F26B-9347-4400-9FAC-FBC29990DC61}"/>
    <cellStyle name="40% - Accent6 3" xfId="3294" hidden="1" xr:uid="{05D37CF3-D744-4D94-94CC-C8082F402CB1}"/>
    <cellStyle name="40% - Accent6 3" xfId="18395" hidden="1" xr:uid="{699A50D9-279A-4B61-B2B6-49763F73AFDB}"/>
    <cellStyle name="40% - Accent6 3" xfId="14251" hidden="1" xr:uid="{5B1CC18D-3D0D-4413-B695-8D7E6A8326A4}"/>
    <cellStyle name="40% - Accent6 3" xfId="26966" hidden="1" xr:uid="{B1379E07-EC80-4040-B93F-A83055F36735}"/>
    <cellStyle name="40% - Accent6 3" xfId="19722" hidden="1" xr:uid="{B7F22FD5-7A79-4E16-850A-89B4E0FD7EA2}"/>
    <cellStyle name="40% - Accent6 3" xfId="10942" hidden="1" xr:uid="{30139053-BE04-488C-B282-C0D123A75052}"/>
    <cellStyle name="40% - Accent6 3" xfId="29570" hidden="1" xr:uid="{CA371AF0-6FA2-4874-B191-38598415205B}"/>
    <cellStyle name="40% - Accent6 3" xfId="17421" hidden="1" xr:uid="{E8D39C10-9B68-4BFE-B96B-9F36599F8B7C}"/>
    <cellStyle name="40% - Accent6 3" xfId="17308" hidden="1" xr:uid="{6FF3B55C-F0E0-44D4-91B8-B227B46F3CE6}"/>
    <cellStyle name="40% - Accent6 3" xfId="14331" hidden="1" xr:uid="{02A6F48B-85F9-4BA3-813B-360D38782CF1}"/>
    <cellStyle name="40% - Accent6 3" xfId="24644" hidden="1" xr:uid="{0727783C-5742-4210-A281-8720F7FE2CE2}"/>
    <cellStyle name="40% - Accent6 3" xfId="27584" hidden="1" xr:uid="{D3F51552-C93B-4726-A049-2D3D74780F08}"/>
    <cellStyle name="40% - Accent6 3" xfId="14575" hidden="1" xr:uid="{F88C48F4-BF3A-48A0-87AA-7395AB49B091}"/>
    <cellStyle name="40% - Accent6 3" xfId="5329" hidden="1" xr:uid="{23D1B73E-42AA-4A04-B362-9F1E1CF2C955}"/>
    <cellStyle name="40% - Accent6 3" xfId="29333" hidden="1" xr:uid="{F05A0425-F77A-4574-8C69-09CF0DE5F151}"/>
    <cellStyle name="40% - Accent6 3" xfId="20969" hidden="1" xr:uid="{031AE20D-DB0D-4475-81B9-A221F81920AC}"/>
    <cellStyle name="40% - Accent6 3" xfId="11048" hidden="1" xr:uid="{82FB4DFE-E03C-4A38-891F-AA7ACAED2A48}"/>
    <cellStyle name="40% - Accent6 3" xfId="28616" hidden="1" xr:uid="{86D6986F-D27A-4963-B086-30863C50BD58}"/>
    <cellStyle name="40% - Accent6 3" xfId="4313" hidden="1" xr:uid="{1E5B9D9F-ED93-4524-A5BA-DECF82F0F558}"/>
    <cellStyle name="40% - Accent6 3" xfId="11148" hidden="1" xr:uid="{000CB7E0-EC44-4438-A841-683BB9F05640}"/>
    <cellStyle name="40% - Accent6 3" xfId="28476" hidden="1" xr:uid="{DA4DBAA8-C1D0-41CD-AC7A-DA3A9F94EE3D}"/>
    <cellStyle name="40% - Accent6 3" xfId="34745" hidden="1" xr:uid="{7AED4281-8DCB-45A2-8F65-E653407E43B6}"/>
    <cellStyle name="40% - Accent6 3" xfId="19653" hidden="1" xr:uid="{8D64FA74-73BF-4C4A-9E73-65167C675F35}"/>
    <cellStyle name="40% - Accent6 3" xfId="30310" hidden="1" xr:uid="{DCFAC772-44C5-4424-B98D-5CC74A76C74D}"/>
    <cellStyle name="40% - Accent6 3" xfId="5453" hidden="1" xr:uid="{59877F66-ADAD-42B3-9E1A-7914F810C141}"/>
    <cellStyle name="40% - Accent6 3" xfId="4650" hidden="1" xr:uid="{5A312D84-BA57-45DA-888C-7410231C3BBA}"/>
    <cellStyle name="40% - Accent6 3" xfId="1740" hidden="1" xr:uid="{3928B109-EBEB-4B93-90FF-203A6EE4CEA8}"/>
    <cellStyle name="40% - Accent6 3" xfId="30524" hidden="1" xr:uid="{C79D2750-C9E8-465C-AF3E-C78FFF95462E}"/>
    <cellStyle name="40% - Accent6 3" xfId="4627" hidden="1" xr:uid="{97BB1F55-53D3-41CD-8B4D-C468ADD35D98}"/>
    <cellStyle name="40% - Accent6 3" xfId="1640" hidden="1" xr:uid="{22872673-20E0-4ABB-808A-A4EA21803ECB}"/>
    <cellStyle name="40% - Accent6 3" xfId="32714" hidden="1" xr:uid="{1F86C52B-9822-48C8-9838-6E7484B43DD0}"/>
    <cellStyle name="40% - Accent6 3" xfId="2435" hidden="1" xr:uid="{25BDE60B-15E0-4358-8FCD-96CBE4750D96}"/>
    <cellStyle name="40% - Accent6 3" xfId="1939" hidden="1" xr:uid="{F7D8804A-0F43-4558-A7E8-481BAE3BA790}"/>
    <cellStyle name="40% - Accent6 3" xfId="4779" hidden="1" xr:uid="{9C2E7EA4-FDF2-4ECC-9546-A724674E0FA1}"/>
    <cellStyle name="40% - Accent6 3" xfId="30563" hidden="1" xr:uid="{FC1952E1-71E1-41E5-A414-1CAE36CD34D1}"/>
    <cellStyle name="40% - Accent6 3" xfId="30702" hidden="1" xr:uid="{F5FD5036-C0F7-44E9-B26E-0017B0EEEED6}"/>
    <cellStyle name="40% - Accent6 3" xfId="1697" hidden="1" xr:uid="{7239A1A2-8707-4CEB-B2E7-0E58E097AC1C}"/>
    <cellStyle name="40% - Accent6 3" xfId="11264" hidden="1" xr:uid="{101AB42F-5516-4CCE-9BC1-2186E1994805}"/>
    <cellStyle name="40% - Accent6 3" xfId="31063" hidden="1" xr:uid="{3A4DDF92-CEE2-43F0-8BA0-B47EC218C0BB}"/>
    <cellStyle name="40% - Accent6 3" xfId="3061" hidden="1" xr:uid="{9E5203DA-E237-4848-908C-593F085243B6}"/>
    <cellStyle name="40% - Accent6 3" xfId="12779" hidden="1" xr:uid="{63A491C5-2929-4D81-BAE9-79DE51194C71}"/>
    <cellStyle name="40% - Accent6 3" xfId="29717" hidden="1" xr:uid="{B93724F8-232F-4216-A4E4-61C471E1B172}"/>
    <cellStyle name="40% - Accent6 3" xfId="14457" hidden="1" xr:uid="{FE05358F-154B-4A84-BD7B-F0DD377429F9}"/>
    <cellStyle name="40% - Accent6 3" xfId="12697" hidden="1" xr:uid="{1F3C37EF-1F59-484C-AD5B-73C438691BC5}"/>
    <cellStyle name="40% - Accent6 3" xfId="30483" hidden="1" xr:uid="{BDD38DB6-27D3-408C-8101-5485B61AE9AC}"/>
    <cellStyle name="40% - Accent6 3" xfId="21584" hidden="1" xr:uid="{96880452-C1AF-451F-AC64-83DCE46D427B}"/>
    <cellStyle name="40% - Accent6 3" xfId="6325" hidden="1" xr:uid="{93DD2E0D-2C38-4E3D-B0B4-3D0BF161F218}"/>
    <cellStyle name="40% - Accent6 3" xfId="31998" hidden="1" xr:uid="{8818B9F2-5DA4-45F2-8E69-103AFC48CB26}"/>
    <cellStyle name="40% - Accent6 3" xfId="86" hidden="1" xr:uid="{33E3F968-8391-4CCC-A941-BEF818BC0C96}"/>
    <cellStyle name="40% - Accent6 3" xfId="14309" hidden="1" xr:uid="{9C48959C-F1FE-43E5-AB36-2ACEFDC2B72B}"/>
    <cellStyle name="40% - Accent6 3" xfId="16810" hidden="1" xr:uid="{6826CD4F-6BFB-4506-8C7C-25E609796105}"/>
    <cellStyle name="40% - Accent6 3" xfId="31767" hidden="1" xr:uid="{3148169F-C097-4173-A368-998B22B781CC}"/>
    <cellStyle name="40% - Accent6 3" xfId="16383" hidden="1" xr:uid="{8E9E4BF3-C29E-4F78-AAF6-F67A44FDCCCE}"/>
    <cellStyle name="40% - Accent6 3" xfId="15620" hidden="1" xr:uid="{0EC4D397-AE96-4996-9AFF-C8B4D461D0AC}"/>
    <cellStyle name="40% - Accent6 3" xfId="20024" hidden="1" xr:uid="{D629420A-73B9-4649-80B7-D1713CB03FCF}"/>
    <cellStyle name="40% - Accent6 3" xfId="17265" hidden="1" xr:uid="{A7B1799F-5944-4B29-B165-9BFA2B948C74}"/>
    <cellStyle name="40% - Accent6 3" xfId="17352" hidden="1" xr:uid="{F10E7996-0098-478E-BB70-15031C42825B}"/>
    <cellStyle name="40% - Accent6 3" xfId="10314" hidden="1" xr:uid="{DC3847ED-67DB-4086-8CDA-05195B20017C}"/>
    <cellStyle name="40% - Accent6 3" xfId="31713" hidden="1" xr:uid="{5AD5F621-2183-4FAB-9E34-7097079B34E5}"/>
    <cellStyle name="40% - Accent6 3" xfId="16893" hidden="1" xr:uid="{F7E73EDD-9637-4862-A0A8-2FC86CDA9921}"/>
    <cellStyle name="40% - Accent6 3" xfId="26860" hidden="1" xr:uid="{B96C011B-2C4D-4E9A-9CE6-0CDE099DAE78}"/>
    <cellStyle name="40% - Accent6 3" xfId="29359" hidden="1" xr:uid="{8EC1AF3C-A22A-4732-9408-130A0EDD2A96}"/>
    <cellStyle name="40% - Accent6 3" xfId="4707" hidden="1" xr:uid="{DE027A5E-5EE5-489F-B206-B8CFB04AB454}"/>
    <cellStyle name="40% - Accent6 3" xfId="27232" hidden="1" xr:uid="{D08D1FD2-8C28-4C2D-A9C5-71E707575D8D}"/>
    <cellStyle name="40% - Accent6 3" xfId="32654" hidden="1" xr:uid="{2D98AD6F-0620-4E65-8282-F514DBE43831}"/>
    <cellStyle name="40% - Accent6 3" xfId="1779" hidden="1" xr:uid="{033976C1-C95B-4781-A8ED-FA4B228385ED}"/>
    <cellStyle name="40% - Accent6 3" xfId="7640" hidden="1" xr:uid="{8C43D94A-1C72-4B9C-8947-5F6D30D13B1D}"/>
    <cellStyle name="40% - Accent6 3" xfId="32747" hidden="1" xr:uid="{3679CDF9-B48B-404D-AB09-9F0E23D0031B}"/>
    <cellStyle name="40% - Accent6 3" xfId="38882" hidden="1" xr:uid="{481E10C8-C51C-4379-B2C6-23CE2EA50413}"/>
    <cellStyle name="40% - Accent6 3" xfId="8012" hidden="1" xr:uid="{B05F411A-B1C0-4560-A512-44844886D741}"/>
    <cellStyle name="40% - Accent6 3" xfId="7746" hidden="1" xr:uid="{AE4E4E52-AE2E-4307-A219-CE8BC03C738F}"/>
    <cellStyle name="40% - Accent6 3" xfId="26542" hidden="1" xr:uid="{7450A90B-0F3F-41CD-AC89-35DDDF712273}"/>
    <cellStyle name="40% - Accent6 3" xfId="34885" hidden="1" xr:uid="{8D5F8B6E-65EB-4ED1-AC84-904396C10B16}"/>
    <cellStyle name="40% - Accent6 3" xfId="9351" hidden="1" xr:uid="{51C48C88-1700-4457-8505-A12836EFE845}"/>
    <cellStyle name="40% - Accent6 3" xfId="26377" hidden="1" xr:uid="{DDB6176A-0DD4-4FAE-9E6A-BCC00BE311B2}"/>
    <cellStyle name="40% - Accent6 3" xfId="5368" hidden="1" xr:uid="{175E70E9-45EE-48A2-8F5E-2CD987D6BD13}"/>
    <cellStyle name="40% - Accent6 3" xfId="22445" hidden="1" xr:uid="{72102DBA-F0DD-4E6D-B6AE-A8B55B8A297F}"/>
    <cellStyle name="40% - Accent6 3" xfId="22514" hidden="1" xr:uid="{C4B379DA-D676-479B-A523-4CFD2188BBE9}"/>
    <cellStyle name="40% - Accent6 3" xfId="9061" hidden="1" xr:uid="{368E13A6-431F-44D0-A5DC-426AAC34ED8A}"/>
    <cellStyle name="40% - Accent6 3" xfId="34839" hidden="1" xr:uid="{599E5557-A11E-4872-8EEF-CE0FC18FACF8}"/>
    <cellStyle name="40% - Accent6 3" xfId="34802" hidden="1" xr:uid="{D4D99AA8-9978-47B6-B3E3-0946DCEA88E1}"/>
    <cellStyle name="40% - Accent6 3" xfId="26455" hidden="1" xr:uid="{B16B967D-1DDF-4B05-8FBD-5B810B9C8D98}"/>
    <cellStyle name="40% - Accent6 3" xfId="21167" hidden="1" xr:uid="{6240EE71-6CC2-498B-9B42-EAB9CC0DFF16}"/>
    <cellStyle name="40% - Accent6 3" xfId="20786" hidden="1" xr:uid="{FA8EFF23-3024-4F1D-9C5E-DAF894DCC4C3}"/>
    <cellStyle name="40% - Accent6 3" xfId="5466" hidden="1" xr:uid="{4AB4F557-AEBB-4631-A928-3F0CE7B9FAE2}"/>
    <cellStyle name="40% - Accent6 3" xfId="30798" hidden="1" xr:uid="{BFC4EF7D-15F4-4100-B8E4-FD1D9031FBAD}"/>
    <cellStyle name="40% - Accent6 3" xfId="36637" hidden="1" xr:uid="{8D3A60D5-5395-440B-B2E0-A8831ABED378}"/>
    <cellStyle name="40% - Accent6 3" xfId="36524" hidden="1" xr:uid="{0659A706-27A0-4A71-914D-424B16C562B7}"/>
    <cellStyle name="40% - Accent6 3" xfId="25677" hidden="1" xr:uid="{8E31B326-5D4B-4DEA-A4D4-86E9BD9CAD4F}"/>
    <cellStyle name="40% - Accent6 3" xfId="23533" hidden="1" xr:uid="{B3F3D580-01E1-49DB-A27D-94AC9A6742EE}"/>
    <cellStyle name="40% - Accent6 3" xfId="20882" hidden="1" xr:uid="{7D1C3299-12D1-4106-9DF2-3D93D36136DD}"/>
    <cellStyle name="40% - Accent6 3" xfId="28570" hidden="1" xr:uid="{E6D3046A-42EF-4B0F-8FCB-B6F0A6F4FD0B}"/>
    <cellStyle name="40% - Accent6 3" xfId="22184" hidden="1" xr:uid="{E6912267-0263-4B22-832E-1AAEC9226C44}"/>
    <cellStyle name="40% - Accent6 3" xfId="22215" hidden="1" xr:uid="{07EE3C2F-0932-499B-A453-E1589C867B0E}"/>
    <cellStyle name="40% - Accent6 3" xfId="27256" hidden="1" xr:uid="{048FCBDA-E5EF-4252-8F5D-5E322CBBB406}"/>
    <cellStyle name="40% - Accent6 3" xfId="24125" hidden="1" xr:uid="{13E97CED-4F52-4943-BA52-2E328F22FDBD}"/>
    <cellStyle name="40% - Accent6 3" xfId="23999" hidden="1" xr:uid="{36F40FDA-8DFF-4E98-ADE2-45C83BE1458B}"/>
    <cellStyle name="40% - Accent6 3" xfId="24138" hidden="1" xr:uid="{93FB212A-CAF8-4D17-9100-BE03951A1DBD}"/>
    <cellStyle name="40% - Accent6 3" xfId="20219" hidden="1" xr:uid="{E7E26E2D-19B3-43D9-BA51-01F7A49BE1AB}"/>
    <cellStyle name="40% - Accent6 3" xfId="20080" hidden="1" xr:uid="{273A8A1D-8D94-4848-8694-39E2C27303AF}"/>
    <cellStyle name="40% - Accent6 3" xfId="20258" hidden="1" xr:uid="{EDA4A92E-A551-4464-BA9A-2468B2D61264}"/>
    <cellStyle name="40% - Accent6 3" xfId="8104" hidden="1" xr:uid="{CE8231F0-6848-4FF5-8DD4-1F305EF41DE6}"/>
    <cellStyle name="40% - Accent6 3" xfId="6445" hidden="1" xr:uid="{BDF854E8-C0AC-42B6-9057-5F574A1FA0B5}"/>
    <cellStyle name="40% - Accent6 3" xfId="26611" hidden="1" xr:uid="{A43A7716-A2E8-422E-BA71-2BDABA52DEB8}"/>
    <cellStyle name="40% - Accent6 3" xfId="26498" hidden="1" xr:uid="{93D25718-A472-4FFA-8CCD-9CF487760FFC}"/>
    <cellStyle name="40% - Accent6 3" xfId="22789" hidden="1" xr:uid="{FC70BA21-8FA2-4C95-B402-10EF893E0C16}"/>
    <cellStyle name="40% - Accent6 3" xfId="22676" hidden="1" xr:uid="{512AC9EC-1A76-4A19-BC00-0AD918E97D61}"/>
    <cellStyle name="40% - Accent6 3" xfId="21277" hidden="1" xr:uid="{2BADDF68-C097-4720-9E3D-C47EFCFFFC61}"/>
    <cellStyle name="40% - Accent6 3" xfId="24504" hidden="1" xr:uid="{56C079F9-6F00-4477-B723-4276E2380906}"/>
    <cellStyle name="40% - Accent6 3" xfId="20813" hidden="1" xr:uid="{3D8EDEE1-DBCA-440D-858B-3965FA428AD9}"/>
    <cellStyle name="40% - Accent6 3" xfId="20926" hidden="1" xr:uid="{38EDBEBA-A44C-4CCF-BD11-8D34EEB2254D}"/>
    <cellStyle name="40% - Accent6 3" xfId="8365" hidden="1" xr:uid="{811D67ED-C068-43E4-85A5-A3875E2D2B4D}"/>
    <cellStyle name="40% - Accent6 3" xfId="38743" hidden="1" xr:uid="{6602AB22-652B-43A0-AD18-57AA1E875530}"/>
    <cellStyle name="40% - Accent6 3" xfId="21008" hidden="1" xr:uid="{AFD165F9-5526-4A63-96A5-7ED20C01EF9F}"/>
    <cellStyle name="40% - Accent6 3" xfId="10114" hidden="1" xr:uid="{FDAA5DA1-77B8-4EF3-B8A3-9CB6609D8723}"/>
    <cellStyle name="40% - Accent6 3" xfId="33453" hidden="1" xr:uid="{179F9590-4D96-43B0-99A9-D1B116390FA1}"/>
    <cellStyle name="40% - Accent6 3" xfId="22448" hidden="1" xr:uid="{CE5F2FB7-75BE-43F8-A9C1-8CFD07599A67}"/>
    <cellStyle name="40% - Accent6 3" xfId="22389" hidden="1" xr:uid="{7508B15B-C3FC-43A6-881D-A6122444079E}"/>
    <cellStyle name="40% - Accent6 3" xfId="20093" hidden="1" xr:uid="{3FF6042C-FE4D-4E3A-9317-CBCD507AA18A}"/>
    <cellStyle name="40% - Accent6 3" xfId="38825" hidden="1" xr:uid="{D76E3150-B329-4B63-B6ED-EC66F97EE39A}"/>
    <cellStyle name="40% - Accent6 3" xfId="38782" hidden="1" xr:uid="{A205F659-53BC-4194-BD7B-C729C1F6A9CA}"/>
    <cellStyle name="40% - Accent6 3" xfId="38869" hidden="1" xr:uid="{F90EABC3-9DEE-4ADD-9E09-DFB5CF74286F}"/>
    <cellStyle name="40% - Accent6 3" xfId="5424" hidden="1" xr:uid="{BA79CF1A-FB6B-4763-917C-CE5087CCACAD}"/>
    <cellStyle name="40% - Accent6 3" xfId="21380" hidden="1" xr:uid="{C6BF7BC9-57B8-47B6-8384-83B1C8DF3572}"/>
    <cellStyle name="40% - Accent6 3" xfId="23960" hidden="1" xr:uid="{CA5711FE-AE3D-4839-B811-F8A71CDC65B6}"/>
    <cellStyle name="40% - Accent6 4" xfId="9727" hidden="1" xr:uid="{A4CBB9D6-25CC-40E1-B363-3A7E7D49454C}"/>
    <cellStyle name="40% - Accent6 4" xfId="15539" hidden="1" xr:uid="{C2774F0D-9038-4AE0-B56A-1EA32DC33B42}"/>
    <cellStyle name="40% - Accent6 4" xfId="12386" hidden="1" xr:uid="{B6E9D314-2D11-447C-B614-100C736C7AF5}"/>
    <cellStyle name="40% - Accent6 4" xfId="17386" hidden="1" xr:uid="{69F5F55B-DB9B-44BE-9B5D-74FAD6A457DE}"/>
    <cellStyle name="40% - Accent6 4" xfId="32076" hidden="1" xr:uid="{95DECD6C-7D20-48A5-A25F-AF2D0B9BDD0F}"/>
    <cellStyle name="40% - Accent6 4" xfId="28978" hidden="1" xr:uid="{7A4A3155-896D-44A9-B450-93A2E7993307}"/>
    <cellStyle name="40% - Accent6 4" xfId="14530" hidden="1" xr:uid="{AE54103E-8A45-4965-8061-0BAEA3989999}"/>
    <cellStyle name="40% - Accent6 4" xfId="14627" hidden="1" xr:uid="{2DFD5F05-5030-4E89-902B-87DDBD63CC71}"/>
    <cellStyle name="40% - Accent6 4" xfId="16578" hidden="1" xr:uid="{0F946A0F-E521-416A-896C-473CF3452B9F}"/>
    <cellStyle name="40% - Accent6 4" xfId="16903" hidden="1" xr:uid="{9E729F98-5A9A-4054-A7E8-4D627FFBE632}"/>
    <cellStyle name="40% - Accent6 4" xfId="7412" hidden="1" xr:uid="{6BBBEA7B-E79F-4A61-8A18-9487CEBE1E59}"/>
    <cellStyle name="40% - Accent6 4" xfId="15693" hidden="1" xr:uid="{7445FE91-5FA7-45D1-8B58-4F4C51D1144C}"/>
    <cellStyle name="40% - Accent6 4" xfId="17287" hidden="1" xr:uid="{1BA087B6-355A-47D8-8BEF-D1AA7EEB0552}"/>
    <cellStyle name="40% - Accent6 4" xfId="18554" hidden="1" xr:uid="{09238311-D6C1-4D72-946A-08ACACEC6C2B}"/>
    <cellStyle name="40% - Accent6 4" xfId="30503" hidden="1" xr:uid="{800B9DA3-5553-4BAA-A5DA-49F9E1624FF1}"/>
    <cellStyle name="40% - Accent6 4" xfId="21310" hidden="1" xr:uid="{52B5DF87-2998-4BEB-93A9-CDEFBC7B6339}"/>
    <cellStyle name="40% - Accent6 4" xfId="16783" hidden="1" xr:uid="{8A9547BC-5229-46A4-A91E-89D89A6019CE}"/>
    <cellStyle name="40% - Accent6 4" xfId="36602" hidden="1" xr:uid="{CAC3C7B3-89AC-4641-BC84-AAE27D4D4F2A}"/>
    <cellStyle name="40% - Accent6 4" xfId="16602" hidden="1" xr:uid="{64E0F33F-E1B5-4DD7-94E1-2FCD013DC983}"/>
    <cellStyle name="40% - Accent6 4" xfId="2171" hidden="1" xr:uid="{A60D0ADE-3AFD-46EC-8891-BED3F14D3109}"/>
    <cellStyle name="40% - Accent6 4" xfId="2116" hidden="1" xr:uid="{25D8A3C7-7D88-4DB6-A379-872EBADBE8B0}"/>
    <cellStyle name="40% - Accent6 4" xfId="29904" hidden="1" xr:uid="{6E81E80C-4815-4A54-BE05-9EACAC644E76}"/>
    <cellStyle name="40% - Accent6 4" xfId="18597" hidden="1" xr:uid="{DC1B5891-E699-4093-8996-ABAE60C540D6}"/>
    <cellStyle name="40% - Accent6 4" xfId="1959" hidden="1" xr:uid="{64BE363D-7CB4-4960-8D77-9BA6789E43EE}"/>
    <cellStyle name="40% - Accent6 4" xfId="18696" hidden="1" xr:uid="{97AF0C44-EC26-472A-921D-3CC2AF5FBCD6}"/>
    <cellStyle name="40% - Accent6 4" xfId="20045" hidden="1" xr:uid="{E7733106-EE16-4021-ACF0-D18B4AF42E07}"/>
    <cellStyle name="40% - Accent6 4" xfId="17398" hidden="1" xr:uid="{118ADA2E-8C26-41EA-B2F5-DA8579963F8F}"/>
    <cellStyle name="40% - Accent6 4" xfId="30400" hidden="1" xr:uid="{5CD4D7A2-E5F9-4507-BD43-A44C53380A31}"/>
    <cellStyle name="40% - Accent6 4" xfId="10988" hidden="1" xr:uid="{99F2E3F8-15F1-4CA0-9E5D-27EF68495FEC}"/>
    <cellStyle name="40% - Accent6 4" xfId="33846" hidden="1" xr:uid="{5EE8F539-7F59-44FC-892C-32C851CC196E}"/>
    <cellStyle name="40% - Accent6 4" xfId="33932" hidden="1" xr:uid="{013805D2-A650-4948-B989-7ACF540CC552}"/>
    <cellStyle name="40% - Accent6 4" xfId="3435" hidden="1" xr:uid="{7BAD98B8-0ACD-4BD5-9FA4-E73C3DFE13B1}"/>
    <cellStyle name="40% - Accent6 4" xfId="33655" hidden="1" xr:uid="{94EEEA08-18FD-4C43-8D74-DFEA7454D8FA}"/>
    <cellStyle name="40% - Accent6 4" xfId="35247" hidden="1" xr:uid="{80D7F714-D3E1-4E57-9146-4CFCD64B555F}"/>
    <cellStyle name="40% - Accent6 4" xfId="38917" hidden="1" xr:uid="{4E0E7DA8-92BE-4C16-899C-3679D2E4ACEF}"/>
    <cellStyle name="40% - Accent6 4" xfId="34816" hidden="1" xr:uid="{EB1D0AFC-4997-49BD-81B4-F78451CAC7A4}"/>
    <cellStyle name="40% - Accent6 4" xfId="34912" hidden="1" xr:uid="{6E8B9515-7094-44AE-B40F-5163FF5EA9DF}"/>
    <cellStyle name="40% - Accent6 4" xfId="17205" hidden="1" xr:uid="{1D0521D8-FA81-42C5-95CE-E5B081C1A6C6}"/>
    <cellStyle name="40% - Accent6 4" xfId="34758" hidden="1" xr:uid="{12F0FC4E-9979-4B8A-AC91-98B47EF9881E}"/>
    <cellStyle name="40% - Accent6 4" xfId="34724" hidden="1" xr:uid="{A3A18CC7-F132-4CDD-BA72-59F2587BC8FE}"/>
    <cellStyle name="40% - Accent6 4" xfId="21098" hidden="1" xr:uid="{4ABCA875-8783-40F2-A747-6A1B126C4225}"/>
    <cellStyle name="40% - Accent6 4" xfId="26632" hidden="1" xr:uid="{EA788BBF-9538-409F-A179-3BD8A3024EA5}"/>
    <cellStyle name="40% - Accent6 4" xfId="36503" hidden="1" xr:uid="{F075FA93-DC7A-4A76-9191-D4651FCF39E4}"/>
    <cellStyle name="40% - Accent6 4" xfId="149" hidden="1" xr:uid="{148F3335-BF55-4307-8B84-6DB51FB83058}"/>
    <cellStyle name="40% - Accent6 4" xfId="36460" hidden="1" xr:uid="{9E479FDD-5774-4511-B722-86D2F9B4CABC}"/>
    <cellStyle name="40% - Accent6 4" xfId="36421" hidden="1" xr:uid="{55DE7677-4A45-4705-8A84-E72D217E55D8}"/>
    <cellStyle name="40% - Accent6 4" xfId="36153" hidden="1" xr:uid="{43A80DDD-75C4-41D4-86B0-CA9BF1E3079B}"/>
    <cellStyle name="40% - Accent6 4" xfId="36614" hidden="1" xr:uid="{F22C4633-2611-4502-9529-B014FD5F7383}"/>
    <cellStyle name="40% - Accent6 4" xfId="27358" hidden="1" xr:uid="{AE13E925-755E-4702-BDD6-B617BEB64985}"/>
    <cellStyle name="40% - Accent6 4" xfId="24159" hidden="1" xr:uid="{9EA8F4CC-BCFE-45A0-982D-75C30183A406}"/>
    <cellStyle name="40% - Accent6 4" xfId="35794" hidden="1" xr:uid="{1DF46A26-389A-42B1-BE89-61FC75968BA8}"/>
    <cellStyle name="40% - Accent6 4" xfId="36119" hidden="1" xr:uid="{C8781286-3042-44F4-AD9E-81AD54D5ACCF}"/>
    <cellStyle name="40% - Accent6 4" xfId="27596" hidden="1" xr:uid="{F91DD164-F4CA-47AA-A962-D4A842BAE3AA}"/>
    <cellStyle name="40% - Accent6 4" xfId="27465" hidden="1" xr:uid="{9E0494DC-7F42-4EE1-8F5D-5D20C725FCD7}"/>
    <cellStyle name="40% - Accent6 4" xfId="27431" hidden="1" xr:uid="{E05B8F96-7082-4700-BEAC-18AF1F7C1B97}"/>
    <cellStyle name="40% - Accent6 4" xfId="8883" hidden="1" xr:uid="{6568F192-FA71-4677-B8BA-3F3810749268}"/>
    <cellStyle name="40% - Accent6 4" xfId="8296" hidden="1" xr:uid="{C1BCE3F8-CF3C-4785-AA98-1C8BBFAAE5CF}"/>
    <cellStyle name="40% - Accent6 4" xfId="8377" hidden="1" xr:uid="{F71EF4AA-354E-437D-AB2D-00CA552BC790}"/>
    <cellStyle name="40% - Accent6 4" xfId="31644" hidden="1" xr:uid="{D67E50A5-7D7C-4403-B178-0F456960ACC9}"/>
    <cellStyle name="40% - Accent6 4" xfId="32766" hidden="1" xr:uid="{EA0A4C32-46E9-429C-BF2D-8054C7F7B04B}"/>
    <cellStyle name="40% - Accent6 4" xfId="11504" hidden="1" xr:uid="{5EC5F242-A14B-49F6-8145-A771EC75B1B1}"/>
    <cellStyle name="40% - Accent6 4" xfId="21562" hidden="1" xr:uid="{D971CA2B-FAE4-4D47-AA1F-57EFE79FFFC5}"/>
    <cellStyle name="40% - Accent6 4" xfId="36382" hidden="1" xr:uid="{9AD0A57A-DCD9-4A1D-8D76-7BA418A45834}"/>
    <cellStyle name="40% - Accent6 4" xfId="21463" hidden="1" xr:uid="{287C21E6-A367-4624-BD33-58020A19DEBF}"/>
    <cellStyle name="40% - Accent6 4" xfId="3024" hidden="1" xr:uid="{FAF40DB4-4C70-4F83-ACE8-53C4828ADB5C}"/>
    <cellStyle name="40% - Accent6 4" xfId="11689" hidden="1" xr:uid="{CD2CFD4B-DF9C-4EA5-9733-0DFE92F7AE32}"/>
    <cellStyle name="40% - Accent6 4" xfId="21111" hidden="1" xr:uid="{70B9AE94-C9F9-4613-86B4-570EF7E26C31}"/>
    <cellStyle name="40% - Accent6 4" xfId="2417" hidden="1" xr:uid="{08D26B93-7D57-4DDC-AC42-04C5ACAB17DB}"/>
    <cellStyle name="40% - Accent6 4" xfId="9236" hidden="1" xr:uid="{1D0B3718-95A4-4C14-B003-BBAA6A4095A1}"/>
    <cellStyle name="40% - Accent6 4" xfId="18476" hidden="1" xr:uid="{05F94FEB-0E38-4108-8917-683AB94B80D7}"/>
    <cellStyle name="40% - Accent6 4" xfId="10315" hidden="1" xr:uid="{B30DE4DA-5461-4FAE-9986-18C5375F21F5}"/>
    <cellStyle name="40% - Accent6 4" xfId="24171" hidden="1" xr:uid="{51B495D3-2567-4975-AA64-7A2981F16F57}"/>
    <cellStyle name="40% - Accent6 4" xfId="5989" hidden="1" xr:uid="{2E408F9F-3CEC-42B0-A2CD-D9914B5B7DF6}"/>
    <cellStyle name="40% - Accent6 4" xfId="20947" hidden="1" xr:uid="{275137B3-35F4-404A-BE6F-2ED1696AB3DA}"/>
    <cellStyle name="40% - Accent6 4" xfId="1918" hidden="1" xr:uid="{C805D4B7-7AA7-4680-8220-1B42276ED5EF}"/>
    <cellStyle name="40% - Accent6 4" xfId="12869" hidden="1" xr:uid="{A3598C30-1D21-448E-BCEA-AADEA4E59CA8}"/>
    <cellStyle name="40% - Accent6 4" xfId="23629" hidden="1" xr:uid="{3DDA9476-0A80-40B1-8C9F-DE90C0191342}"/>
    <cellStyle name="40% - Accent6 4" xfId="38683" hidden="1" xr:uid="{8DAEAC49-0CE6-4E62-BBC2-B7A197713D4A}"/>
    <cellStyle name="40% - Accent6 4" xfId="16028" hidden="1" xr:uid="{3C910340-78A0-419A-9CD5-1113E9B6CB02}"/>
    <cellStyle name="40% - Accent6 4" xfId="11405" hidden="1" xr:uid="{E48AE43F-0655-415B-A3CF-406AF5FB2DD9}"/>
    <cellStyle name="40% - Accent6 4" xfId="3534" hidden="1" xr:uid="{DF409283-5954-4D74-A6CF-621E1D4FB25E}"/>
    <cellStyle name="40% - Accent6 4" xfId="3353" hidden="1" xr:uid="{84FA7F10-B739-4168-AE40-8DBBD8E118F6}"/>
    <cellStyle name="40% - Accent6 4" xfId="37912" hidden="1" xr:uid="{86AEB332-C3DE-42C5-8809-692B7A43E6B5}"/>
    <cellStyle name="40% - Accent6 4" xfId="7675" hidden="1" xr:uid="{D9C96DE5-0007-40FA-AF09-B1376B27507C}"/>
    <cellStyle name="40% - Accent6 4" xfId="4458" hidden="1" xr:uid="{08F7FE4F-3F35-4E44-9B0E-AF223749C594}"/>
    <cellStyle name="40% - Accent6 4" xfId="7519" hidden="1" xr:uid="{F7A108C5-16B9-4510-B053-17AFC081B52F}"/>
    <cellStyle name="40% - Accent6 4" xfId="21146" hidden="1" xr:uid="{52B6C04A-774C-45D3-B1A4-7CDE28761BA3}"/>
    <cellStyle name="40% - Accent6 4" xfId="38086" hidden="1" xr:uid="{F204FE00-E286-4154-ACFC-1704C478930D}"/>
    <cellStyle name="40% - Accent6 4" xfId="24060" hidden="1" xr:uid="{F20EC86E-C023-4C14-8AF3-8656C4FE5A66}"/>
    <cellStyle name="40% - Accent6 4" xfId="27515" hidden="1" xr:uid="{C2201C52-AE96-4515-9FA8-571B2D05670D}"/>
    <cellStyle name="40% - Accent6 4" xfId="10685" hidden="1" xr:uid="{BC1CA516-DA5F-48B8-BEBF-0500F1832422}"/>
    <cellStyle name="40% - Accent6 4" xfId="10428" hidden="1" xr:uid="{0BE2008E-FAFF-462A-ADCB-C989E4B9D388}"/>
    <cellStyle name="40% - Accent6 4" xfId="11664" hidden="1" xr:uid="{53872B7B-E57F-4E20-9FA0-2F1ED958955F}"/>
    <cellStyle name="40% - Accent6 4" xfId="21683" hidden="1" xr:uid="{C1C9BE2A-2A5C-4F13-95CF-54B352C73A19}"/>
    <cellStyle name="40% - Accent6 4" xfId="7088" hidden="1" xr:uid="{F8DCC64B-CF45-4B43-BA6B-64BD37A5D9A7}"/>
    <cellStyle name="40% - Accent6 4" xfId="6451" hidden="1" xr:uid="{00B997E7-0E79-419F-BCE6-E421C220E23D}"/>
    <cellStyle name="40% - Accent6 4" xfId="7832" hidden="1" xr:uid="{4D959AA6-EE03-43A8-A9D9-FC195BCF6D47}"/>
    <cellStyle name="40% - Accent6 4" xfId="34792" hidden="1" xr:uid="{E4BAF5E2-4AD9-4C83-8016-89DE3D087D29}"/>
    <cellStyle name="40% - Accent6 4" xfId="22754" hidden="1" xr:uid="{0912D6E1-EF17-406A-A73F-B901C68369B3}"/>
    <cellStyle name="40% - Accent6 4" xfId="28387" hidden="1" xr:uid="{555CAA45-400E-413F-AC5D-3A0AADF9E26E}"/>
    <cellStyle name="40% - Accent6 4" xfId="28489" hidden="1" xr:uid="{2D657288-EA5A-4B12-B0C2-6E90408BE46C}"/>
    <cellStyle name="40% - Accent6 4" xfId="24324" hidden="1" xr:uid="{1D1FD84B-1C21-4D17-A67E-9A55DC13A784}"/>
    <cellStyle name="40% - Accent6 4" xfId="23678" hidden="1" xr:uid="{FA3FD65B-FE28-4AEC-9787-596CC9A6A254}"/>
    <cellStyle name="40% - Accent6 4" xfId="21130" hidden="1" xr:uid="{261B7DF0-A522-415F-9839-B5EFAD790269}"/>
    <cellStyle name="40% - Accent6 4" xfId="7257" hidden="1" xr:uid="{7F584ED5-89C5-4C5C-BFDE-F568EA4C31ED}"/>
    <cellStyle name="40% - Accent6 4" xfId="8212" hidden="1" xr:uid="{1C95A3F1-605D-46BE-933F-E5E18A9468FB}"/>
    <cellStyle name="40% - Accent6 4" xfId="26647" hidden="1" xr:uid="{818D070D-6A69-4EBA-8DFB-B5BB2581D7E0}"/>
    <cellStyle name="40% - Accent6 4" xfId="9759" hidden="1" xr:uid="{F1FA170A-3343-4C46-98B6-8C6A56143B9D}"/>
    <cellStyle name="40% - Accent6 4" xfId="19699" hidden="1" xr:uid="{228E4CF3-F807-4805-834F-98E6E3FF40AC}"/>
    <cellStyle name="40% - Accent6 4" xfId="38804" hidden="1" xr:uid="{D0B809F9-9DBE-4C91-862C-06760B909CE6}"/>
    <cellStyle name="40% - Accent6 4" xfId="21605" hidden="1" xr:uid="{736D005D-19F8-487E-B23C-010948694A55}"/>
    <cellStyle name="40% - Accent6 4" xfId="21381" hidden="1" xr:uid="{64AF81F6-08AA-4E8A-8ADA-EB662D4F1D6E}"/>
    <cellStyle name="40% - Accent6 4" xfId="34128" hidden="1" xr:uid="{D8637FD7-F972-4EF3-8F69-83EE15113CB3}"/>
    <cellStyle name="40% - Accent6 4" xfId="33749" hidden="1" xr:uid="{BBDFE1D4-9BD6-414C-BC07-219DE1744D20}"/>
    <cellStyle name="40% - Accent6 4" xfId="33561" hidden="1" xr:uid="{8182E2E4-42C8-44E7-B8EF-1D9BB125ACB2}"/>
    <cellStyle name="40% - Accent6 4" xfId="7480" hidden="1" xr:uid="{C4FA0756-7D39-4712-8C4D-549B4FE25BBF}"/>
    <cellStyle name="40% - Accent6 4" xfId="11070" hidden="1" xr:uid="{50D4931C-94A2-46AD-B272-17C481446FD6}"/>
    <cellStyle name="40% - Accent6 4" xfId="27944" hidden="1" xr:uid="{BBDDF0FC-91C6-44D4-92C7-D550B30B1C06}"/>
    <cellStyle name="40% - Accent6 4" xfId="11169" hidden="1" xr:uid="{3928651E-4F07-4D88-B65A-4E37073F34AE}"/>
    <cellStyle name="40% - Accent6 4" xfId="4797" hidden="1" xr:uid="{E40F2277-E202-40C0-822E-83B095C28D50}"/>
    <cellStyle name="40% - Accent6 4" xfId="22244" hidden="1" xr:uid="{33F26121-ED74-4598-B632-1E35F6B9A7C0}"/>
    <cellStyle name="40% - Accent6 4" xfId="5476" hidden="1" xr:uid="{B69E4245-C409-41A1-A1A2-5C74BF5E6632}"/>
    <cellStyle name="40% - Accent6 4" xfId="28407" hidden="1" xr:uid="{DA7FA3B9-6FFD-442A-A329-FA5B186D00DE}"/>
    <cellStyle name="40% - Accent6 4" xfId="12525" hidden="1" xr:uid="{3809C4EA-F761-412C-B5D3-D7C546DFD4DD}"/>
    <cellStyle name="40% - Accent6 4" xfId="18845" hidden="1" xr:uid="{8A343B33-CB25-436F-94AE-E35875268A71}"/>
    <cellStyle name="40% - Accent6 4" xfId="3301" hidden="1" xr:uid="{B8519C85-5AC2-424C-BAAA-04E706500CAD}"/>
    <cellStyle name="40% - Accent6 4" xfId="18269" hidden="1" xr:uid="{2059BB55-4F54-4E86-9E3A-AF8955627A3A}"/>
    <cellStyle name="40% - Accent6 4" xfId="19701" hidden="1" xr:uid="{7D232C96-6750-47EE-A5A1-9947F32258EE}"/>
    <cellStyle name="40% - Accent6 4" xfId="15996" hidden="1" xr:uid="{C6069182-46DF-4A39-AFB6-F5C05FA71CF5}"/>
    <cellStyle name="40% - Accent6 4" xfId="19588" hidden="1" xr:uid="{53C2B70A-B669-426A-ADAD-89A1DB797E84}"/>
    <cellStyle name="40% - Accent6 4" xfId="19687" hidden="1" xr:uid="{68205557-EFA6-4244-A4E3-3DF7AC9EC01C}"/>
    <cellStyle name="40% - Accent6 4" xfId="21094" hidden="1" xr:uid="{F71BC3F8-0D03-4589-9DD3-EF57CF49BA46}"/>
    <cellStyle name="40% - Accent6 4" xfId="19506" hidden="1" xr:uid="{D4960641-AE99-4CB5-9737-5CE687BD9F54}"/>
    <cellStyle name="40% - Accent6 4" xfId="19467" hidden="1" xr:uid="{75C03B4B-66E7-44E9-9528-1DB001E8A901}"/>
    <cellStyle name="40% - Accent6 4" xfId="1718" hidden="1" xr:uid="{B9030EB8-EAE8-4B36-98F9-68DF953CDDA3}"/>
    <cellStyle name="40% - Accent6 4" xfId="20006" hidden="1" xr:uid="{D859EF1B-34CE-4457-BA5B-A479A09FC101}"/>
    <cellStyle name="40% - Accent6 4" xfId="20158" hidden="1" xr:uid="{66655F02-639A-49FD-9127-963707125C12}"/>
    <cellStyle name="40% - Accent6 4" xfId="37433" hidden="1" xr:uid="{1B3CEF36-8843-4915-ADE7-09A4CA719FCD}"/>
    <cellStyle name="40% - Accent6 4" xfId="20201" hidden="1" xr:uid="{1E9D28B5-F77B-416A-BA14-389E96691248}"/>
    <cellStyle name="40% - Accent6 4" xfId="20240" hidden="1" xr:uid="{0A14D7ED-D6AC-486A-B01B-57BEB8991156}"/>
    <cellStyle name="40% - Accent6 4" xfId="16879" hidden="1" xr:uid="{0211D757-60FD-4556-BCE3-4FB94587DEE3}"/>
    <cellStyle name="40% - Accent6 4" xfId="20047" hidden="1" xr:uid="{C612CE1D-E573-4411-B9E4-97EA2CFB8BF3}"/>
    <cellStyle name="40% - Accent6 4" xfId="20795" hidden="1" xr:uid="{5BCD63E9-7DAB-4076-89CF-668B6AEBB6A2}"/>
    <cellStyle name="40% - Accent6 4" xfId="21334" hidden="1" xr:uid="{B4FABFDE-EF4F-4689-A666-69CAFCA07AC8}"/>
    <cellStyle name="40% - Accent6 4" xfId="20834" hidden="1" xr:uid="{99178838-2E0E-46AC-82A1-8A74E0A74348}"/>
    <cellStyle name="40% - Accent6 4" xfId="20990" hidden="1" xr:uid="{2D8CD323-647B-4BDD-875D-C2D140B21178}"/>
    <cellStyle name="40% - Accent6 4" xfId="37813" hidden="1" xr:uid="{4AA820C4-E747-4CF2-8D16-D7646552C6B5}"/>
    <cellStyle name="40% - Accent6 4" xfId="20848" hidden="1" xr:uid="{2218B86B-B51A-4965-B186-544431E9DEB1}"/>
    <cellStyle name="40% - Accent6 4" xfId="20836" hidden="1" xr:uid="{EA5D31A9-2721-4F89-BA67-1FC34F627068}"/>
    <cellStyle name="40% - Accent6 4" xfId="28455" hidden="1" xr:uid="{EE4C51A2-7099-456A-A86C-569133E71EB5}"/>
    <cellStyle name="40% - Accent6 4" xfId="21344" hidden="1" xr:uid="{49DAAEC2-52DD-4495-8C51-3DADD701B5AA}"/>
    <cellStyle name="40% - Accent6 4" xfId="30289" hidden="1" xr:uid="{6F43C19B-1AF0-4891-ACB0-65B1A73A333C}"/>
    <cellStyle name="40% - Accent6 4" xfId="9424" hidden="1" xr:uid="{4939D7EA-8D4D-492F-A776-2E56DB27E268}"/>
    <cellStyle name="40% - Accent6 4" xfId="9270" hidden="1" xr:uid="{FD4F03A9-E86B-4E23-A157-6E479B105E03}"/>
    <cellStyle name="40% - Accent6 4" xfId="31977" hidden="1" xr:uid="{8915B2B1-F65A-46CA-8B04-45A42F1057AB}"/>
    <cellStyle name="40% - Accent6 4" xfId="30246" hidden="1" xr:uid="{BA374E34-4C63-4B24-9080-EA481BA6C02D}"/>
    <cellStyle name="40% - Accent6 4" xfId="2222" hidden="1" xr:uid="{5DE7E5EC-6613-4A72-AEBF-1B7A739EED64}"/>
    <cellStyle name="40% - Accent6 4" xfId="20279" hidden="1" xr:uid="{28DE9AAA-2D17-41FD-9892-A856397A2EFA}"/>
    <cellStyle name="40% - Accent6 4" xfId="2378" hidden="1" xr:uid="{56FFC9C5-A4D2-4636-9AB9-7C138E3315A6}"/>
    <cellStyle name="40% - Accent6 4" xfId="12715" hidden="1" xr:uid="{E4A2F32F-8500-4317-946E-C38692BB1233}"/>
    <cellStyle name="40% - Accent6 4" xfId="11362" hidden="1" xr:uid="{9D1A5240-55DE-4BEA-94DD-45F3962F1FD2}"/>
    <cellStyle name="40% - Accent6 4" xfId="31856" hidden="1" xr:uid="{04EF8164-760B-4A64-A4E8-7D9384F0A7FB}"/>
    <cellStyle name="40% - Accent6 4" xfId="2456" hidden="1" xr:uid="{260751F9-A8E6-4BE1-8836-D06887BC2F8A}"/>
    <cellStyle name="40% - Accent6 4" xfId="8264" hidden="1" xr:uid="{25926498-FF9B-41B5-AB5F-956EC4D82BC0}"/>
    <cellStyle name="40% - Accent6 4" xfId="3548" hidden="1" xr:uid="{498DAA63-86C1-4A8F-81DA-3E96D4FE3D4F}"/>
    <cellStyle name="40% - Accent6 4" xfId="4951" hidden="1" xr:uid="{2AA66081-4518-41AD-95C9-D68FE06111A2}"/>
    <cellStyle name="40% - Accent6 4" xfId="1761" hidden="1" xr:uid="{74A0C8CA-4E68-45B9-8323-85DDAA3EE146}"/>
    <cellStyle name="40% - Accent6 4" xfId="30908" hidden="1" xr:uid="{47A2CA46-E5BD-47D7-B07B-32DE86A2FCCB}"/>
    <cellStyle name="40% - Accent6 4" xfId="27052" hidden="1" xr:uid="{7F2A2147-206C-48A5-AB70-3698CC5C36D3}"/>
    <cellStyle name="40% - Accent6 4" xfId="1607" hidden="1" xr:uid="{81FD48D3-7DA9-4B47-B4F3-6AEEE1AE0E19}"/>
    <cellStyle name="40% - Accent6 4" xfId="2106" hidden="1" xr:uid="{4FE19BAC-BB77-4B56-8F5F-EEBF8EDF3CF8}"/>
    <cellStyle name="40% - Accent6 4" xfId="342" hidden="1" xr:uid="{B57035B8-2C5A-4427-80A1-D45783A8951F}"/>
    <cellStyle name="40% - Accent6 4" xfId="147" hidden="1" xr:uid="{BC7D19C1-F63A-4166-B5D5-AFC2B34D98D5}"/>
    <cellStyle name="40% - Accent6 4" xfId="381" hidden="1" xr:uid="{609721B1-5673-45F4-9F3F-C57DCB30118F}"/>
    <cellStyle name="40% - Accent6 4" xfId="1883" hidden="1" xr:uid="{04796E5B-C408-4FE2-8375-3A44026099D1}"/>
    <cellStyle name="40% - Accent6 4" xfId="1605" hidden="1" xr:uid="{89C1C476-D631-449C-93D8-0855A1C02C82}"/>
    <cellStyle name="40% - Accent6 4" xfId="31605" hidden="1" xr:uid="{C0146557-EDEC-4177-AB93-08E0CB1F7EF2}"/>
    <cellStyle name="40% - Accent6 4" xfId="30388" hidden="1" xr:uid="{EBEE7DEB-DE9C-45CC-A9CE-49B92EB459D0}"/>
    <cellStyle name="40% - Accent6 4" xfId="26308" hidden="1" xr:uid="{3F97B80C-4AA6-4AB0-AA7D-CA543C1274F8}"/>
    <cellStyle name="40% - Accent6 4" xfId="260" hidden="1" xr:uid="{36559926-84F9-4E3D-85BD-63411DEEE1F0}"/>
    <cellStyle name="40% - Accent6 4" xfId="26895" hidden="1" xr:uid="{465BD88A-79DF-403E-A6E6-9088B43C4900}"/>
    <cellStyle name="40% - Accent6 4" xfId="11518" hidden="1" xr:uid="{763D19F8-1024-4EB5-8BB6-49AA797FA172}"/>
    <cellStyle name="40% - Accent6 4" xfId="18235" hidden="1" xr:uid="{8FFA50ED-64FC-4C48-A02A-16C514F732C7}"/>
    <cellStyle name="40% - Accent6 4" xfId="8246" hidden="1" xr:uid="{1E7CDA32-460E-4D16-9A37-58551E2B85EF}"/>
    <cellStyle name="40% - Accent6 4" xfId="30737" hidden="1" xr:uid="{B8F8AFBB-A281-4B64-AE16-29AE2421F1A7}"/>
    <cellStyle name="40% - Accent6 4" xfId="32241" hidden="1" xr:uid="{8C6F3E46-A83B-4893-BCB2-B1C5D3B3C566}"/>
    <cellStyle name="40% - Accent6 4" xfId="7175" hidden="1" xr:uid="{EA97BA9F-A71E-4E58-943B-56E2796902B7}"/>
    <cellStyle name="40% - Accent6 4" xfId="24527" hidden="1" xr:uid="{2425ED8E-4259-4B41-BBF2-805BD8013433}"/>
    <cellStyle name="40% - Accent6 4" xfId="35215" hidden="1" xr:uid="{82D570CB-C5D7-45D9-B377-CEC5337A799E}"/>
    <cellStyle name="40% - Accent6 4" xfId="1800" hidden="1" xr:uid="{20D65ACD-485C-46F1-9D79-7370229859EF}"/>
    <cellStyle name="40% - Accent6 4" xfId="28523" hidden="1" xr:uid="{BC649787-9B41-43BF-9D84-2FBAADB477C0}"/>
    <cellStyle name="40% - Accent6 4" xfId="9328" hidden="1" xr:uid="{FBB5ADC6-6BD8-4D4A-B597-2677025F969A}"/>
    <cellStyle name="40% - Accent6 4" xfId="25367" hidden="1" xr:uid="{ECAED7BE-0351-4B2D-B06E-B3A7098BDEB2}"/>
    <cellStyle name="40% - Accent6 4" xfId="24748" hidden="1" xr:uid="{9708CBC1-A3CF-436B-94B8-F608341C73C2}"/>
    <cellStyle name="40% - Accent6 4" xfId="18515" hidden="1" xr:uid="{5252B360-25CC-4032-98D5-48EE9EC397A5}"/>
    <cellStyle name="40% - Accent6 4" xfId="24861" hidden="1" xr:uid="{1DA75B84-B67B-4F1A-B1DA-F3E5BE6E2940}"/>
    <cellStyle name="40% - Accent6 4" xfId="25209" hidden="1" xr:uid="{38B00FB2-7FD1-4B63-84F5-7FB1B997B676}"/>
    <cellStyle name="40% - Accent6 4" xfId="22612" hidden="1" xr:uid="{BC5813DB-BD01-4D27-988E-0A4BEC17998A}"/>
    <cellStyle name="40% - Accent6 4" xfId="24696" hidden="1" xr:uid="{C18D7209-DFC7-4FBB-A2E4-DDCB06A3CB15}"/>
    <cellStyle name="40% - Accent6 4" xfId="26590" hidden="1" xr:uid="{277C0B0A-BFAE-4246-8E21-37D991B6243F}"/>
    <cellStyle name="40% - Accent6 4" xfId="1619" hidden="1" xr:uid="{09A71F98-D50E-4032-9F9B-5FA57E5D8269}"/>
    <cellStyle name="40% - Accent6 4" xfId="26477" hidden="1" xr:uid="{09D47E34-F7D9-40A1-8CA7-209C14F13636}"/>
    <cellStyle name="40% - Accent6 4" xfId="26576" hidden="1" xr:uid="{0C37095C-6789-453A-B2A6-FD27C0ED12F4}"/>
    <cellStyle name="40% - Accent6 4" xfId="37451" hidden="1" xr:uid="{2C26A67C-5985-444C-9A6D-3EDDEC23E468}"/>
    <cellStyle name="40% - Accent6 4" xfId="26395" hidden="1" xr:uid="{3326B5EB-0015-4906-8352-90EFE7CF157E}"/>
    <cellStyle name="40% - Accent6 4" xfId="26356" hidden="1" xr:uid="{7514DEF7-0FB9-42B1-B94B-6FFE7B187ADD}"/>
    <cellStyle name="40% - Accent6 4" xfId="17400" hidden="1" xr:uid="{E7E8F8D0-EB2A-447E-B329-78E9608669B3}"/>
    <cellStyle name="40% - Accent6 4" xfId="21150" hidden="1" xr:uid="{8E55D391-C4FB-4C1F-AF76-E76DA1F0C75B}"/>
    <cellStyle name="40% - Accent6 4" xfId="26782" hidden="1" xr:uid="{B872829E-9FBD-48A7-9D96-2368231714C7}"/>
    <cellStyle name="40% - Accent6 4" xfId="22279" hidden="1" xr:uid="{FC05043A-60E4-4C63-AEDC-326C47191BAF}"/>
    <cellStyle name="40% - Accent6 4" xfId="26739" hidden="1" xr:uid="{FD02145D-474E-4FA1-9820-D0C7C628F862}"/>
    <cellStyle name="40% - Accent6 4" xfId="26700" hidden="1" xr:uid="{CA816833-3F37-493F-8897-CB0ACF110A50}"/>
    <cellStyle name="40% - Accent6 4" xfId="21350" hidden="1" xr:uid="{60AA5896-356C-45C9-A6D7-BAD7FA039CB4}"/>
    <cellStyle name="40% - Accent6 4" xfId="26893" hidden="1" xr:uid="{16211207-BC08-4863-BA96-7367F9D82B29}"/>
    <cellStyle name="40% - Accent6 4" xfId="21187" hidden="1" xr:uid="{085AB8A5-9D3A-428A-89B1-5223691D53EE}"/>
    <cellStyle name="40% - Accent6 4" xfId="5450" hidden="1" xr:uid="{EAF1FDC3-D400-410E-96CF-DEE83B52FE3F}"/>
    <cellStyle name="40% - Accent6 4" xfId="27054" hidden="1" xr:uid="{A0CBF79A-9779-42DF-8936-266CC5083DE3}"/>
    <cellStyle name="40% - Accent6 4" xfId="24675" hidden="1" xr:uid="{6EA528B1-07C0-4F18-81F9-26035403203E}"/>
    <cellStyle name="40% - Accent6 4" xfId="7673" hidden="1" xr:uid="{0E28C793-C0FD-4964-8039-D08B39EE2072}"/>
    <cellStyle name="40% - Accent6 4" xfId="7441" hidden="1" xr:uid="{B954966C-1C7D-4B0B-A5A7-58D04103D9E2}"/>
    <cellStyle name="40% - Accent6 4" xfId="7834" hidden="1" xr:uid="{91A8B363-E8F4-4526-A857-DEC4044E9E53}"/>
    <cellStyle name="40% - Accent6 4" xfId="23836" hidden="1" xr:uid="{3378FC22-44A5-4C0C-8664-5E16EBAD9FAD}"/>
    <cellStyle name="40% - Accent6 4" xfId="32266" hidden="1" xr:uid="{A0004DF1-558A-48C0-82B3-048E96D6ED71}"/>
    <cellStyle name="40% - Accent6 4" xfId="11183" hidden="1" xr:uid="{938ECB37-6387-4494-B693-2C313FBA01B9}"/>
    <cellStyle name="40% - Accent6 4" xfId="7427" hidden="1" xr:uid="{25D5958E-2CB8-42D4-A767-EEB3A43316FE}"/>
    <cellStyle name="40% - Accent6 4" xfId="36187" hidden="1" xr:uid="{DAD6A01C-7B83-40D8-87A9-D8AC9A7B7CDD}"/>
    <cellStyle name="40% - Accent6 4" xfId="26881" hidden="1" xr:uid="{CE27E306-971C-4673-9054-BA95E3F34D80}"/>
    <cellStyle name="40% - Accent6 4" xfId="37926" hidden="1" xr:uid="{6074734E-8358-4D83-9281-B6DADE9E291D}"/>
    <cellStyle name="40% - Accent6 4" xfId="11225" hidden="1" xr:uid="{7D068A78-7CD7-4A76-B7D2-86F48E443DA2}"/>
    <cellStyle name="40% - Accent6 4" xfId="9168" hidden="1" xr:uid="{8B3809BB-0C28-478F-B1BA-8F68A8092E22}"/>
    <cellStyle name="40% - Accent6 4" xfId="11181" hidden="1" xr:uid="{48C90164-CB88-44CF-8837-E8BECCBE0B39}"/>
    <cellStyle name="40% - Accent6 4" xfId="37731" hidden="1" xr:uid="{73B4EE9B-88C5-4F40-8650-29CE6857C219}"/>
    <cellStyle name="40% - Accent6 4" xfId="29456" hidden="1" xr:uid="{530A273D-0163-46B9-B6EB-3A27C8E3A15C}"/>
    <cellStyle name="40% - Accent6 4" xfId="37692" hidden="1" xr:uid="{A946E47A-988D-445E-B04A-E69AD4EC7F69}"/>
    <cellStyle name="40% - Accent6 4" xfId="36616" hidden="1" xr:uid="{54A45E24-2800-4C9E-BB22-9C501AC8655E}"/>
    <cellStyle name="40% - Accent6 4" xfId="38061" hidden="1" xr:uid="{DA10F6FD-91DB-48EC-A3C6-E4271282F0F1}"/>
    <cellStyle name="40% - Accent6 4" xfId="2082" hidden="1" xr:uid="{17D6C52C-9B48-48EB-A2A2-4D205087D279}"/>
    <cellStyle name="40% - Accent6 4" xfId="5510" hidden="1" xr:uid="{4893D925-95FE-49CC-821B-D212C506142A}"/>
    <cellStyle name="40% - Accent6 4" xfId="35999" hidden="1" xr:uid="{7A6759CA-1DCE-47D6-95FD-D8F444E910E7}"/>
    <cellStyle name="40% - Accent6 4" xfId="35818" hidden="1" xr:uid="{3A89A1E7-D86C-4EE1-9C8A-2B7F2A90B281}"/>
    <cellStyle name="40% - Accent6 4" xfId="38761" hidden="1" xr:uid="{1920C7BE-397D-4F2A-BC4B-0B1B87D8F960}"/>
    <cellStyle name="40% - Accent6 4" xfId="38722" hidden="1" xr:uid="{F1EA0DE4-DBF4-41CF-AE8C-6230278E369A}"/>
    <cellStyle name="40% - Accent6 4" xfId="37630" hidden="1" xr:uid="{BD29F4E2-63C4-4938-9843-258E2139E847}"/>
    <cellStyle name="40% - Accent6 4" xfId="37924" hidden="1" xr:uid="{8710FE91-AE8A-4789-8795-DAEC9635CA5F}"/>
    <cellStyle name="40% - Accent6 4" xfId="31744" hidden="1" xr:uid="{46F81822-7BF0-4EFB-A37F-971DB36694E2}"/>
    <cellStyle name="40% - Accent6 4" xfId="11516" hidden="1" xr:uid="{85D7AFD7-DFF6-4A11-BDAF-E6751EDDE808}"/>
    <cellStyle name="40% - Accent6 4" xfId="5455" hidden="1" xr:uid="{B7C6CEBF-303C-41EF-90FE-5947E4794899}"/>
    <cellStyle name="40% - Accent6 4" xfId="5641" hidden="1" xr:uid="{E7842E08-9C76-4DED-8C29-9437694F6776}"/>
    <cellStyle name="40% - Accent6 4" xfId="38915" hidden="1" xr:uid="{9A6A407F-A886-411D-9E4A-70FA61C8AFC0}"/>
    <cellStyle name="40% - Accent6 4" xfId="5129" hidden="1" xr:uid="{EC6FD9D4-7331-46F5-B260-0094746823DE}"/>
    <cellStyle name="40% - Accent6 4" xfId="32615" hidden="1" xr:uid="{D53670AC-99F6-4F54-9626-1A4BDCDD2C01}"/>
    <cellStyle name="40% - Accent6 4" xfId="24780" hidden="1" xr:uid="{7E0B968B-54D6-48E0-B823-DA2B8E77BAAA}"/>
    <cellStyle name="40% - Accent6 4" xfId="32090" hidden="1" xr:uid="{CE689EF4-BB4F-4245-A1D7-4415D8A0BD4F}"/>
    <cellStyle name="40% - Accent6 4" xfId="2039" hidden="1" xr:uid="{99114C0E-7B8F-4ACB-8ABA-E240A8FD1254}"/>
    <cellStyle name="40% - Accent6 4" xfId="11323" hidden="1" xr:uid="{4077EF8F-0480-4FED-A129-67CBA1B8AC9E}"/>
    <cellStyle name="40% - Accent6 4" xfId="30402" hidden="1" xr:uid="{B517549F-72D9-4730-BF46-5E556E8FE273}"/>
    <cellStyle name="40% - Accent6 4" xfId="11284" hidden="1" xr:uid="{2AA5247A-5A12-43CC-BBB2-E0E5C6CBF5B2}"/>
    <cellStyle name="40% - Accent6 4" xfId="9210" hidden="1" xr:uid="{BB452576-1AA2-4D07-984C-1296F1826F3A}"/>
    <cellStyle name="40% - Accent6 4" xfId="30444" hidden="1" xr:uid="{F05DF344-7B91-4101-8803-3FE09BCFAD40}"/>
    <cellStyle name="40% - Accent6 4" xfId="7562" hidden="1" xr:uid="{1BACFF6D-DA5E-40D7-B4A1-6360A878CEA7}"/>
    <cellStyle name="40% - Accent6 4" xfId="32088" hidden="1" xr:uid="{5985C03F-D36C-430B-BCFF-28CD7EB709AA}"/>
    <cellStyle name="40% - Accent6 4" xfId="3735" hidden="1" xr:uid="{59DB4766-BE44-4F93-A254-4C2F0E89405F}"/>
    <cellStyle name="40% - Accent6 4" xfId="3006" hidden="1" xr:uid="{B8F01607-AB62-4AFF-8B81-B75A6DD25581}"/>
    <cellStyle name="40% - Accent6 4" xfId="23597" hidden="1" xr:uid="{80526CE8-300C-4A65-A0AC-5DA0A1CDB62A}"/>
    <cellStyle name="40% - Accent6 4" xfId="1865" hidden="1" xr:uid="{B645D7FF-FE2E-4253-B26F-0F1669CA5E54}"/>
    <cellStyle name="40% - Accent6 4" xfId="3733" hidden="1" xr:uid="{E23A1D94-9857-4008-AF40-BC0BE29DB951}"/>
    <cellStyle name="40% - Accent6 4" xfId="303" hidden="1" xr:uid="{395B41DE-9E27-47C8-8B7E-27F4AF948ECF}"/>
    <cellStyle name="40% - Accent6 4" xfId="3059" hidden="1" xr:uid="{F29DF514-795C-4BF3-B2B5-EBDC237516A6}"/>
    <cellStyle name="40% - Accent6 4" xfId="4953" hidden="1" xr:uid="{44739B78-1310-423E-9D91-5CE9974E3EE6}"/>
    <cellStyle name="40% - Accent6 4" xfId="37485" hidden="1" xr:uid="{85B72A66-6AEF-4459-B392-172E624C73BE}"/>
    <cellStyle name="40% - Accent6 4" xfId="4840" hidden="1" xr:uid="{F79D3A1A-84C8-4438-B5BD-34AE5299B476}"/>
    <cellStyle name="40% - Accent6 4" xfId="4939" hidden="1" xr:uid="{8C1EB667-2477-49A4-950D-FCBB833D5040}"/>
    <cellStyle name="40% - Accent6 4" xfId="17244" hidden="1" xr:uid="{35C79E04-1695-4FA5-9794-DF8877B02F32}"/>
    <cellStyle name="40% - Accent6 4" xfId="4758" hidden="1" xr:uid="{C0E8C8CF-A66A-4F0A-9517-4711382B78B0}"/>
    <cellStyle name="40% - Accent6 4" xfId="4719" hidden="1" xr:uid="{7F44B8F6-450B-4B1F-B39D-BF3B8A76E9DA}"/>
    <cellStyle name="40% - Accent6 4" xfId="22766" hidden="1" xr:uid="{E74BB541-D2CE-455B-ABEA-6A1F2620CCEC}"/>
    <cellStyle name="40% - Accent6 4" xfId="1891" hidden="1" xr:uid="{DF8F4F2B-D526-4450-8D81-E3307E44F62B}"/>
    <cellStyle name="40% - Accent6 4" xfId="4377" hidden="1" xr:uid="{347943FF-4E98-4C51-8485-0F4EEEF9F85B}"/>
    <cellStyle name="40% - Accent6 4" xfId="1839" hidden="1" xr:uid="{ACFD0E9F-2132-4924-A0D8-D057DB4F595A}"/>
    <cellStyle name="40% - Accent6 4" xfId="4409" hidden="1" xr:uid="{DC6BA2CF-BF75-4957-B41B-98A40B814BBB}"/>
    <cellStyle name="40% - Accent6 4" xfId="4668" hidden="1" xr:uid="{9F858115-96A3-43BC-8412-C65ABA2F219C}"/>
    <cellStyle name="40% - Accent6 4" xfId="16971" hidden="1" xr:uid="{724E59C6-2F1F-4B00-8D8F-28C2C17283F9}"/>
    <cellStyle name="40% - Accent6 4" xfId="5104" hidden="1" xr:uid="{83B9BA84-B6D2-4A3E-96B7-BDFE6EBCE3A7}"/>
    <cellStyle name="40% - Accent6 4" xfId="1902" hidden="1" xr:uid="{3865A07B-3A2C-431E-9E6F-5278762BEBC6}"/>
    <cellStyle name="40% - Accent6 4" xfId="21644" hidden="1" xr:uid="{E03D56E1-D750-4B19-9D4E-7DC277073E60}"/>
    <cellStyle name="40% - Accent6 4" xfId="6147" hidden="1" xr:uid="{215F377D-62F8-43CB-AFF1-4EFE820390C1}"/>
    <cellStyle name="40% - Accent6 4" xfId="5528" hidden="1" xr:uid="{BDFF0D41-46AE-4465-BA9A-2B608726002B}"/>
    <cellStyle name="40% - Accent6 4" xfId="30624" hidden="1" xr:uid="{104AA520-E59F-4956-B7A9-82F67066F883}"/>
    <cellStyle name="40% - Accent6 4" xfId="30581" hidden="1" xr:uid="{20BEE976-3ABA-463E-8582-0EEADFEBE01C}"/>
    <cellStyle name="40% - Accent6 4" xfId="30542" hidden="1" xr:uid="{006E66BD-AD05-4853-9375-E8F989970A7D}"/>
    <cellStyle name="40% - Accent6 4" xfId="10949" hidden="1" xr:uid="{73A6CDA5-3FFD-4A2B-AD85-03E44B76515E}"/>
    <cellStyle name="40% - Accent6 4" xfId="2153" hidden="1" xr:uid="{ED489305-6277-4C24-A5C2-7D72BCB3B842}"/>
    <cellStyle name="40% - Accent6 4" xfId="31571" hidden="1" xr:uid="{E635DBA0-E897-4BA9-9AEF-5ABC83DE962E}"/>
    <cellStyle name="40% - Accent6 4" xfId="30735" hidden="1" xr:uid="{62F5357A-6B54-4ED6-8E29-5B9FD774D69C}"/>
    <cellStyle name="40% - Accent6 4" xfId="13333" hidden="1" xr:uid="{5D229AF3-520C-45D6-BD35-402DBF3A80CF}"/>
    <cellStyle name="40% - Accent6 4" xfId="4120" hidden="1" xr:uid="{22513871-B673-4BB8-911B-14A2948F7DD9}"/>
    <cellStyle name="40% - Accent6 4" xfId="14436" hidden="1" xr:uid="{02ACCFBA-31F5-4860-8043-E255A299E3A0}"/>
    <cellStyle name="40% - Accent6 4" xfId="24730" hidden="1" xr:uid="{E92CF07A-5A9B-4643-9B9A-049BA39A3751}"/>
    <cellStyle name="40% - Accent6 4" xfId="32670" hidden="1" xr:uid="{81F83821-C3DE-4E52-BE0B-667AE36EDF39}"/>
    <cellStyle name="40% - Accent6 4" xfId="15573" hidden="1" xr:uid="{95908E48-5E5B-4828-B712-1EFFB075E162}"/>
    <cellStyle name="40% - Accent6 4" xfId="23978" hidden="1" xr:uid="{C7306BDD-0950-4FC8-BB14-5F61C860F29F}"/>
    <cellStyle name="40% - Accent6 4" xfId="23177" hidden="1" xr:uid="{63B75651-4427-4E95-837A-DA0EEDD77A93}"/>
    <cellStyle name="40% - Accent6 4" xfId="5341" hidden="1" xr:uid="{016216DE-F0D2-4E6B-BAC0-A0E6F14B3785}"/>
    <cellStyle name="40% - Accent6 4" xfId="9188" hidden="1" xr:uid="{9E2D8B7C-AE89-4763-B16C-47F6B8A8C5A3}"/>
    <cellStyle name="40% - Accent6 4" xfId="18710" hidden="1" xr:uid="{DF207571-1E92-4432-9324-CAD47368761A}"/>
    <cellStyle name="40% - Accent6 4" xfId="25815" hidden="1" xr:uid="{D782BB75-E8A9-42FD-BEB7-C016C6A60448}"/>
    <cellStyle name="40% - Accent6 4" xfId="13396" hidden="1" xr:uid="{B13B4750-4774-47B7-AAD7-7C4F61779E9E}"/>
    <cellStyle name="40% - Accent6 4" xfId="28102" hidden="1" xr:uid="{5F049FD0-51B9-4947-AF38-AA1F2B5B8581}"/>
    <cellStyle name="40% - Accent6 4" xfId="24670" hidden="1" xr:uid="{29903103-BC01-4DEC-94B7-C341E2BBE0FE}"/>
    <cellStyle name="40% - Accent6 4" xfId="18708" hidden="1" xr:uid="{B11B71EC-3E1C-474E-8E4F-FD35304677FA}"/>
    <cellStyle name="40% - Accent6 4" xfId="107" hidden="1" xr:uid="{F4D77705-BE69-4DD0-A600-D40A1174D9B3}"/>
    <cellStyle name="40% - Accent6 4" xfId="37770" hidden="1" xr:uid="{AB94851D-34A2-4693-B98C-1CBDEBA8DD07}"/>
    <cellStyle name="40% - Accent6 4" xfId="31553" hidden="1" xr:uid="{7083156C-D934-4FA1-97E5-15B9EC93E702}"/>
    <cellStyle name="40% - Accent6 4" xfId="23340" hidden="1" xr:uid="{88D8DAFC-225F-4E98-8F69-12B6022FC046}"/>
    <cellStyle name="40% - Accent6 4" xfId="23888" hidden="1" xr:uid="{716F5AE9-861D-4697-A6F2-A8E8835034B0}"/>
    <cellStyle name="40% - Accent6 4" xfId="2224" hidden="1" xr:uid="{EA69D3D4-2459-4010-867A-48A3176E2DC6}"/>
    <cellStyle name="40% - Accent6 4" xfId="28547" hidden="1" xr:uid="{32B9C11D-21B7-4869-B907-0927417C76ED}"/>
    <cellStyle name="40% - Accent6 4" xfId="26661" hidden="1" xr:uid="{20472EFF-3D5B-4FB4-9922-675F25670FB9}"/>
    <cellStyle name="40% - Accent6 4" xfId="28643" hidden="1" xr:uid="{15D6C5AD-083D-487E-8D38-EF176B7B3C9D}"/>
    <cellStyle name="40% - Accent6 4" xfId="19545" hidden="1" xr:uid="{54E19365-84CC-4C46-BF48-7D978B949743}"/>
    <cellStyle name="40% - Accent6 4" xfId="3392" hidden="1" xr:uid="{5B498551-9D29-4B40-944C-274D0AE465E2}"/>
    <cellStyle name="40% - Accent6 4" xfId="16937" hidden="1" xr:uid="{2FFF48CD-B593-4C61-AEAA-E9DD33F51E0F}"/>
    <cellStyle name="40% - Accent6 4" xfId="21451" hidden="1" xr:uid="{4D64D899-DDF0-4D1F-A188-73770EEDC4A4}"/>
    <cellStyle name="40% - Accent6 4" xfId="32773" hidden="1" xr:uid="{D296A62D-53CA-4135-917E-1FFCF02436E0}"/>
    <cellStyle name="40% - Accent6 4" xfId="32573" hidden="1" xr:uid="{7402E0C2-8D70-43A3-972D-9B18BD5ABBFC}"/>
    <cellStyle name="40% - Accent6 4" xfId="25671" hidden="1" xr:uid="{15AD6BBF-9550-406A-968F-4F0EED3B8C8B}"/>
    <cellStyle name="40% - Accent6 4" xfId="15597" hidden="1" xr:uid="{BB0E4C17-7594-475B-9D0E-82C348878958}"/>
    <cellStyle name="40% - Accent6 4" xfId="30207" hidden="1" xr:uid="{27A89BBB-94AD-41AF-B3EB-7BB665114EB0}"/>
    <cellStyle name="40% - Accent6 4" xfId="36095" hidden="1" xr:uid="{1DDEB334-6901-41EC-A8B7-083DEE930E1B}"/>
    <cellStyle name="40% - Accent6 4" xfId="30168" hidden="1" xr:uid="{FB4AC040-8439-42E2-8600-B3318D3880A4}"/>
    <cellStyle name="40% - Accent6 4" xfId="1876" hidden="1" xr:uid="{946D88F4-377D-4551-8C64-D3F4E2BBBECB}"/>
    <cellStyle name="40% - Accent6 4" xfId="15505" hidden="1" xr:uid="{734F757F-762F-4654-83A8-D1602E7469BC}"/>
    <cellStyle name="40% - Accent6 4" xfId="2335" hidden="1" xr:uid="{1D22E445-8F28-4064-B1F4-A51E7C51B894}"/>
    <cellStyle name="40% - Accent6 4" xfId="7370" hidden="1" xr:uid="{7A97C3A1-60F8-455D-98BC-978012B533E4}"/>
    <cellStyle name="40% - Accent6 4" xfId="18870" hidden="1" xr:uid="{691FF1FE-C281-4AA7-B72E-2DD6CD5E4227}"/>
    <cellStyle name="40% - Accent6 4" xfId="18414" hidden="1" xr:uid="{781E05A7-78A1-4F36-9CE3-B5E3B07744F1}"/>
    <cellStyle name="40% - Accent6 4" xfId="18217" hidden="1" xr:uid="{BBBC3D2B-95C7-4A91-8D00-62275511C7A2}"/>
    <cellStyle name="40% - Accent6 4" xfId="27483" hidden="1" xr:uid="{C81DDDDA-601F-4C0E-8022-5FB753DCD1A2}"/>
    <cellStyle name="40% - Accent6 4" xfId="22521" hidden="1" xr:uid="{BE7FAEB5-E6A7-4434-8B2C-A26A040CE24E}"/>
    <cellStyle name="40% - Accent6 4" xfId="21029" hidden="1" xr:uid="{F928B995-C19E-4679-A702-8E44F2667B78}"/>
    <cellStyle name="40% - Accent6 4" xfId="24561" hidden="1" xr:uid="{7DD1E852-F447-487D-8353-50EF6E5BDDFD}"/>
    <cellStyle name="40% - Accent6 4" xfId="13047" hidden="1" xr:uid="{336C9D68-4822-44BE-A3BA-793007825215}"/>
    <cellStyle name="40% - Accent6 4" xfId="161" hidden="1" xr:uid="{811D2011-477D-4C84-BD58-94EA4E528E50}"/>
    <cellStyle name="40% - Accent6 4" xfId="14713" hidden="1" xr:uid="{1469863F-0836-4164-83DD-AEDE177F4077}"/>
    <cellStyle name="40% - Accent6 4" xfId="7661" hidden="1" xr:uid="{93336E01-663D-4FD1-9FC5-6A4DE79348B6}"/>
    <cellStyle name="40% - Accent6 4" xfId="3546" hidden="1" xr:uid="{4D2B388B-84E1-4F72-885C-9E7B3E497D2E}"/>
    <cellStyle name="40% - Accent6 4" xfId="3314" hidden="1" xr:uid="{389CD068-1186-41FE-8975-613D9F8E88A7}"/>
    <cellStyle name="40% - Accent6 4" xfId="1869" hidden="1" xr:uid="{912D03DB-062D-4E26-BB3D-FAC29125B02E}"/>
    <cellStyle name="40% - Accent6 4" xfId="28946" hidden="1" xr:uid="{252F5C11-924D-4F71-BDA7-0BE7FD65A843}"/>
    <cellStyle name="40% - Accent6 4" xfId="31934" hidden="1" xr:uid="{99467062-B8CE-4891-8923-AED48E5A99FD}"/>
    <cellStyle name="40% - Accent6 4" xfId="5560" hidden="1" xr:uid="{1138FA58-B61F-41C7-B04D-05CD126AD30F}"/>
    <cellStyle name="40% - Accent6 4" xfId="31895" hidden="1" xr:uid="{58C17C56-732C-49B8-A5DB-3652F93CFACA}"/>
    <cellStyle name="40% - Accent6 4" xfId="26434" hidden="1" xr:uid="{DDB8F9C6-EE0D-4883-83BB-4FFF09F7C2D9}"/>
    <cellStyle name="40% - Accent6 4" xfId="8139" hidden="1" xr:uid="{6192BAB1-B22B-44B4-B7B7-7D4608194EB5}"/>
    <cellStyle name="40% - Accent6 4" xfId="21267" hidden="1" xr:uid="{8259AC18-CC59-44F1-83F9-F00074BE7FF3}"/>
    <cellStyle name="40% - Accent6 4" xfId="6595" hidden="1" xr:uid="{13C47223-7460-4158-92CA-2B710EB4BBE1}"/>
    <cellStyle name="40% - Accent6 4" xfId="10237" hidden="1" xr:uid="{B1F68282-C3E4-4CC3-A975-C5527D0C015F}"/>
    <cellStyle name="40% - Accent6 4" xfId="3957" hidden="1" xr:uid="{97E9D32D-0621-42C7-89B8-AD9D98141A85}"/>
    <cellStyle name="40% - Accent6 4" xfId="12871" hidden="1" xr:uid="{701D2EF3-08A7-420F-BA40-05678484BFAC}"/>
    <cellStyle name="40% - Accent6 4" xfId="32774" hidden="1" xr:uid="{B3075F88-38CD-47AE-BB2B-E4705836C64C}"/>
    <cellStyle name="40% - Accent6 4" xfId="12758" hidden="1" xr:uid="{303B8314-663D-44A6-BA8A-74F987DA7D29}"/>
    <cellStyle name="40% - Accent6 4" xfId="12857" hidden="1" xr:uid="{C461159B-F290-4FAD-96D4-9F8BE0C6C067}"/>
    <cellStyle name="40% - Accent6 4" xfId="29534" hidden="1" xr:uid="{B845A139-64D4-48FC-A54E-9D685953F1E8}"/>
    <cellStyle name="40% - Accent6 4" xfId="12676" hidden="1" xr:uid="{AC4335C5-C0BD-49E3-9BEA-81E9D6B16F12}"/>
    <cellStyle name="40% - Accent6 4" xfId="12637" hidden="1" xr:uid="{6FF3F37D-6C89-4C6F-939E-AB07DF22A552}"/>
    <cellStyle name="40% - Accent6 4" xfId="17166" hidden="1" xr:uid="{23E438C2-5E35-4F57-B523-FF02850AB3AB}"/>
    <cellStyle name="40% - Accent6 4" xfId="4616" hidden="1" xr:uid="{DDB248F2-9B3E-4A02-B567-4AE8760ED070}"/>
    <cellStyle name="40% - Accent6 4" xfId="12567" hidden="1" xr:uid="{04EC4281-5E06-4969-B852-0080D71FA380}"/>
    <cellStyle name="40% - Accent6 4" xfId="21398" hidden="1" xr:uid="{868CB55B-7EFA-469F-8D95-C9E64B9E8700}"/>
    <cellStyle name="40% - Accent6 4" xfId="12334" hidden="1" xr:uid="{22088FE3-8115-4BDD-9F08-4C72EDB35E17}"/>
    <cellStyle name="40% - Accent6 4" xfId="12352" hidden="1" xr:uid="{407BEE85-D61F-496E-A095-C4B9D250AA0E}"/>
    <cellStyle name="40% - Accent6 4" xfId="1566" hidden="1" xr:uid="{95F136E2-B86F-4AB5-89E6-A9D76358DBF9}"/>
    <cellStyle name="40% - Accent6 4" xfId="13022" hidden="1" xr:uid="{1529E093-C9DD-43CA-B48A-28018DBA01F3}"/>
    <cellStyle name="40% - Accent6 4" xfId="5307" hidden="1" xr:uid="{A43E5310-AA26-4980-BA3B-EBFC995EEFA0}"/>
    <cellStyle name="40% - Accent6 4" xfId="38903" hidden="1" xr:uid="{780E206F-3BEB-4C49-9188-9FF63B91AE85}"/>
    <cellStyle name="40% - Accent6 4" xfId="13555" hidden="1" xr:uid="{D3B99BA1-1F8A-4339-889B-3F725F9617A3}"/>
    <cellStyle name="40% - Accent6 4" xfId="12425" hidden="1" xr:uid="{BBC93411-E1FA-4096-9007-17B86AFCE85F}"/>
    <cellStyle name="40% - Accent6 4" xfId="14342" hidden="1" xr:uid="{4F7E0164-2094-4288-B3C6-1B4C9F87FB29}"/>
    <cellStyle name="40% - Accent6 4" xfId="13547" hidden="1" xr:uid="{DAB3ADC5-6616-4FE5-A96F-FFC8A6F57336}"/>
    <cellStyle name="40% - Accent6 4" xfId="13554" hidden="1" xr:uid="{327630D6-8FC8-4F1E-B2A3-406D80C0BBE6}"/>
    <cellStyle name="40% - Accent6 4" xfId="2236" hidden="1" xr:uid="{3373EDDB-9209-4599-9AD3-642B367FB6BC}"/>
    <cellStyle name="40% - Accent6 4" xfId="13354" hidden="1" xr:uid="{0A34A0AE-6964-44D6-8E66-E3742AFED808}"/>
    <cellStyle name="40% - Accent6 4" xfId="14909" hidden="1" xr:uid="{9BE7FC60-1AC7-48ED-B40C-672B86A57F7E}"/>
    <cellStyle name="40% - Accent6 4" xfId="7214" hidden="1" xr:uid="{0FEFFB49-E7AB-4B76-BD17-4DF2DA8416D2}"/>
    <cellStyle name="40% - Accent6 4" xfId="7356" hidden="1" xr:uid="{BA7EC2EF-7DA0-4C21-B541-F972005B6217}"/>
    <cellStyle name="40% - Accent6 4" xfId="7368" hidden="1" xr:uid="{E2D2A73F-2DD9-4140-AF5A-C82EEACE3BEB}"/>
    <cellStyle name="40% - Accent6 4" xfId="29647" hidden="1" xr:uid="{06DB19EF-C08C-4C2C-B7FE-23A12CBA55E5}"/>
    <cellStyle name="40% - Accent6 4" xfId="30883" hidden="1" xr:uid="{FFF5D045-4161-404B-9CCB-67C79D97C9A2}"/>
    <cellStyle name="40% - Accent6 4" xfId="8725" hidden="1" xr:uid="{7A38A18A-7767-46D6-8B85-067B8B733241}"/>
    <cellStyle name="40% - Accent6 4" xfId="7136" hidden="1" xr:uid="{E69AC886-5A54-4822-B5DD-9F2049ABDF58}"/>
    <cellStyle name="40% - Accent6 4" xfId="24173" hidden="1" xr:uid="{A0BF4425-875A-4C0D-8B6D-71B6BBA5DEE4}"/>
    <cellStyle name="40% - Accent6 4" xfId="13451" hidden="1" xr:uid="{8F9E363D-A945-46FA-B19E-AE9DFA527431}"/>
    <cellStyle name="40% - Accent6 4" xfId="24017" hidden="1" xr:uid="{277AFD89-132C-4E99-86F9-0D63F104098D}"/>
    <cellStyle name="40% - Accent6 4" xfId="32552" hidden="1" xr:uid="{A8478099-0BBC-41A6-855A-08190FAD45AB}"/>
    <cellStyle name="40% - Accent6 4" xfId="28429" hidden="1" xr:uid="{55F31B89-9A24-406C-8631-2B0FEB12E10D}"/>
    <cellStyle name="40% - Accent6 4" xfId="9304" hidden="1" xr:uid="{F0B8A488-DCFC-43EF-AF56-1F74739C3F78}"/>
    <cellStyle name="40% - Accent6 4" xfId="23939" hidden="1" xr:uid="{2D1578C2-AD53-4A20-A6BD-F3FE369A68A9}"/>
    <cellStyle name="40% - Accent6 4" xfId="30723" hidden="1" xr:uid="{10558FAF-42BE-4FBF-AAEC-28D4620B3D55}"/>
    <cellStyle name="40% - Accent6 4" xfId="24349" hidden="1" xr:uid="{71A04B6B-AD3C-4A54-ABF0-887EBFBD9697}"/>
    <cellStyle name="40% - Accent6 4" xfId="26588" hidden="1" xr:uid="{2986BA07-6D23-4E8A-A1AD-919CF54897F6}"/>
    <cellStyle name="40% - Accent6 4" xfId="22226" hidden="1" xr:uid="{0301EE94-77CD-4531-A1E7-5EA8EBAC6B83}"/>
    <cellStyle name="40% - Accent6 4" xfId="2122" hidden="1" xr:uid="{7E5DF049-1E08-40A2-BB82-E330FCEB892B}"/>
    <cellStyle name="40% - Accent6 4" xfId="21449" hidden="1" xr:uid="{94E08D66-97EF-429F-842E-F7F2DA728CCB}"/>
    <cellStyle name="40% - Accent6 4" xfId="22953" hidden="1" xr:uid="{4B8282A0-C806-4788-A821-99644F100709}"/>
    <cellStyle name="40% - Accent6 4" xfId="21105" hidden="1" xr:uid="{D77951E2-DF44-4DF0-8B51-0FCAB800BB4B}"/>
    <cellStyle name="40% - Accent6 4" xfId="22573" hidden="1" xr:uid="{9AA6AC07-6E34-45D2-941F-A1CA3F460C87}"/>
    <cellStyle name="40% - Accent6 4" xfId="22768" hidden="1" xr:uid="{9C109708-3C68-4A08-A94E-8D30E76DAE82}"/>
    <cellStyle name="40% - Accent6 4" xfId="22534" hidden="1" xr:uid="{A431F7F1-1CC6-408E-8DB6-56E52B8FD87C}"/>
    <cellStyle name="40% - Accent6 4" xfId="21119" hidden="1" xr:uid="{E164D160-32AD-40D5-B83B-4CD4A686FF19}"/>
    <cellStyle name="40% - Accent6 4" xfId="22955" hidden="1" xr:uid="{D7538B09-1E86-48FD-A64C-C703BCFA6236}"/>
    <cellStyle name="40% - Accent6 4" xfId="11027" hidden="1" xr:uid="{632C3EFF-30F1-402F-8D11-2C4BC04408EE}"/>
    <cellStyle name="40% - Accent6 4" xfId="1922" hidden="1" xr:uid="{E208F54D-1B88-47D6-9D6A-0A4BE3CA0257}"/>
    <cellStyle name="40% - Accent6 4" xfId="21068" hidden="1" xr:uid="{B6A0F5AE-597A-4D77-A9AD-8CEF440140FF}"/>
    <cellStyle name="40% - Accent6 4" xfId="22655" hidden="1" xr:uid="{8974E72D-1C85-4EA6-B760-0F81334FB9DD}"/>
    <cellStyle name="40% - Accent6 4" xfId="20059" hidden="1" xr:uid="{954AB22F-9677-481E-A7A1-53C059E386FD}"/>
    <cellStyle name="40% - Accent6 4" xfId="31786" hidden="1" xr:uid="{3CBFA103-556D-47F3-8634-9461B5CCE2BD}"/>
    <cellStyle name="60 % - Aksentti1" xfId="577" xr:uid="{7FF102A2-8899-4CF5-8758-3B6AE3E30150}"/>
    <cellStyle name="60 % - Aksentti2" xfId="578" xr:uid="{4BA9A019-B7D1-4675-98C1-194C39089B90}"/>
    <cellStyle name="60 % - Aksentti3" xfId="579" xr:uid="{BBCD464A-99DF-4129-B359-9CE0BC160F5B}"/>
    <cellStyle name="60 % - Aksentti4" xfId="580" xr:uid="{2E233D6A-EB26-4934-9927-AEB7FC65CE36}"/>
    <cellStyle name="60 % - Aksentti5" xfId="581" xr:uid="{D09DB1F2-8BAF-4AEE-8569-C8093587E636}"/>
    <cellStyle name="60 % - Aksentti6" xfId="582" xr:uid="{34DE6BAB-5BA3-4D4B-B0AD-2C6834DD38E3}"/>
    <cellStyle name="60 % - Accent1" xfId="583" xr:uid="{974E7386-540A-4139-AD74-9E18CDEF07D6}"/>
    <cellStyle name="60 % - Accent2" xfId="584" xr:uid="{7E575DF9-802B-4221-B5EA-FBC3BF9F30DB}"/>
    <cellStyle name="60 % - Accent3" xfId="585" xr:uid="{C89CB659-2906-49CA-A8B1-E9F4EE2EA9E2}"/>
    <cellStyle name="60 % - Accent4" xfId="586" xr:uid="{3C6FD38F-685C-423D-9D04-F9460F283189}"/>
    <cellStyle name="60 % - Accent5" xfId="587" xr:uid="{91CCE112-E1FE-42C1-BD7C-12B0B025A869}"/>
    <cellStyle name="60 % - Accent6" xfId="588" xr:uid="{2C23F2CC-ACE0-4DE1-8F18-3E6CAEF271FC}"/>
    <cellStyle name="Accent1 - 20%" xfId="589" xr:uid="{50CCDC32-78C8-4D76-835D-53BEE804735D}"/>
    <cellStyle name="Accent1 - 40%" xfId="590" xr:uid="{8321CC71-27CA-48C4-A827-08A681CA71A1}"/>
    <cellStyle name="Accent1 - 60%" xfId="591" xr:uid="{86FDF0A4-A933-4BA9-AD76-5A5F9DA7CF75}"/>
    <cellStyle name="Accent1 2" xfId="592" xr:uid="{D318BE7E-B103-4314-8099-7F399B3B2C97}"/>
    <cellStyle name="Accent1 3" xfId="593" xr:uid="{ED7B29B5-6741-49EA-A0E0-9C00E7123E35}"/>
    <cellStyle name="Accent1 4" xfId="594" xr:uid="{6DF8A053-2825-4D71-9BA2-ABFABFF0852D}"/>
    <cellStyle name="Accent2 - 20%" xfId="595" xr:uid="{32B3605A-16EA-43E7-951F-F4A6E79467B7}"/>
    <cellStyle name="Accent2 - 40%" xfId="596" xr:uid="{17CBDB11-E928-49E8-A83D-A041AB74F82B}"/>
    <cellStyle name="Accent2 - 60%" xfId="597" xr:uid="{A99DF046-7855-4C7D-AAC7-2DF0CDB0EDE6}"/>
    <cellStyle name="Accent2 2" xfId="598" xr:uid="{A8935B2F-F820-47D9-ABF4-79750B1BFC4F}"/>
    <cellStyle name="Accent2 3" xfId="599" xr:uid="{7F0A8B22-7FD2-44DD-9CDE-B557F2EDEC75}"/>
    <cellStyle name="Accent2 4" xfId="600" xr:uid="{6913A9DE-25DF-449F-A5F2-9FA9F5251B5E}"/>
    <cellStyle name="Accent3 - 20%" xfId="601" xr:uid="{1724C718-BEFA-437D-8B86-4716CF5502EA}"/>
    <cellStyle name="Accent3 - 40%" xfId="602" xr:uid="{3833790E-0EBD-4DB7-8E04-1868F5E1A31D}"/>
    <cellStyle name="Accent3 - 60%" xfId="603" xr:uid="{4A8168C7-947B-4CFE-A748-475C2CAC80B8}"/>
    <cellStyle name="Accent3 2" xfId="604" xr:uid="{801E5E8E-5A3F-47FB-A184-603DCF3829CF}"/>
    <cellStyle name="Accent3 3" xfId="605" xr:uid="{A14C11FD-379A-4212-97D6-297E464DC982}"/>
    <cellStyle name="Accent3 4" xfId="606" xr:uid="{314A2E87-D323-4DC2-8674-85B97C4ADF41}"/>
    <cellStyle name="Accent4 - 20%" xfId="607" xr:uid="{8D026FFB-A5EA-471E-9040-6AA087F11B0D}"/>
    <cellStyle name="Accent4 - 40%" xfId="608" xr:uid="{9DB7ADBC-6079-4238-A95C-72C96B4BFBBE}"/>
    <cellStyle name="Accent4 - 60%" xfId="609" xr:uid="{2D44256D-208F-4A1B-9A4B-2DEEA85E1D82}"/>
    <cellStyle name="Accent4 2" xfId="610" xr:uid="{7284CE01-CDBC-4B69-B7A6-04D5FB7B26FD}"/>
    <cellStyle name="Accent4 3" xfId="611" xr:uid="{65216ACD-EB9B-47F6-BB19-DAC08C82D1A1}"/>
    <cellStyle name="Accent4 4" xfId="612" xr:uid="{F726B40E-B02D-4696-A001-8A593A775C1E}"/>
    <cellStyle name="Accent5 - 20%" xfId="613" xr:uid="{2DC5E37C-2A4B-420E-A89D-4F2F4F48A678}"/>
    <cellStyle name="Accent5 - 40%" xfId="614" xr:uid="{932B9F79-0904-4C8E-A551-4FE79D6EEF11}"/>
    <cellStyle name="Accent5 - 60%" xfId="615" xr:uid="{A48A3934-F9AF-4E5C-BF5A-8BC04FAEB138}"/>
    <cellStyle name="Accent5 2" xfId="616" xr:uid="{8436BC31-BC65-46D6-8B1B-7F10F7A5C266}"/>
    <cellStyle name="Accent5 3" xfId="617" xr:uid="{76AC19B7-F16E-41B2-BABF-03BE3C06C382}"/>
    <cellStyle name="Accent5 4" xfId="618" xr:uid="{B46C8DF9-99DF-4177-8BE1-3DDE107B1781}"/>
    <cellStyle name="Accent6 - 20%" xfId="619" xr:uid="{5F03DBCC-0851-4190-8B0F-37B36A328E5E}"/>
    <cellStyle name="Accent6 - 40%" xfId="620" xr:uid="{BB00BC10-24A7-4CE9-9553-EB042AF39C77}"/>
    <cellStyle name="Accent6 - 60%" xfId="621" xr:uid="{498FEE9A-4766-459F-9232-9AA65BA76799}"/>
    <cellStyle name="Accent6 2" xfId="622" xr:uid="{271B0AB3-3E07-4275-8AAA-B89E069253B4}"/>
    <cellStyle name="Accent6 3" xfId="623" xr:uid="{317ECF01-A17B-4DFF-A2C8-E50DE1DDB34E}"/>
    <cellStyle name="Accent6 4" xfId="624" xr:uid="{3C0CB2E2-D788-4357-A1D0-17E7B2E83013}"/>
    <cellStyle name="Addon output" xfId="409" xr:uid="{628BEA29-3914-42A8-AA11-AC8C11F10450}"/>
    <cellStyle name="Addon output 2" xfId="8189" xr:uid="{5FC44344-21FB-419A-8448-BBA454A252FF}"/>
    <cellStyle name="Addon output 2 2" xfId="27408" xr:uid="{C3CA6ADC-1956-4B91-BD05-EFFAC17E7C8D}"/>
    <cellStyle name="Addon output 3" xfId="12407" xr:uid="{400FAD14-88D0-4A3C-AE4A-34E5A7CC5B05}"/>
    <cellStyle name="Addon output 3 2" xfId="31626" xr:uid="{457FF727-39CA-4BEA-9EE2-8F8CDA322CFB}"/>
    <cellStyle name="Addon output 4" xfId="8034" xr:uid="{DAA25449-2AF6-4B11-BA54-261A6667E9CB}"/>
    <cellStyle name="Addon output 4 2" xfId="27254" xr:uid="{C176BD87-C596-45BA-B278-BF2C2D2984C0}"/>
    <cellStyle name="Addon output 5" xfId="7123" xr:uid="{D4699E4C-5B32-42A5-8587-B419E4957D0B}"/>
    <cellStyle name="Addon output 5 2" xfId="26343" xr:uid="{5CFE8E07-5B10-4321-BD13-75275D494685}"/>
    <cellStyle name="Addon output 6" xfId="17142" xr:uid="{98713A57-A4C5-4B47-88C5-8EA443114FA0}"/>
    <cellStyle name="Addon output 6 2" xfId="36358" xr:uid="{FB2118C5-C206-453C-8782-9CE82CB126AE}"/>
    <cellStyle name="Addon output 7" xfId="20283" xr:uid="{CF0D37DB-A7F5-49CA-AA80-21FBDDFD830E}"/>
    <cellStyle name="Aksentti1" xfId="625" xr:uid="{A50AFFC5-8A66-4B34-8538-39942EFE7DAC}"/>
    <cellStyle name="Aksentti2" xfId="626" xr:uid="{532EED19-CF3D-41B5-B0A4-322045695024}"/>
    <cellStyle name="Aksentti3" xfId="627" xr:uid="{500BC648-8E4C-4B5F-836C-78B8208C1CD2}"/>
    <cellStyle name="Aksentti4" xfId="628" xr:uid="{C9339977-BC02-49B6-A86B-5B9D57431A35}"/>
    <cellStyle name="Aksentti5" xfId="629" xr:uid="{EEE9A875-DEDC-42FB-BB47-C339036C5D8E}"/>
    <cellStyle name="Aksentti6" xfId="630" xr:uid="{FB927450-8F61-4342-A6BD-9D9E9F80E0BA}"/>
    <cellStyle name="Assumption" xfId="383" xr:uid="{411BC05F-7950-4729-9342-40741EDBC16F}"/>
    <cellStyle name="Assumptions % 0 dp" xfId="410" xr:uid="{4A52F13F-9555-45EE-9ACD-4BC986B3F788}"/>
    <cellStyle name="Assumptions % 0 dp 2" xfId="8188" xr:uid="{FC9F43AF-6F89-4681-A2A4-1715E2BB7A73}"/>
    <cellStyle name="Assumptions % 0 dp 2 2" xfId="27407" xr:uid="{B34EB9C1-48A6-48D8-8FE6-1DF47E390FDB}"/>
    <cellStyle name="Assumptions % 0 dp 3" xfId="12408" xr:uid="{E58ED5E3-162F-4017-A79C-8483562CABCE}"/>
    <cellStyle name="Assumptions % 0 dp 3 2" xfId="31627" xr:uid="{483516F4-9BB7-4024-93A4-A150BF5BC921}"/>
    <cellStyle name="Assumptions % 0 dp 4" xfId="9233" xr:uid="{B8F503D6-17F5-4B9C-B4CC-1A30A3F7C111}"/>
    <cellStyle name="Assumptions % 0 dp 4 2" xfId="28452" xr:uid="{BFECBD90-15D0-4303-AA67-3B1704EC6178}"/>
    <cellStyle name="Assumptions % 0 dp 5" xfId="10138" xr:uid="{19C434D6-4919-405B-B538-E483F3CDCA11}"/>
    <cellStyle name="Assumptions % 0 dp 5 2" xfId="29357" xr:uid="{D1C04E32-3203-40A8-BB2C-1A5A30EE9757}"/>
    <cellStyle name="Assumptions % 0 dp 6" xfId="17141" xr:uid="{8BA27FCD-8097-450F-960A-E28C461199CD}"/>
    <cellStyle name="Assumptions % 0 dp 6 2" xfId="36357" xr:uid="{43F31BA5-5C4C-4FC9-A1DA-9550D319019C}"/>
    <cellStyle name="Assumptions % 0 dp 7" xfId="20284" xr:uid="{8C96E9BA-E4D5-459F-BB16-E6B8AB43867C}"/>
    <cellStyle name="Assumptions % 1 dp" xfId="411" xr:uid="{024EB01F-7C3A-4305-9428-5E1A9C2D8348}"/>
    <cellStyle name="Assumptions % 1 dp 2" xfId="631" xr:uid="{E46DBBE0-BF1B-451A-B5AE-27364676A8C3}"/>
    <cellStyle name="Assumptions % 1 dp 2 2" xfId="9259" xr:uid="{566AE721-8F70-45F0-BC10-63F6B94A3E9C}"/>
    <cellStyle name="Assumptions % 1 dp 2 2 2" xfId="28478" xr:uid="{BD3C49F1-DAA6-46AD-9FD8-E4D0AB5D2CEA}"/>
    <cellStyle name="Assumptions % 1 dp 2 3" xfId="13387" xr:uid="{0D4A4CE9-6685-4A1F-B23A-5175DAFAD960}"/>
    <cellStyle name="Assumptions % 1 dp 2 3 2" xfId="32606" xr:uid="{D41D84D3-A01E-4315-BC4B-5FE289DCF5C6}"/>
    <cellStyle name="Assumptions % 1 dp 2 4" xfId="14464" xr:uid="{C4068E3C-09F8-4B15-B62D-7EE53A3CA3B2}"/>
    <cellStyle name="Assumptions % 1 dp 2 4 2" xfId="33683" xr:uid="{9964914E-3BC8-463B-93D4-6FD00ABA1BF9}"/>
    <cellStyle name="Assumptions % 1 dp 2 5" xfId="15528" xr:uid="{EFCF8992-DE5C-42C2-89D5-092845740792}"/>
    <cellStyle name="Assumptions % 1 dp 2 5 2" xfId="34747" xr:uid="{64D28C6C-F6AF-4E3F-ACC8-01BB801F4ADF}"/>
    <cellStyle name="Assumptions % 1 dp 2 6" xfId="16948" xr:uid="{DE49DAF5-96D8-41A8-8D6A-C111DEB3F4C1}"/>
    <cellStyle name="Assumptions % 1 dp 2 6 2" xfId="36164" xr:uid="{EBCBC691-5816-44D7-9039-49715CE183BB}"/>
    <cellStyle name="Assumptions % 1 dp 2 7" xfId="20342" xr:uid="{DEC8408A-C521-4DC9-8305-13AA16B97E55}"/>
    <cellStyle name="Assumptions % 1 dp 3" xfId="8187" xr:uid="{EADCAF43-1E81-4C82-B15C-68120CBE48ED}"/>
    <cellStyle name="Assumptions % 1 dp 3 2" xfId="27406" xr:uid="{E9342133-3215-4072-9BD5-851A820F48B4}"/>
    <cellStyle name="Assumptions % 1 dp 4" xfId="12409" xr:uid="{481F371B-32AA-4C89-9B27-7B69A2FF544D}"/>
    <cellStyle name="Assumptions % 1 dp 4 2" xfId="31628" xr:uid="{2444C29F-D20B-4338-A703-2404DD7D1158}"/>
    <cellStyle name="Assumptions % 1 dp 5" xfId="10364" xr:uid="{869C84C5-0AE7-46AE-A79D-A09567C106CE}"/>
    <cellStyle name="Assumptions % 1 dp 5 2" xfId="29583" xr:uid="{7F4A865B-E801-47B6-8379-D310BB86B49C}"/>
    <cellStyle name="Assumptions % 1 dp 6" xfId="10322" xr:uid="{5D6ED300-5C82-45CB-B7DE-8BBE6119887F}"/>
    <cellStyle name="Assumptions % 1 dp 6 2" xfId="29541" xr:uid="{04A68707-83F7-44F9-9010-2351ECDCCC1E}"/>
    <cellStyle name="Assumptions % 1 dp 7" xfId="17140" xr:uid="{DFC22B00-19AF-4F5D-8494-A5FC7F7FF950}"/>
    <cellStyle name="Assumptions % 1 dp 7 2" xfId="36356" xr:uid="{7DF22F35-5229-4CCD-A2BC-733502DEB05D}"/>
    <cellStyle name="Assumptions % 1 dp 8" xfId="20285" xr:uid="{78EF636C-F886-4EA4-8D07-171FE588F350}"/>
    <cellStyle name="Assumptions % 2 dp" xfId="412" xr:uid="{3855C465-DB42-4919-A75E-518A32D0EDF4}"/>
    <cellStyle name="Assumptions % 2 dp 2" xfId="8186" xr:uid="{66216BD6-264C-4D8B-9581-F2D720FAC127}"/>
    <cellStyle name="Assumptions % 2 dp 2 2" xfId="27405" xr:uid="{CEFA1185-4D6C-410C-A2BF-CE9AE443B50C}"/>
    <cellStyle name="Assumptions % 2 dp 3" xfId="12410" xr:uid="{67A5CAE4-E08D-4D83-8ABA-922126CE99A5}"/>
    <cellStyle name="Assumptions % 2 dp 3 2" xfId="31629" xr:uid="{203377E5-07A5-4E15-AA4A-524A6983844C}"/>
    <cellStyle name="Assumptions % 2 dp 4" xfId="6546" xr:uid="{3BA0A3BC-1E42-4486-B070-27C31C8CE8A8}"/>
    <cellStyle name="Assumptions % 2 dp 4 2" xfId="25766" xr:uid="{03091F36-0FF1-4564-80B2-130AAF659C9A}"/>
    <cellStyle name="Assumptions % 2 dp 5" xfId="11226" xr:uid="{42E15066-EF5C-4018-A37B-4C095B47E8C7}"/>
    <cellStyle name="Assumptions % 2 dp 5 2" xfId="30445" xr:uid="{060BFDBA-07DF-42E1-9B6E-5C5391F58287}"/>
    <cellStyle name="Assumptions % 2 dp 6" xfId="17139" xr:uid="{8CBF9F45-0C81-4CE4-8520-4F2D71C43410}"/>
    <cellStyle name="Assumptions % 2 dp 6 2" xfId="36355" xr:uid="{8D0A6914-40BD-47CF-AD96-CD297CB8F5AF}"/>
    <cellStyle name="Assumptions % 2 dp 7" xfId="20286" xr:uid="{A2E61D53-08A8-4624-8237-954754ED5FA8}"/>
    <cellStyle name="Assumptions 0 dp" xfId="413" xr:uid="{381C25C2-72CE-4509-A6C3-59AF65405A7C}"/>
    <cellStyle name="Assumptions 0 dp 2" xfId="632" xr:uid="{9C286D3D-22F7-4617-A2DF-F5DAA45383C4}"/>
    <cellStyle name="Assumptions 0 dp 2 2" xfId="9260" xr:uid="{AA17BA36-CA74-467A-B978-6619BEF766F7}"/>
    <cellStyle name="Assumptions 0 dp 2 2 2" xfId="28479" xr:uid="{EAC3390A-8216-4F3E-B74F-E0543D11336A}"/>
    <cellStyle name="Assumptions 0 dp 2 3" xfId="13388" xr:uid="{7786320D-60C4-45CD-8B30-F35FBDC3FBA6}"/>
    <cellStyle name="Assumptions 0 dp 2 3 2" xfId="32607" xr:uid="{F86120E2-EF96-4C3B-937C-3A75F4EC58AA}"/>
    <cellStyle name="Assumptions 0 dp 2 4" xfId="14465" xr:uid="{C61BB1BA-4771-46C0-AD80-9748CD4B3826}"/>
    <cellStyle name="Assumptions 0 dp 2 4 2" xfId="33684" xr:uid="{4C16FEB1-DAFF-4989-8CDF-62348F33B9C9}"/>
    <cellStyle name="Assumptions 0 dp 2 5" xfId="15529" xr:uid="{A6416C38-B9D4-4723-81F8-ADA82F7010F3}"/>
    <cellStyle name="Assumptions 0 dp 2 5 2" xfId="34748" xr:uid="{2818D8A5-D6AE-4840-A68A-8A1656705402}"/>
    <cellStyle name="Assumptions 0 dp 2 6" xfId="16947" xr:uid="{4DB14FF8-BFAE-469A-89C7-DEA05C3DB2F3}"/>
    <cellStyle name="Assumptions 0 dp 2 6 2" xfId="36163" xr:uid="{9D6C63BD-6434-4A5C-9C1F-0674A708827D}"/>
    <cellStyle name="Assumptions 0 dp 2 7" xfId="20343" xr:uid="{E3827020-73EC-4E11-9B4B-1FAD50C06CBF}"/>
    <cellStyle name="Assumptions 0 dp 3" xfId="8185" xr:uid="{E90A99FD-A215-40AD-9BDD-CD77F0057BC5}"/>
    <cellStyle name="Assumptions 0 dp 3 2" xfId="27404" xr:uid="{F7A91A32-24EE-4858-B25F-2A9EF92A4D0C}"/>
    <cellStyle name="Assumptions 0 dp 4" xfId="12411" xr:uid="{86E34A4C-6AB9-46F4-9F7D-C68287C2BF2A}"/>
    <cellStyle name="Assumptions 0 dp 4 2" xfId="31630" xr:uid="{C9A79D09-4F33-49C8-B18D-2362BBBDA1B7}"/>
    <cellStyle name="Assumptions 0 dp 5" xfId="8134" xr:uid="{09CE8865-D48B-4234-9F01-E7ECBB5A1691}"/>
    <cellStyle name="Assumptions 0 dp 5 2" xfId="27353" xr:uid="{D7BA1729-BB50-46A7-9EBE-0E55CBD42BED}"/>
    <cellStyle name="Assumptions 0 dp 6" xfId="7413" xr:uid="{DA2D1F14-7254-4792-9887-D8FF50821DE5}"/>
    <cellStyle name="Assumptions 0 dp 6 2" xfId="26633" xr:uid="{7020250F-A61E-4DEE-A44A-7E385D66F97E}"/>
    <cellStyle name="Assumptions 0 dp 7" xfId="17138" xr:uid="{D3C2B051-53FE-4128-AC0E-3484E2D53EFF}"/>
    <cellStyle name="Assumptions 0 dp 7 2" xfId="36354" xr:uid="{E29A4B3C-FC1D-443B-8585-8E61FE401D12}"/>
    <cellStyle name="Assumptions 0 dp 8" xfId="20287" xr:uid="{7D817240-0058-4D12-91F9-02ED35C15FE1}"/>
    <cellStyle name="Assumptions 2 dp" xfId="414" xr:uid="{BC8E66F9-A9BF-4E6B-827E-6060B6584692}"/>
    <cellStyle name="Assumptions 2 dp 2" xfId="633" xr:uid="{DACA9B73-8149-4077-8BF8-EA75BEBF6283}"/>
    <cellStyle name="Assumptions 2 dp 2 2" xfId="9261" xr:uid="{827F93E7-C28F-4346-BDF0-58AFB7249814}"/>
    <cellStyle name="Assumptions 2 dp 2 2 2" xfId="28480" xr:uid="{04B7460A-FABE-4C93-8DC3-9E3668C14134}"/>
    <cellStyle name="Assumptions 2 dp 2 3" xfId="13389" xr:uid="{CD3A2D48-9720-45D9-8169-D4D605942537}"/>
    <cellStyle name="Assumptions 2 dp 2 3 2" xfId="32608" xr:uid="{61D6B091-7635-4A77-99F9-3CC537FD4BD5}"/>
    <cellStyle name="Assumptions 2 dp 2 4" xfId="14466" xr:uid="{ED8862B3-5A1B-4438-88B6-54702ED21F8D}"/>
    <cellStyle name="Assumptions 2 dp 2 4 2" xfId="33685" xr:uid="{77584E97-6220-404A-BBAA-7DAF786C0A97}"/>
    <cellStyle name="Assumptions 2 dp 2 5" xfId="15530" xr:uid="{51C55ABB-577A-4E87-B3B6-1E21AC3050EC}"/>
    <cellStyle name="Assumptions 2 dp 2 5 2" xfId="34749" xr:uid="{65E1A8A6-B6E1-4CFA-8DAE-974820401D83}"/>
    <cellStyle name="Assumptions 2 dp 2 6" xfId="16946" xr:uid="{9818F91F-9E07-4592-BC67-F39DE4F00267}"/>
    <cellStyle name="Assumptions 2 dp 2 6 2" xfId="36162" xr:uid="{4955A321-E6E7-486A-89F4-BD5C2087DCC7}"/>
    <cellStyle name="Assumptions 2 dp 2 7" xfId="20344" xr:uid="{115AF3D9-4706-497C-9311-E0692D17FF2A}"/>
    <cellStyle name="Assumptions 2 dp 3" xfId="8184" xr:uid="{E7E01C9C-EA01-4702-AC0D-E3EAF1DCCB74}"/>
    <cellStyle name="Assumptions 2 dp 3 2" xfId="27403" xr:uid="{8225D3B2-5E37-4154-8C2D-22772C78409D}"/>
    <cellStyle name="Assumptions 2 dp 4" xfId="12412" xr:uid="{DA20454D-585E-4585-9AD2-4929E13062D9}"/>
    <cellStyle name="Assumptions 2 dp 4 2" xfId="31631" xr:uid="{44F1CB8A-969B-4273-8A0C-7F48B9464789}"/>
    <cellStyle name="Assumptions 2 dp 5" xfId="10134" xr:uid="{D051E396-26D1-40CC-B666-CE465D6E233B}"/>
    <cellStyle name="Assumptions 2 dp 5 2" xfId="29353" xr:uid="{E3437E1C-B49F-4922-A807-F0CF9F9D066D}"/>
    <cellStyle name="Assumptions 2 dp 6" xfId="9099" xr:uid="{B2943E15-2EA3-4E5F-B39B-5B05D92DF616}"/>
    <cellStyle name="Assumptions 2 dp 6 2" xfId="28318" xr:uid="{ABB5911E-3023-447A-8A6C-EDEE4BE9E877}"/>
    <cellStyle name="Assumptions 2 dp 7" xfId="17137" xr:uid="{E98C1479-6F94-44D0-8FFC-956D26311AAC}"/>
    <cellStyle name="Assumptions 2 dp 7 2" xfId="36353" xr:uid="{B9FC2A93-34AB-4A00-B82B-346AC20FB79A}"/>
    <cellStyle name="Assumptions 2 dp 8" xfId="20288" xr:uid="{D490A277-FB9B-48C3-861F-5F82379E3816}"/>
    <cellStyle name="Assumptions 3 dp" xfId="415" xr:uid="{4D1B68DE-4158-44FD-926D-A9EE618F11DA}"/>
    <cellStyle name="Assumptions 3 dp 2" xfId="634" xr:uid="{16F63BD6-9EF1-470C-9CC4-D329F2E61173}"/>
    <cellStyle name="Assumptions 3 dp 2 2" xfId="9262" xr:uid="{1733F92D-F816-49CD-8328-07D956C6BFDF}"/>
    <cellStyle name="Assumptions 3 dp 2 2 2" xfId="28481" xr:uid="{1A1A79FC-6F64-4F53-AA06-7E6FA7517033}"/>
    <cellStyle name="Assumptions 3 dp 2 3" xfId="13390" xr:uid="{F921BD33-A822-4414-B595-613F2898F61C}"/>
    <cellStyle name="Assumptions 3 dp 2 3 2" xfId="32609" xr:uid="{76E40A16-67DF-4ED0-AE3B-6259BC32841A}"/>
    <cellStyle name="Assumptions 3 dp 2 4" xfId="14467" xr:uid="{4531A760-11B8-4629-B576-4B2C8EE8C9A4}"/>
    <cellStyle name="Assumptions 3 dp 2 4 2" xfId="33686" xr:uid="{B80EE30C-CBBE-4103-B7C6-E34A4E1C74B2}"/>
    <cellStyle name="Assumptions 3 dp 2 5" xfId="15531" xr:uid="{5FB27CC6-24F4-4329-A623-5B3E6C4CAC77}"/>
    <cellStyle name="Assumptions 3 dp 2 5 2" xfId="34750" xr:uid="{70ACCD60-6F95-413F-9BBC-66A7FF6E0E19}"/>
    <cellStyle name="Assumptions 3 dp 2 6" xfId="16945" xr:uid="{E97C13EC-69AB-42F9-A19C-CCB4CE39C680}"/>
    <cellStyle name="Assumptions 3 dp 2 6 2" xfId="36161" xr:uid="{6089F689-666B-4B7D-93A8-57AF16ACD74F}"/>
    <cellStyle name="Assumptions 3 dp 2 7" xfId="20345" xr:uid="{6BD8191D-67F6-4123-BA11-56B1188F0D26}"/>
    <cellStyle name="Assumptions 3 dp 3" xfId="8183" xr:uid="{1FA6D5C5-1506-4DB0-A638-39C34EEEAC63}"/>
    <cellStyle name="Assumptions 3 dp 3 2" xfId="27402" xr:uid="{8B596288-924B-4F57-99A4-B786487A3681}"/>
    <cellStyle name="Assumptions 3 dp 4" xfId="12413" xr:uid="{F1CCF62B-73C0-4DBF-A736-7C6411DB251E}"/>
    <cellStyle name="Assumptions 3 dp 4 2" xfId="31632" xr:uid="{11318794-9D41-4518-A310-D530A4506425}"/>
    <cellStyle name="Assumptions 3 dp 5" xfId="10365" xr:uid="{7DFF6F58-F625-4EB4-9664-8FCEBE44C5F3}"/>
    <cellStyle name="Assumptions 3 dp 5 2" xfId="29584" xr:uid="{CFB73F08-DCFD-4A5E-9CF9-4311DA51C3D9}"/>
    <cellStyle name="Assumptions 3 dp 6" xfId="10324" xr:uid="{9AB2B485-42BE-4E06-95CA-5C75C8D52C05}"/>
    <cellStyle name="Assumptions 3 dp 6 2" xfId="29543" xr:uid="{11FAB428-889E-4452-BDD3-BC45B5EC9233}"/>
    <cellStyle name="Assumptions 3 dp 7" xfId="17136" xr:uid="{10B2FAAC-B69A-4FBA-83D3-E17DE3335700}"/>
    <cellStyle name="Assumptions 3 dp 7 2" xfId="36352" xr:uid="{4BD59793-DE72-400D-BBF2-EB4D55E1FBF0}"/>
    <cellStyle name="Assumptions 3 dp 8" xfId="20289" xr:uid="{10D9B835-0E31-48BE-B352-42F85F59CE11}"/>
    <cellStyle name="Assumptions Heading_Pivot_Table_Example_BA" xfId="635" xr:uid="{93463580-34EF-47E5-928C-C52FB01B4FEE}"/>
    <cellStyle name="Avertissement" xfId="636" xr:uid="{26FEF5C7-CD46-47E8-8E12-58FE58B25021}"/>
    <cellStyle name="Bad 2" xfId="637" xr:uid="{433F61CC-1C78-4FD3-A849-4F4AA265A813}"/>
    <cellStyle name="Bad 3" xfId="638" xr:uid="{DEF3474B-3A8F-42C6-B1F0-5E2B2F5217FA}"/>
    <cellStyle name="Bad 4" xfId="27" xr:uid="{3804D2DC-C8D9-4C46-BCAD-6676881197B1}"/>
    <cellStyle name="blank" xfId="639" xr:uid="{3B262430-35CA-459B-806D-1C028811DDA4}"/>
    <cellStyle name="blank 2" xfId="640" xr:uid="{CE7339C7-2949-485B-B448-8F98302F5615}"/>
    <cellStyle name="BM Header Main" xfId="416" xr:uid="{CED5C2C9-6A97-4B0A-B7F3-DDC55E40D8BD}"/>
    <cellStyle name="BM Header Non-Underlined" xfId="417" xr:uid="{1DE9B47E-CF7C-44DA-A732-B7CD9E87DB63}"/>
    <cellStyle name="BM Header Secondary" xfId="418" xr:uid="{4BB426D9-E64C-4894-9E90-5B50630C5F2A}"/>
    <cellStyle name="BM Header Underlined" xfId="419" xr:uid="{49CB9492-E68D-4965-8434-9C9321860FF7}"/>
    <cellStyle name="BM Label" xfId="420" xr:uid="{3E549F05-68AA-4043-A6A1-F66D4D8758D7}"/>
    <cellStyle name="Border Heavy" xfId="421" xr:uid="{84A16AFD-5885-4DEC-97C5-028A2089B9AF}"/>
    <cellStyle name="Border Thin" xfId="422" xr:uid="{65E4A6EF-ADFB-4F24-8625-943FBCA97965}"/>
    <cellStyle name="Border Thin 2" xfId="3270" xr:uid="{4FC6030A-CD6E-4BE4-9FD6-F1C0FAB60761}"/>
    <cellStyle name="Border Thin 2 2" xfId="22490" xr:uid="{F0E36176-50C9-4EEE-8B18-03F5EA2AAB75}"/>
    <cellStyle name="Border Thin 3" xfId="7092" xr:uid="{B1546F1D-60AA-4E0C-AF22-DBA357433457}"/>
    <cellStyle name="Border Thin 3 2" xfId="26312" xr:uid="{FBB3C6BF-D48C-4383-93C4-2A6EF1D68BBF}"/>
    <cellStyle name="Border Thin 4" xfId="2088" xr:uid="{7870B40D-8324-4FD1-ACCF-1816D5DEC43F}"/>
    <cellStyle name="Border Thin 4 2" xfId="21316" xr:uid="{BC036E7F-56AD-419C-B283-29547A9852F0}"/>
    <cellStyle name="Border Thin 5" xfId="2572" xr:uid="{F27FDA2A-88DB-4BAF-BD0C-1EB31162F8CD}"/>
    <cellStyle name="Border Thin 5 2" xfId="21797" xr:uid="{99D4441E-5F73-4457-87AF-552ED08B9B10}"/>
    <cellStyle name="Border Thin 6" xfId="12420" xr:uid="{66BD6DF7-B9D6-4A9E-A3B9-66BCA4C259E4}"/>
    <cellStyle name="Border Thin 6 2" xfId="31639" xr:uid="{5D4A93A8-C2AE-477C-A472-816E4EFC0734}"/>
    <cellStyle name="Border Thin 7" xfId="8058" xr:uid="{3B2016C1-6B1C-4CC1-87E3-79FD86D62EB8}"/>
    <cellStyle name="brakcomma" xfId="423" xr:uid="{12B1C2C3-9644-4A1B-B20C-12ED1095FB8D}"/>
    <cellStyle name="brakcomma 2" xfId="641" xr:uid="{770A8BD5-597B-499A-A2CF-906043E6BE05}"/>
    <cellStyle name="brakcomma_Reg Calc Nov 10 - final" xfId="642" xr:uid="{9DE4E730-ECA2-4A56-933F-4D244DCEF219}"/>
    <cellStyle name="btn_fin_filter" xfId="403" xr:uid="{2EE034DE-F47D-465E-AC67-1D5253A45DAB}"/>
    <cellStyle name="bwcomma" xfId="424" xr:uid="{21074CF9-3FAB-4538-9FB1-2DCBFEFBF100}"/>
    <cellStyle name="bwcomma 2" xfId="643" xr:uid="{52E86558-5AFE-40F0-BBE7-02D853B2BEE6}"/>
    <cellStyle name="Calc Blue" xfId="47" xr:uid="{C0B63974-4CAC-4C41-9B2A-68A0F7A66990}"/>
    <cellStyle name="Calc Green" xfId="49" xr:uid="{23F4D3C9-5561-49DB-8920-71486F8FDB83}"/>
    <cellStyle name="Calc Opening" xfId="398" xr:uid="{CA101480-D4BF-41D0-AAA7-4AD0F0E15B86}"/>
    <cellStyle name="Calc Violet" xfId="48" xr:uid="{6A975962-AC27-4390-A504-7AAAC264A309}"/>
    <cellStyle name="Calc White" xfId="43" xr:uid="{86D4CCEC-50C0-4593-8578-813DAC7D760C}"/>
    <cellStyle name="Calc White Index" xfId="394" xr:uid="{CD5047E3-1630-47E1-A807-2785212EF763}"/>
    <cellStyle name="Calc White Multiplier" xfId="401" xr:uid="{2E0A00E4-F947-428C-AABB-7C3128E56156}"/>
    <cellStyle name="Calc White Percent" xfId="395" xr:uid="{69ECC46B-39CC-4579-8065-D19897BBFC3B}"/>
    <cellStyle name="Calc White Table Rows" xfId="396" xr:uid="{366F3A63-5376-400B-B0E9-72216A67FF0C}"/>
    <cellStyle name="Calcul" xfId="644" xr:uid="{B56DCD01-4748-4EED-B645-A3D3A50A510C}"/>
    <cellStyle name="Calcul 10" xfId="13400" xr:uid="{900B151B-B014-4AF4-9281-C9D0D3D587C1}"/>
    <cellStyle name="Calcul 10 2" xfId="32619" xr:uid="{1DBD0BFA-F0DF-4FA8-8F60-E3BDFC030DED}"/>
    <cellStyle name="Calcul 11" xfId="14477" xr:uid="{A534D9F9-4F91-4E25-916B-E9A7C9B44F8E}"/>
    <cellStyle name="Calcul 11 2" xfId="33696" xr:uid="{EE839F31-A4A5-42FF-B2A7-19F73C97911B}"/>
    <cellStyle name="Calcul 12" xfId="15541" xr:uid="{B4C4EF45-7467-45C3-ABE1-B8BCB5F3DA06}"/>
    <cellStyle name="Calcul 12 2" xfId="34760" xr:uid="{46BF7861-9BF0-41DD-B5E3-A870F3396A8E}"/>
    <cellStyle name="Calcul 13" xfId="16935" xr:uid="{F0F79623-6DFF-4DC3-94F9-7F34177D2933}"/>
    <cellStyle name="Calcul 13 2" xfId="36151" xr:uid="{F7D3FE51-59C3-4CF6-9FC9-08EAC61029C7}"/>
    <cellStyle name="Calcul 14" xfId="18260" xr:uid="{B5FAB813-F115-4723-A000-31C97864B6B9}"/>
    <cellStyle name="Calcul 14 2" xfId="37476" xr:uid="{64549802-C8BD-4425-98B6-F842495DE11E}"/>
    <cellStyle name="Calcul 15" xfId="19440" xr:uid="{73BFC315-CCEC-4198-83D0-F472643ECB12}"/>
    <cellStyle name="Calcul 15 2" xfId="38656" xr:uid="{DB660226-68B5-4C26-873B-F27AFA4C8E20}"/>
    <cellStyle name="Calcul 2" xfId="3049" xr:uid="{39CB65AB-94E9-42AC-AB00-545122F3B34F}"/>
    <cellStyle name="Calcul 2 2" xfId="22269" xr:uid="{4CAE50C6-C3AC-4B02-A4B7-074EF25AD613}"/>
    <cellStyle name="Calcul 3" xfId="4453" xr:uid="{4816C453-BFBA-40EB-9635-CCC8303DB53B}"/>
    <cellStyle name="Calcul 3 2" xfId="23673" xr:uid="{51CC23E5-7150-4CBD-99D8-33D038761726}"/>
    <cellStyle name="Calcul 4" xfId="5486" xr:uid="{10A507A1-2D7A-4084-82E1-4407C81AD707}"/>
    <cellStyle name="Calcul 4 2" xfId="24706" xr:uid="{13C5F21C-A429-4677-8525-C38828AD8626}"/>
    <cellStyle name="Calcul 5" xfId="6603" xr:uid="{1DBC4C27-F263-42D2-89DC-F8FE891AD2B4}"/>
    <cellStyle name="Calcul 5 2" xfId="25823" xr:uid="{B6DB7199-37AA-485C-B434-592E8B5A9E15}"/>
    <cellStyle name="Calcul 6" xfId="8222" xr:uid="{6C5326EA-6526-4928-A992-D71848AA69D9}"/>
    <cellStyle name="Calcul 6 2" xfId="27441" xr:uid="{B596F4F7-9CB8-4775-A063-A1DECE8D8090}"/>
    <cellStyle name="Calcul 7" xfId="9272" xr:uid="{1398F0DD-DE68-4BEF-92AC-E6FE01DE99A1}"/>
    <cellStyle name="Calcul 7 2" xfId="28491" xr:uid="{94C3DFD5-3CF0-4DB5-B58F-0E1C064E93D1}"/>
    <cellStyle name="Calcul 8" xfId="9100" xr:uid="{2911D62A-05E4-42EB-A1CA-EA2BBE1AF273}"/>
    <cellStyle name="Calcul 8 2" xfId="28319" xr:uid="{0A55DF33-A88E-41AE-9AC1-F7E37BA13B68}"/>
    <cellStyle name="Calcul 9" xfId="12377" xr:uid="{7B7626A0-DABF-48B9-912F-8D244A75316A}"/>
    <cellStyle name="Calcul 9 2" xfId="31596" xr:uid="{29237AF6-9DE0-4D51-BE0C-87FF690716FA}"/>
    <cellStyle name="Calculation 10" xfId="14412" xr:uid="{75B2A0C4-B1EE-4248-AFAA-D6A67C17E629}"/>
    <cellStyle name="Calculation 10 2" xfId="33631" xr:uid="{F58978FD-E958-4DD5-B2A1-2E79238C09AC}"/>
    <cellStyle name="Calculation 11" xfId="17126" xr:uid="{E893972D-6656-4D71-B300-B1B1CEAC46E4}"/>
    <cellStyle name="Calculation 11 2" xfId="36342" xr:uid="{A34EA67E-763D-408D-A94C-0521CED433C3}"/>
    <cellStyle name="Calculation 12" xfId="20290" xr:uid="{F1209F20-7D89-4155-AD8B-F23C77BE42A9}"/>
    <cellStyle name="Calculation 13" xfId="425" xr:uid="{D4DB472D-9698-40A4-8DA6-D2E2E23B0AD0}"/>
    <cellStyle name="Calculation 14" xfId="29" xr:uid="{92998226-3EAD-4174-8FFA-2E251EC091E7}"/>
    <cellStyle name="Calculation 2" xfId="523" xr:uid="{BEBB3AB7-4A82-4423-8CB8-8EFB28C7FC6C}"/>
    <cellStyle name="Calculation 2 10" xfId="20322" xr:uid="{1401937E-0521-4B5E-B985-F42DF6C091ED}"/>
    <cellStyle name="Calculation 2 2" xfId="645" xr:uid="{1A37C460-0DFC-4360-91F6-2D9F9119C5F7}"/>
    <cellStyle name="Calculation 2 2 10" xfId="3958" xr:uid="{7C5CA482-DF9C-4DEF-BC02-9746FF92D38C}"/>
    <cellStyle name="Calculation 2 2 10 2" xfId="23178" xr:uid="{4898060F-2EB8-44DA-B48B-99F988532365}"/>
    <cellStyle name="Calculation 2 2 11" xfId="12376" xr:uid="{C1D174F9-B9F0-41DB-9E82-F5D089C4780E}"/>
    <cellStyle name="Calculation 2 2 11 2" xfId="31595" xr:uid="{D50C293A-24B6-4115-BA71-4583EBF4514A}"/>
    <cellStyle name="Calculation 2 2 12" xfId="13401" xr:uid="{C78076C4-AD6D-4C34-8DFA-53F85D4B3AFF}"/>
    <cellStyle name="Calculation 2 2 12 2" xfId="32620" xr:uid="{6EAFA5C0-AE2C-4532-BBBA-690088B7D492}"/>
    <cellStyle name="Calculation 2 2 13" xfId="14478" xr:uid="{A87B8126-75F3-4316-B02C-4DF40E005176}"/>
    <cellStyle name="Calculation 2 2 13 2" xfId="33697" xr:uid="{1066DFB9-E5A2-4966-AC19-3E40F1C8E127}"/>
    <cellStyle name="Calculation 2 2 14" xfId="15542" xr:uid="{024309F0-182D-4247-AFBF-0F2109136645}"/>
    <cellStyle name="Calculation 2 2 14 2" xfId="34761" xr:uid="{70EA14BE-7E6F-4538-A46B-BD7D7AB8F6A2}"/>
    <cellStyle name="Calculation 2 2 15" xfId="16934" xr:uid="{DC8985B5-FBBD-494C-AEE4-FD9E01D385CD}"/>
    <cellStyle name="Calculation 2 2 15 2" xfId="36150" xr:uid="{9D28411E-993B-42AA-BB4C-6F2F6778F980}"/>
    <cellStyle name="Calculation 2 2 16" xfId="18259" xr:uid="{529214E8-C0BB-450F-9FC9-26DA1D8B6D4B}"/>
    <cellStyle name="Calculation 2 2 16 2" xfId="37475" xr:uid="{DE918046-E9FA-4E6A-8AE8-59673084D73E}"/>
    <cellStyle name="Calculation 2 2 17" xfId="19439" xr:uid="{FDF8F774-52EB-4342-A59A-D7B2C616CD32}"/>
    <cellStyle name="Calculation 2 2 17 2" xfId="38655" xr:uid="{F6DBB421-FB28-4115-B212-938211DFCE32}"/>
    <cellStyle name="Calculation 2 2 2" xfId="646" xr:uid="{FD72444C-AF31-4822-9FFA-AA3926D1B703}"/>
    <cellStyle name="Calculation 2 2 2 10" xfId="13402" xr:uid="{86359AE3-D851-4D3A-B73E-68D48428272B}"/>
    <cellStyle name="Calculation 2 2 2 10 2" xfId="32621" xr:uid="{0CF07270-40C8-420A-9E66-E49B55737EB1}"/>
    <cellStyle name="Calculation 2 2 2 11" xfId="14479" xr:uid="{72EF643A-0CE6-45B9-9B9B-48A6018645A1}"/>
    <cellStyle name="Calculation 2 2 2 11 2" xfId="33698" xr:uid="{B5550D63-3FE9-4F05-9F1E-E32A85B45530}"/>
    <cellStyle name="Calculation 2 2 2 12" xfId="15543" xr:uid="{C22861C7-224D-4648-96A8-DB6418780D19}"/>
    <cellStyle name="Calculation 2 2 2 12 2" xfId="34762" xr:uid="{83618FC0-0841-4013-8547-7CEACE7E2507}"/>
    <cellStyle name="Calculation 2 2 2 13" xfId="16933" xr:uid="{B9245B9B-302D-44C9-B72C-3DA19CD9455F}"/>
    <cellStyle name="Calculation 2 2 2 13 2" xfId="36149" xr:uid="{796E9A98-1296-4639-B7FA-AE31C09E7E62}"/>
    <cellStyle name="Calculation 2 2 2 14" xfId="18258" xr:uid="{4CABE89E-D00D-4F31-8478-EBC4E8F142F7}"/>
    <cellStyle name="Calculation 2 2 2 14 2" xfId="37474" xr:uid="{53DA3F70-09E8-47AE-B564-BAB032723D8D}"/>
    <cellStyle name="Calculation 2 2 2 15" xfId="19438" xr:uid="{517E1463-C571-47DA-BC70-0CDBF12B43F9}"/>
    <cellStyle name="Calculation 2 2 2 15 2" xfId="38654" xr:uid="{C5FE83B0-D9C7-49DB-9B1B-277B6B191591}"/>
    <cellStyle name="Calculation 2 2 2 2" xfId="3047" xr:uid="{81DC94A1-52FF-4A06-8B45-1D86084337FB}"/>
    <cellStyle name="Calculation 2 2 2 2 2" xfId="22267" xr:uid="{03AE923F-4AA8-4BA0-9F3D-86779CFD3925}"/>
    <cellStyle name="Calculation 2 2 2 3" xfId="4451" xr:uid="{0F6E70A8-44E1-47FC-AAA9-9C7F75D3EF59}"/>
    <cellStyle name="Calculation 2 2 2 3 2" xfId="23671" xr:uid="{8EA25210-8255-4CA1-81A1-DD9DAEB33789}"/>
    <cellStyle name="Calculation 2 2 2 4" xfId="5488" xr:uid="{B48CBB3D-E4CB-4BAE-9C5B-0F4203437216}"/>
    <cellStyle name="Calculation 2 2 2 4 2" xfId="24708" xr:uid="{1FBE6AEB-016B-4263-9A4F-36590CCC3481}"/>
    <cellStyle name="Calculation 2 2 2 5" xfId="6422" xr:uid="{C70D3B36-4F51-4677-9A62-E410AA54A68D}"/>
    <cellStyle name="Calculation 2 2 2 5 2" xfId="25642" xr:uid="{9592FDED-C60C-434D-B6D6-17A818C24B55}"/>
    <cellStyle name="Calculation 2 2 2 6" xfId="8224" xr:uid="{143C1540-72D3-4413-A97D-CF917570852C}"/>
    <cellStyle name="Calculation 2 2 2 6 2" xfId="27443" xr:uid="{12D34F0E-62AE-483A-BC8A-9AA90FBF9207}"/>
    <cellStyle name="Calculation 2 2 2 7" xfId="9274" xr:uid="{8EC67E27-2E55-4DAD-B5F3-7A321CC16871}"/>
    <cellStyle name="Calculation 2 2 2 7 2" xfId="28493" xr:uid="{5BB997FF-0218-4521-A917-CF27BAFC7E40}"/>
    <cellStyle name="Calculation 2 2 2 8" xfId="10413" xr:uid="{4E0F3559-DB7D-4204-B453-8B1E17F37AF2}"/>
    <cellStyle name="Calculation 2 2 2 8 2" xfId="29632" xr:uid="{317C9E87-39D8-463C-AB2B-D747D44D32E0}"/>
    <cellStyle name="Calculation 2 2 2 9" xfId="12375" xr:uid="{21024D82-4F1C-41E3-9056-2E6D2C405574}"/>
    <cellStyle name="Calculation 2 2 2 9 2" xfId="31594" xr:uid="{0BD923A3-37B3-4884-A2A8-4B68356A3F07}"/>
    <cellStyle name="Calculation 2 2 3" xfId="647" xr:uid="{482E37A2-D278-48CE-B19A-F3C422843C6C}"/>
    <cellStyle name="Calculation 2 2 3 10" xfId="13403" xr:uid="{065E472D-71DF-4EDE-9147-092737F8BBDA}"/>
    <cellStyle name="Calculation 2 2 3 10 2" xfId="32622" xr:uid="{BE41D82E-CFC9-4F16-A0DA-EC62908EEC72}"/>
    <cellStyle name="Calculation 2 2 3 11" xfId="14480" xr:uid="{C02B2949-D303-4DF2-91CC-39D905109460}"/>
    <cellStyle name="Calculation 2 2 3 11 2" xfId="33699" xr:uid="{99AA7498-0A87-4794-A82F-FA07D7DF93AA}"/>
    <cellStyle name="Calculation 2 2 3 12" xfId="15544" xr:uid="{7613FF4B-F7AF-4633-8A5C-B905A5C7417E}"/>
    <cellStyle name="Calculation 2 2 3 12 2" xfId="34763" xr:uid="{3056B5EA-F6F2-4187-AD87-87D418DE6510}"/>
    <cellStyle name="Calculation 2 2 3 13" xfId="16932" xr:uid="{B794670C-4DC8-483A-B065-CB22C41935F0}"/>
    <cellStyle name="Calculation 2 2 3 13 2" xfId="36148" xr:uid="{6F8C496B-7980-492C-A389-8A8524596223}"/>
    <cellStyle name="Calculation 2 2 3 14" xfId="18257" xr:uid="{CFE76DCC-DD08-4097-9884-925BE1038F13}"/>
    <cellStyle name="Calculation 2 2 3 14 2" xfId="37473" xr:uid="{6D26E957-0608-444C-9265-11D72CA7785A}"/>
    <cellStyle name="Calculation 2 2 3 15" xfId="19437" xr:uid="{A0DC3B12-8287-4F8C-AECB-9779BF867EB8}"/>
    <cellStyle name="Calculation 2 2 3 15 2" xfId="38653" xr:uid="{7F09BBC3-0710-40AF-B59E-7474A7FF6644}"/>
    <cellStyle name="Calculation 2 2 3 2" xfId="3046" xr:uid="{7A51113F-A8F0-4911-9580-8F5167B575F7}"/>
    <cellStyle name="Calculation 2 2 3 2 2" xfId="22266" xr:uid="{020F5AA2-B836-444B-B137-CF15DD7206CB}"/>
    <cellStyle name="Calculation 2 2 3 3" xfId="4450" xr:uid="{4290247C-B42B-42AE-BC33-974D064761DC}"/>
    <cellStyle name="Calculation 2 2 3 3 2" xfId="23670" xr:uid="{03F673D4-694E-4B04-914D-ED5D04534AB0}"/>
    <cellStyle name="Calculation 2 2 3 4" xfId="5489" xr:uid="{55FE3AD5-A8CC-42FA-A4EF-48EB48D464AE}"/>
    <cellStyle name="Calculation 2 2 3 4 2" xfId="24709" xr:uid="{6EE1E043-6B3D-42B9-B1A6-EFD2C5D7804B}"/>
    <cellStyle name="Calculation 2 2 3 5" xfId="6605" xr:uid="{4F48256B-C817-459E-8EFD-0FA61E6E0731}"/>
    <cellStyle name="Calculation 2 2 3 5 2" xfId="25825" xr:uid="{7ECB802B-6422-4E70-9AF5-59AE9E4FC949}"/>
    <cellStyle name="Calculation 2 2 3 6" xfId="8225" xr:uid="{DA4EE5A6-89D5-43A0-98BC-4366240A6357}"/>
    <cellStyle name="Calculation 2 2 3 6 2" xfId="27444" xr:uid="{ECD2A1CD-4AC4-4EC2-9AF6-CAAAF188CEF9}"/>
    <cellStyle name="Calculation 2 2 3 7" xfId="9275" xr:uid="{17D0B503-46A8-4DF6-A945-E995CAF6FEAB}"/>
    <cellStyle name="Calculation 2 2 3 7 2" xfId="28494" xr:uid="{2FFC930B-3E45-4569-A8EC-964023B5F933}"/>
    <cellStyle name="Calculation 2 2 3 8" xfId="9231" xr:uid="{A37A3207-2AC9-4201-87E1-0573AA01F906}"/>
    <cellStyle name="Calculation 2 2 3 8 2" xfId="28450" xr:uid="{E7A20C1B-F18A-4FAA-82DA-A66D9E14FB5F}"/>
    <cellStyle name="Calculation 2 2 3 9" xfId="12374" xr:uid="{63D3FF69-5BFD-4912-8030-97A6F36C21E8}"/>
    <cellStyle name="Calculation 2 2 3 9 2" xfId="31593" xr:uid="{6F1B25C9-F5A9-4B0C-B729-8AD8A1FB12AA}"/>
    <cellStyle name="Calculation 2 2 4" xfId="3048" xr:uid="{54ED7EFF-D96A-41D1-8E71-5D54D0FA54FF}"/>
    <cellStyle name="Calculation 2 2 4 2" xfId="22268" xr:uid="{0B4F3B36-1A92-4005-AF10-C92F9A1A0FD4}"/>
    <cellStyle name="Calculation 2 2 5" xfId="4452" xr:uid="{1E01D158-3032-44A0-8C1C-E606C4C36477}"/>
    <cellStyle name="Calculation 2 2 5 2" xfId="23672" xr:uid="{20C671A5-076A-4B09-8517-7D3CEA32B99A}"/>
    <cellStyle name="Calculation 2 2 6" xfId="5487" xr:uid="{66576EC7-D5F5-4F9D-BA79-F6BA5CE6AAAF}"/>
    <cellStyle name="Calculation 2 2 6 2" xfId="24707" xr:uid="{C5B0FC2B-5E1D-4DFC-BD9A-0E26765473C7}"/>
    <cellStyle name="Calculation 2 2 7" xfId="6604" xr:uid="{8DDB9C04-E142-4B2A-8D91-12690F32B5DA}"/>
    <cellStyle name="Calculation 2 2 7 2" xfId="25824" xr:uid="{D7ABE9AF-F35E-4217-9C4C-448C2814602D}"/>
    <cellStyle name="Calculation 2 2 8" xfId="8223" xr:uid="{23E44F61-7AF2-436F-9083-E59F79E450AA}"/>
    <cellStyle name="Calculation 2 2 8 2" xfId="27442" xr:uid="{9EE12614-A6DF-4B9B-BD54-4AE6C84B571D}"/>
    <cellStyle name="Calculation 2 2 9" xfId="9273" xr:uid="{0B588DA4-9159-4A5A-BD79-781D898A54AD}"/>
    <cellStyle name="Calculation 2 2 9 2" xfId="28492" xr:uid="{741B3964-8920-4D47-B33C-0BA92F17A94C}"/>
    <cellStyle name="Calculation 2 3" xfId="648" xr:uid="{1BE72277-1D3D-48B8-9AF4-7A841E19D4EB}"/>
    <cellStyle name="Calculation 2 3 10" xfId="9122" xr:uid="{BAF3AFA0-1FA6-453E-AEE5-369AD60A4655}"/>
    <cellStyle name="Calculation 2 3 10 2" xfId="28341" xr:uid="{D4F2EB09-0FC7-4DD1-A7CB-000925D0BF86}"/>
    <cellStyle name="Calculation 2 3 11" xfId="12373" xr:uid="{14921658-E80B-41DD-85A2-16A49AF7AFC5}"/>
    <cellStyle name="Calculation 2 3 11 2" xfId="31592" xr:uid="{A2D4A7AE-6D9E-4B43-A58B-101DC9B06682}"/>
    <cellStyle name="Calculation 2 3 12" xfId="13404" xr:uid="{5B3DD1E1-F0D7-4466-AE85-3D568800B00C}"/>
    <cellStyle name="Calculation 2 3 12 2" xfId="32623" xr:uid="{7B3A1022-A1A3-499E-9535-6D2BFBB5BF93}"/>
    <cellStyle name="Calculation 2 3 13" xfId="14481" xr:uid="{43F9AA01-CDAF-44D9-A849-DB2B1F7DF8F3}"/>
    <cellStyle name="Calculation 2 3 13 2" xfId="33700" xr:uid="{BE7F79EE-F4B5-4651-AA2F-08831092CE78}"/>
    <cellStyle name="Calculation 2 3 14" xfId="15545" xr:uid="{B7EC3AFC-3D6C-4D07-A15D-235659F11CDD}"/>
    <cellStyle name="Calculation 2 3 14 2" xfId="34764" xr:uid="{69058DAD-C949-4F9D-B492-7460C849F4D8}"/>
    <cellStyle name="Calculation 2 3 15" xfId="16931" xr:uid="{2EA9BB7E-823B-4820-AEB1-4748615329BE}"/>
    <cellStyle name="Calculation 2 3 15 2" xfId="36147" xr:uid="{6AAFB8F0-7D45-483B-BF72-E4483A3DBDB5}"/>
    <cellStyle name="Calculation 2 3 16" xfId="18256" xr:uid="{69A909EC-3B93-45D8-86C8-1E8D178B5A86}"/>
    <cellStyle name="Calculation 2 3 16 2" xfId="37472" xr:uid="{418D8E6B-A2B4-4BF2-8F17-A0D2622DB262}"/>
    <cellStyle name="Calculation 2 3 17" xfId="19436" xr:uid="{13100B4D-1E44-4E49-A381-2BE2B56522C4}"/>
    <cellStyle name="Calculation 2 3 17 2" xfId="38652" xr:uid="{FCF4B949-17FF-4B4D-93D5-555A79086B8A}"/>
    <cellStyle name="Calculation 2 3 2" xfId="649" xr:uid="{6E70F917-45AC-44EA-BEEA-E347C1C59307}"/>
    <cellStyle name="Calculation 2 3 2 10" xfId="13405" xr:uid="{C3DF709D-417F-4DAE-9CD5-5A323B33395E}"/>
    <cellStyle name="Calculation 2 3 2 10 2" xfId="32624" xr:uid="{6FF21F9E-7507-4A49-8FD9-C26866F68528}"/>
    <cellStyle name="Calculation 2 3 2 11" xfId="14482" xr:uid="{DD7FC2DF-4E2D-4263-A35E-857D36D06478}"/>
    <cellStyle name="Calculation 2 3 2 11 2" xfId="33701" xr:uid="{85E98214-F19E-4602-825C-9BA721498609}"/>
    <cellStyle name="Calculation 2 3 2 12" xfId="15546" xr:uid="{D427011D-4B1D-4F1F-B67E-4278F28DB240}"/>
    <cellStyle name="Calculation 2 3 2 12 2" xfId="34765" xr:uid="{367540B8-06A1-4B52-9EB9-AC36307328DA}"/>
    <cellStyle name="Calculation 2 3 2 13" xfId="16930" xr:uid="{DFD95B2F-C1BF-4A21-9087-6DCF5FA36D4D}"/>
    <cellStyle name="Calculation 2 3 2 13 2" xfId="36146" xr:uid="{B814B50D-B980-4708-A2FE-F6A9B6C737D1}"/>
    <cellStyle name="Calculation 2 3 2 14" xfId="18255" xr:uid="{4AA33D86-244C-400A-A788-3142C130C5D5}"/>
    <cellStyle name="Calculation 2 3 2 14 2" xfId="37471" xr:uid="{A93CEB3D-D046-4126-8C5E-CD5E7C9E2093}"/>
    <cellStyle name="Calculation 2 3 2 15" xfId="19435" xr:uid="{4F32D71C-D0B7-44DF-959D-B1851288D7A7}"/>
    <cellStyle name="Calculation 2 3 2 15 2" xfId="38651" xr:uid="{EB447F94-208B-4D86-B6BD-383EFCE1C42E}"/>
    <cellStyle name="Calculation 2 3 2 2" xfId="3044" xr:uid="{B32E8673-40FF-48B1-9A7F-D538EFB00B78}"/>
    <cellStyle name="Calculation 2 3 2 2 2" xfId="22264" xr:uid="{8D99FFCB-80A9-43B6-AC86-41936A4854B6}"/>
    <cellStyle name="Calculation 2 3 2 3" xfId="4448" xr:uid="{E4847C29-B6A6-4387-982E-C20C48D8BD9F}"/>
    <cellStyle name="Calculation 2 3 2 3 2" xfId="23668" xr:uid="{0C7F0C33-0B14-453E-B1F5-368993FAE771}"/>
    <cellStyle name="Calculation 2 3 2 4" xfId="5491" xr:uid="{3B21F2D7-22B0-468B-91E6-60B8F49C44D4}"/>
    <cellStyle name="Calculation 2 3 2 4 2" xfId="24711" xr:uid="{99F73226-E7B0-43A9-BB8C-3B790F7C6E0B}"/>
    <cellStyle name="Calculation 2 3 2 5" xfId="6423" xr:uid="{3E83C331-5A88-49D4-B7F7-58C9BA2A9ED4}"/>
    <cellStyle name="Calculation 2 3 2 5 2" xfId="25643" xr:uid="{BFF1B219-9A3C-4117-AC98-A281F3CDDF1A}"/>
    <cellStyle name="Calculation 2 3 2 6" xfId="8227" xr:uid="{D1757D0F-F77E-4803-BB41-0ABCC6C5A2FD}"/>
    <cellStyle name="Calculation 2 3 2 6 2" xfId="27446" xr:uid="{B7093D45-C5A5-4C91-BDEC-908DE9147AD7}"/>
    <cellStyle name="Calculation 2 3 2 7" xfId="9277" xr:uid="{B9288E02-D5C8-4111-877A-60BB5420C806}"/>
    <cellStyle name="Calculation 2 3 2 7 2" xfId="28496" xr:uid="{3EB97496-0238-45E5-802F-7AB1957E3BB6}"/>
    <cellStyle name="Calculation 2 3 2 8" xfId="9217" xr:uid="{9FCB49C0-80E0-4D37-8B59-606AA11162B1}"/>
    <cellStyle name="Calculation 2 3 2 8 2" xfId="28436" xr:uid="{8348C853-B4EF-4E76-B1EE-39338AD8EA41}"/>
    <cellStyle name="Calculation 2 3 2 9" xfId="12372" xr:uid="{36B01811-55AC-4CB8-B1D6-C68A4D67CF55}"/>
    <cellStyle name="Calculation 2 3 2 9 2" xfId="31591" xr:uid="{1D4EFA09-006D-400A-B407-08D21232379D}"/>
    <cellStyle name="Calculation 2 3 3" xfId="650" xr:uid="{868DB3A7-A20F-4CAC-A81C-63F62D28B12E}"/>
    <cellStyle name="Calculation 2 3 3 10" xfId="13406" xr:uid="{A7F3D95B-A84B-42DC-A518-309988624761}"/>
    <cellStyle name="Calculation 2 3 3 10 2" xfId="32625" xr:uid="{45D200F8-785C-4AF6-83D2-90492B5EDA89}"/>
    <cellStyle name="Calculation 2 3 3 11" xfId="14483" xr:uid="{513A6416-BE4B-4205-87D6-93698789EC54}"/>
    <cellStyle name="Calculation 2 3 3 11 2" xfId="33702" xr:uid="{F134D6D2-FC59-4A05-8AA8-E97B6E1AB9BA}"/>
    <cellStyle name="Calculation 2 3 3 12" xfId="15547" xr:uid="{6C72EF09-7511-45E2-B30C-D4258EDC1656}"/>
    <cellStyle name="Calculation 2 3 3 12 2" xfId="34766" xr:uid="{E20B801F-A644-4A42-BF2C-67665BB3A41F}"/>
    <cellStyle name="Calculation 2 3 3 13" xfId="16929" xr:uid="{3A4DE6FD-2A3F-4E22-8E01-38F88D764829}"/>
    <cellStyle name="Calculation 2 3 3 13 2" xfId="36145" xr:uid="{B3926B90-A65A-4FE4-9A4D-6AE867EB75DA}"/>
    <cellStyle name="Calculation 2 3 3 14" xfId="18254" xr:uid="{B3256817-7608-4D29-805D-159A39BFB2B5}"/>
    <cellStyle name="Calculation 2 3 3 14 2" xfId="37470" xr:uid="{3BACF993-2448-483A-8F2F-FADECA149130}"/>
    <cellStyle name="Calculation 2 3 3 15" xfId="19434" xr:uid="{4F98813A-F4D6-48B5-9023-4F96F680BBF5}"/>
    <cellStyle name="Calculation 2 3 3 15 2" xfId="38650" xr:uid="{AA90EBA9-47A1-45EB-B11C-F02B46CAA52A}"/>
    <cellStyle name="Calculation 2 3 3 2" xfId="3043" xr:uid="{3CC7D2E2-E80B-4E02-A1C0-C44AE5EB8FF9}"/>
    <cellStyle name="Calculation 2 3 3 2 2" xfId="22263" xr:uid="{0978C825-1FBF-4FAD-BD1E-2353B6AFDDB0}"/>
    <cellStyle name="Calculation 2 3 3 3" xfId="4447" xr:uid="{804233C0-106B-4388-A91F-A14736543645}"/>
    <cellStyle name="Calculation 2 3 3 3 2" xfId="23667" xr:uid="{46E33A17-D891-4924-B3E7-BB09E2CF784F}"/>
    <cellStyle name="Calculation 2 3 3 4" xfId="5492" xr:uid="{6FA965B9-59C0-48A4-8600-A35EB0B0A5CF}"/>
    <cellStyle name="Calculation 2 3 3 4 2" xfId="24712" xr:uid="{AB956953-FF7F-44BB-8C81-FAF6214F71EA}"/>
    <cellStyle name="Calculation 2 3 3 5" xfId="6607" xr:uid="{F0613C4F-B8C6-48BE-8CB3-0022F05C985A}"/>
    <cellStyle name="Calculation 2 3 3 5 2" xfId="25827" xr:uid="{E4E62D6D-83F5-4756-BAF8-3D937D604231}"/>
    <cellStyle name="Calculation 2 3 3 6" xfId="8228" xr:uid="{CA4011D7-6E70-4D38-B8E6-8E8D12C50873}"/>
    <cellStyle name="Calculation 2 3 3 6 2" xfId="27447" xr:uid="{2049B2B3-FADC-438E-A750-9C5AA9D60940}"/>
    <cellStyle name="Calculation 2 3 3 7" xfId="9278" xr:uid="{3CD577A2-BF11-4F57-BD05-E60B64E45025}"/>
    <cellStyle name="Calculation 2 3 3 7 2" xfId="28497" xr:uid="{730BA7E7-8401-46A1-B386-1844A82AE554}"/>
    <cellStyle name="Calculation 2 3 3 8" xfId="9218" xr:uid="{7FFFAF6D-294A-4D59-91FA-FE078ECB7792}"/>
    <cellStyle name="Calculation 2 3 3 8 2" xfId="28437" xr:uid="{3208D9E1-77FE-4976-953B-3F17A499792A}"/>
    <cellStyle name="Calculation 2 3 3 9" xfId="12371" xr:uid="{79229EE6-82DE-4DE7-AC63-123FBA724EE0}"/>
    <cellStyle name="Calculation 2 3 3 9 2" xfId="31590" xr:uid="{EEABE105-265D-4F1D-AEB5-0D014E4C3488}"/>
    <cellStyle name="Calculation 2 3 4" xfId="3045" xr:uid="{DCAAFF0D-D04E-48F0-8884-5FBF3AB96765}"/>
    <cellStyle name="Calculation 2 3 4 2" xfId="22265" xr:uid="{9E95300D-28B8-4320-9F11-BF132533CC08}"/>
    <cellStyle name="Calculation 2 3 5" xfId="4449" xr:uid="{0A57FB37-7D90-4549-9DED-DE792DB00D28}"/>
    <cellStyle name="Calculation 2 3 5 2" xfId="23669" xr:uid="{11F29ACC-DA21-4BF0-AFE0-343C388DFE5C}"/>
    <cellStyle name="Calculation 2 3 6" xfId="5490" xr:uid="{5E161DE6-BA9E-4BD2-8462-F93ED4D2DBB7}"/>
    <cellStyle name="Calculation 2 3 6 2" xfId="24710" xr:uid="{CDF1AEB0-AD9E-4A99-8D71-8E3CAB1C7EEF}"/>
    <cellStyle name="Calculation 2 3 7" xfId="6606" xr:uid="{9A02A395-17E3-4624-AAA4-A157B1938473}"/>
    <cellStyle name="Calculation 2 3 7 2" xfId="25826" xr:uid="{108399BC-07A4-429D-8040-2CBA71E61195}"/>
    <cellStyle name="Calculation 2 3 8" xfId="8226" xr:uid="{2EAAA60B-BAC1-4B00-9F65-D754767ADEA8}"/>
    <cellStyle name="Calculation 2 3 8 2" xfId="27445" xr:uid="{AA40002C-62CE-4337-97B0-DF6872942FE6}"/>
    <cellStyle name="Calculation 2 3 9" xfId="9276" xr:uid="{E5412E15-F8BB-4155-ACAB-FFBD1E24CACB}"/>
    <cellStyle name="Calculation 2 3 9 2" xfId="28495" xr:uid="{F7ACA89E-D0F5-4018-A775-A7E1B2259EA6}"/>
    <cellStyle name="Calculation 2 4" xfId="651" xr:uid="{B3571A55-7191-45F1-B49A-AF42DC0FC1C1}"/>
    <cellStyle name="Calculation 2 4 10" xfId="9121" xr:uid="{A184E854-108C-45CE-8137-3198D64452ED}"/>
    <cellStyle name="Calculation 2 4 10 2" xfId="28340" xr:uid="{7C1D421B-E9B6-4F70-8593-4E48166F032C}"/>
    <cellStyle name="Calculation 2 4 11" xfId="12370" xr:uid="{70D0067A-5753-43ED-96F9-5602A49DF922}"/>
    <cellStyle name="Calculation 2 4 11 2" xfId="31589" xr:uid="{F019C774-8301-462D-AB79-B12AE90702D4}"/>
    <cellStyle name="Calculation 2 4 12" xfId="13407" xr:uid="{CCA40FE7-66D2-4035-912E-847D1DFD968D}"/>
    <cellStyle name="Calculation 2 4 12 2" xfId="32626" xr:uid="{DDC90989-97C9-4890-A2BD-F246FAA07F9E}"/>
    <cellStyle name="Calculation 2 4 13" xfId="14484" xr:uid="{0DF64DC6-C711-47BE-948F-83B5DE8455C1}"/>
    <cellStyle name="Calculation 2 4 13 2" xfId="33703" xr:uid="{4FA88635-591A-47D4-8BCE-D67072191641}"/>
    <cellStyle name="Calculation 2 4 14" xfId="15548" xr:uid="{9DDC9073-5CE5-4C4C-AC32-FC904B15781D}"/>
    <cellStyle name="Calculation 2 4 14 2" xfId="34767" xr:uid="{6A9F12AE-3DD3-40E1-A457-6B25A00ADF7F}"/>
    <cellStyle name="Calculation 2 4 15" xfId="16928" xr:uid="{C4C63D70-1FC3-49DA-8D31-0FE75E724429}"/>
    <cellStyle name="Calculation 2 4 15 2" xfId="36144" xr:uid="{A4821AC6-6891-461C-A80A-0E0472D9E840}"/>
    <cellStyle name="Calculation 2 4 16" xfId="18253" xr:uid="{C7558B51-DFE5-45EE-AB61-646A86836E18}"/>
    <cellStyle name="Calculation 2 4 16 2" xfId="37469" xr:uid="{83F58975-CE35-425B-90EE-A97DF1080E7C}"/>
    <cellStyle name="Calculation 2 4 17" xfId="19433" xr:uid="{B32AD613-9491-4CE9-9A3E-D0CD92DB640A}"/>
    <cellStyle name="Calculation 2 4 17 2" xfId="38649" xr:uid="{39F7B4D3-24A5-4FF4-8530-EED560259122}"/>
    <cellStyle name="Calculation 2 4 2" xfId="652" xr:uid="{7DF55390-9C80-47C7-A3CA-24CD3348C981}"/>
    <cellStyle name="Calculation 2 4 2 10" xfId="13408" xr:uid="{6C50DE1E-5A0E-4F4B-B385-6612C129B352}"/>
    <cellStyle name="Calculation 2 4 2 10 2" xfId="32627" xr:uid="{CB465876-00D3-448D-AFBE-AFAD6E639C96}"/>
    <cellStyle name="Calculation 2 4 2 11" xfId="14485" xr:uid="{0C62718D-28B1-4F3D-82D6-B56E4A2191B5}"/>
    <cellStyle name="Calculation 2 4 2 11 2" xfId="33704" xr:uid="{D9F6B268-E3B7-4A72-8342-ED6296F5D89F}"/>
    <cellStyle name="Calculation 2 4 2 12" xfId="15549" xr:uid="{535FC422-513A-4072-9973-3671DE00EB14}"/>
    <cellStyle name="Calculation 2 4 2 12 2" xfId="34768" xr:uid="{1BA8B73F-EDED-4CF2-972A-C4BB2ABFC0EA}"/>
    <cellStyle name="Calculation 2 4 2 13" xfId="16927" xr:uid="{F1932150-498A-4549-B094-C3CEDC2FAC7A}"/>
    <cellStyle name="Calculation 2 4 2 13 2" xfId="36143" xr:uid="{00F4212B-526F-4823-AA2C-D0489C3C98C9}"/>
    <cellStyle name="Calculation 2 4 2 14" xfId="18252" xr:uid="{303A934E-6C86-4311-9BBA-602DFC8792BF}"/>
    <cellStyle name="Calculation 2 4 2 14 2" xfId="37468" xr:uid="{2C3AE440-B02D-4432-9C6A-E26CC11E3E8F}"/>
    <cellStyle name="Calculation 2 4 2 15" xfId="19432" xr:uid="{F69EA0A1-E128-43D7-9C4C-30B4A7B91FF2}"/>
    <cellStyle name="Calculation 2 4 2 15 2" xfId="38648" xr:uid="{29DEBDDA-E9D9-4CB9-8CEC-FDB7B9765DDB}"/>
    <cellStyle name="Calculation 2 4 2 2" xfId="3041" xr:uid="{6720707A-09F7-4F8A-9631-D297FB4A3ECE}"/>
    <cellStyle name="Calculation 2 4 2 2 2" xfId="22261" xr:uid="{EAB4930F-F8B7-447E-A9AB-7D36F3181F12}"/>
    <cellStyle name="Calculation 2 4 2 3" xfId="4445" xr:uid="{7EE359FA-3943-4F80-A448-D8E80954AD15}"/>
    <cellStyle name="Calculation 2 4 2 3 2" xfId="23665" xr:uid="{9866F831-3668-47CD-BAF1-E41E16072649}"/>
    <cellStyle name="Calculation 2 4 2 4" xfId="5494" xr:uid="{D721512D-954C-448E-809B-2E05D949B9EB}"/>
    <cellStyle name="Calculation 2 4 2 4 2" xfId="24714" xr:uid="{5E96D358-EFCE-4710-A4A3-679BBB7C299C}"/>
    <cellStyle name="Calculation 2 4 2 5" xfId="6424" xr:uid="{8ACD4DFD-9E4A-4674-B789-4EC1F4E01CDF}"/>
    <cellStyle name="Calculation 2 4 2 5 2" xfId="25644" xr:uid="{4455DA43-A5BF-4BD3-98BC-ECCCD2EDD479}"/>
    <cellStyle name="Calculation 2 4 2 6" xfId="8230" xr:uid="{ADEBDA3C-6BB0-49E9-8386-A43F639D96FE}"/>
    <cellStyle name="Calculation 2 4 2 6 2" xfId="27449" xr:uid="{448778A8-2301-4C2E-A741-7E3221415557}"/>
    <cellStyle name="Calculation 2 4 2 7" xfId="9280" xr:uid="{4BE3B3ED-3419-4BE3-B7DD-CB40335DEB87}"/>
    <cellStyle name="Calculation 2 4 2 7 2" xfId="28499" xr:uid="{B931C905-6F9C-449D-9446-F12B5E5D6E28}"/>
    <cellStyle name="Calculation 2 4 2 8" xfId="10414" xr:uid="{57FC6B50-DEFD-48D3-A2FA-224E09CC78EE}"/>
    <cellStyle name="Calculation 2 4 2 8 2" xfId="29633" xr:uid="{8112136F-8078-441B-B326-4197DF75E0F8}"/>
    <cellStyle name="Calculation 2 4 2 9" xfId="12369" xr:uid="{3110CCFE-BD60-4174-A7E5-EBDD9FB9F2BE}"/>
    <cellStyle name="Calculation 2 4 2 9 2" xfId="31588" xr:uid="{8D224BEB-4B3F-4092-9109-362DC206C4D9}"/>
    <cellStyle name="Calculation 2 4 3" xfId="653" xr:uid="{2B80BF33-26DC-4239-B28A-1A698C673F34}"/>
    <cellStyle name="Calculation 2 4 3 10" xfId="13409" xr:uid="{B2B624D6-2E2A-451B-9B5C-BF50CABA3811}"/>
    <cellStyle name="Calculation 2 4 3 10 2" xfId="32628" xr:uid="{CBBF2B93-5A1E-4FE6-8149-30803CDCB7DE}"/>
    <cellStyle name="Calculation 2 4 3 11" xfId="14486" xr:uid="{FB85111C-7AAF-43E0-9EF7-25D444BB043A}"/>
    <cellStyle name="Calculation 2 4 3 11 2" xfId="33705" xr:uid="{B39965D5-AFED-4A85-A0B2-AB0A6D2E777E}"/>
    <cellStyle name="Calculation 2 4 3 12" xfId="15550" xr:uid="{1A01BF71-E263-49D1-9FC6-ADCFFF54203D}"/>
    <cellStyle name="Calculation 2 4 3 12 2" xfId="34769" xr:uid="{57582AF8-6D2F-4ADF-A9D7-E566396A717C}"/>
    <cellStyle name="Calculation 2 4 3 13" xfId="16926" xr:uid="{0F272EE0-FF76-43A1-A58F-A7DA90C1C96A}"/>
    <cellStyle name="Calculation 2 4 3 13 2" xfId="36142" xr:uid="{46D44BA8-E3D7-4E8F-A5DC-C8500406119F}"/>
    <cellStyle name="Calculation 2 4 3 14" xfId="18251" xr:uid="{59BDA425-80B9-4244-B21C-527B1110CA1A}"/>
    <cellStyle name="Calculation 2 4 3 14 2" xfId="37467" xr:uid="{AE8AFFEE-8F86-44C5-833C-D00B78F58DD0}"/>
    <cellStyle name="Calculation 2 4 3 15" xfId="19431" xr:uid="{E41F109E-1447-46D0-8684-8573A6449CF3}"/>
    <cellStyle name="Calculation 2 4 3 15 2" xfId="38647" xr:uid="{997C394A-9753-445E-96C9-32C8A4D87664}"/>
    <cellStyle name="Calculation 2 4 3 2" xfId="3040" xr:uid="{0014B09E-0F82-4388-ADE5-FF6B7475684A}"/>
    <cellStyle name="Calculation 2 4 3 2 2" xfId="22260" xr:uid="{7ABA1FFD-A9AA-489B-97D6-279668BFC338}"/>
    <cellStyle name="Calculation 2 4 3 3" xfId="4444" xr:uid="{2E7AE649-327A-4251-959E-E251321D00CC}"/>
    <cellStyle name="Calculation 2 4 3 3 2" xfId="23664" xr:uid="{2CF12286-07C5-4E5C-8C59-A8325D29754A}"/>
    <cellStyle name="Calculation 2 4 3 4" xfId="5495" xr:uid="{6D4EA4F2-1F07-4DC3-9CE1-BF8644A7CC43}"/>
    <cellStyle name="Calculation 2 4 3 4 2" xfId="24715" xr:uid="{76F99357-9CC4-4E78-B9C4-46253319CF74}"/>
    <cellStyle name="Calculation 2 4 3 5" xfId="6609" xr:uid="{C810FA00-DEAA-413D-9FAC-E22AADED62F3}"/>
    <cellStyle name="Calculation 2 4 3 5 2" xfId="25829" xr:uid="{833CCDD8-B60C-48B4-A672-41F732CF2BD6}"/>
    <cellStyle name="Calculation 2 4 3 6" xfId="8231" xr:uid="{00905EC9-B883-422C-AB05-8234E5F2FD48}"/>
    <cellStyle name="Calculation 2 4 3 6 2" xfId="27450" xr:uid="{ACB05DEE-4C89-46E2-816A-EED0EBA65CA7}"/>
    <cellStyle name="Calculation 2 4 3 7" xfId="9281" xr:uid="{98110D6A-D05B-4078-82DE-9E234046FDF6}"/>
    <cellStyle name="Calculation 2 4 3 7 2" xfId="28500" xr:uid="{DC3DDC84-0545-4C3F-96F1-0CB95ACA028B}"/>
    <cellStyle name="Calculation 2 4 3 8" xfId="10415" xr:uid="{80FF47B4-9B70-4491-8D00-C0AC5DEC97D2}"/>
    <cellStyle name="Calculation 2 4 3 8 2" xfId="29634" xr:uid="{FD3298C3-D081-45BA-94BD-0646EC717560}"/>
    <cellStyle name="Calculation 2 4 3 9" xfId="12368" xr:uid="{E8D75724-6CCC-4E01-8567-6B0C8B47ABD3}"/>
    <cellStyle name="Calculation 2 4 3 9 2" xfId="31587" xr:uid="{D44807CE-4669-40E3-9E64-3D2B38B33E2C}"/>
    <cellStyle name="Calculation 2 4 4" xfId="3042" xr:uid="{4AA17B17-676B-435D-8FDD-F553A9647C03}"/>
    <cellStyle name="Calculation 2 4 4 2" xfId="22262" xr:uid="{B38F8CF9-6B59-40F2-AC05-2D9981463155}"/>
    <cellStyle name="Calculation 2 4 5" xfId="4446" xr:uid="{2F5AF29C-ED03-4645-8DFA-C2511D7C579B}"/>
    <cellStyle name="Calculation 2 4 5 2" xfId="23666" xr:uid="{FC306EB3-C163-46D6-8DEC-F04A8AEAF30A}"/>
    <cellStyle name="Calculation 2 4 6" xfId="5493" xr:uid="{ADFDC284-04EB-4B85-9A66-8B3A28D644E5}"/>
    <cellStyle name="Calculation 2 4 6 2" xfId="24713" xr:uid="{C61E9ABA-C9ED-4D63-A781-327DF423FDC7}"/>
    <cellStyle name="Calculation 2 4 7" xfId="6608" xr:uid="{3CD8A83F-D98B-488D-9A7A-0A8EC39DFBB8}"/>
    <cellStyle name="Calculation 2 4 7 2" xfId="25828" xr:uid="{673A4A22-4EBC-4418-804D-3B225FEEE470}"/>
    <cellStyle name="Calculation 2 4 8" xfId="8229" xr:uid="{FC4EEF05-8FF1-44C5-940C-48173C5C1B8D}"/>
    <cellStyle name="Calculation 2 4 8 2" xfId="27448" xr:uid="{1D7D0CE0-A3DC-435F-95D7-6170B439C8BF}"/>
    <cellStyle name="Calculation 2 4 9" xfId="9279" xr:uid="{E19EA057-798A-42AC-8C2D-499A445D11D7}"/>
    <cellStyle name="Calculation 2 4 9 2" xfId="28498" xr:uid="{4945B309-4D7D-4925-A129-699799E5178A}"/>
    <cellStyle name="Calculation 2 5" xfId="9151" xr:uid="{296E6FDA-084C-4296-897F-046BD992BA9C}"/>
    <cellStyle name="Calculation 2 5 2" xfId="28370" xr:uid="{42A27824-2FB1-4E39-9069-D1153044286F}"/>
    <cellStyle name="Calculation 2 6" xfId="13285" xr:uid="{E4789924-3DCB-4CD7-A502-87479EEE0A96}"/>
    <cellStyle name="Calculation 2 6 2" xfId="32504" xr:uid="{F46246DF-3ABA-4D57-8DF0-71590DADF4C5}"/>
    <cellStyle name="Calculation 2 7" xfId="14364" xr:uid="{4E027439-BA8F-44D8-B81D-CEFCCD0A6066}"/>
    <cellStyle name="Calculation 2 7 2" xfId="33583" xr:uid="{D1E080C3-2161-4FFD-AEAE-C432C51C4EA2}"/>
    <cellStyle name="Calculation 2 8" xfId="15434" xr:uid="{8991399E-8432-4A1A-BCC8-AAAE763BD273}"/>
    <cellStyle name="Calculation 2 8 2" xfId="34653" xr:uid="{8F147E6D-23FE-4F41-9F8D-6E26788F96CF}"/>
    <cellStyle name="Calculation 2 9" xfId="17044" xr:uid="{B2641150-EEE0-4917-A214-77C3FADF6B08}"/>
    <cellStyle name="Calculation 2 9 2" xfId="36260" xr:uid="{8DF96059-A265-426F-AEAB-9637855B0323}"/>
    <cellStyle name="Calculation 3" xfId="654" xr:uid="{EE0C15DB-E8AA-4D52-AD58-32FEB036DE9B}"/>
    <cellStyle name="Calculation 3 10" xfId="10416" xr:uid="{6D0AFAF6-6AD9-4528-8C5A-CC4544DEDA8E}"/>
    <cellStyle name="Calculation 3 10 2" xfId="29635" xr:uid="{2B29C576-4D03-449A-9C1B-A303808A94B7}"/>
    <cellStyle name="Calculation 3 11" xfId="12367" xr:uid="{20044C65-802C-449F-9E96-A5024B1DDDD6}"/>
    <cellStyle name="Calculation 3 11 2" xfId="31586" xr:uid="{CB930136-4598-493D-B33C-756C2741B78D}"/>
    <cellStyle name="Calculation 3 12" xfId="13410" xr:uid="{C217E63A-A383-458D-9704-B7E8BF0C6862}"/>
    <cellStyle name="Calculation 3 12 2" xfId="32629" xr:uid="{750B6605-CE7B-497D-B4FA-D214F5B2BE86}"/>
    <cellStyle name="Calculation 3 13" xfId="14487" xr:uid="{725995D6-2D35-4572-9B7E-9348502D9629}"/>
    <cellStyle name="Calculation 3 13 2" xfId="33706" xr:uid="{9EB3C47C-BE6E-4215-832D-F23DF48045CE}"/>
    <cellStyle name="Calculation 3 14" xfId="15551" xr:uid="{A36714B6-C4BF-4C04-91C4-9C30CA87361C}"/>
    <cellStyle name="Calculation 3 14 2" xfId="34770" xr:uid="{880C5E07-58DD-4B2C-ABAA-190F98036C76}"/>
    <cellStyle name="Calculation 3 15" xfId="16925" xr:uid="{FE27EA9A-DDED-4A69-B7A8-A2A331B0DD6D}"/>
    <cellStyle name="Calculation 3 15 2" xfId="36141" xr:uid="{2A5186C3-9BF8-4FBD-8F14-DEEAB4C3CE03}"/>
    <cellStyle name="Calculation 3 16" xfId="18250" xr:uid="{BAB7B1E3-6055-400D-839E-E33195EFA4ED}"/>
    <cellStyle name="Calculation 3 16 2" xfId="37466" xr:uid="{F26163A7-5E01-4D17-BF60-006C203A26D3}"/>
    <cellStyle name="Calculation 3 17" xfId="19430" xr:uid="{1083E77C-5C43-4309-A098-C1D38491861A}"/>
    <cellStyle name="Calculation 3 17 2" xfId="38646" xr:uid="{B23EF797-6C9D-46A4-8819-9BF98C591DDA}"/>
    <cellStyle name="Calculation 3 2" xfId="655" xr:uid="{4D65B787-55F0-47B4-9818-2C26AA59BE17}"/>
    <cellStyle name="Calculation 3 2 10" xfId="13411" xr:uid="{46AA6EF2-FC2A-4D56-8842-668037E1538D}"/>
    <cellStyle name="Calculation 3 2 10 2" xfId="32630" xr:uid="{CA23E0A4-96EF-4701-96EA-32ED05E0FA21}"/>
    <cellStyle name="Calculation 3 2 11" xfId="14488" xr:uid="{68765399-3790-4D21-845A-6A0D9DAC2CD9}"/>
    <cellStyle name="Calculation 3 2 11 2" xfId="33707" xr:uid="{5C41B8EC-1077-4D00-B1BD-1FC171425BD6}"/>
    <cellStyle name="Calculation 3 2 12" xfId="15552" xr:uid="{9E1A4F81-D5F0-44DB-A7F4-C3E73B6687F1}"/>
    <cellStyle name="Calculation 3 2 12 2" xfId="34771" xr:uid="{35DEB65D-651D-4DAA-906E-12C155C48A7B}"/>
    <cellStyle name="Calculation 3 2 13" xfId="16924" xr:uid="{C602797E-2E58-47FA-A146-38699EC29B54}"/>
    <cellStyle name="Calculation 3 2 13 2" xfId="36140" xr:uid="{519F382B-F373-4B65-97B3-04DAB9CA0B6E}"/>
    <cellStyle name="Calculation 3 2 14" xfId="18249" xr:uid="{C8E503B7-D248-4C82-9F91-0C19E25342DC}"/>
    <cellStyle name="Calculation 3 2 14 2" xfId="37465" xr:uid="{8EF5F796-5C84-4861-867A-824C0AC6EF27}"/>
    <cellStyle name="Calculation 3 2 15" xfId="19429" xr:uid="{28CB37B3-C205-43A5-804C-3289685C569D}"/>
    <cellStyle name="Calculation 3 2 15 2" xfId="38645" xr:uid="{B9C3C001-60FC-4C02-8D91-9167B8F9359D}"/>
    <cellStyle name="Calculation 3 2 2" xfId="3038" xr:uid="{491E3FD3-A813-4C6C-A231-EE4165A43ABF}"/>
    <cellStyle name="Calculation 3 2 2 2" xfId="22258" xr:uid="{4495D86D-FD2B-4C44-9F12-690936097201}"/>
    <cellStyle name="Calculation 3 2 3" xfId="4442" xr:uid="{07BC48B4-73CA-4D2A-A1F4-9B177775552A}"/>
    <cellStyle name="Calculation 3 2 3 2" xfId="23662" xr:uid="{20929CE1-C35D-4F4F-ABA6-B0ADF485C9C8}"/>
    <cellStyle name="Calculation 3 2 4" xfId="5497" xr:uid="{E1762D62-6DC4-44B2-A453-82C993BE5AC4}"/>
    <cellStyle name="Calculation 3 2 4 2" xfId="24717" xr:uid="{252B5C0D-F653-416C-BB6F-2081883120A5}"/>
    <cellStyle name="Calculation 3 2 5" xfId="2046" xr:uid="{9FD9AEB5-648D-4848-8DB5-7032CBD7D177}"/>
    <cellStyle name="Calculation 3 2 5 2" xfId="21274" xr:uid="{BF95FB57-A4CD-4F4A-A7CB-D8A10BA6E757}"/>
    <cellStyle name="Calculation 3 2 6" xfId="8233" xr:uid="{BE92C3B4-020F-484C-8489-143B08B59809}"/>
    <cellStyle name="Calculation 3 2 6 2" xfId="27452" xr:uid="{EB31ED33-92E7-4E57-A686-3D8D38573851}"/>
    <cellStyle name="Calculation 3 2 7" xfId="9283" xr:uid="{04BA5218-0556-4CB9-9EE4-0948F1AA0286}"/>
    <cellStyle name="Calculation 3 2 7 2" xfId="28502" xr:uid="{ED2156A1-093C-47A8-87FE-583E8AE4A0FD}"/>
    <cellStyle name="Calculation 3 2 8" xfId="10417" xr:uid="{6BBBBFB0-6940-41BF-AA29-3B1828483224}"/>
    <cellStyle name="Calculation 3 2 8 2" xfId="29636" xr:uid="{387D4FC1-7E46-4EE6-8F1B-4A69D0B0750F}"/>
    <cellStyle name="Calculation 3 2 9" xfId="12366" xr:uid="{054E6234-1D99-48FE-8639-08DCC2D2693D}"/>
    <cellStyle name="Calculation 3 2 9 2" xfId="31585" xr:uid="{B0C72B94-F5E6-4898-9229-DC6DC6D5050F}"/>
    <cellStyle name="Calculation 3 3" xfId="656" xr:uid="{B8A5F7A5-4B72-4415-9303-CCD737C6232F}"/>
    <cellStyle name="Calculation 3 3 10" xfId="13412" xr:uid="{61DBEA50-59E2-4890-80F1-CB82714989A8}"/>
    <cellStyle name="Calculation 3 3 10 2" xfId="32631" xr:uid="{E49BB154-9856-403A-8ED7-72E5B6C9912E}"/>
    <cellStyle name="Calculation 3 3 11" xfId="14489" xr:uid="{615A12B2-DF54-48B3-8976-D36D91641A81}"/>
    <cellStyle name="Calculation 3 3 11 2" xfId="33708" xr:uid="{48BFD224-B9F9-480A-AAD8-96E465B2ED55}"/>
    <cellStyle name="Calculation 3 3 12" xfId="15553" xr:uid="{87FEB785-5861-4484-8705-AD02E29E9489}"/>
    <cellStyle name="Calculation 3 3 12 2" xfId="34772" xr:uid="{88DCD109-A7C3-48D8-B389-0132F92C48C2}"/>
    <cellStyle name="Calculation 3 3 13" xfId="16923" xr:uid="{6DC93E2D-2E3E-4D72-8AA9-AD4D35D458D7}"/>
    <cellStyle name="Calculation 3 3 13 2" xfId="36139" xr:uid="{388E1751-ED3D-4D06-9EF9-DE317E7D41A1}"/>
    <cellStyle name="Calculation 3 3 14" xfId="18248" xr:uid="{5FD56421-44A6-4B47-9006-1AEC7C0133D1}"/>
    <cellStyle name="Calculation 3 3 14 2" xfId="37464" xr:uid="{9B28E563-24B9-42AA-B73A-BE2631A370B9}"/>
    <cellStyle name="Calculation 3 3 15" xfId="19428" xr:uid="{956E0C6C-CFA0-4D55-BCA8-684DE5F8522A}"/>
    <cellStyle name="Calculation 3 3 15 2" xfId="38644" xr:uid="{46C723AA-B9AC-4865-B30A-A744672E620D}"/>
    <cellStyle name="Calculation 3 3 2" xfId="3037" xr:uid="{6592FD37-9800-468A-B49F-43D36EF5FFD4}"/>
    <cellStyle name="Calculation 3 3 2 2" xfId="22257" xr:uid="{4A824D28-4591-4D0D-B1D2-0A38DAEABF55}"/>
    <cellStyle name="Calculation 3 3 3" xfId="4441" xr:uid="{237F50AC-DAC4-4FB7-BFF2-54FE9FA50CFE}"/>
    <cellStyle name="Calculation 3 3 3 2" xfId="23661" xr:uid="{B1F1CA86-1525-4C49-B5C3-D9742C23B975}"/>
    <cellStyle name="Calculation 3 3 4" xfId="5498" xr:uid="{807E95C1-F8B9-4633-85A7-E8303D462749}"/>
    <cellStyle name="Calculation 3 3 4 2" xfId="24718" xr:uid="{25BF752E-6A41-4D62-8245-DA41E1C3820C}"/>
    <cellStyle name="Calculation 3 3 5" xfId="6610" xr:uid="{9806A7FF-1735-4A07-B6E1-EC65E1D51DAC}"/>
    <cellStyle name="Calculation 3 3 5 2" xfId="25830" xr:uid="{2CCFF2E1-F6F7-4761-B90B-B611B3B038CD}"/>
    <cellStyle name="Calculation 3 3 6" xfId="8234" xr:uid="{A288FB68-A7B4-44AD-9573-01DA6DFF255C}"/>
    <cellStyle name="Calculation 3 3 6 2" xfId="27453" xr:uid="{0A1E96DF-30ED-4EAA-BDA4-DFBF67C93649}"/>
    <cellStyle name="Calculation 3 3 7" xfId="9284" xr:uid="{DF99BF30-6A75-4AC4-887E-7CAF3EE34835}"/>
    <cellStyle name="Calculation 3 3 7 2" xfId="28503" xr:uid="{A6B5ED60-FA21-4EF3-875F-6DCBCF8F49C8}"/>
    <cellStyle name="Calculation 3 3 8" xfId="10418" xr:uid="{9A03AC4F-C46E-438E-94E3-A07242BD4C56}"/>
    <cellStyle name="Calculation 3 3 8 2" xfId="29637" xr:uid="{2CEF8CB5-4D60-4A5B-B6DA-4419B41180ED}"/>
    <cellStyle name="Calculation 3 3 9" xfId="12365" xr:uid="{F8F4B033-DE8E-4449-BE88-8096B0CBE8EE}"/>
    <cellStyle name="Calculation 3 3 9 2" xfId="31584" xr:uid="{1DD5B7D8-E441-4E19-807B-02AC7572FBE4}"/>
    <cellStyle name="Calculation 3 4" xfId="3039" xr:uid="{1E42E041-CD6B-45FB-A73C-936E6FCAFE62}"/>
    <cellStyle name="Calculation 3 4 2" xfId="22259" xr:uid="{7C433DBC-AD6A-4601-A755-58B9220CD26B}"/>
    <cellStyle name="Calculation 3 5" xfId="4443" xr:uid="{A365AD0A-1B95-444B-8278-5E46A7616DAD}"/>
    <cellStyle name="Calculation 3 5 2" xfId="23663" xr:uid="{82689D30-57AA-4C2D-9FAC-FAE9C83CF444}"/>
    <cellStyle name="Calculation 3 6" xfId="5496" xr:uid="{A1D0A9AC-E169-49F9-9451-8CCD247B840E}"/>
    <cellStyle name="Calculation 3 6 2" xfId="24716" xr:uid="{B8C49FCF-8A18-4FEC-B14F-2DD029CD7F3A}"/>
    <cellStyle name="Calculation 3 7" xfId="5463" xr:uid="{87EF5DAC-8C95-4EC1-A4EF-357D9B989EFB}"/>
    <cellStyle name="Calculation 3 7 2" xfId="24683" xr:uid="{81057972-F42A-4D53-8AAB-85360DEF8CCD}"/>
    <cellStyle name="Calculation 3 8" xfId="8232" xr:uid="{D14150AC-9559-4A86-9CF7-ECA7F1ED1CBE}"/>
    <cellStyle name="Calculation 3 8 2" xfId="27451" xr:uid="{9976E2AD-F941-4BAB-9164-B858F385AB1D}"/>
    <cellStyle name="Calculation 3 9" xfId="9282" xr:uid="{D22CD1B2-E3A8-495A-BD77-C6D706235A7A}"/>
    <cellStyle name="Calculation 3 9 2" xfId="28501" xr:uid="{AA911B91-8667-4EDC-A871-B8DCA0A3A276}"/>
    <cellStyle name="Calculation 4" xfId="657" xr:uid="{926341D0-86E2-4457-AD6B-79BEB3FB51FC}"/>
    <cellStyle name="Calculation 4 10" xfId="10419" xr:uid="{E694B60B-4949-4D6A-B812-9F283B2AF29C}"/>
    <cellStyle name="Calculation 4 10 2" xfId="29638" xr:uid="{D50C134D-6A07-4AC8-BA07-35F8248C551B}"/>
    <cellStyle name="Calculation 4 11" xfId="12364" xr:uid="{424A0AA4-A45A-45F9-A58B-67EE530A49B4}"/>
    <cellStyle name="Calculation 4 11 2" xfId="31583" xr:uid="{1B301514-FD94-45C5-9454-A3EDB94711C5}"/>
    <cellStyle name="Calculation 4 12" xfId="13413" xr:uid="{08DD50C6-D0B5-4041-A703-9CEF205E37B6}"/>
    <cellStyle name="Calculation 4 12 2" xfId="32632" xr:uid="{584CB062-EF33-4E44-9847-756AFAC380D8}"/>
    <cellStyle name="Calculation 4 13" xfId="14490" xr:uid="{C3B2F772-3949-437B-A256-ACC37AF1344A}"/>
    <cellStyle name="Calculation 4 13 2" xfId="33709" xr:uid="{AF53EC5F-777F-4523-BD8D-000806C43086}"/>
    <cellStyle name="Calculation 4 14" xfId="15554" xr:uid="{E37E9CE6-3E70-48C8-834D-2E2D2E543A5A}"/>
    <cellStyle name="Calculation 4 14 2" xfId="34773" xr:uid="{DBE93136-74C7-4DBC-A791-B0255CE5C86A}"/>
    <cellStyle name="Calculation 4 15" xfId="16922" xr:uid="{1E3ACA58-6628-424E-9C1B-845A1766B31F}"/>
    <cellStyle name="Calculation 4 15 2" xfId="36138" xr:uid="{5A14E2C2-600B-4B07-927E-DABBA3EE8020}"/>
    <cellStyle name="Calculation 4 16" xfId="18247" xr:uid="{B1D3FEF4-A640-4B23-9B04-629EE3C27BF9}"/>
    <cellStyle name="Calculation 4 16 2" xfId="37463" xr:uid="{936BA061-E790-4076-AD4A-4030FE4D2C55}"/>
    <cellStyle name="Calculation 4 17" xfId="19427" xr:uid="{9C1D361F-0E65-4DBA-B9ED-BEF7AA821E20}"/>
    <cellStyle name="Calculation 4 17 2" xfId="38643" xr:uid="{BE3689FE-1C8E-4CF9-AE09-BADC6A81FD19}"/>
    <cellStyle name="Calculation 4 2" xfId="658" xr:uid="{6F0D7619-6CEC-4D65-921D-DC5832BEB5FD}"/>
    <cellStyle name="Calculation 4 2 10" xfId="13414" xr:uid="{2AABF05D-7454-4893-A5A8-0D5944F16D97}"/>
    <cellStyle name="Calculation 4 2 10 2" xfId="32633" xr:uid="{EFF78369-06C4-4D4B-A707-9C85C81E6161}"/>
    <cellStyle name="Calculation 4 2 11" xfId="14491" xr:uid="{0AF2C311-A703-4371-93DC-1BE824856D43}"/>
    <cellStyle name="Calculation 4 2 11 2" xfId="33710" xr:uid="{ABD6416E-D424-4A46-9790-E404A6995C00}"/>
    <cellStyle name="Calculation 4 2 12" xfId="15555" xr:uid="{6A92270A-4A26-4240-82C3-6A379E4BA9C8}"/>
    <cellStyle name="Calculation 4 2 12 2" xfId="34774" xr:uid="{7E89EC31-4627-4A2B-8B00-D7480869EEF4}"/>
    <cellStyle name="Calculation 4 2 13" xfId="16921" xr:uid="{7683FD71-E283-4D9A-9604-4EDA1A5950DD}"/>
    <cellStyle name="Calculation 4 2 13 2" xfId="36137" xr:uid="{D5BDEB83-9DB3-405A-9187-77470C444414}"/>
    <cellStyle name="Calculation 4 2 14" xfId="18246" xr:uid="{31E713D7-4AFF-43C6-B859-F972F3D05A5A}"/>
    <cellStyle name="Calculation 4 2 14 2" xfId="37462" xr:uid="{30198BA2-E222-4FA3-BC69-9CF2F04EFDBB}"/>
    <cellStyle name="Calculation 4 2 15" xfId="19426" xr:uid="{312A3732-3A50-4C04-A277-F3EE9F793460}"/>
    <cellStyle name="Calculation 4 2 15 2" xfId="38642" xr:uid="{C8D874A2-0FC5-4AF4-8BFB-DBD559ABA74A}"/>
    <cellStyle name="Calculation 4 2 2" xfId="3035" xr:uid="{C41FDF5F-5E4D-4C9C-81C8-72022D4A9873}"/>
    <cellStyle name="Calculation 4 2 2 2" xfId="22255" xr:uid="{5626CFAF-5CCD-4B2C-9774-4D251F78C370}"/>
    <cellStyle name="Calculation 4 2 3" xfId="4439" xr:uid="{E60FB3FD-9104-4F86-8760-449871B51E28}"/>
    <cellStyle name="Calculation 4 2 3 2" xfId="23659" xr:uid="{D3DF8437-0DE3-4E75-82D2-5BD4837F22E4}"/>
    <cellStyle name="Calculation 4 2 4" xfId="5500" xr:uid="{ECB56226-24BC-43B3-8C04-41A58AFD3300}"/>
    <cellStyle name="Calculation 4 2 4 2" xfId="24720" xr:uid="{FB088257-9008-4B15-B644-42B900B43041}"/>
    <cellStyle name="Calculation 4 2 5" xfId="4484" xr:uid="{2808D041-DA1F-449A-90D8-04997119DBAF}"/>
    <cellStyle name="Calculation 4 2 5 2" xfId="23704" xr:uid="{7DD8C802-1305-40F7-A6F7-826B783C7F4E}"/>
    <cellStyle name="Calculation 4 2 6" xfId="8236" xr:uid="{BE95D975-81BF-45E3-B5DF-2D44980DAF1F}"/>
    <cellStyle name="Calculation 4 2 6 2" xfId="27455" xr:uid="{13FBC8B0-950B-4A8C-A0F6-AEDAE7CF50A3}"/>
    <cellStyle name="Calculation 4 2 7" xfId="9286" xr:uid="{3CCE05FF-66AC-424E-B856-6DFBA319D753}"/>
    <cellStyle name="Calculation 4 2 7 2" xfId="28505" xr:uid="{D1EA2BFB-24D7-48FC-A65E-4E9334B17A76}"/>
    <cellStyle name="Calculation 4 2 8" xfId="10420" xr:uid="{2392EA8F-1F56-4D10-ABAE-6BA65FA1C7E5}"/>
    <cellStyle name="Calculation 4 2 8 2" xfId="29639" xr:uid="{BEF24671-0AF0-42F5-8130-9A98A40FB15E}"/>
    <cellStyle name="Calculation 4 2 9" xfId="12363" xr:uid="{33D1B6CB-21FD-4DC6-9903-F8ED76322ABA}"/>
    <cellStyle name="Calculation 4 2 9 2" xfId="31582" xr:uid="{A1E8AC16-2042-42FE-BD53-5DE0C86FBEF2}"/>
    <cellStyle name="Calculation 4 3" xfId="659" xr:uid="{B7509039-14AC-4C8D-BFF4-6193FD487CC3}"/>
    <cellStyle name="Calculation 4 3 10" xfId="13415" xr:uid="{2B14FC44-EE35-4CF0-8239-306FE49AE96F}"/>
    <cellStyle name="Calculation 4 3 10 2" xfId="32634" xr:uid="{1E942EFB-2E12-4738-933F-D649F6D2B5FE}"/>
    <cellStyle name="Calculation 4 3 11" xfId="14492" xr:uid="{4A5B1496-3457-4116-8D33-BF4B243972FE}"/>
    <cellStyle name="Calculation 4 3 11 2" xfId="33711" xr:uid="{4853E24B-FCB3-4164-87A6-CD2316E74B0C}"/>
    <cellStyle name="Calculation 4 3 12" xfId="15556" xr:uid="{7CC99292-7C72-4F9A-AB50-4275B3A9D1C3}"/>
    <cellStyle name="Calculation 4 3 12 2" xfId="34775" xr:uid="{E218FAF2-BFAB-49B2-8287-9BD3FF58B01F}"/>
    <cellStyle name="Calculation 4 3 13" xfId="16920" xr:uid="{242BC25A-5683-43C2-ABEC-1F590E6226E9}"/>
    <cellStyle name="Calculation 4 3 13 2" xfId="36136" xr:uid="{8AEBD575-B139-478E-A68A-262B9CEE1DB3}"/>
    <cellStyle name="Calculation 4 3 14" xfId="18245" xr:uid="{3977FE17-7E9A-46AE-81B0-3F7BD1614AE3}"/>
    <cellStyle name="Calculation 4 3 14 2" xfId="37461" xr:uid="{CD80519B-B425-414C-8B17-4365461CA8B6}"/>
    <cellStyle name="Calculation 4 3 15" xfId="19425" xr:uid="{5B9CFF0C-D9A4-4F59-A658-7F945917B224}"/>
    <cellStyle name="Calculation 4 3 15 2" xfId="38641" xr:uid="{A6EAC67E-379B-4CFD-9CDF-2643D00B4B65}"/>
    <cellStyle name="Calculation 4 3 2" xfId="3034" xr:uid="{C12AA0D8-3DE1-4276-9269-AAEED4955ECC}"/>
    <cellStyle name="Calculation 4 3 2 2" xfId="22254" xr:uid="{C606315E-AB4F-4E9B-B7F5-1CA797D81272}"/>
    <cellStyle name="Calculation 4 3 3" xfId="4438" xr:uid="{20DD508B-4461-4DB5-AAF4-4C6B93801B23}"/>
    <cellStyle name="Calculation 4 3 3 2" xfId="23658" xr:uid="{5F5C3DF3-C1D3-4911-B21C-955A29A77FB1}"/>
    <cellStyle name="Calculation 4 3 4" xfId="5501" xr:uid="{C599212B-9A84-4EDC-AAE3-C7C3ABAF228D}"/>
    <cellStyle name="Calculation 4 3 4 2" xfId="24721" xr:uid="{582D6584-8164-41EC-9994-070E6A6501D4}"/>
    <cellStyle name="Calculation 4 3 5" xfId="2120" xr:uid="{351B2682-2BB4-4518-B977-5CB0F6C1FC5D}"/>
    <cellStyle name="Calculation 4 3 5 2" xfId="21348" xr:uid="{6096F1A5-DB4D-4FCC-B702-125A52B1E890}"/>
    <cellStyle name="Calculation 4 3 6" xfId="8237" xr:uid="{9C029187-8CE3-425E-A1D7-60F501E7F56A}"/>
    <cellStyle name="Calculation 4 3 6 2" xfId="27456" xr:uid="{7B0255ED-3C52-4826-9A5D-3E19C74F2ED6}"/>
    <cellStyle name="Calculation 4 3 7" xfId="9287" xr:uid="{8FC1D9C3-DF71-4594-A758-10693B9127FD}"/>
    <cellStyle name="Calculation 4 3 7 2" xfId="28506" xr:uid="{C8D5BF73-ED94-4329-8C3F-E5D300A04AF0}"/>
    <cellStyle name="Calculation 4 3 8" xfId="10421" xr:uid="{FEE31FAE-E19A-4B91-820C-EAB26630AF75}"/>
    <cellStyle name="Calculation 4 3 8 2" xfId="29640" xr:uid="{820D5848-DCDC-4527-A8EC-FD0EE5E9259A}"/>
    <cellStyle name="Calculation 4 3 9" xfId="12362" xr:uid="{BBE17281-92B8-4354-A390-BB070C27DFE6}"/>
    <cellStyle name="Calculation 4 3 9 2" xfId="31581" xr:uid="{837D121B-8CBA-4B81-A2E9-955233A90E34}"/>
    <cellStyle name="Calculation 4 4" xfId="3036" xr:uid="{87E92533-F853-465D-9D74-3329F1BA853B}"/>
    <cellStyle name="Calculation 4 4 2" xfId="22256" xr:uid="{CC0FFC66-DEE8-4FE6-9F2C-8B364F88899D}"/>
    <cellStyle name="Calculation 4 5" xfId="4440" xr:uid="{D0AB7C77-6FAC-47B9-B6FE-DEC61DC0B45F}"/>
    <cellStyle name="Calculation 4 5 2" xfId="23660" xr:uid="{3DA4B50A-91D7-4150-AE30-3FD895B91312}"/>
    <cellStyle name="Calculation 4 6" xfId="5499" xr:uid="{12E8CBBB-7583-494B-B5DD-12F1D2B45762}"/>
    <cellStyle name="Calculation 4 6 2" xfId="24719" xr:uid="{97E5878E-D08D-49E9-A1B7-750BBD7F1810}"/>
    <cellStyle name="Calculation 4 7" xfId="5325" xr:uid="{A644D465-670C-4C6B-9D0E-1FB977242784}"/>
    <cellStyle name="Calculation 4 7 2" xfId="24545" xr:uid="{D232942D-77F5-4D29-976A-8A4B8D8BDFE3}"/>
    <cellStyle name="Calculation 4 8" xfId="8235" xr:uid="{F5EC5DB3-E3DA-4A3F-B0E9-8D847E25F915}"/>
    <cellStyle name="Calculation 4 8 2" xfId="27454" xr:uid="{4A77A3FA-3C44-41D8-B38D-34AE4D7F2060}"/>
    <cellStyle name="Calculation 4 9" xfId="9285" xr:uid="{215266FC-B895-43A6-AA73-CB319356CBB3}"/>
    <cellStyle name="Calculation 4 9 2" xfId="28504" xr:uid="{C68E0DBA-6C44-4677-96CC-AA1A9866737C}"/>
    <cellStyle name="Calculation 5" xfId="660" xr:uid="{BBE4D797-5993-48D8-8B35-61662403E505}"/>
    <cellStyle name="Calculation 5 10" xfId="10422" xr:uid="{FC6B6B18-8A50-47FE-95E2-BD49E6844F64}"/>
    <cellStyle name="Calculation 5 10 2" xfId="29641" xr:uid="{91996ED2-15D2-4C1F-A476-B5BFCE593262}"/>
    <cellStyle name="Calculation 5 11" xfId="12361" xr:uid="{A75FAED6-B294-40C8-9CA9-AA42D27A61A2}"/>
    <cellStyle name="Calculation 5 11 2" xfId="31580" xr:uid="{68F31CB7-C1B5-458A-B4E4-0F864A8E54F7}"/>
    <cellStyle name="Calculation 5 12" xfId="13416" xr:uid="{CAFAB102-8499-429C-91BB-40D7C11A3DCA}"/>
    <cellStyle name="Calculation 5 12 2" xfId="32635" xr:uid="{9957D486-C565-4890-8D47-67699F6B0467}"/>
    <cellStyle name="Calculation 5 13" xfId="14493" xr:uid="{9770D238-3CAD-4F78-A1D0-420FC84C346F}"/>
    <cellStyle name="Calculation 5 13 2" xfId="33712" xr:uid="{105A04DA-1CC3-4A86-8FBB-22734FC192D9}"/>
    <cellStyle name="Calculation 5 14" xfId="15557" xr:uid="{C9FAE3A2-A69B-4FC4-9BE1-099A02D8323A}"/>
    <cellStyle name="Calculation 5 14 2" xfId="34776" xr:uid="{7AC01A51-4760-4DA7-9F0F-20225AAF1F06}"/>
    <cellStyle name="Calculation 5 15" xfId="16919" xr:uid="{550714E5-108F-4945-AC9B-0C261E23119E}"/>
    <cellStyle name="Calculation 5 15 2" xfId="36135" xr:uid="{D4467545-CED7-482D-88A9-0C37836E4E82}"/>
    <cellStyle name="Calculation 5 16" xfId="18244" xr:uid="{46E61F59-FE2E-4DF6-BEBF-51775B03B845}"/>
    <cellStyle name="Calculation 5 16 2" xfId="37460" xr:uid="{AA7D2EB7-6749-4C3E-A8EE-35B44E477007}"/>
    <cellStyle name="Calculation 5 17" xfId="19424" xr:uid="{5A6680F9-3AAA-4C09-85E4-AAA0FE96906B}"/>
    <cellStyle name="Calculation 5 17 2" xfId="38640" xr:uid="{BBA820C3-8537-498A-85F2-9F41487EE4F2}"/>
    <cellStyle name="Calculation 5 2" xfId="661" xr:uid="{77F85501-2370-40FC-931D-3C10349BF393}"/>
    <cellStyle name="Calculation 5 2 10" xfId="13417" xr:uid="{998726FE-245A-42C8-BBDF-C74C20CDC8DB}"/>
    <cellStyle name="Calculation 5 2 10 2" xfId="32636" xr:uid="{FB281DB5-224A-450B-8861-0AE0724C5EA2}"/>
    <cellStyle name="Calculation 5 2 11" xfId="14494" xr:uid="{7DA14737-D7A5-44C6-8F12-7C1E823792B5}"/>
    <cellStyle name="Calculation 5 2 11 2" xfId="33713" xr:uid="{11C9968F-9D6B-4432-A2C9-316F392370F7}"/>
    <cellStyle name="Calculation 5 2 12" xfId="15558" xr:uid="{7049EA0A-95F3-42E8-A8D1-437292266E93}"/>
    <cellStyle name="Calculation 5 2 12 2" xfId="34777" xr:uid="{BAC5D7BC-0F81-4AF8-92BB-195C7D441572}"/>
    <cellStyle name="Calculation 5 2 13" xfId="16918" xr:uid="{45995215-01AE-4B32-B8D0-BFC56AFF9435}"/>
    <cellStyle name="Calculation 5 2 13 2" xfId="36134" xr:uid="{778DA235-74F5-4B11-8430-4145437B1268}"/>
    <cellStyle name="Calculation 5 2 14" xfId="18243" xr:uid="{3D5B72AD-19EE-4970-8CA9-0930F29EF530}"/>
    <cellStyle name="Calculation 5 2 14 2" xfId="37459" xr:uid="{E374C6F3-4432-4F31-B867-6A20B5A6EED2}"/>
    <cellStyle name="Calculation 5 2 15" xfId="19423" xr:uid="{9DF22354-9C3E-4529-8ACA-7C835AE98AC2}"/>
    <cellStyle name="Calculation 5 2 15 2" xfId="38639" xr:uid="{ECC19981-4D6C-4CD6-BA3D-770DE93AEE34}"/>
    <cellStyle name="Calculation 5 2 2" xfId="3032" xr:uid="{6A87B855-50F5-4E61-93D0-C2DFAC26D483}"/>
    <cellStyle name="Calculation 5 2 2 2" xfId="22252" xr:uid="{24C5E646-72D3-44BF-94C5-0FA9F6092275}"/>
    <cellStyle name="Calculation 5 2 3" xfId="4436" xr:uid="{B389043E-CC9B-4664-820C-0AF43D861C5B}"/>
    <cellStyle name="Calculation 5 2 3 2" xfId="23656" xr:uid="{797E32DC-C445-4239-9922-801B5B1E5DD7}"/>
    <cellStyle name="Calculation 5 2 4" xfId="5503" xr:uid="{9A3158C5-F72F-4987-B402-A8EA54097044}"/>
    <cellStyle name="Calculation 5 2 4 2" xfId="24723" xr:uid="{1EAC7129-1BAC-457C-80B6-4C0627682411}"/>
    <cellStyle name="Calculation 5 2 5" xfId="2557" xr:uid="{7F0F8F58-AFFA-4426-BA69-ADE02B56E50F}"/>
    <cellStyle name="Calculation 5 2 5 2" xfId="21782" xr:uid="{D736D8FA-ABCD-45A0-8C67-10D8C02B0914}"/>
    <cellStyle name="Calculation 5 2 6" xfId="8239" xr:uid="{02556525-6B0F-48BC-AD69-2666DE5B7046}"/>
    <cellStyle name="Calculation 5 2 6 2" xfId="27458" xr:uid="{2F30EEE4-880D-4DDD-ADD0-75C10490F1B5}"/>
    <cellStyle name="Calculation 5 2 7" xfId="9289" xr:uid="{72CFD73C-F302-4B73-9751-AB584E3B5803}"/>
    <cellStyle name="Calculation 5 2 7 2" xfId="28508" xr:uid="{2F5D73CE-4078-4339-92BB-30AFE8422DBF}"/>
    <cellStyle name="Calculation 5 2 8" xfId="9093" xr:uid="{8E8E9FA6-ED58-4174-AAB2-F469768D73E4}"/>
    <cellStyle name="Calculation 5 2 8 2" xfId="28312" xr:uid="{7791877B-7C1F-456F-BB54-9EEC684DB2B8}"/>
    <cellStyle name="Calculation 5 2 9" xfId="12360" xr:uid="{CF138CC0-6212-4CD4-B205-C090DBC2056D}"/>
    <cellStyle name="Calculation 5 2 9 2" xfId="31579" xr:uid="{8726F446-E8E4-4161-904B-98686A1D6A26}"/>
    <cellStyle name="Calculation 5 3" xfId="662" xr:uid="{C8732CDE-DCAC-4C38-875D-2765A9191EAE}"/>
    <cellStyle name="Calculation 5 3 10" xfId="13418" xr:uid="{A0BEC512-75A6-486F-B19E-2007FC22436E}"/>
    <cellStyle name="Calculation 5 3 10 2" xfId="32637" xr:uid="{A59F3649-FBEE-4E05-9ABA-8FCB5D6E1D97}"/>
    <cellStyle name="Calculation 5 3 11" xfId="14495" xr:uid="{0B4CFCB2-D68D-49BE-B399-AAE4A9B21EC4}"/>
    <cellStyle name="Calculation 5 3 11 2" xfId="33714" xr:uid="{2C2E9C4F-CD40-4A25-811B-9E3AB70A85EB}"/>
    <cellStyle name="Calculation 5 3 12" xfId="15559" xr:uid="{F1D3A269-13C8-4F9D-B456-7B1BFEFD65E4}"/>
    <cellStyle name="Calculation 5 3 12 2" xfId="34778" xr:uid="{AB9B942B-5287-463B-B162-0F935F0A5DDE}"/>
    <cellStyle name="Calculation 5 3 13" xfId="16917" xr:uid="{773BC8B0-5D1D-4081-AAEA-ABFB64AAFE71}"/>
    <cellStyle name="Calculation 5 3 13 2" xfId="36133" xr:uid="{167C65E6-211F-4413-9021-B5CFF5806A25}"/>
    <cellStyle name="Calculation 5 3 14" xfId="18242" xr:uid="{1CF561E8-CE97-47D6-8702-3703CF51632D}"/>
    <cellStyle name="Calculation 5 3 14 2" xfId="37458" xr:uid="{AD85B479-0404-46BA-BE90-8B3B5AE8BE42}"/>
    <cellStyle name="Calculation 5 3 15" xfId="19422" xr:uid="{9690FFC1-541E-458B-A87F-62C8F019052A}"/>
    <cellStyle name="Calculation 5 3 15 2" xfId="38638" xr:uid="{D3BD96A6-EAF1-41BD-983A-626964C67960}"/>
    <cellStyle name="Calculation 5 3 2" xfId="3031" xr:uid="{E43D2F7A-B13C-4557-9071-403EE0E93A0F}"/>
    <cellStyle name="Calculation 5 3 2 2" xfId="22251" xr:uid="{FFC6B6B4-C7C9-4754-B056-0A545ADC63DE}"/>
    <cellStyle name="Calculation 5 3 3" xfId="4435" xr:uid="{0DF499D1-5AAE-4FD5-9625-5DA85F05903E}"/>
    <cellStyle name="Calculation 5 3 3 2" xfId="23655" xr:uid="{B337CC44-E5F2-4B47-91CB-2B69A01BAB0B}"/>
    <cellStyle name="Calculation 5 3 4" xfId="5504" xr:uid="{BF0226D1-B6FA-4AE7-91DE-DBEA5540E501}"/>
    <cellStyle name="Calculation 5 3 4 2" xfId="24724" xr:uid="{EF525472-9D7F-4386-8C84-2D6A5D6CF9F4}"/>
    <cellStyle name="Calculation 5 3 5" xfId="6612" xr:uid="{45E35DA0-BE73-4AB9-9A3F-53EF6D0FE031}"/>
    <cellStyle name="Calculation 5 3 5 2" xfId="25832" xr:uid="{4C7437EC-BCA6-4163-A2AB-7FC95FD46B73}"/>
    <cellStyle name="Calculation 5 3 6" xfId="8240" xr:uid="{68DC84CC-7A85-4B40-A1AD-D3B9D408CB7D}"/>
    <cellStyle name="Calculation 5 3 6 2" xfId="27459" xr:uid="{7AF7A483-8594-4ECD-A241-9521A54946FA}"/>
    <cellStyle name="Calculation 5 3 7" xfId="9290" xr:uid="{B3BD5DCC-24E7-4831-8B0A-B0113386DC92}"/>
    <cellStyle name="Calculation 5 3 7 2" xfId="28509" xr:uid="{79999397-E047-4A10-9D70-E47696CC23A6}"/>
    <cellStyle name="Calculation 5 3 8" xfId="10423" xr:uid="{37D45056-DED4-439F-B8A5-5CE9BE06336C}"/>
    <cellStyle name="Calculation 5 3 8 2" xfId="29642" xr:uid="{45C3929B-4D8D-4C84-8DBC-2989F60A1529}"/>
    <cellStyle name="Calculation 5 3 9" xfId="12359" xr:uid="{0C3E2263-AA5B-4141-8FBD-28DF7187120D}"/>
    <cellStyle name="Calculation 5 3 9 2" xfId="31578" xr:uid="{804E4641-B863-48B5-8637-669E4D46DE85}"/>
    <cellStyle name="Calculation 5 4" xfId="3033" xr:uid="{15AE6E23-DE8E-4288-BB3C-BDAD8FDDDDBD}"/>
    <cellStyle name="Calculation 5 4 2" xfId="22253" xr:uid="{587DB88A-15FE-4A38-82F9-290DE909E2A0}"/>
    <cellStyle name="Calculation 5 5" xfId="4437" xr:uid="{8C201EA2-D1BD-42FD-810F-7768C575406C}"/>
    <cellStyle name="Calculation 5 5 2" xfId="23657" xr:uid="{D1BC0AB6-E9B2-44AE-8D54-608EE5608FF7}"/>
    <cellStyle name="Calculation 5 6" xfId="5502" xr:uid="{7E4CF075-6A81-4ED7-8F15-E4883CB105B8}"/>
    <cellStyle name="Calculation 5 6 2" xfId="24722" xr:uid="{D573FB74-0868-484E-8667-96B0DE66FEC5}"/>
    <cellStyle name="Calculation 5 7" xfId="6611" xr:uid="{AEC67D85-9609-41DA-836B-DF6EC8AC6F9E}"/>
    <cellStyle name="Calculation 5 7 2" xfId="25831" xr:uid="{1A15C45C-9919-413B-A7CE-E473D2FAA03A}"/>
    <cellStyle name="Calculation 5 8" xfId="8238" xr:uid="{08B1CCF3-090A-481F-B5BE-F8814FAF1411}"/>
    <cellStyle name="Calculation 5 8 2" xfId="27457" xr:uid="{B348E825-8AD2-45A3-8E17-D6CAB6572CBF}"/>
    <cellStyle name="Calculation 5 9" xfId="9288" xr:uid="{8A977F97-C7E7-4CB1-9DDC-41E09394AF2C}"/>
    <cellStyle name="Calculation 5 9 2" xfId="28507" xr:uid="{B983E62A-D0EC-439E-ABCE-D8AD796C2322}"/>
    <cellStyle name="Calculation 6" xfId="663" xr:uid="{CBEE34E0-CB4C-4195-923D-4B83780A2059}"/>
    <cellStyle name="Calculation 6 10" xfId="13419" xr:uid="{7E1316FC-F59A-4829-A8E2-94D645735947}"/>
    <cellStyle name="Calculation 6 10 2" xfId="32638" xr:uid="{E825829B-3C45-4C3F-986C-7A9F6E11B1D9}"/>
    <cellStyle name="Calculation 6 11" xfId="14496" xr:uid="{9E9300D1-DDB0-4074-9108-A7D01DF90ACC}"/>
    <cellStyle name="Calculation 6 11 2" xfId="33715" xr:uid="{24C39E79-69C1-4A96-98F5-7BCAF31BD5B4}"/>
    <cellStyle name="Calculation 6 12" xfId="15560" xr:uid="{2A386AD3-4FD6-4173-9E57-BE0BA8786CC0}"/>
    <cellStyle name="Calculation 6 12 2" xfId="34779" xr:uid="{0F9256E3-75A8-47B7-A143-2902E056B00B}"/>
    <cellStyle name="Calculation 6 13" xfId="16916" xr:uid="{EA4684D9-37AE-49D7-AE89-7090286FD178}"/>
    <cellStyle name="Calculation 6 13 2" xfId="36132" xr:uid="{87A62BC1-44C5-4C5E-BFC9-53FB00696854}"/>
    <cellStyle name="Calculation 6 14" xfId="18241" xr:uid="{F3DD6A9D-C1FE-4FD0-82AA-D12F5E447934}"/>
    <cellStyle name="Calculation 6 14 2" xfId="37457" xr:uid="{33897666-0863-451D-B736-B9E837446D8C}"/>
    <cellStyle name="Calculation 6 15" xfId="19421" xr:uid="{44D3B993-5F36-43D5-B0E4-9D033EE433FC}"/>
    <cellStyle name="Calculation 6 15 2" xfId="38637" xr:uid="{E0CE494A-0605-479F-B21E-6E0FDCC7D1AB}"/>
    <cellStyle name="Calculation 6 2" xfId="3030" xr:uid="{FF9432C1-112B-46F9-BCF3-FBBB8A206498}"/>
    <cellStyle name="Calculation 6 2 2" xfId="22250" xr:uid="{F08BAB41-0812-478F-A0EB-9E67A2458774}"/>
    <cellStyle name="Calculation 6 3" xfId="4434" xr:uid="{B7044E94-E67A-4075-AD10-623445964607}"/>
    <cellStyle name="Calculation 6 3 2" xfId="23654" xr:uid="{EA665B6E-117F-4529-9206-4DE3B786E158}"/>
    <cellStyle name="Calculation 6 4" xfId="5505" xr:uid="{72714848-EB64-4C22-8786-4055997D799E}"/>
    <cellStyle name="Calculation 6 4 2" xfId="24725" xr:uid="{84D6F718-7A8D-414B-AAD4-BD6E318C09E2}"/>
    <cellStyle name="Calculation 6 5" xfId="6613" xr:uid="{08CB75C0-0C70-467B-B5B4-7F4AD57590B0}"/>
    <cellStyle name="Calculation 6 5 2" xfId="25833" xr:uid="{C1CF1757-47F4-47AF-B3E0-D33228830836}"/>
    <cellStyle name="Calculation 6 6" xfId="8241" xr:uid="{70E619ED-E85F-4EE3-997B-CBEED7775400}"/>
    <cellStyle name="Calculation 6 6 2" xfId="27460" xr:uid="{C9AAA09A-F308-4867-AF99-11CAEA76C010}"/>
    <cellStyle name="Calculation 6 7" xfId="9291" xr:uid="{604D3FCD-C27B-4494-81F7-33E53B6AC0D0}"/>
    <cellStyle name="Calculation 6 7 2" xfId="28510" xr:uid="{58A955E0-1D6C-4FD4-8F65-9FBC8A78FC78}"/>
    <cellStyle name="Calculation 6 8" xfId="10424" xr:uid="{32CD1135-8BFF-431C-B78F-804E329586AF}"/>
    <cellStyle name="Calculation 6 8 2" xfId="29643" xr:uid="{7DB500E9-28C2-4500-8A8A-3F31EACD3DA4}"/>
    <cellStyle name="Calculation 6 9" xfId="12358" xr:uid="{A59D03ED-B60D-4F54-AE79-B37647773B7F}"/>
    <cellStyle name="Calculation 6 9 2" xfId="31577" xr:uid="{48104674-0440-48C5-A39D-A62796C88AE9}"/>
    <cellStyle name="Calculation 7" xfId="8173" xr:uid="{5742E403-823A-4F60-810A-41B2677DB8EA}"/>
    <cellStyle name="Calculation 7 2" xfId="27392" xr:uid="{EA0CBF4B-CAFE-4628-A197-F58336E246B4}"/>
    <cellStyle name="Calculation 8" xfId="12423" xr:uid="{E61D4E53-222A-4F23-99D2-E5FF1AEF74DF}"/>
    <cellStyle name="Calculation 8 2" xfId="31642" xr:uid="{6250E1D5-9F7E-47CF-865D-CC6E2CD7DB52}"/>
    <cellStyle name="Calculation 9" xfId="13328" xr:uid="{EA5F504A-2456-4F4B-87BC-963F27E7D6B7}"/>
    <cellStyle name="Calculation 9 2" xfId="32547" xr:uid="{8CE85AC7-6AFD-493A-90B6-00D7229FBE03}"/>
    <cellStyle name="Calculation Total" xfId="33" xr:uid="{A58838D1-6A58-4DD0-BCA4-B84224B109C9}"/>
    <cellStyle name="Cellule liée" xfId="664" xr:uid="{6D969D7D-F012-481A-BC51-403C6270F5F7}"/>
    <cellStyle name="Check Cell" xfId="10" builtinId="23"/>
    <cellStyle name="Check Cell 2" xfId="665" xr:uid="{F9860DDD-D30A-4850-A511-C0B15CD02030}"/>
    <cellStyle name="Check Cell 3" xfId="666" xr:uid="{50615F0B-3EB9-448A-AC68-23C151CF576A}"/>
    <cellStyle name="Check Start" xfId="109" xr:uid="{30C91F1B-D0DB-4015-B2C1-3B8F300A3B3E}"/>
    <cellStyle name="colorcomma" xfId="426" xr:uid="{B8366CC6-278F-495F-B921-3989EBA2D986}"/>
    <cellStyle name="Column Title" xfId="667" xr:uid="{26A95588-A36B-4576-A4CD-732BE2EF3E59}"/>
    <cellStyle name="Comma" xfId="1" builtinId="3"/>
    <cellStyle name="Comma 0" xfId="428" xr:uid="{BB8F81F7-CFE4-4599-8FF7-1D406E7C27D4}"/>
    <cellStyle name="Comma 10" xfId="668" xr:uid="{CEE7229E-5D3A-473D-A2D8-B4033EC17F5D}"/>
    <cellStyle name="Comma 10 2" xfId="2745" xr:uid="{F07CAC30-6CE9-43F4-A3EC-73D1ECC28A71}"/>
    <cellStyle name="Comma 10 2 2" xfId="21965" xr:uid="{C9E3B1C4-6165-48B0-B761-24B10FC22590}"/>
    <cellStyle name="Comma 10 3" xfId="20346" xr:uid="{2B7EC78D-AE66-4314-99D7-DBF0D698BE71}"/>
    <cellStyle name="Comma 11" xfId="669" xr:uid="{8C23D0F7-8905-4EBB-8F1B-9EFED46ADF31}"/>
    <cellStyle name="Comma 11 2" xfId="2746" xr:uid="{2470A3A4-0882-4786-B82E-B05F6FF88746}"/>
    <cellStyle name="Comma 11 2 2" xfId="21966" xr:uid="{FC94E362-4F26-48B6-8AD7-D0862318B060}"/>
    <cellStyle name="Comma 11 3" xfId="20347" xr:uid="{556A2D48-362B-4A78-BD81-8E2FAAA5A87D}"/>
    <cellStyle name="Comma 12" xfId="670" xr:uid="{4D68955F-CEAF-4801-B9A9-41D71B1428E8}"/>
    <cellStyle name="Comma 12 2" xfId="2747" xr:uid="{2714B514-1638-4D38-A65D-D90556871D38}"/>
    <cellStyle name="Comma 12 2 2" xfId="21967" xr:uid="{032AF930-CE6E-485B-92BD-2D42E9FDC7D4}"/>
    <cellStyle name="Comma 12 3" xfId="20348" xr:uid="{EC178EBA-3CF1-4F52-A003-4821A35090A2}"/>
    <cellStyle name="Comma 13" xfId="671" xr:uid="{A86D1A7C-0A09-4172-BCDC-08C8A12BEB4E}"/>
    <cellStyle name="Comma 13 2" xfId="2748" xr:uid="{D3A0F75E-4351-431D-A510-D40F00AF6FAA}"/>
    <cellStyle name="Comma 13 2 2" xfId="21968" xr:uid="{7BCAE37F-696B-400E-8BBD-577D462B855E}"/>
    <cellStyle name="Comma 13 3" xfId="20349" xr:uid="{037F2810-6872-4D38-A74E-04CC4905B753}"/>
    <cellStyle name="Comma 14" xfId="1880" xr:uid="{2273780D-C083-487D-8013-821A2CABBB46}"/>
    <cellStyle name="Comma 14 2" xfId="21108" xr:uid="{86DE6F26-7626-49C8-A8E9-1FCC21F3E87B}"/>
    <cellStyle name="Comma 15" xfId="19985" xr:uid="{07AC95DA-864F-4CC0-8FBC-266715A6DBA4}"/>
    <cellStyle name="Comma 15 2" xfId="39201" xr:uid="{B1C41C91-473B-4534-9B83-256AD620E6BB}"/>
    <cellStyle name="Comma 16" xfId="19989" xr:uid="{756A6EA5-0BD3-4682-98E3-1F449371C36A}"/>
    <cellStyle name="Comma 17" xfId="63" xr:uid="{EF81BA6E-8C30-43E5-9EAB-64905FFA7D1C}"/>
    <cellStyle name="Comma 2" xfId="402" xr:uid="{6B39596B-58C6-43D7-B986-E22C04C3F89E}"/>
    <cellStyle name="Comma 2 2" xfId="429" xr:uid="{B2DCAF9E-8719-428B-BE37-119471E0CF9F}"/>
    <cellStyle name="Comma 2 2 2" xfId="672" xr:uid="{DB52A01F-FC87-450B-9218-2CBF1445F1D3}"/>
    <cellStyle name="Comma 2 2 2 2" xfId="2749" xr:uid="{AFDBF6C1-D685-4F20-8883-477C1AE3F816}"/>
    <cellStyle name="Comma 2 2 2 2 2" xfId="21969" xr:uid="{393863CA-7B20-483B-88F2-57694B7517B4}"/>
    <cellStyle name="Comma 2 2 2 3" xfId="20350" xr:uid="{1CE95C5F-D8ED-4D5C-9950-BB25A438ADF9}"/>
    <cellStyle name="Comma 2 3" xfId="673" xr:uid="{762B4D85-E8D0-4E16-8430-B2BCD51F30C9}"/>
    <cellStyle name="Comma 2 3 2" xfId="2750" xr:uid="{1FB33EB1-5A59-49AF-AC80-887C67E8859D}"/>
    <cellStyle name="Comma 2 3 2 2" xfId="21970" xr:uid="{0983253F-A368-4FFE-8069-764DAE512FCE}"/>
    <cellStyle name="Comma 2 3 3" xfId="20351" xr:uid="{1B846D06-25AE-4B89-BC4A-46D2D3ED2042}"/>
    <cellStyle name="Comma 2 4" xfId="2480" xr:uid="{0DDE7765-9FE2-4AC8-97AA-DB01C499BFCE}"/>
    <cellStyle name="Comma 2 4 2" xfId="21707" xr:uid="{CC4D7385-046B-4BDB-BB63-D828EF30DD61}"/>
    <cellStyle name="Comma 2 5" xfId="20282" xr:uid="{FA6B8FC8-5B46-49C2-B447-F1943BC4FC09}"/>
    <cellStyle name="Comma 2_CB_Outputs" xfId="546" xr:uid="{49157974-49CD-4241-9584-87AA01D52DAA}"/>
    <cellStyle name="Comma 3" xfId="427" xr:uid="{2FF4036D-A4D6-4C80-A9DE-C54F692D7C1E}"/>
    <cellStyle name="Comma 3 2" xfId="674" xr:uid="{E4C99728-0F14-4346-BE8D-22752CFDD11C}"/>
    <cellStyle name="Comma 3 2 2" xfId="2751" xr:uid="{9E77FD4F-5B58-41C5-9C05-DEEE4DBE7134}"/>
    <cellStyle name="Comma 3 2 2 2" xfId="21971" xr:uid="{D406F2C8-4BB0-4D63-984C-35A19816CF54}"/>
    <cellStyle name="Comma 3 2 3" xfId="20352" xr:uid="{D6ADC41C-6193-45E3-93B9-5AC3020F14A8}"/>
    <cellStyle name="Comma 3 3" xfId="675" xr:uid="{0576208C-93CA-4854-B8C6-FC6B3FD4D35D}"/>
    <cellStyle name="Comma 3 3 2" xfId="2752" xr:uid="{C2C80C38-C482-43EC-83B6-B03730A3936B}"/>
    <cellStyle name="Comma 3 3 2 2" xfId="21972" xr:uid="{B2BF0A78-3B31-4A97-AC5B-97BEBE28E342}"/>
    <cellStyle name="Comma 3 3 3" xfId="20353" xr:uid="{945D7F5E-E63D-4A37-9B12-18A71C202067}"/>
    <cellStyle name="Comma 3 4" xfId="2505" xr:uid="{3853C644-6F21-4611-A2B7-DE2A1E552512}"/>
    <cellStyle name="Comma 3 4 2" xfId="21730" xr:uid="{B4C13730-4FED-45B2-9BE5-E06DDF958D31}"/>
    <cellStyle name="Comma 3 5" xfId="19984" xr:uid="{94C52B21-6EF3-4C61-A2B7-55E595C8E72E}"/>
    <cellStyle name="Comma 3 5 2" xfId="39200" xr:uid="{9E38C9EA-530D-42B9-AB3C-BD18D218F932}"/>
    <cellStyle name="Comma 3 6" xfId="20291" xr:uid="{9701A025-7555-4BCC-91C2-1CC0FEB5C79B}"/>
    <cellStyle name="Comma 4" xfId="498" xr:uid="{D5FA4DDA-4BDA-410C-9D86-FBBEFBE1E648}"/>
    <cellStyle name="Comma 4 2" xfId="2576" xr:uid="{ACF9DDE7-A528-4138-885E-4F09BB8BA2DC}"/>
    <cellStyle name="Comma 4 2 2" xfId="21801" xr:uid="{4D330D3D-FC1D-49A4-A1BE-3345A85BDFD1}"/>
    <cellStyle name="Comma 4 3" xfId="20298" xr:uid="{B7D30002-1BB1-464D-9F78-6646B8423584}"/>
    <cellStyle name="Comma 5" xfId="501" xr:uid="{F94082E4-A8DF-4AE2-B5AE-1F85FEDCAE4E}"/>
    <cellStyle name="Comma 5 2" xfId="2579" xr:uid="{8FBEE289-E7D7-4165-A760-EAF8A96EF111}"/>
    <cellStyle name="Comma 5 2 2" xfId="21804" xr:uid="{41553F13-4C4C-4B14-8B82-1F5C1B8274B0}"/>
    <cellStyle name="Comma 5 3" xfId="20300" xr:uid="{B6253546-1E09-4E8C-9C61-58885629296E}"/>
    <cellStyle name="Comma 6" xfId="496" xr:uid="{A8D4CE23-5208-4050-B7DE-A2F201FEABFA}"/>
    <cellStyle name="Comma 6 2" xfId="2574" xr:uid="{DE61B44C-2076-4A98-84ED-597B92746B61}"/>
    <cellStyle name="Comma 6 2 2" xfId="21799" xr:uid="{9059063C-7991-477C-960F-6B53933DAE16}"/>
    <cellStyle name="Comma 6 3" xfId="20297" xr:uid="{DEC41A57-EA10-44D7-83EF-24F5D4604CA6}"/>
    <cellStyle name="Comma 7" xfId="544" xr:uid="{8E35601E-6AFB-43CB-919D-FCCDE2B72D4C}"/>
    <cellStyle name="Comma 7 2" xfId="2622" xr:uid="{F264651B-0EB4-48BC-B2B4-C1B50390024B}"/>
    <cellStyle name="Comma 7 2 2" xfId="21842" xr:uid="{AFB51D69-8B62-4715-8BA2-965803B303B9}"/>
    <cellStyle name="Comma 7 3" xfId="20335" xr:uid="{FC4A6B5A-317E-40E2-BFE7-A2AE4AFA60F3}"/>
    <cellStyle name="Comma 8" xfId="551" xr:uid="{54DBEB4E-6058-4768-BE53-2C1C4E406813}"/>
    <cellStyle name="Comma 8 2" xfId="552" xr:uid="{83B4AA73-3535-4545-A815-8DF1470A4CF6}"/>
    <cellStyle name="Comma 8 2 2" xfId="2629" xr:uid="{43932E04-A6A8-4A8C-BCEF-85963A6B9425}"/>
    <cellStyle name="Comma 8 2 2 2" xfId="21849" xr:uid="{0559D0E4-2F97-4D49-804C-CF3C7162C4D5}"/>
    <cellStyle name="Comma 8 2 3" xfId="20341" xr:uid="{91AD58E9-08A6-45C6-B0C2-767B3B3B81FB}"/>
    <cellStyle name="Comma 8 3" xfId="2628" xr:uid="{AFB11A55-CAE6-43D4-9766-C9E6FB7ABDBB}"/>
    <cellStyle name="Comma 8 3 2" xfId="21848" xr:uid="{80562E03-027D-41D5-978D-27EAE5BAE8CA}"/>
    <cellStyle name="Comma 8 4" xfId="20340" xr:uid="{8D73C51A-B4DC-4E2F-AE71-83D780A194A5}"/>
    <cellStyle name="Comma 9" xfId="676" xr:uid="{E3C69CA9-782F-4938-9C79-D50D35751041}"/>
    <cellStyle name="Comma 9 2" xfId="2753" xr:uid="{9111F2BE-649E-4EB2-8A3F-5D69BC646691}"/>
    <cellStyle name="Comma 9 2 2" xfId="21973" xr:uid="{B7F3607C-2335-4011-9D80-939196114912}"/>
    <cellStyle name="Comma 9 3" xfId="20354" xr:uid="{498E2D0F-7520-458B-A18B-8EE723D2ECB5}"/>
    <cellStyle name="Commentaire" xfId="677" xr:uid="{411236C1-F8D4-45FD-BD8C-4A4B523A1545}"/>
    <cellStyle name="Commentaire 10" xfId="13433" xr:uid="{BC042CCA-7149-42E2-B94F-BDE51AB77088}"/>
    <cellStyle name="Commentaire 10 2" xfId="32652" xr:uid="{6C3A85EA-A869-40E7-A4C2-A6ADA059D3FE}"/>
    <cellStyle name="Commentaire 11" xfId="14510" xr:uid="{4B6EFC28-1462-487E-AB7F-20697446B20A}"/>
    <cellStyle name="Commentaire 11 2" xfId="33729" xr:uid="{D4FFF869-D2F7-402D-8191-92B66510475B}"/>
    <cellStyle name="Commentaire 12" xfId="15574" xr:uid="{93F11A62-BDB4-452C-A787-AD835BD32621}"/>
    <cellStyle name="Commentaire 12 2" xfId="34793" xr:uid="{3FFBA891-DC52-4FDD-A20B-2B9551473DB0}"/>
    <cellStyle name="Commentaire 13" xfId="16902" xr:uid="{9C9470D6-E325-46CB-A56D-FE213D7FAD2B}"/>
    <cellStyle name="Commentaire 13 2" xfId="36118" xr:uid="{4DD5234F-DB81-4728-A701-965C06925068}"/>
    <cellStyle name="Commentaire 14" xfId="18227" xr:uid="{BC2E0F92-771C-4D8B-B805-A04B6C3D525E}"/>
    <cellStyle name="Commentaire 14 2" xfId="37443" xr:uid="{5B0093FD-AEFE-4940-A923-B564EF4497EC}"/>
    <cellStyle name="Commentaire 15" xfId="19420" xr:uid="{11C3FE60-98DA-4E00-ADB3-386B53EF74B7}"/>
    <cellStyle name="Commentaire 15 2" xfId="38636" xr:uid="{181A2466-93A7-4C45-BD91-D6787C7CC990}"/>
    <cellStyle name="Commentaire 2" xfId="3016" xr:uid="{D847B14A-3F52-4A65-BA1D-07DD3B05D78D}"/>
    <cellStyle name="Commentaire 2 2" xfId="22236" xr:uid="{6344A363-8D7D-4D09-A22E-577D5735A4D9}"/>
    <cellStyle name="Commentaire 3" xfId="4420" xr:uid="{EE61EDDF-7590-4AE3-8E85-4F3C12E11E33}"/>
    <cellStyle name="Commentaire 3 2" xfId="23640" xr:uid="{284887FC-F2A3-462D-ABA0-49E85155B4A5}"/>
    <cellStyle name="Commentaire 4" xfId="5519" xr:uid="{1B2B216E-E17D-4D00-BCAD-F44C20B22C88}"/>
    <cellStyle name="Commentaire 4 2" xfId="24739" xr:uid="{2BB98E90-1DC8-4D33-AD7B-29C310851DBD}"/>
    <cellStyle name="Commentaire 5" xfId="6620" xr:uid="{77189FF6-509F-457F-BE3B-58EAF4A859D0}"/>
    <cellStyle name="Commentaire 5 2" xfId="25840" xr:uid="{CE057559-F279-41CF-95F6-696DB834313D}"/>
    <cellStyle name="Commentaire 6" xfId="8255" xr:uid="{CF14342E-953C-48D0-AC68-3285B6C63380}"/>
    <cellStyle name="Commentaire 6 2" xfId="27474" xr:uid="{1E9D8053-633B-40E9-A74A-8D2FC420D73D}"/>
    <cellStyle name="Commentaire 7" xfId="9305" xr:uid="{320D2958-413B-4E2E-8873-2766CAA03ACF}"/>
    <cellStyle name="Commentaire 7 2" xfId="28524" xr:uid="{D1B6B10E-2D29-46BE-8710-5216D946C976}"/>
    <cellStyle name="Commentaire 8" xfId="9192" xr:uid="{7AD431A1-AC40-4272-91BC-A9DC98B95D98}"/>
    <cellStyle name="Commentaire 8 2" xfId="28411" xr:uid="{0519A9D8-E397-4B6A-B78B-13E4340B7F32}"/>
    <cellStyle name="Commentaire 9" xfId="12344" xr:uid="{66D0C6E8-3F63-4713-9A9D-6F86F11F1D8F}"/>
    <cellStyle name="Commentaire 9 2" xfId="31563" xr:uid="{28C2CFFC-3D0D-47E9-AC9B-0BFDB257E1D2}"/>
    <cellStyle name="Currency 0" xfId="431" xr:uid="{6FB82BCF-24E7-4C4F-B87B-27F21CE506C9}"/>
    <cellStyle name="Currency 2" xfId="432" xr:uid="{4A52097C-A0C9-4E48-AED0-9193025B649A}"/>
    <cellStyle name="Currency 3" xfId="430" xr:uid="{A240C606-43C0-4FE7-9056-BF01AA403F3C}"/>
    <cellStyle name="Currency 3 2" xfId="2508" xr:uid="{3D523721-0D6F-4E41-8E0D-DF2FEAEA0A39}"/>
    <cellStyle name="Currency 3 2 2" xfId="21733" xr:uid="{2304C4C9-6133-4029-9E6C-C478423F64BC}"/>
    <cellStyle name="Currency 3 3" xfId="20292" xr:uid="{93B3FDE1-5BD9-4FAC-8460-611C7C3DB96E}"/>
    <cellStyle name="Currency 4" xfId="524" xr:uid="{3DB3D5E9-769E-4719-9FF6-8B4C3C4E3052}"/>
    <cellStyle name="Currency 4 2" xfId="2602" xr:uid="{EEACBAB0-A64D-4A4F-A789-D10F5B86B505}"/>
    <cellStyle name="Currency 4 2 2" xfId="21827" xr:uid="{E1112568-EE9C-42B3-A9E5-64CA54F33288}"/>
    <cellStyle name="Currency 4 3" xfId="20323" xr:uid="{D0F8FE50-ADFB-4773-BABD-19987B83BDF0}"/>
    <cellStyle name="Currency 5" xfId="25" xr:uid="{FDE8F5A4-82C0-4181-811C-4A33EF8C32BB}"/>
    <cellStyle name="Data Validated Input" xfId="14" xr:uid="{D7E9FB12-952F-4376-B337-E8E167B07D58}"/>
    <cellStyle name="Data Validation" xfId="404" xr:uid="{5B287C15-2A34-42A9-AA94-9DE5DB28951C}"/>
    <cellStyle name="Date" xfId="433" xr:uid="{FC757965-CADF-4A63-A3B2-726FD7585A33}"/>
    <cellStyle name="Date 2" xfId="678" xr:uid="{14EC930E-4B76-4E45-8969-0228659950F9}"/>
    <cellStyle name="Date Aligned" xfId="434" xr:uid="{BB092602-EC1B-434B-82BB-6E6EC79CE69F}"/>
    <cellStyle name="Date_nats30" xfId="435" xr:uid="{7BF348F7-D72B-4200-80C9-9680E1AB21C5}"/>
    <cellStyle name="dateformat" xfId="436" xr:uid="{DBA5D229-EDB2-441C-A126-559F781A05BA}"/>
    <cellStyle name="dateformatz" xfId="437" xr:uid="{B2D71EED-2478-4BE6-BED3-DF04D51E0CB6}"/>
    <cellStyle name="DateLong" xfId="34" xr:uid="{9D4EDADE-E66E-4B43-A317-D8E73DA55BDF}"/>
    <cellStyle name="DateShort" xfId="13" xr:uid="{8E19F3AE-9F78-4CF7-99B5-DF5DD2A15FDA}"/>
    <cellStyle name="Dezimal [0]_Bil." xfId="679" xr:uid="{03A6FEE1-2F0A-4B3A-9B3B-11C3417FA6F1}"/>
    <cellStyle name="Dezimal[0]" xfId="680" xr:uid="{4622F2B8-DFE4-4B6A-AA4D-8C3B075111E9}"/>
    <cellStyle name="Dezimal_Bil." xfId="681" xr:uid="{AB611A0B-9BB0-4CB6-9EE5-AD9085FF3F2C}"/>
    <cellStyle name="Dotted Line" xfId="438" xr:uid="{9432FAB4-3765-47FA-8BE1-31CE30C645D7}"/>
    <cellStyle name="Emphasis 1" xfId="682" xr:uid="{00B9AC44-5D44-4C47-83BC-F9AC04CACAF1}"/>
    <cellStyle name="Emphasis 2" xfId="683" xr:uid="{D574C645-9C8F-4864-8703-9BB2D7695F62}"/>
    <cellStyle name="Emphasis 3" xfId="684" xr:uid="{2228F958-A914-4C6E-AEC1-4DA425FD5A4E}"/>
    <cellStyle name="End_Title_Darkblue" xfId="393" xr:uid="{5D6455FD-7A4E-4ADF-A1B5-63A8A3E0531F}"/>
    <cellStyle name="Entrée" xfId="685" xr:uid="{575EF3F8-B9B7-45E3-AFF9-25BA0A38DB4B}"/>
    <cellStyle name="Entrée 10" xfId="13441" xr:uid="{740FEDA6-5694-4626-94E4-1C3EEF2BC0A7}"/>
    <cellStyle name="Entrée 10 2" xfId="32660" xr:uid="{FC3AB8B1-EA81-468F-9EE7-8292C8AB61FF}"/>
    <cellStyle name="Entrée 11" xfId="14518" xr:uid="{AB9E626A-B66B-47F2-A873-5965CD858785}"/>
    <cellStyle name="Entrée 11 2" xfId="33737" xr:uid="{789BE388-7348-4706-B26C-29B11446D852}"/>
    <cellStyle name="Entrée 12" xfId="15582" xr:uid="{67A47EF5-8881-4BE9-88BD-D33212AE85E2}"/>
    <cellStyle name="Entrée 12 2" xfId="34801" xr:uid="{2844A29D-3030-4267-8CDA-8FD4F703D52B}"/>
    <cellStyle name="Entrée 13" xfId="16894" xr:uid="{9167CFEC-4663-4779-8BB1-E4F5A3F59200}"/>
    <cellStyle name="Entrée 13 2" xfId="36110" xr:uid="{E74D5762-0A93-4ED3-B33B-2D8449EA13C2}"/>
    <cellStyle name="Entrée 14" xfId="18219" xr:uid="{B6AD1080-01C3-46EF-867B-A5A187ED8066}"/>
    <cellStyle name="Entrée 14 2" xfId="37435" xr:uid="{7A3AC872-6715-4A0E-BE12-B568ADC9DFD2}"/>
    <cellStyle name="Entrée 15" xfId="19419" xr:uid="{F1101F38-C6BB-4EC3-A8AD-0765F33D08B4}"/>
    <cellStyle name="Entrée 15 2" xfId="38635" xr:uid="{F2850DF5-4298-40C8-892E-050EB5C9B9A4}"/>
    <cellStyle name="Entrée 2" xfId="3008" xr:uid="{454536A8-A8E2-4CA0-B283-8EE1A05C201B}"/>
    <cellStyle name="Entrée 2 2" xfId="22228" xr:uid="{9222BB93-BE86-4080-AADE-6EF434980254}"/>
    <cellStyle name="Entrée 3" xfId="4412" xr:uid="{D3E1EBCA-8FAB-4D64-AAE5-7EB48641B623}"/>
    <cellStyle name="Entrée 3 2" xfId="23632" xr:uid="{122BE675-878D-4680-BC20-3C0C1D7E452E}"/>
    <cellStyle name="Entrée 4" xfId="5527" xr:uid="{5B97EF13-D49A-45A6-BDCD-1A416B118DB5}"/>
    <cellStyle name="Entrée 4 2" xfId="24747" xr:uid="{EB3CB968-BCD1-4C03-BC0B-DCEBAF23A8F1}"/>
    <cellStyle name="Entrée 5" xfId="6624" xr:uid="{98898AB4-A330-466C-948E-F4096DBCC265}"/>
    <cellStyle name="Entrée 5 2" xfId="25844" xr:uid="{5603A1ED-022B-4B88-BF4E-695D942DE0CB}"/>
    <cellStyle name="Entrée 6" xfId="8263" xr:uid="{40D5CDC3-FF54-4AC6-90B4-F9B4E5EB3638}"/>
    <cellStyle name="Entrée 6 2" xfId="27482" xr:uid="{6D744AF2-0C49-4089-B059-6407625E1C11}"/>
    <cellStyle name="Entrée 7" xfId="9313" xr:uid="{042F1CB9-45D3-48CC-876B-6B2292EC3E2A}"/>
    <cellStyle name="Entrée 7 2" xfId="28532" xr:uid="{C6688595-2B8C-44D4-B79A-44DA80FE7082}"/>
    <cellStyle name="Entrée 8" xfId="10436" xr:uid="{134A7FBF-8339-4C44-ACDF-69C56FF5F021}"/>
    <cellStyle name="Entrée 8 2" xfId="29655" xr:uid="{C669A2EF-DD06-4234-9EA7-8F9BB580CF58}"/>
    <cellStyle name="Entrée 9" xfId="12336" xr:uid="{72C056E2-3925-4670-AF72-D32ED5EEBC85}"/>
    <cellStyle name="Entrée 9 2" xfId="31555" xr:uid="{12A4B66E-7897-4F21-A6D8-A3BD53A724D1}"/>
    <cellStyle name="Euro" xfId="439" xr:uid="{1B6806DB-626E-4C9E-B02D-D5B13A02224F}"/>
    <cellStyle name="Euro 2" xfId="686" xr:uid="{9EE09DBC-92CA-4D4E-91A3-A0243575CDFB}"/>
    <cellStyle name="Explanatory Text" xfId="11" builtinId="53"/>
    <cellStyle name="Explanatory Text 2" xfId="687" xr:uid="{871648AB-599E-4FFA-BDB5-37D2EA2B3F1C}"/>
    <cellStyle name="EY House" xfId="440" xr:uid="{BD392A2B-1BB4-4EA1-8EDD-0F9625D36C34}"/>
    <cellStyle name="Factor" xfId="35" xr:uid="{510B9DE2-48E4-429E-9B19-40F9CFBB0519}"/>
    <cellStyle name="Feeder Field" xfId="59" xr:uid="{1FC24443-42E4-4D35-BADA-6BCE20AEC9BD}"/>
    <cellStyle name="Followed Hyperlink" xfId="17" builtinId="9" customBuiltin="1"/>
    <cellStyle name="Footnote" xfId="441" xr:uid="{9FA6C98D-4078-4D31-AA41-78DF1770209A}"/>
    <cellStyle name="Good 2" xfId="688" xr:uid="{A303427F-C2F1-41F7-A092-059CF08CBB7A}"/>
    <cellStyle name="Good 3" xfId="689" xr:uid="{41D56BF5-8F2A-4B10-B6E5-A7D1A77BF280}"/>
    <cellStyle name="Good 4" xfId="26" xr:uid="{65BC0756-F55D-4FBE-B657-558862BA6FE7}"/>
    <cellStyle name="hard no" xfId="690" xr:uid="{AD9D76E9-6965-4435-B019-5A51C9CDB440}"/>
    <cellStyle name="hard no 2" xfId="9318" xr:uid="{7C200E95-11AE-4DC9-8F59-D1A2557749C7}"/>
    <cellStyle name="hard no 2 2" xfId="28537" xr:uid="{27E7B79D-EC71-432D-821F-679EECD3893E}"/>
    <cellStyle name="hard no 3" xfId="13446" xr:uid="{24DD052C-85D4-46E6-ABFD-C9832C4C28CA}"/>
    <cellStyle name="hard no 3 2" xfId="32665" xr:uid="{7CAF093A-86DB-45DE-9D56-A7A7C851C43F}"/>
    <cellStyle name="hard no 4" xfId="14523" xr:uid="{5D6FC8C6-DB39-4364-A4BF-436D683D02C0}"/>
    <cellStyle name="hard no 4 2" xfId="33742" xr:uid="{D4D9B5B4-4E98-45FD-9C25-91ADF595D4BD}"/>
    <cellStyle name="hard no 5" xfId="15587" xr:uid="{B51F6C78-8F99-4E92-8189-E80CF818E6F5}"/>
    <cellStyle name="hard no 5 2" xfId="34806" xr:uid="{3A13182B-7D1D-47D7-AB5E-FEF81F27BE57}"/>
    <cellStyle name="hard no 6" xfId="16889" xr:uid="{711E6DB4-3996-42A4-802B-ADE84F388A8E}"/>
    <cellStyle name="hard no 6 2" xfId="36105" xr:uid="{24F8B928-BF4F-47DF-94DD-5107AD236A97}"/>
    <cellStyle name="hard no 7" xfId="20355" xr:uid="{33CA1ADC-F648-4C59-800E-5F5228435E2A}"/>
    <cellStyle name="Hard Percent" xfId="442" xr:uid="{9F72A897-C9C7-4D1E-978E-48E3FD9E1B80}"/>
    <cellStyle name="hardno" xfId="691" xr:uid="{49FDC755-3F77-431E-95F8-C4E82F96411C}"/>
    <cellStyle name="Header" xfId="443" xr:uid="{BB468E4A-4A71-4BAD-B6F3-14C310C180BF}"/>
    <cellStyle name="Header 1" xfId="692" xr:uid="{15B015D6-7712-4569-8EC9-C328982BEEF5}"/>
    <cellStyle name="Header 1 2" xfId="693" xr:uid="{2528A0CD-ED2F-4A40-BD1B-B7A95B28F421}"/>
    <cellStyle name="Header 2" xfId="694" xr:uid="{58F33EC8-1C82-4FEC-B6C6-BA30156B9347}"/>
    <cellStyle name="Header_090115_NATS_1674" xfId="695" xr:uid="{3CB9C6FF-EBB3-49C5-B903-6A4D16D9494B}"/>
    <cellStyle name="Heading 1" xfId="3" builtinId="16"/>
    <cellStyle name="Heading 1 2" xfId="696" xr:uid="{6AC48A68-0981-4E20-865A-A46C1CF1CD8E}"/>
    <cellStyle name="Heading 2" xfId="4" builtinId="17"/>
    <cellStyle name="Heading 2 2" xfId="525" xr:uid="{2F0A892A-372D-480D-AED6-BCA8E978C95D}"/>
    <cellStyle name="Heading 2 3" xfId="697" xr:uid="{95FA0857-6840-4CF1-ADE1-A2C73BC4795A}"/>
    <cellStyle name="Heading 2 4" xfId="444" xr:uid="{C53F9F34-A0DC-4111-86E5-F3E12335BCD2}"/>
    <cellStyle name="Heading 3" xfId="5" builtinId="18"/>
    <cellStyle name="Heading 3 2" xfId="344" hidden="1" xr:uid="{BE4E3219-63FB-49CA-8725-BD7E906F8366}"/>
    <cellStyle name="Heading 3 2" xfId="357" hidden="1" xr:uid="{EA9F7EA6-0530-44B9-9B6C-28361E3DD6D3}"/>
    <cellStyle name="Heading 3 2" xfId="148" hidden="1" xr:uid="{3B19D99C-1D06-4F20-B8DF-78E465FA451C}"/>
    <cellStyle name="Heading 3 2" xfId="186" hidden="1" xr:uid="{AE3F3FD7-6187-4B8B-B225-8838F90AF7F5}"/>
    <cellStyle name="Heading 3 2" xfId="83" hidden="1" xr:uid="{864A0E49-B513-493D-AC0C-57C99180BA04}"/>
    <cellStyle name="Heading 3 2" xfId="262" hidden="1" xr:uid="{9106609B-C696-49BD-90E7-9FB2C9E5A7A4}"/>
    <cellStyle name="Heading 3 2" xfId="266" hidden="1" xr:uid="{CF3A60AC-6478-42C7-B76A-6FBB291F2D46}"/>
    <cellStyle name="Heading 3 2" xfId="279" hidden="1" xr:uid="{F471E5F6-3F52-458C-9359-CADFB72D726A}"/>
    <cellStyle name="Heading 3 2" xfId="304" hidden="1" xr:uid="{AB9A4F6D-93E1-45CE-80E3-D89FF2516DFC}"/>
    <cellStyle name="Heading 3 2" xfId="1644" hidden="1" xr:uid="{AD05339D-D172-4D85-942B-FE6416230808}"/>
    <cellStyle name="Heading 3 2" xfId="199" hidden="1" xr:uid="{A94F86A2-C3B9-4D58-B3D5-71AA62B8C89E}"/>
    <cellStyle name="Heading 3 2" xfId="265" hidden="1" xr:uid="{E84F68A2-458A-4583-A02B-45B97B76E6FB}"/>
    <cellStyle name="Heading 3 2" xfId="110" hidden="1" xr:uid="{3095663B-226A-4855-BF25-CB857661836B}"/>
    <cellStyle name="Heading 3 2" xfId="123" hidden="1" xr:uid="{32FFD1BB-2B00-4353-AEE2-2C8993DA95A9}"/>
    <cellStyle name="Heading 3 2" xfId="1567" hidden="1" xr:uid="{F4C6E779-47E7-4632-ABED-F7A62DF57302}"/>
    <cellStyle name="Heading 3 2" xfId="261" hidden="1" xr:uid="{63C88298-6D47-4BB4-8F6D-C9DA984200C8}"/>
    <cellStyle name="Heading 3 2" xfId="1556" hidden="1" xr:uid="{1DCCE752-480F-4DB7-ABB4-97B9C1B32BC2}"/>
    <cellStyle name="Heading 3 2" xfId="1723" hidden="1" xr:uid="{F1A66460-5091-414C-BA84-7A7E727FBDD0}"/>
    <cellStyle name="Heading 3 2" xfId="1568" hidden="1" xr:uid="{AFC5258C-E395-468E-A989-741DAF44D52B}"/>
    <cellStyle name="Heading 3 2" xfId="236" hidden="1" xr:uid="{D91996DD-62C0-44C5-A9BF-CD17C5FD30B8}"/>
    <cellStyle name="Heading 3 2" xfId="1606" hidden="1" xr:uid="{A9F50327-4255-470F-8987-FEC9E57C38EE}"/>
    <cellStyle name="Heading 3 2" xfId="1724" hidden="1" xr:uid="{AFBE045F-7922-4859-8E98-A69C67572C15}"/>
    <cellStyle name="Heading 3 2" xfId="1694" hidden="1" xr:uid="{98F11341-59B1-43D7-A4AE-8650F5969915}"/>
    <cellStyle name="Heading 3 2" xfId="108" hidden="1" xr:uid="{BCA0DF31-F93E-4337-B3C6-4788ABB7E667}"/>
    <cellStyle name="Heading 3 2" xfId="69" hidden="1" xr:uid="{B0159A31-3F74-47B9-84F2-5E453798F49D}"/>
    <cellStyle name="Heading 3 2" xfId="1815" hidden="1" xr:uid="{F3C624AA-4B89-4139-B825-4E6979591BB9}"/>
    <cellStyle name="Heading 3 2" xfId="1840" hidden="1" xr:uid="{C70169BD-DB06-46D1-AC69-B80149DE5203}"/>
    <cellStyle name="Heading 3 2" xfId="305" hidden="1" xr:uid="{E5F374CC-BCF2-4104-9F55-919A6C2F85BF}"/>
    <cellStyle name="Heading 3 2" xfId="318" hidden="1" xr:uid="{3AA4AB62-FA4D-45D8-9CAB-CA8E13C35780}"/>
    <cellStyle name="Heading 3 2" xfId="343" hidden="1" xr:uid="{47D5689C-611B-47CE-BCDD-D9AB29CDC441}"/>
    <cellStyle name="Heading 3 2" xfId="263" hidden="1" xr:uid="{E63CA675-D859-45D2-AB9A-15AF9AD08BD4}"/>
    <cellStyle name="Heading 3 2" xfId="198" hidden="1" xr:uid="{1B3BC0C3-F03C-43AC-933C-96FE28FCD676}"/>
    <cellStyle name="Heading 3 2" xfId="264" hidden="1" xr:uid="{2CD484C7-F361-4052-AD19-26C0DDE1B2E3}"/>
    <cellStyle name="Heading 3 2" xfId="1719" hidden="1" xr:uid="{0F59AE1E-0BA2-4BC7-B858-B96E7FB3634D}"/>
    <cellStyle name="Heading 3 2" xfId="1657" hidden="1" xr:uid="{94BE80E7-DBDD-44C9-873C-C2D4BE1EA665}"/>
    <cellStyle name="Heading 3 2" xfId="1720" hidden="1" xr:uid="{3256D0D7-35B8-4308-884A-93531F2A16FC}"/>
    <cellStyle name="Heading 3 2" xfId="1763" hidden="1" xr:uid="{140283AC-5EFE-4EAB-B2EB-00D5EAF8C873}"/>
    <cellStyle name="Heading 3 2" xfId="1776" hidden="1" xr:uid="{D0F54E17-31E5-4A3D-AFF6-3D1AB738A649}"/>
    <cellStyle name="Heading 3 2" xfId="1801" hidden="1" xr:uid="{A0E2E5D7-4A02-4F0D-BE07-0720CE080626}"/>
    <cellStyle name="Heading 3 2" xfId="1721" hidden="1" xr:uid="{68F6282C-6E65-4E67-BBEB-FBED0971C0F2}"/>
    <cellStyle name="Heading 3 2" xfId="1581" hidden="1" xr:uid="{6D6DA433-CD67-4978-A534-A7BCF883C7F0}"/>
    <cellStyle name="Heading 3 2" xfId="1722" hidden="1" xr:uid="{9D01FFE9-3A37-4A2D-9D69-14E868A08657}"/>
    <cellStyle name="Heading 3 2" xfId="1802" hidden="1" xr:uid="{556A31E3-A91D-4EEE-8F27-1BA073C39649}"/>
    <cellStyle name="Heading 3 2" xfId="1737" hidden="1" xr:uid="{9D0CAE90-D3FE-46D1-BF10-512C57C9E6B4}"/>
    <cellStyle name="Heading 3 2" xfId="1762" hidden="1" xr:uid="{6DF37FCB-7018-455A-93AD-A3D6791EC291}"/>
    <cellStyle name="Heading 3 2" xfId="1550" hidden="1" xr:uid="{EA3382D9-F1CC-410F-8AF6-72315E052711}"/>
    <cellStyle name="Heading 3 2" xfId="1656" hidden="1" xr:uid="{41F44594-6454-4194-8464-F689378F0247}"/>
    <cellStyle name="Heading 3 2" xfId="382" hidden="1" xr:uid="{8D83E283-8060-4E84-83AC-16D33DFD34A5}"/>
    <cellStyle name="Heading 3 2" xfId="445" xr:uid="{CA7824D1-10D1-413C-A57C-02099C842317}"/>
    <cellStyle name="Heading 3 2 2" xfId="22532" hidden="1" xr:uid="{D18CE60B-35EB-48D6-879C-C3F44457CD58}"/>
    <cellStyle name="Heading 3 2 2" xfId="22378" hidden="1" xr:uid="{4669441D-F4AF-450D-8680-44908EAF5BD5}"/>
    <cellStyle name="Heading 3 2 2" xfId="27272" hidden="1" xr:uid="{7F30D919-EECC-4110-9DDB-57B84DB987A4}"/>
    <cellStyle name="Heading 3 2 2" xfId="26660" hidden="1" xr:uid="{55252FFB-A424-4A4C-AE9D-87A4472F8314}"/>
    <cellStyle name="Heading 3 2 2" xfId="6146" hidden="1" xr:uid="{E995BDFF-3CA0-416E-91AB-464A58841D38}"/>
    <cellStyle name="Heading 3 2 2" xfId="23869" hidden="1" xr:uid="{BEF0C339-71BF-437E-8400-C053C176AC28}"/>
    <cellStyle name="Heading 3 2 2" xfId="29720" hidden="1" xr:uid="{B77CD49E-D4D6-43D8-869D-62197765BE6D}"/>
    <cellStyle name="Heading 3 2 2" xfId="4426" hidden="1" xr:uid="{CE61A25A-8180-441F-8D0F-DE12E9E4B90A}"/>
    <cellStyle name="Heading 3 2 2" xfId="4648" hidden="1" xr:uid="{CB2A13CC-DFC2-4649-AFB6-B27BA693EC4B}"/>
    <cellStyle name="Heading 3 2 2" xfId="4459" hidden="1" xr:uid="{0606B3ED-6CDC-42B2-99A9-EE01796F88A5}"/>
    <cellStyle name="Heading 3 2 2" xfId="3352" hidden="1" xr:uid="{A091EAAB-6366-4BF8-BA67-9B5D492BE185}"/>
    <cellStyle name="Heading 3 2 2" xfId="2273" hidden="1" xr:uid="{0A76F6F8-6485-4DA7-A210-834A3D843230}"/>
    <cellStyle name="Heading 3 2 2" xfId="6341" hidden="1" xr:uid="{DCD84E76-F293-4A16-95DC-80EA7AA3452C}"/>
    <cellStyle name="Heading 3 2 2" xfId="7725" hidden="1" xr:uid="{7BCE0206-37E5-4967-9BA1-3CF9C2F20081}"/>
    <cellStyle name="Heading 3 2 2" xfId="8107" hidden="1" xr:uid="{C902975C-6CC6-4909-B9EA-10CBAE67530C}"/>
    <cellStyle name="Heading 3 2 2" xfId="4615" hidden="1" xr:uid="{F3B8D4A3-7A5E-4A05-8877-BF0A02DDF347}"/>
    <cellStyle name="Heading 3 2 2" xfId="30761" hidden="1" xr:uid="{52AEC6AE-22B3-43DE-A68F-7A9D417905B1}"/>
    <cellStyle name="Heading 3 2 2" xfId="6328" hidden="1" xr:uid="{8383C829-10A3-4C42-B053-E03A3A143EF4}"/>
    <cellStyle name="Heading 3 2 2" xfId="1989" hidden="1" xr:uid="{A90736E6-6224-4253-A387-B9DAF07B8C89}"/>
    <cellStyle name="Heading 3 2 2" xfId="21120" hidden="1" xr:uid="{8EC49E72-90FE-4114-B96D-D2BB429A8B76}"/>
    <cellStyle name="Heading 3 2 2" xfId="29349" hidden="1" xr:uid="{B8C692EF-871F-4962-BACA-5AFACB88566F}"/>
    <cellStyle name="Heading 3 2 2" xfId="29682" hidden="1" xr:uid="{51FB44D0-8D38-4A2E-B1CE-BED6847589E0}"/>
    <cellStyle name="Heading 3 2 2" xfId="4838" hidden="1" xr:uid="{C91892DF-E12B-470E-B500-3386F90C2562}"/>
    <cellStyle name="Heading 3 2 2" xfId="2337" hidden="1" xr:uid="{9E34D20F-A50F-44D2-BDD6-6129EFD5BC47}"/>
    <cellStyle name="Heading 3 2 2" xfId="30245" hidden="1" xr:uid="{855C6EA7-3A26-4ECB-8CF2-1EA14E414516}"/>
    <cellStyle name="Heading 3 2 2" xfId="31975" hidden="1" xr:uid="{33A5A46A-B513-43DE-AA11-78D7006F4598}"/>
    <cellStyle name="Heading 3 2 2" xfId="4646" hidden="1" xr:uid="{67E8F927-C859-45EA-B421-200E6FA80BCE}"/>
    <cellStyle name="Heading 3 2 2" xfId="3391" hidden="1" xr:uid="{7B89B6A0-050C-40CC-8EB7-11BC81809BD1}"/>
    <cellStyle name="Heading 3 2 2" xfId="25866" hidden="1" xr:uid="{40C63A18-6164-4A50-BE18-C4AA38650E75}"/>
    <cellStyle name="Heading 3 2 2" xfId="30579" hidden="1" xr:uid="{2E0F6DF6-735D-48C1-86DF-05840E89D627}"/>
    <cellStyle name="Heading 3 2 2" xfId="4543" hidden="1" xr:uid="{9C180484-40B8-4CB9-9F54-842E06CF48E8}"/>
    <cellStyle name="Heading 3 2 2" xfId="3293" hidden="1" xr:uid="{E9805EDB-67F8-4D34-BE4A-35ADF60CB2D8}"/>
    <cellStyle name="Heading 3 2 2" xfId="27367" hidden="1" xr:uid="{89ACACFA-A041-4383-8CEB-57DFC54671A7}"/>
    <cellStyle name="Heading 3 2 2" xfId="30467" hidden="1" xr:uid="{8226E679-9BE7-429B-8A44-8510D885D6AA}"/>
    <cellStyle name="Heading 3 2 2" xfId="4821" hidden="1" xr:uid="{5AAFBD40-44F2-4776-BD2D-AC817EB61F9A}"/>
    <cellStyle name="Heading 3 2 2" xfId="3253" hidden="1" xr:uid="{07EBAF82-EE02-4AC5-BA2E-DCF6FE28A06D}"/>
    <cellStyle name="Heading 3 2 2" xfId="26698" hidden="1" xr:uid="{20318917-6BFF-4EE8-939E-3206237C41EB}"/>
    <cellStyle name="Heading 3 2 2" xfId="4990" hidden="1" xr:uid="{8F23AF3D-14F9-46C5-AEAF-C6759F91D77E}"/>
    <cellStyle name="Heading 3 2 2" xfId="2040" hidden="1" xr:uid="{8CF44321-6D19-4B8A-B852-CED2F7B0A78B}"/>
    <cellStyle name="Heading 3 2 2" xfId="36938" hidden="1" xr:uid="{0B754957-3192-4CB8-8040-03517BBABD2E}"/>
    <cellStyle name="Heading 3 2 2" xfId="36498" hidden="1" xr:uid="{8E67931F-FAF1-4C9E-A847-AD06AFA117D5}"/>
    <cellStyle name="Heading 3 2 2" xfId="24649" hidden="1" xr:uid="{E0ADB0B2-5C65-4035-A006-C06C60F61469}"/>
    <cellStyle name="Heading 3 2 2" xfId="4834" hidden="1" xr:uid="{42D16309-9E95-42F7-89A2-8218D4B6F7B0}"/>
    <cellStyle name="Heading 3 2 2" xfId="26501" hidden="1" xr:uid="{3D2E9DAF-85A2-40A3-B9D9-051E9EBFFADD}"/>
    <cellStyle name="Heading 3 2 2" xfId="32001" hidden="1" xr:uid="{35B1016F-63CC-497C-AC00-69D05B1BDF1D}"/>
    <cellStyle name="Heading 3 2 2" xfId="5318" hidden="1" xr:uid="{2FD80637-F2FC-4020-9AA7-F91D8931F2A8}"/>
    <cellStyle name="Heading 3 2 2" xfId="30007" hidden="1" xr:uid="{F7CEC0D8-11E7-4518-88E9-EA379A8CCCAC}"/>
    <cellStyle name="Heading 3 2 2" xfId="9371" hidden="1" xr:uid="{9CC81043-BF77-4A03-9DBB-175355688566}"/>
    <cellStyle name="Heading 3 2 2" xfId="2047" hidden="1" xr:uid="{FBB5D571-B00F-4A43-9FB8-B223691D67E0}"/>
    <cellStyle name="Heading 3 2 2" xfId="4977" hidden="1" xr:uid="{F2E9B229-4E19-49BD-A40B-B315FED3939F}"/>
    <cellStyle name="Heading 3 2 2" xfId="23867" hidden="1" xr:uid="{B54767E8-6FD2-4DEE-B870-C74E4F133DE3}"/>
    <cellStyle name="Heading 3 2 2" xfId="3956" hidden="1" xr:uid="{0925E43C-D508-4ECA-9B76-9261A8D48542}"/>
    <cellStyle name="Heading 3 2 2" xfId="2340" hidden="1" xr:uid="{F471E26E-F6F2-4621-BF2F-7090F0DAF1A6}"/>
    <cellStyle name="Heading 3 2 2" xfId="3158" hidden="1" xr:uid="{A9358FB2-1A37-45BC-9F7A-97406B42452B}"/>
    <cellStyle name="Heading 3 2 2" xfId="22195" hidden="1" xr:uid="{B456F6F4-F04D-478D-B66E-5C884361C659}"/>
    <cellStyle name="Heading 3 2 2" xfId="22652" hidden="1" xr:uid="{F42D24DA-2F5E-456E-912F-6C84EDB50245}"/>
    <cellStyle name="Heading 3 2 2" xfId="5300" hidden="1" xr:uid="{82A3E8C9-ABBE-4A51-B063-C63942EFF918}"/>
    <cellStyle name="Heading 3 2 2" xfId="1916" hidden="1" xr:uid="{0F7C05F8-1814-48C2-B3E6-F725732134E3}"/>
    <cellStyle name="Heading 3 2 2" xfId="28482" hidden="1" xr:uid="{E21A73CC-9F26-4892-BCC5-F88BAA25AC1B}"/>
    <cellStyle name="Heading 3 2 2" xfId="32051" hidden="1" xr:uid="{E71EC3B2-AB94-4C3C-AB16-A8853B43D30C}"/>
    <cellStyle name="Heading 3 2 2" xfId="2380" hidden="1" xr:uid="{CF348654-5960-438A-A066-6C86E512BB34}"/>
    <cellStyle name="Heading 3 2 2" xfId="24055" hidden="1" xr:uid="{9D8A8FB8-0ACB-43C6-9FA2-50AEEEB143D7}"/>
    <cellStyle name="Heading 3 2 2" xfId="24692" hidden="1" xr:uid="{B227E83F-A10B-4DA6-89EE-C41C36BF30BC}"/>
    <cellStyle name="Heading 3 2 2" xfId="2341" hidden="1" xr:uid="{53A4530E-A299-416D-802A-F1F5DE247DAD}"/>
    <cellStyle name="Heading 3 2 2" xfId="4713" hidden="1" xr:uid="{90FAD3E9-B5F9-4197-9D5E-55195C215BB1}"/>
    <cellStyle name="Heading 3 2 2" xfId="3598" hidden="1" xr:uid="{CA6F969A-7F29-4175-AE18-C6326F17453A}"/>
    <cellStyle name="Heading 3 2 2" xfId="4534" hidden="1" xr:uid="{EFBA1B90-4C94-49E8-B636-9B7869AE8AF0}"/>
    <cellStyle name="Heading 3 2 2" xfId="6575" hidden="1" xr:uid="{0F53B824-50C6-44B6-B118-AB3A5675E083}"/>
    <cellStyle name="Heading 3 2 2" xfId="29336" hidden="1" xr:uid="{63FF8E13-EF3E-4E6D-8230-762EC0632B7F}"/>
    <cellStyle name="Heading 3 2 2" xfId="31974" hidden="1" xr:uid="{1F4DD281-7FC7-4142-9E25-2FAD1FB39495}"/>
    <cellStyle name="Heading 3 2 2" xfId="24016" hidden="1" xr:uid="{415DD4EB-A019-4FEB-8372-351D689D692B}"/>
    <cellStyle name="Heading 3 2 2" xfId="30566" hidden="1" xr:uid="{A024FEBA-0F07-4C46-BC5F-82F30255BC63}"/>
    <cellStyle name="Heading 3 2 2" xfId="24058" hidden="1" xr:uid="{A9A4E320-0792-47D5-9605-B5AC8BA54DB3}"/>
    <cellStyle name="Heading 3 2 2" xfId="2311" hidden="1" xr:uid="{1D73F596-B666-4C38-86AC-FEC2BD80CA72}"/>
    <cellStyle name="Heading 3 2 2" xfId="2354" hidden="1" xr:uid="{055CFFE4-0018-4368-831A-ACFEFB09121F}"/>
    <cellStyle name="Heading 3 2 2" xfId="24246" hidden="1" xr:uid="{95B4F029-354D-49BC-B4AD-DFAD9D1081FE}"/>
    <cellStyle name="Heading 3 2 2" xfId="3313" hidden="1" xr:uid="{3DDEAF56-F48B-469C-BA03-09A12B97EE69}"/>
    <cellStyle name="Heading 3 2 2" xfId="4633" hidden="1" xr:uid="{21BA5AA0-FC1E-4EB6-81EC-14E9E6AABC37}"/>
    <cellStyle name="Heading 3 2 2" xfId="4835" hidden="1" xr:uid="{1910CCE2-E468-4BE1-A4FA-611CB469305E}"/>
    <cellStyle name="Heading 3 2 2" xfId="4864" hidden="1" xr:uid="{DC0F9804-DE8C-4F5B-AD2F-D90F8AC27FBD}"/>
    <cellStyle name="Heading 3 2 2" xfId="36419" hidden="1" xr:uid="{ED55ACAB-7C85-4242-AB2E-5F47AD2AB58A}"/>
    <cellStyle name="Heading 3 2 2" xfId="36640" hidden="1" xr:uid="{011E058A-4FD0-403F-A7D0-9C6395F5EF6C}"/>
    <cellStyle name="Heading 3 2 2" xfId="3459" hidden="1" xr:uid="{D2CBC0C9-5E56-4361-ADF2-38D9914DDF0C}"/>
    <cellStyle name="Heading 3 2 2" xfId="30284" hidden="1" xr:uid="{994AAD0C-3016-4C36-A820-FB4B7AEDB527}"/>
    <cellStyle name="Heading 3 2 2" xfId="4672" hidden="1" xr:uid="{EE0313C0-ED7F-4BFD-98CC-780A6B4D057D}"/>
    <cellStyle name="Heading 3 2 2" xfId="23853" hidden="1" xr:uid="{4542B39D-A8F8-44B6-ABE8-EC464113F317}"/>
    <cellStyle name="Heading 3 2 2" xfId="27497" hidden="1" xr:uid="{F416384F-1BE4-4815-BD15-BC1821FD4C45}"/>
    <cellStyle name="Heading 3 2 2" xfId="3929" hidden="1" xr:uid="{88930C09-454F-44A3-9C70-0E2DCB6B6D51}"/>
    <cellStyle name="Heading 3 2 2" xfId="30621" hidden="1" xr:uid="{179A9158-8A1D-4F37-A16E-8A5AF2D055A8}"/>
    <cellStyle name="Heading 3 2 2" xfId="2963" hidden="1" xr:uid="{7771B4FC-4874-4F84-ADF4-948D1F417F97}"/>
    <cellStyle name="Heading 3 2 2" xfId="3312" hidden="1" xr:uid="{3AF563B2-F964-46A7-8BAA-EF6F3DB8FEA6}"/>
    <cellStyle name="Heading 3 2 2" xfId="26471" hidden="1" xr:uid="{96C7D37A-136C-41C1-B996-4C56003D53DB}"/>
    <cellStyle name="Heading 3 2 2" xfId="24238" hidden="1" xr:uid="{F6EAC4BE-8070-400C-AAAF-8A9CEBBCB7FC}"/>
    <cellStyle name="Heading 3 2 2" xfId="29669" hidden="1" xr:uid="{90B77DDB-8EA5-4043-81E0-1BDF23D5A91A}"/>
    <cellStyle name="Heading 3 2 2" xfId="2274" hidden="1" xr:uid="{0785107D-656F-43A9-9CC4-63705076B32A}"/>
    <cellStyle name="Heading 3 2 2" xfId="4364" hidden="1" xr:uid="{ABB2EE33-1FCE-4EF2-82C6-C8C781B0642E}"/>
    <cellStyle name="Heading 3 2 2" xfId="23179" hidden="1" xr:uid="{0E3741C7-7E5B-468A-AF1F-0023197B5AF3}"/>
    <cellStyle name="Heading 3 2 2" xfId="25780" hidden="1" xr:uid="{4348B419-AF5D-42D4-B786-0693AC842FFE}"/>
    <cellStyle name="Heading 3 2 2" xfId="32039" hidden="1" xr:uid="{F7B3F4D5-EF30-491F-8A8C-3DA3879CB3F6}"/>
    <cellStyle name="Heading 3 2 2" xfId="27331" hidden="1" xr:uid="{3F137527-69A6-413D-8463-40C6AD8D9C3C}"/>
    <cellStyle name="Heading 3 2 2" xfId="30907" hidden="1" xr:uid="{ADA4D4C5-B94B-4B31-A70B-C81A1F54E59E}"/>
    <cellStyle name="Heading 3 2 2" xfId="3163" hidden="1" xr:uid="{77B6B48A-317C-4F77-A14A-F865516FAB61}"/>
    <cellStyle name="Heading 3 2 2" xfId="2463" hidden="1" xr:uid="{47C81D60-E69A-4A90-86E2-C04EF269723F}"/>
    <cellStyle name="Heading 3 2 2" xfId="3496" hidden="1" xr:uid="{5E9BE91F-1397-45F5-874C-1D35A85F54D0}"/>
    <cellStyle name="Heading 3 2 2" xfId="22432" hidden="1" xr:uid="{5828C6AC-5783-4DFA-A67D-0D7A5B69E5BF}"/>
    <cellStyle name="Heading 3 2 2" xfId="3961" hidden="1" xr:uid="{0DE5E034-C201-43B8-8275-2277A9C6E2F1}"/>
    <cellStyle name="Heading 3 2 2" xfId="3157" hidden="1" xr:uid="{97DDF8CB-D180-4BF4-9E5A-ACCB55DBE4FD}"/>
    <cellStyle name="Heading 3 2 2" xfId="4902" hidden="1" xr:uid="{DAF26713-5C33-411F-8F2F-FB695ECD763A}"/>
    <cellStyle name="Heading 3 2 2" xfId="22196" hidden="1" xr:uid="{0EDCFFD3-1980-4F56-9161-E4EB7D3ACE40}"/>
    <cellStyle name="Heading 3 2 2" xfId="22954" hidden="1" xr:uid="{860664F7-454B-4A69-9E77-7FB9720DCADA}"/>
    <cellStyle name="Heading 3 2 2" xfId="21208" hidden="1" xr:uid="{30A81ED6-4538-4A36-8460-5FFEA72B7055}"/>
    <cellStyle name="Heading 3 2 2" xfId="3243" hidden="1" xr:uid="{BFB058D4-8686-4B29-B85E-F656CDA3BF26}"/>
    <cellStyle name="Heading 3 2 2" xfId="24591" hidden="1" xr:uid="{7AA0E34D-0117-4987-BE2D-846FEDE66CA3}"/>
    <cellStyle name="Heading 3 2 2" xfId="29519" hidden="1" xr:uid="{1A72374F-E416-43F4-8C8B-4EC3F0376672}"/>
    <cellStyle name="Heading 3 2 2" xfId="30288" hidden="1" xr:uid="{0F29C954-0637-476B-942A-3D25FA049529}"/>
    <cellStyle name="Heading 3 2 2" xfId="35631" hidden="1" xr:uid="{A661D1BB-DD0E-4C7E-8035-E79D61FF46AC}"/>
    <cellStyle name="Heading 3 2 2" xfId="36406" hidden="1" xr:uid="{25FEDE1B-EFF2-4F9D-8CDA-34BE9E63A6E4}"/>
    <cellStyle name="Heading 3 2 2" xfId="3377" hidden="1" xr:uid="{0FEC6F44-62EE-4993-A7D7-9E1985C6D196}"/>
    <cellStyle name="Heading 3 2 2" xfId="31894" hidden="1" xr:uid="{90BBEB17-13D6-4BC5-A649-F26BD126052D}"/>
    <cellStyle name="Heading 3 2 2" xfId="26932" hidden="1" xr:uid="{4305CD42-865C-4FD8-B99B-B1C19B48FB60}"/>
    <cellStyle name="Heading 3 2 2" xfId="3148" hidden="1" xr:uid="{E4AE356D-5E91-4292-9EBB-3F0D9F78537C}"/>
    <cellStyle name="Heading 3 2 2" xfId="2124" hidden="1" xr:uid="{0A8C95ED-5B51-40DC-86BD-1B1AA0AC862D}"/>
    <cellStyle name="Heading 3 2 2" xfId="26894" hidden="1" xr:uid="{72623B44-2F31-4742-B4D5-9BFB1F906055}"/>
    <cellStyle name="Heading 3 2 2" xfId="26589" hidden="1" xr:uid="{0EA63825-7FCE-4DF9-94CB-400EB68839FF}"/>
    <cellStyle name="Heading 3 2 2" xfId="6571" hidden="1" xr:uid="{CD1ED52F-7546-41AF-BF6B-2F7DF467C414}"/>
    <cellStyle name="Heading 3 2 2" xfId="3205" hidden="1" xr:uid="{39B2E035-4DE4-4ECA-8428-BCDA237A411C}"/>
    <cellStyle name="Heading 3 2 2" xfId="3585" hidden="1" xr:uid="{0CBBD182-E3D9-4568-907F-4DE4CB11FC9A}"/>
    <cellStyle name="Heading 3 2 2" xfId="5377" hidden="1" xr:uid="{43B7845E-408D-4E3D-822D-B64A52B51D8C}"/>
    <cellStyle name="Heading 3 2 2" xfId="17190" hidden="1" xr:uid="{C5FC2278-10AA-46CC-B42E-3100FDACD4CA}"/>
    <cellStyle name="Heading 3 2 2" xfId="29493" hidden="1" xr:uid="{978618C8-A55E-4911-B59A-43DB9030B221}"/>
    <cellStyle name="Heading 3 2 2" xfId="30426" hidden="1" xr:uid="{F92986D7-948F-4D0A-93E2-6EDCAB81E666}"/>
    <cellStyle name="Heading 3 2 2" xfId="8015" hidden="1" xr:uid="{EB35ED15-BAC4-4562-A45E-E82615939C08}"/>
    <cellStyle name="Heading 3 2 2" xfId="16399" hidden="1" xr:uid="{0B0C649E-0B9B-4883-B995-84A462BDEB43}"/>
    <cellStyle name="Heading 3 2 2" xfId="36565" hidden="1" xr:uid="{A32A8B7F-17A8-4668-B582-297709B5F884}"/>
    <cellStyle name="Heading 3 2 2" xfId="25845" hidden="1" xr:uid="{56B092E3-FD1E-4165-BA9D-5EA6E4E89612}"/>
    <cellStyle name="Heading 3 2 2" xfId="37452" hidden="1" xr:uid="{82F16821-4B7C-4B30-B82F-19270B411CBD}"/>
    <cellStyle name="Heading 3 2 2" xfId="4796" hidden="1" xr:uid="{756BE48E-D6A1-4CFB-8EDE-E1E070F4433D}"/>
    <cellStyle name="Heading 3 2 2" xfId="7369" hidden="1" xr:uid="{E85902A9-DE22-49A2-B5F4-EA29EBB1F501}"/>
    <cellStyle name="Heading 3 2 2" xfId="30453" hidden="1" xr:uid="{2482A652-13C9-41D6-99F9-AA1A71116659}"/>
    <cellStyle name="Heading 3 2 2" xfId="25548" hidden="1" xr:uid="{854932BC-F885-496E-A084-83E777182D9F}"/>
    <cellStyle name="Heading 3 2 2" xfId="32527" hidden="1" xr:uid="{E031E715-2534-4194-816B-F8A6ACF59386}"/>
    <cellStyle name="Heading 3 2 2" xfId="14277" hidden="1" xr:uid="{F9D8027F-E320-4F2D-8F49-089A14DDB602}"/>
    <cellStyle name="Heading 3 2 2" xfId="7424" hidden="1" xr:uid="{4063A8DB-8BB9-48FD-991C-32D081821479}"/>
    <cellStyle name="Heading 3 2 2" xfId="36381" hidden="1" xr:uid="{ABF6FF15-174E-4E90-B053-F734E5C8F781}"/>
    <cellStyle name="Heading 3 2 2" xfId="13449" hidden="1" xr:uid="{FD913082-A92C-45A9-9885-F95779A647B7}"/>
    <cellStyle name="Heading 3 2 2" xfId="7254" hidden="1" xr:uid="{7D94B982-F178-4F96-A8B7-6EA50BF9A5ED}"/>
    <cellStyle name="Heading 3 2 2" xfId="3916" hidden="1" xr:uid="{5C0BDFE4-0863-4909-8728-A29A2843E7C3}"/>
    <cellStyle name="Heading 3 2 2" xfId="20161" hidden="1" xr:uid="{04A9FAAA-091F-4043-B306-BB80AF1A01EE}"/>
    <cellStyle name="Heading 3 2 2" xfId="7212" hidden="1" xr:uid="{497E22E0-0F07-4A72-8DAC-101A00962C22}"/>
    <cellStyle name="Heading 3 2 2" xfId="10463" hidden="1" xr:uid="{D390D838-BA6F-4B94-95B0-E3AC1E0A0555}"/>
    <cellStyle name="Heading 3 2 2" xfId="11131" hidden="1" xr:uid="{9C609F49-BDAC-4E1D-A2A4-A23FC5955198}"/>
    <cellStyle name="Heading 3 2 2" xfId="30502" hidden="1" xr:uid="{AD1070E3-9469-4482-89BB-46A64AF0B458}"/>
    <cellStyle name="Heading 3 2 2" xfId="5472" hidden="1" xr:uid="{1FF6C1D7-9415-4FB4-B03D-5B719F7BA6D0}"/>
    <cellStyle name="Heading 3 2 2" xfId="36375" hidden="1" xr:uid="{8C43C42A-C746-4342-BA2E-AD48B2737BCA}"/>
    <cellStyle name="Heading 3 2 2" xfId="28398" hidden="1" xr:uid="{12A98C27-2FA8-43C2-9A30-90D27F429087}"/>
    <cellStyle name="Heading 3 2 2" xfId="7739" hidden="1" xr:uid="{788DBF56-254E-4A4F-861A-4370330A5249}"/>
    <cellStyle name="Heading 3 2 2" xfId="37837" hidden="1" xr:uid="{4277FB44-87F7-46A7-B415-DCA277B8A716}"/>
    <cellStyle name="Heading 3 2 2" xfId="2419" hidden="1" xr:uid="{E1EF43DA-F4F3-4A67-932A-BD7536572D9D}"/>
    <cellStyle name="Heading 3 2 2" xfId="5403" hidden="1" xr:uid="{2521679F-EBAA-4265-B1C8-88A0C8E7E6B0}"/>
    <cellStyle name="Heading 3 2 2" xfId="26779" hidden="1" xr:uid="{D725D69C-8390-4439-AFAD-5AAA0956254D}"/>
    <cellStyle name="Heading 3 2 2" xfId="16881" hidden="1" xr:uid="{567A98E7-A85B-4A86-83EB-BC1E647CFD72}"/>
    <cellStyle name="Heading 3 2 2" xfId="2468" hidden="1" xr:uid="{BB992ACA-5EA3-4557-BDEF-C4A12650877D}"/>
    <cellStyle name="Heading 3 2 2" xfId="35795" hidden="1" xr:uid="{398DD508-B6DF-40F3-A10E-CE65FAF44016}"/>
    <cellStyle name="Heading 3 2 2" xfId="15436" hidden="1" xr:uid="{A2F2E323-9C59-4B7B-BFCB-AA5C3FAA9A13}"/>
    <cellStyle name="Heading 3 2 2" xfId="7543" hidden="1" xr:uid="{BA12BD72-82DE-4B19-8754-2715DE231709}"/>
    <cellStyle name="Heading 3 2 2" xfId="37691" hidden="1" xr:uid="{96CB5998-8ED2-455D-A9CD-56B3C600291B}"/>
    <cellStyle name="Heading 3 2 2" xfId="7560" hidden="1" xr:uid="{A9C12D07-27D3-4C3D-AED5-8DEDF5441EB1}"/>
    <cellStyle name="Heading 3 2 2" xfId="12353" hidden="1" xr:uid="{A3A6912D-2CE1-407B-BCB4-99D06921AFED}"/>
    <cellStyle name="Heading 3 2 2" xfId="12895" hidden="1" xr:uid="{9540EDCC-B5D9-45A6-84C0-2724A1EA30C1}"/>
    <cellStyle name="Heading 3 2 2" xfId="11247" hidden="1" xr:uid="{66DE5581-F9EA-45FA-BC0E-9E78CAD14028}"/>
    <cellStyle name="Heading 3 2 2" xfId="9064" hidden="1" xr:uid="{42013CDD-6A7E-4507-B67B-77FFF669A44E}"/>
    <cellStyle name="Heading 3 2 2" xfId="36257" hidden="1" xr:uid="{2393D01B-1FE5-41E3-9480-4215BA7EBCC9}"/>
    <cellStyle name="Heading 3 2 2" xfId="7559" hidden="1" xr:uid="{4B42E8F0-BC44-4BF2-91CB-2C303447663F}"/>
    <cellStyle name="Heading 3 2 2" xfId="38746" hidden="1" xr:uid="{F20A9399-B8B1-40DD-9B48-EAC12881A9DA}"/>
    <cellStyle name="Heading 3 2 2" xfId="4709" hidden="1" xr:uid="{FF628487-9F1B-40FD-A574-B973B2F08DA4}"/>
    <cellStyle name="Heading 3 2 2" xfId="7504" hidden="1" xr:uid="{30E1F690-A732-4602-B171-B8C491361D54}"/>
    <cellStyle name="Heading 3 2 2" xfId="26945" hidden="1" xr:uid="{CF7C76A5-B9C9-4E54-AAB8-8EF9163208BE}"/>
    <cellStyle name="Heading 3 2 2" xfId="23725" hidden="1" xr:uid="{5B306EC0-A6A8-48C5-B79D-F615EBBA36CE}"/>
    <cellStyle name="Heading 3 2 2" xfId="24507" hidden="1" xr:uid="{190F637C-D402-4DC0-8AAA-8CE305D330D2}"/>
    <cellStyle name="Heading 3 2 2" xfId="36236" hidden="1" xr:uid="{FFB27CC8-42AA-406D-BB70-CC7FB4D471B0}"/>
    <cellStyle name="Heading 3 2 2" xfId="8060" hidden="1" xr:uid="{B641BCE1-BCA2-4CCE-8A96-43E28F9524AA}"/>
    <cellStyle name="Heading 3 2 2" xfId="24059" hidden="1" xr:uid="{A2DEEE87-C238-4C28-8053-305A0DBF7771}"/>
    <cellStyle name="Heading 3 2 2" xfId="20949" hidden="1" xr:uid="{13CD4C96-5449-481E-86B1-A55947102D8B}"/>
    <cellStyle name="Heading 3 2 2" xfId="7037" hidden="1" xr:uid="{B9F0211C-7DF9-48CD-AF7C-E4FBB551553D}"/>
    <cellStyle name="Heading 3 2 2" xfId="14302" hidden="1" xr:uid="{67B7D434-EA12-431E-B386-346BD43F6EE8}"/>
    <cellStyle name="Heading 3 2 2" xfId="11248" hidden="1" xr:uid="{1C8E7088-8075-487D-BA39-83F29D1684D3}"/>
    <cellStyle name="Heading 3 2 2" xfId="11399" hidden="1" xr:uid="{EBB8CC68-3F24-44C3-9BBA-6709DD76F28D}"/>
    <cellStyle name="Heading 3 2 2" xfId="36098" hidden="1" xr:uid="{AA64CE19-D934-40B3-A30B-13FACD8A3BEA}"/>
    <cellStyle name="Heading 3 2 2" xfId="6487" hidden="1" xr:uid="{99E2F874-0D0A-4F14-8495-1867A0FDB468}"/>
    <cellStyle name="Heading 3 2 2" xfId="11067" hidden="1" xr:uid="{26E7BD35-480B-42E8-AFF3-8A7232924560}"/>
    <cellStyle name="Heading 3 2 2" xfId="3416" hidden="1" xr:uid="{DBEA3F11-6390-4F5A-9F0A-7904C38FA305}"/>
    <cellStyle name="Heading 3 2 2" xfId="11207" hidden="1" xr:uid="{553F4DF8-A3A3-49F3-9BB6-48BEE324CEDD}"/>
    <cellStyle name="Heading 3 2 2" xfId="11094" hidden="1" xr:uid="{5E49A4AE-CF02-4A4C-BCBB-FC10B829147E}"/>
    <cellStyle name="Heading 3 2 2" xfId="11068" hidden="1" xr:uid="{FD04155B-A5DF-4F34-B9C0-E04909A41953}"/>
    <cellStyle name="Heading 3 2 2" xfId="11051" hidden="1" xr:uid="{96D0EF5E-213F-41EB-AA48-48496108A049}"/>
    <cellStyle name="Heading 3 2 2" xfId="26475" hidden="1" xr:uid="{692C0032-3CBE-4447-92B2-84530AFA6C1E}"/>
    <cellStyle name="Heading 3 2 2" xfId="20163" hidden="1" xr:uid="{3CA8997E-D13C-4E2D-BEB9-671AF5C96B2A}"/>
    <cellStyle name="Heading 3 2 2" xfId="24592" hidden="1" xr:uid="{C4F87217-9C78-4909-B7BF-E29BABB3129B}"/>
    <cellStyle name="Heading 3 2 2" xfId="24779" hidden="1" xr:uid="{B2B97160-53A8-4E72-887F-2779AC18C9DC}"/>
    <cellStyle name="Heading 3 2 2" xfId="24225" hidden="1" xr:uid="{48159D7F-9E80-4504-984C-F052883AEC09}"/>
    <cellStyle name="Heading 3 2 2" xfId="24243" hidden="1" xr:uid="{ABE6FBF7-1391-444E-BCED-C0B047191D1C}"/>
    <cellStyle name="Heading 3 2 2" xfId="6646" hidden="1" xr:uid="{0CC45820-44C5-472F-9DB4-F03F8C6A8F56}"/>
    <cellStyle name="Heading 3 2 2" xfId="12752" hidden="1" xr:uid="{AC422E52-8F28-41C2-8822-ACC51B90C49F}"/>
    <cellStyle name="Heading 3 2 2" xfId="2338" hidden="1" xr:uid="{7BAEF020-CEC4-483C-9AD8-BDC3616BC0FB}"/>
    <cellStyle name="Heading 3 2 2" xfId="10431" hidden="1" xr:uid="{E53A181B-DDA6-40B0-BCE3-62F41E9CC56C}"/>
    <cellStyle name="Heading 3 2 2" xfId="5001" hidden="1" xr:uid="{DED6DEE4-7359-49E8-BD6A-88C8786E45D3}"/>
    <cellStyle name="Heading 3 2 2" xfId="11234" hidden="1" xr:uid="{1BC78572-B3C7-4E36-A5A1-A8DB73204591}"/>
    <cellStyle name="Heading 3 2 2" xfId="9106" hidden="1" xr:uid="{331817C5-CF82-4527-9CC8-7505AC13264D}"/>
    <cellStyle name="Heading 3 2 2" xfId="25764" hidden="1" xr:uid="{DE133597-AA8E-4D62-98AB-0CBEB4E52058}"/>
    <cellStyle name="Heading 3 2 2" xfId="37809" hidden="1" xr:uid="{A3BA1790-EA3C-414E-A329-1B1B24B41019}"/>
    <cellStyle name="Heading 3 2 2" xfId="27248" hidden="1" xr:uid="{45454156-9FEE-4E5E-B207-9DDB5F1F40F4}"/>
    <cellStyle name="Heading 3 2 2" xfId="25758" hidden="1" xr:uid="{D873A0AE-0F71-4EFC-8AA3-1554B0798A2E}"/>
    <cellStyle name="Heading 3 2 2" xfId="26644" hidden="1" xr:uid="{D51F6A65-E7B8-4942-B05F-0C2B45644153}"/>
    <cellStyle name="Heading 3 2 2" xfId="6591" hidden="1" xr:uid="{3C3BF58C-05E0-4679-86D6-8E788C07BD88}"/>
    <cellStyle name="Heading 3 2 2" xfId="13429" hidden="1" xr:uid="{2B13F7BE-80A7-4BFC-BC58-15CFA8FD1DF2}"/>
    <cellStyle name="Heading 3 2 2" xfId="4718" hidden="1" xr:uid="{D7E0E0F5-938B-45D2-ACC8-046921AA3F0D}"/>
    <cellStyle name="Heading 3 2 2" xfId="10274" hidden="1" xr:uid="{5DA47739-69FD-4096-BD4B-3A6F8203BBAE}"/>
    <cellStyle name="Heading 3 2 2" xfId="13525" hidden="1" xr:uid="{DDB8D77F-7577-4E8E-987A-84DE2509108A}"/>
    <cellStyle name="Heading 3 2 2" xfId="12605" hidden="1" xr:uid="{213A4C3F-F584-48A3-8C31-35F27504D748}"/>
    <cellStyle name="Heading 3 2 2" xfId="9263" hidden="1" xr:uid="{827C7593-76FA-412E-A639-CE1CF2B54914}"/>
    <cellStyle name="Heading 3 2 2" xfId="27394" hidden="1" xr:uid="{B8FFF55A-442C-4F1F-9EB8-8188B8AD105C}"/>
    <cellStyle name="Heading 3 2 2" xfId="38941" hidden="1" xr:uid="{0CB51E5B-6811-4D27-ABCA-171A45FD5B7D}"/>
    <cellStyle name="Heading 3 2 2" xfId="28590" hidden="1" xr:uid="{5D3088BF-D6AE-4A21-8FDF-01E8176BDE9B}"/>
    <cellStyle name="Heading 3 2 2" xfId="28544" hidden="1" xr:uid="{7C383858-8D6C-4BBF-86CD-D68687FD23C3}"/>
    <cellStyle name="Heading 3 2 2" xfId="24596" hidden="1" xr:uid="{9A01FB57-D6B9-4FA2-B906-C697C1CB4F5E}"/>
    <cellStyle name="Heading 3 2 2" xfId="4914" hidden="1" xr:uid="{4093DFE0-BA21-4418-8CFB-3ABF4DC4545B}"/>
    <cellStyle name="Heading 3 2 2" xfId="14430" hidden="1" xr:uid="{D721CD19-142C-47D3-B57B-83ABE9EAD9DB}"/>
    <cellStyle name="Heading 3 2 2" xfId="14396" hidden="1" xr:uid="{84E73DD4-E914-4D69-8FBB-01D14FD1C073}"/>
    <cellStyle name="Heading 3 2 2" xfId="15437" hidden="1" xr:uid="{0D2080CE-3098-4381-A96A-159BC072B325}"/>
    <cellStyle name="Heading 3 2 2" xfId="5405" hidden="1" xr:uid="{9116947E-A36A-43BC-8BEA-966BF0A6EE6C}"/>
    <cellStyle name="Heading 3 2 2" xfId="20952" hidden="1" xr:uid="{48EB7A2B-A61A-4F70-B8EF-6D52F5CB68A0}"/>
    <cellStyle name="Heading 3 2 2" xfId="30736" hidden="1" xr:uid="{6A6DA98F-CF58-4447-BE75-4E609EF45952}"/>
    <cellStyle name="Heading 3 2 2" xfId="30605" hidden="1" xr:uid="{B058C964-C686-490A-96A8-DD2E2A54D794}"/>
    <cellStyle name="Heading 3 2 2" xfId="27279" hidden="1" xr:uid="{EE263A2D-CD5C-455F-98CA-B19CC3FCA042}"/>
    <cellStyle name="Heading 3 2 2" xfId="3390" hidden="1" xr:uid="{4EDDE385-D8EE-45FA-BD35-4FADC69559F1}"/>
    <cellStyle name="Heading 3 2 2" xfId="17349" hidden="1" xr:uid="{61336664-918E-401B-A84D-D92039C78F72}"/>
    <cellStyle name="Heading 3 2 2" xfId="16403" hidden="1" xr:uid="{0E68459D-87B3-4D1A-8D0F-C1EF7FAC2D83}"/>
    <cellStyle name="Heading 3 2 2" xfId="12536" hidden="1" xr:uid="{3A87CDBD-D67B-4CD2-B760-2EC1479DF242}"/>
    <cellStyle name="Heading 3 2 2" xfId="36309" hidden="1" xr:uid="{D35238FC-1B25-4EA5-80D8-5FF675B3C91E}"/>
    <cellStyle name="Heading 3 2 2" xfId="29498" hidden="1" xr:uid="{82AECB77-1067-4D3A-9DC6-321B43D6110B}"/>
    <cellStyle name="Heading 3 2 2" xfId="29492" hidden="1" xr:uid="{0BC8CE47-E396-4AC1-AA3A-A14AADB0F51B}"/>
    <cellStyle name="Heading 3 2 2" xfId="23754" hidden="1" xr:uid="{8A0A118A-EE0C-4A1E-A36A-B55CE2682A5F}"/>
    <cellStyle name="Heading 3 2 2" xfId="23866" hidden="1" xr:uid="{BC1C34EB-E237-44E7-9225-9B5965154B28}"/>
    <cellStyle name="Heading 3 2 2" xfId="18595" hidden="1" xr:uid="{5E3498D2-3D9E-45E9-82C7-C8FE7F0377C4}"/>
    <cellStyle name="Heading 3 2 2" xfId="18596" hidden="1" xr:uid="{96A33C34-506F-4A15-8201-58FD4D6BC646}"/>
    <cellStyle name="Heading 3 2 2" xfId="11322" hidden="1" xr:uid="{2A817837-A3F4-49C6-AF65-A37207EDCB2E}"/>
    <cellStyle name="Heading 3 2 2" xfId="5026" hidden="1" xr:uid="{94E9BEA6-1DB5-4D63-817E-1567F4E4F965}"/>
    <cellStyle name="Heading 3 2 2" xfId="4511" hidden="1" xr:uid="{8F543867-224A-478D-8D18-2B9391642C0F}"/>
    <cellStyle name="Heading 3 2 2" xfId="4500" hidden="1" xr:uid="{FEAC5231-3C4B-4E45-9B63-D59AC855DF54}"/>
    <cellStyle name="Heading 3 2 2" xfId="5559" hidden="1" xr:uid="{720899D1-6509-4233-BD5A-2BFC39752C90}"/>
    <cellStyle name="Heading 3 2 2" xfId="5005" hidden="1" xr:uid="{1D1134A7-6877-4BE6-AE35-6B196E7C8021}"/>
    <cellStyle name="Heading 3 2 2" xfId="7407" hidden="1" xr:uid="{4D63F7AB-74A3-4365-81D3-D588051DC99D}"/>
    <cellStyle name="Heading 3 2 2" xfId="7394" hidden="1" xr:uid="{D6E71E2E-CA96-41AD-AF9E-F14D46CD4F26}"/>
    <cellStyle name="Heading 3 2 2" xfId="7318" hidden="1" xr:uid="{11953E44-F865-46C5-8EBE-787CF77361E4}"/>
    <cellStyle name="Heading 3 2 2" xfId="7252" hidden="1" xr:uid="{DF4245D7-27D7-411E-AD62-01E07F5AA134}"/>
    <cellStyle name="Heading 3 2 2" xfId="7160" hidden="1" xr:uid="{9B43EB92-CD80-40B8-9BDE-6BAA9FBB1D88}"/>
    <cellStyle name="Heading 3 2 2" xfId="7135" hidden="1" xr:uid="{89A35FBC-EB15-49B2-BF8D-A2BB3AAACE93}"/>
    <cellStyle name="Heading 3 2 2" xfId="11253" hidden="1" xr:uid="{ACA4BA21-ED96-461F-AF90-349A623E5C1A}"/>
    <cellStyle name="Heading 3 2 2" xfId="36961" hidden="1" xr:uid="{10017C6C-3565-4FED-B3E9-F99266F8AC62}"/>
    <cellStyle name="Heading 3 2 2" xfId="38682" hidden="1" xr:uid="{C0C2CED1-9FC5-45D4-B3F7-81B5594D0BD9}"/>
    <cellStyle name="Heading 3 2 2" xfId="20873" hidden="1" xr:uid="{9C519293-76E7-4280-8D41-20C69458408F}"/>
    <cellStyle name="Heading 3 2 2" xfId="7174" hidden="1" xr:uid="{4C6C9C71-4A82-49FC-95DD-81B88C716C74}"/>
    <cellStyle name="Heading 3 2 2" xfId="15594" hidden="1" xr:uid="{1AB8EC03-03B4-454F-BCC3-A54866113DCE}"/>
    <cellStyle name="Heading 3 2 2" xfId="6539" hidden="1" xr:uid="{51C808C2-AD7A-4646-8BCA-2868F0FD76E7}"/>
    <cellStyle name="Heading 3 2 2" xfId="4649" hidden="1" xr:uid="{121197DB-611C-4D21-B48F-E2EE7602F292}"/>
    <cellStyle name="Heading 3 2 2" xfId="7255" hidden="1" xr:uid="{5B59927C-A351-4AFF-9630-C49D8C3A98B1}"/>
    <cellStyle name="Heading 3 2 2" xfId="18513" hidden="1" xr:uid="{1AF4F656-BC59-4A45-9D0A-0434098F7772}"/>
    <cellStyle name="Heading 3 2 2" xfId="8882" hidden="1" xr:uid="{8E8D7811-D684-4A3E-A7ED-2B428B230B16}"/>
    <cellStyle name="Heading 3 2 2" xfId="24593" hidden="1" xr:uid="{24FD90E5-3D8F-460D-8642-767A95CBBFEC}"/>
    <cellStyle name="Heading 3 2 2" xfId="6432" hidden="1" xr:uid="{03D73614-80DE-43AF-B5DF-B913B1C98ACE}"/>
    <cellStyle name="Heading 3 2 2" xfId="12440" hidden="1" xr:uid="{1840660B-C5D8-478F-A402-41D69EB3D1B3}"/>
    <cellStyle name="Heading 3 2 2" xfId="4836" hidden="1" xr:uid="{84656D90-9AA8-4630-9C84-81D33F307AA5}"/>
    <cellStyle name="Heading 3 2 2" xfId="11012" hidden="1" xr:uid="{F3B05982-E263-44D2-B003-DCFB2516DD67}"/>
    <cellStyle name="Heading 3 2 2" xfId="3162" hidden="1" xr:uid="{5B6FDF0E-D639-4485-A904-28D2249243E0}"/>
    <cellStyle name="Heading 3 2 2" xfId="32668" hidden="1" xr:uid="{46621FD8-C776-46C1-AC83-9740038B0061}"/>
    <cellStyle name="Heading 3 2 2" xfId="13345" hidden="1" xr:uid="{12057273-9D8B-4234-8E79-E3BDF8400651}"/>
    <cellStyle name="Heading 3 2 2" xfId="23170" hidden="1" xr:uid="{CF0B76E0-5C45-46A3-A1EB-C979F322D97A}"/>
    <cellStyle name="Heading 3 2 2" xfId="11278" hidden="1" xr:uid="{96216CA1-6398-4480-8EC4-D18803D98CED}"/>
    <cellStyle name="Heading 3 2 2" xfId="24348" hidden="1" xr:uid="{EF8213D1-D6CF-4027-9217-2E3B7106E0CC}"/>
    <cellStyle name="Heading 3 2 2" xfId="19543" hidden="1" xr:uid="{9B5CA9D8-0D88-4DDC-8387-00AE478F29D9}"/>
    <cellStyle name="Heading 3 2 2" xfId="19504" hidden="1" xr:uid="{F0A30E11-5343-4321-9119-B2DCFD38E145}"/>
    <cellStyle name="Heading 3 2 2" xfId="19028" hidden="1" xr:uid="{48F3CAF0-46C1-4226-A756-B103BAEF580F}"/>
    <cellStyle name="Heading 3 2 2" xfId="33474" hidden="1" xr:uid="{E78F50CF-EF1F-46FD-B9D8-90DB13DEB3E7}"/>
    <cellStyle name="Heading 3 2 2" xfId="37332" hidden="1" xr:uid="{A57CD25E-BCEB-4669-9CF4-1F48F2D9BC67}"/>
    <cellStyle name="Heading 3 2 2" xfId="15532" hidden="1" xr:uid="{5E5B2339-EF03-4376-98B8-89D351989E6E}"/>
    <cellStyle name="Heading 3 2 2" xfId="26432" hidden="1" xr:uid="{0388131F-6832-49C5-BB73-1A58D4FEF0A5}"/>
    <cellStyle name="Heading 3 2 2" xfId="12636" hidden="1" xr:uid="{0766737D-861A-4D37-83A6-3ED5E920F9A7}"/>
    <cellStyle name="Heading 3 2 2" xfId="31976" hidden="1" xr:uid="{76769E0D-82BC-4456-9650-803E2809C412}"/>
    <cellStyle name="Heading 3 2 2" xfId="21275" hidden="1" xr:uid="{DD5250CC-8741-4956-9AE9-74A53B7D94FF}"/>
    <cellStyle name="Heading 3 2 2" xfId="2261" hidden="1" xr:uid="{E3062D26-815E-4A7E-8A3F-1C973E736260}"/>
    <cellStyle name="Heading 3 2 2" xfId="17282" hidden="1" xr:uid="{1D26FB90-1806-456A-BCD1-E82F6BE69F84}"/>
    <cellStyle name="Heading 3 2 2" xfId="11404" hidden="1" xr:uid="{D0BA796A-5A3F-4CC4-A6D9-0F006BFC028B}"/>
    <cellStyle name="Heading 3 2 2" xfId="6647" hidden="1" xr:uid="{369853A4-25A8-46DB-99D1-630DCFB9D236}"/>
    <cellStyle name="Heading 3 2 2" xfId="24041" hidden="1" xr:uid="{3F2F92D0-B02F-4FED-AF3C-FA902884A003}"/>
    <cellStyle name="Heading 3 2 2" xfId="23720" hidden="1" xr:uid="{315DAC87-958C-4F52-9536-B6E0896A74C2}"/>
    <cellStyle name="Heading 3 2 2" xfId="18500" hidden="1" xr:uid="{DFE69E84-B75D-48F0-84B4-0B34A8B61113}"/>
    <cellStyle name="Heading 3 2 2" xfId="7636" hidden="1" xr:uid="{FF2FE0AE-7522-475A-A07F-AB53ED8ECB25}"/>
    <cellStyle name="Heading 3 2 2" xfId="30541" hidden="1" xr:uid="{0DFB5387-182A-4248-BFC6-2135B06F8764}"/>
    <cellStyle name="Heading 3 2 2" xfId="24219" hidden="1" xr:uid="{15E4620C-3E9A-440B-969A-839A0317F84A}"/>
    <cellStyle name="Heading 3 2 2" xfId="30623" hidden="1" xr:uid="{1948B3CA-5DE0-4DA8-90E8-A1DE7EC72510}"/>
    <cellStyle name="Heading 3 2 2" xfId="30698" hidden="1" xr:uid="{982917F8-81DA-48AF-BD66-85032DAC1578}"/>
    <cellStyle name="Heading 3 2 2" xfId="34575" hidden="1" xr:uid="{6DDBD409-311C-4739-A417-447FCF402CD4}"/>
    <cellStyle name="Heading 3 2 2" xfId="32540" hidden="1" xr:uid="{4D5E3C91-ECD4-4596-A23A-54EB665C42BA}"/>
    <cellStyle name="Heading 3 2 2" xfId="31562" hidden="1" xr:uid="{D24B5B36-AAA2-49EA-AD40-8A44AEAF95C0}"/>
    <cellStyle name="Heading 3 2 2" xfId="20885" hidden="1" xr:uid="{8B4C3725-D8A1-4332-A7E5-AC813BF8C713}"/>
    <cellStyle name="Heading 3 2 2" xfId="38785" hidden="1" xr:uid="{F497B4C3-41FF-4A96-A57B-5292A70C2F74}"/>
    <cellStyle name="Heading 3 2 2" xfId="20216" hidden="1" xr:uid="{08FE4204-338F-4BB7-A6F4-76965D20FA47}"/>
    <cellStyle name="Heading 3 2 2" xfId="17286" hidden="1" xr:uid="{4860A1BC-6EA4-4144-93AF-A9F587EDC11A}"/>
    <cellStyle name="Heading 3 2 2" xfId="26738" hidden="1" xr:uid="{9161F09F-84C4-413C-A662-E7F51AE01C87}"/>
    <cellStyle name="Heading 3 2 2" xfId="11884" hidden="1" xr:uid="{7FBA9224-949D-4171-B1F4-1B0943E37AA6}"/>
    <cellStyle name="Heading 3 2 2" xfId="36258" hidden="1" xr:uid="{2C0483C2-3FAC-4DEE-863F-66CBB96DAD72}"/>
    <cellStyle name="Heading 3 2 2" xfId="4695" hidden="1" xr:uid="{B285E0E8-F125-4BDB-9755-9A7D27703AA5}"/>
    <cellStyle name="Heading 3 2 2" xfId="17735" hidden="1" xr:uid="{DB6F362D-D16C-4643-9C58-5A647667DFD4}"/>
    <cellStyle name="Heading 3 2 2" xfId="11263" hidden="1" xr:uid="{813B3860-0420-4A2E-AD86-311179CF95A4}"/>
    <cellStyle name="Heading 3 2 2" xfId="22649" hidden="1" xr:uid="{1BA16509-8146-46A3-B091-B7E520C913D2}"/>
    <cellStyle name="Heading 3 2 2" xfId="26472" hidden="1" xr:uid="{30D28B6E-B7A1-48B1-BF9D-5EFBAFC2E370}"/>
    <cellStyle name="Heading 3 2 2" xfId="31554" hidden="1" xr:uid="{8854894E-F290-4D93-AB1F-15C3EF9B8180}"/>
    <cellStyle name="Heading 3 2 2" xfId="21425" hidden="1" xr:uid="{78262EC4-73AE-4786-9B71-E02210538DDF}"/>
    <cellStyle name="Heading 3 2 2" xfId="11220" hidden="1" xr:uid="{8A1EC472-894D-4C8A-A663-985C172417DB}"/>
    <cellStyle name="Heading 3 2 2" xfId="26393" hidden="1" xr:uid="{6009513B-C8FE-4F10-A2C3-F9C19907EC05}"/>
    <cellStyle name="Heading 3 2 2" xfId="30493" hidden="1" xr:uid="{BE4C5419-8940-42F6-A484-81C1277DD287}"/>
    <cellStyle name="Heading 3 2 2" xfId="30620" hidden="1" xr:uid="{DDA76406-94B7-424A-A760-A6857B62D56D}"/>
    <cellStyle name="Heading 3 2 2" xfId="7517" hidden="1" xr:uid="{D990FDE4-C7D5-4F35-8C3F-E79C8B794042}"/>
    <cellStyle name="Heading 3 2 2" xfId="2570" hidden="1" xr:uid="{359A2B45-ED18-42B8-B530-8B6305E9AA06}"/>
    <cellStyle name="Heading 3 2 2" xfId="36967" hidden="1" xr:uid="{52B02058-EB80-42B5-882C-7984A89F4271}"/>
    <cellStyle name="Heading 3 2 2" xfId="20159" hidden="1" xr:uid="{0AD3FD0B-DF92-4ECD-862C-739923CE210C}"/>
    <cellStyle name="Heading 3 2 2" xfId="37730" hidden="1" xr:uid="{BF2481D5-D020-4EE7-83A4-D6A63C87D45A}"/>
    <cellStyle name="Heading 3 2 2" xfId="12913" hidden="1" xr:uid="{DE9D4690-A11C-418E-A198-42177748BA36}"/>
    <cellStyle name="Heading 3 2 2" xfId="25773" hidden="1" xr:uid="{4ACC064D-127D-4D33-AA14-C8194D63BC95}"/>
    <cellStyle name="Heading 3 2 2" xfId="13308" hidden="1" xr:uid="{3A04AFC4-DA45-4172-B2BE-99068532D67E}"/>
    <cellStyle name="Heading 3 2 2" xfId="9326" hidden="1" xr:uid="{E6807076-27F7-4DC7-A0EF-9C100A115A9F}"/>
    <cellStyle name="Heading 3 2 2" xfId="3431" hidden="1" xr:uid="{72896AC4-9D9C-4205-8A7D-4DC81F9D32BB}"/>
    <cellStyle name="Heading 3 2 2" xfId="16908" hidden="1" xr:uid="{1E4F63C3-8DAD-4899-BD70-C87BFD084039}"/>
    <cellStyle name="Heading 3 2 2" xfId="12870" hidden="1" xr:uid="{7F61EF82-6FDA-4C6C-8204-8A4FCC53E968}"/>
    <cellStyle name="Heading 3 2 2" xfId="34595" hidden="1" xr:uid="{DB887338-07B2-4175-A8C9-CEF384F7BE7B}"/>
    <cellStyle name="Heading 3 2 2" xfId="23692" hidden="1" xr:uid="{42BDEF83-5A6D-4B87-AF9A-E60D698D1A52}"/>
    <cellStyle name="Heading 3 2 2" xfId="26763" hidden="1" xr:uid="{D99BD58B-7F12-4EBB-A204-C158F39113E7}"/>
    <cellStyle name="Heading 3 2 2" xfId="5373" hidden="1" xr:uid="{E59E9724-F55C-42FB-8336-9411208F8D4B}"/>
    <cellStyle name="Heading 3 2 2" xfId="33727" hidden="1" xr:uid="{E3E4157C-5B27-4415-B9A1-735CA7CC19D4}"/>
    <cellStyle name="Heading 3 2 2" xfId="26699" hidden="1" xr:uid="{D5EF3528-94AB-46FC-B227-2482CD496248}"/>
    <cellStyle name="Heading 3 2 2" xfId="24625" hidden="1" xr:uid="{40D727A1-5BA3-463C-A9B3-9CD63F14259D}"/>
    <cellStyle name="Heading 3 2 2" xfId="30482" hidden="1" xr:uid="{153D55CD-0A74-4AF1-BDE4-A75A851D9AB3}"/>
    <cellStyle name="Heading 3 2 2" xfId="21538" hidden="1" xr:uid="{53592BA2-1E9D-44CB-8317-62F09865C29A}"/>
    <cellStyle name="Heading 3 2 2" xfId="21501" hidden="1" xr:uid="{D4C1B22A-B122-4FD8-B9C5-08BD4FFBC4A0}"/>
    <cellStyle name="Heading 3 2 2" xfId="18387" hidden="1" xr:uid="{5648E296-4CB0-47CA-888D-00E29E211B0A}"/>
    <cellStyle name="Heading 3 2 2" xfId="38720" hidden="1" xr:uid="{D50511BF-9550-4B0D-A241-2863B2C31CCC}"/>
    <cellStyle name="Heading 3 2 2" xfId="16882" hidden="1" xr:uid="{7DAA14AA-1301-4282-8885-BB8A06FA80EF}"/>
    <cellStyle name="Heading 3 2 2" xfId="26636" hidden="1" xr:uid="{BE1A818A-71C1-4C13-AC31-ED99655885E0}"/>
    <cellStyle name="Heading 3 2 2" xfId="23963" hidden="1" xr:uid="{9C0373BA-FD2A-4A68-B60F-B7EC8DD83A0B}"/>
    <cellStyle name="Heading 3 2 2" xfId="24084" hidden="1" xr:uid="{797BE1DD-F930-4A0B-91AA-6C60D1FC347E}"/>
    <cellStyle name="Heading 3 2 2" xfId="3299" hidden="1" xr:uid="{2F8482BD-2D70-4D24-AEEC-B501BE51102E}"/>
    <cellStyle name="Heading 3 2 2" xfId="18734" hidden="1" xr:uid="{51410681-D3AE-4CA9-8C21-2AE1C031B3A5}"/>
    <cellStyle name="Heading 3 2 2" xfId="11560" hidden="1" xr:uid="{7D1BB3E6-A9C0-4708-BCF1-AA76253B43C8}"/>
    <cellStyle name="Heading 3 2 2" xfId="7416" hidden="1" xr:uid="{E51D763E-BE2E-46C5-BA61-AA0D76954EAD}"/>
    <cellStyle name="Heading 3 2 2" xfId="26551" hidden="1" xr:uid="{762F9A49-3BBD-49D1-A461-7F039E0C8DC0}"/>
    <cellStyle name="Heading 3 2 2" xfId="27053" hidden="1" xr:uid="{97113F2F-BF6B-450C-A195-763B22A73F8F}"/>
    <cellStyle name="Heading 3 2 2" xfId="18400" hidden="1" xr:uid="{DCACFA13-27ED-43B9-80D4-0DA5D473D812}"/>
    <cellStyle name="Heading 3 2 2" xfId="7465" hidden="1" xr:uid="{790CB490-72A6-4338-94E8-527D17D7CB84}"/>
    <cellStyle name="Heading 3 2 2" xfId="25867" hidden="1" xr:uid="{B42BD528-5A2C-466F-ACF9-F141655E0586}"/>
    <cellStyle name="Heading 3 2 2" xfId="32114" hidden="1" xr:uid="{AAD92D3D-DA49-4941-9F07-76C7814E4AD4}"/>
    <cellStyle name="Heading 3 2 2" xfId="30488" hidden="1" xr:uid="{6FA5F261-3A07-4917-9B90-93F8291D7347}"/>
    <cellStyle name="Heading 3 2 2" xfId="33748" hidden="1" xr:uid="{8A3621CD-E6CC-4265-9AD6-33CE15E67CA9}"/>
    <cellStyle name="Heading 3 2 2" xfId="33478" hidden="1" xr:uid="{287557E2-91E1-4E0D-8396-86BFC2FBA622}"/>
    <cellStyle name="Heading 3 2 2" xfId="32669" hidden="1" xr:uid="{C1D112EF-AE99-4F4E-BEB1-9781D6D02939}"/>
    <cellStyle name="Heading 3 2 2" xfId="36188" hidden="1" xr:uid="{94746DB6-9072-497E-98A0-7605D3C61397}"/>
    <cellStyle name="Heading 3 2 2" xfId="37716" hidden="1" xr:uid="{38ED3CEF-FECA-4AA1-9C1B-DBF440BDE415}"/>
    <cellStyle name="Heading 3 2 2" xfId="16978" hidden="1" xr:uid="{4ADEAE55-B41B-4330-991A-A3CD91DC1BDB}"/>
    <cellStyle name="Heading 3 2 2" xfId="25795" hidden="1" xr:uid="{A71AC23C-4213-4ABC-8083-D0BEE33CB4B6}"/>
    <cellStyle name="Heading 3 2 2" xfId="23646" hidden="1" xr:uid="{F5930862-FE8B-4013-AC53-C64E05AEF4B5}"/>
    <cellStyle name="Heading 3 2 2" xfId="2198" hidden="1" xr:uid="{C6FB6ACB-487A-4686-B39F-1EE9522EEFCD}"/>
    <cellStyle name="Heading 3 2 2" xfId="18552" hidden="1" xr:uid="{5D7AE2D2-C865-4FB8-B46B-1EF24170AB21}"/>
    <cellStyle name="Heading 3 2 2" xfId="12553" hidden="1" xr:uid="{4B9E7AF4-27FC-424B-A9A4-C517D767257A}"/>
    <cellStyle name="Heading 3 2 2" xfId="22571" hidden="1" xr:uid="{27107F39-B5F7-4B6C-B3D0-1040A5DEE6D3}"/>
    <cellStyle name="Heading 3 2 2" xfId="26959" hidden="1" xr:uid="{D2D825C5-0E68-4127-845C-03B524C1223E}"/>
    <cellStyle name="Heading 3 2 2" xfId="31452" hidden="1" xr:uid="{BF7933C5-93F3-4CCE-927B-5BE311CA99CE}"/>
    <cellStyle name="Heading 3 2 2" xfId="31824" hidden="1" xr:uid="{D9B87BA9-12B4-462A-AA77-7003CFE50361}"/>
    <cellStyle name="Heading 3 2 2" xfId="21566" hidden="1" xr:uid="{796EEBAC-8976-4D4A-B9D5-459795280BC2}"/>
    <cellStyle name="Heading 3 2 2" xfId="31932" hidden="1" xr:uid="{8E855A2D-7046-46C5-B0C0-73D38F1422E0}"/>
    <cellStyle name="Heading 3 2 2" xfId="31958" hidden="1" xr:uid="{CB265969-FB51-4E20-BAB7-1553F84B8BD0}"/>
    <cellStyle name="Heading 3 2 2" xfId="3959" hidden="1" xr:uid="{7075EC0D-AF76-4C2F-AE9F-18CB93D3574A}"/>
    <cellStyle name="Heading 3 2 2" xfId="6553" hidden="1" xr:uid="{BC52E1EC-50D7-42B1-94F2-4582EE1F1DA6}"/>
    <cellStyle name="Heading 3 2 2" xfId="7253" hidden="1" xr:uid="{370FC568-EAB6-4BB8-86A4-B68F223396F8}"/>
    <cellStyle name="Heading 3 2 2" xfId="21030" hidden="1" xr:uid="{43F5968D-D6B1-48DE-B435-F4241139B3E0}"/>
    <cellStyle name="Heading 3 2 2" xfId="18658" hidden="1" xr:uid="{69BE6FD8-13FD-4D3D-908F-159611F3EA09}"/>
    <cellStyle name="Heading 3 2 2" xfId="27269" hidden="1" xr:uid="{FC113AC8-2444-4D9D-8A41-DFF96552E958}"/>
    <cellStyle name="Heading 3 2 2" xfId="24597" hidden="1" xr:uid="{44BDC832-648B-41C6-8E01-68166593207D}"/>
    <cellStyle name="Heading 3 2 2" xfId="3950" hidden="1" xr:uid="{5F8CDF3C-4ACF-47D8-AFD0-80E69A15C694}"/>
    <cellStyle name="Heading 3 2 2" xfId="18470" hidden="1" xr:uid="{023623D0-04DC-4BE0-8176-9CFA515FF873}"/>
    <cellStyle name="Heading 3 2 2" xfId="13450" hidden="1" xr:uid="{F2523658-2599-47FE-86A6-91B2122B1557}"/>
    <cellStyle name="Heading 3 2 2" xfId="36527" hidden="1" xr:uid="{8E8A5739-B480-40C2-B52B-F6D1FF7D0C0B}"/>
    <cellStyle name="Heading 3 2 2" xfId="26685" hidden="1" xr:uid="{878B8624-0614-4323-BAD8-894587FFB7FA}"/>
    <cellStyle name="Heading 3 2 2" xfId="4505" hidden="1" xr:uid="{3CE3C185-76B4-4768-91B0-7243F7D9B7A5}"/>
    <cellStyle name="Heading 3 2 2" xfId="7199" hidden="1" xr:uid="{E740A435-C739-41F7-8625-678EC2496578}"/>
    <cellStyle name="Heading 3 2 2" xfId="34602" hidden="1" xr:uid="{0EFBD471-AB5D-4990-A99F-7B05DB90F732}"/>
    <cellStyle name="Heading 3 2 2" xfId="24640" hidden="1" xr:uid="{E8A7181D-B80E-4BBF-AB71-DB32CA25DA5E}"/>
    <cellStyle name="Heading 3 2 2" xfId="31848" hidden="1" xr:uid="{B59C60F2-946B-41CD-8575-89EFE70FEA3B}"/>
    <cellStyle name="Heading 3 2 2" xfId="31893" hidden="1" xr:uid="{61168AE5-F3A2-4A71-AC00-45F94119DE05}"/>
    <cellStyle name="Heading 3 2 2" xfId="21659" hidden="1" xr:uid="{96F0C7CD-B024-42CD-9979-310E60B3F823}"/>
    <cellStyle name="Heading 3 2 2" xfId="19585" hidden="1" xr:uid="{27B4DF65-2CBC-4911-92F3-61B7099A7EDE}"/>
    <cellStyle name="Heading 3 2 2" xfId="37442" hidden="1" xr:uid="{99376978-E59E-43E9-B1D8-F451DA1167B4}"/>
    <cellStyle name="Heading 3 2 2" xfId="38257" hidden="1" xr:uid="{EECC795D-278B-43A1-92C9-3E017C83A8A4}"/>
    <cellStyle name="Heading 3 2 2" xfId="17738" hidden="1" xr:uid="{57FE982A-79AA-499B-8F82-944B247C0411}"/>
    <cellStyle name="Heading 3 2 2" xfId="30466" hidden="1" xr:uid="{F558C249-16EA-4EDE-881E-2304CED2C0A0}"/>
    <cellStyle name="Heading 3 2 2" xfId="26419" hidden="1" xr:uid="{E3966507-11B0-4FC1-A729-4629B6BC68E4}"/>
    <cellStyle name="Heading 3 2 2" xfId="31788" hidden="1" xr:uid="{70802876-DC1B-4AC0-997C-0E90E52905EA}"/>
    <cellStyle name="Heading 3 2 2" xfId="15317" hidden="1" xr:uid="{23196ABE-BD03-4D80-837D-7D4BF4534DC3}"/>
    <cellStyle name="Heading 3 2 2" xfId="5429" hidden="1" xr:uid="{3B633D7A-DDF0-4091-9F29-32F7EBAA9CB3}"/>
    <cellStyle name="Heading 3 2 2" xfId="21242" hidden="1" xr:uid="{DBD3F32F-D1A5-4A1A-A1A6-09CBB1ECA12D}"/>
    <cellStyle name="Heading 3 2 2" xfId="23977" hidden="1" xr:uid="{6582D203-0597-425C-9B9E-211BFBD85B13}"/>
    <cellStyle name="Heading 3 2 2" xfId="6625" hidden="1" xr:uid="{C8647636-07F4-4302-B7CF-ECBFE981993B}"/>
    <cellStyle name="Heading 3 2 2" xfId="28518" hidden="1" xr:uid="{E0452EE2-5745-40DF-B3B4-59BB87478295}"/>
    <cellStyle name="Heading 3 2 2" xfId="23584" hidden="1" xr:uid="{F3D45BF8-DA99-4672-A2AD-41EF5FDB7704}"/>
    <cellStyle name="Heading 3 2 2" xfId="4472" hidden="1" xr:uid="{1E450869-A864-4336-AB2F-B20F996C8231}"/>
    <cellStyle name="Heading 3 2 2" xfId="34656" hidden="1" xr:uid="{F32E643D-EA8E-452C-9736-836A4868B5F7}"/>
    <cellStyle name="Heading 3 2 2" xfId="34106" hidden="1" xr:uid="{371CD1CC-C9F5-4D33-B7C2-EA5E66B94F62}"/>
    <cellStyle name="Heading 3 2 2" xfId="38800" hidden="1" xr:uid="{68D2420A-2614-4C18-9E16-6094FD1CCA44}"/>
    <cellStyle name="Heading 3 2 2" xfId="20923" hidden="1" xr:uid="{3229DA8B-AE1F-4E39-98F1-F8A7FAFC5EA4}"/>
    <cellStyle name="Heading 3 2 2" xfId="31773" hidden="1" xr:uid="{D15A9C6E-5E70-4B3F-A162-2FDEF2C92BD0}"/>
    <cellStyle name="Heading 3 2 2" xfId="30206" hidden="1" xr:uid="{49ECDAC4-26E8-41F6-8DA5-E5C620844DA8}"/>
    <cellStyle name="Heading 3 2 2" xfId="26781" hidden="1" xr:uid="{CD5E7DB0-7E2A-43EE-9C4D-FC651A8939E8}"/>
    <cellStyle name="Heading 3 2 2" xfId="4487" hidden="1" xr:uid="{D7980340-0FDF-4C2A-B3BE-6BF35EB2C5B0}"/>
    <cellStyle name="Heading 3 2 2" xfId="14528" hidden="1" xr:uid="{64425C40-0CDD-41A2-B8CB-9EA57136BDF0}"/>
    <cellStyle name="Heading 3 2 2" xfId="22183" hidden="1" xr:uid="{F8FB6EF7-F5BD-410F-A991-1F28B78B3EE0}"/>
    <cellStyle name="Heading 3 2 2" xfId="11144" hidden="1" xr:uid="{1C617DD2-23EA-4EA9-AB40-F79C81B7CEEF}"/>
    <cellStyle name="Heading 3 2 2" xfId="33469" hidden="1" xr:uid="{0FE44E36-B52E-4BFC-A195-05D9602566C0}"/>
    <cellStyle name="Heading 3 2 2" xfId="23880" hidden="1" xr:uid="{4BFBB4BC-3592-4CEE-A8C8-6B7FCD7EB5AE}"/>
    <cellStyle name="Heading 3 2 2" xfId="22653" hidden="1" xr:uid="{25B19727-30B5-4E88-9C14-1FCA00E45040}"/>
    <cellStyle name="Heading 3 2 2" xfId="30287" hidden="1" xr:uid="{CB7A109C-C1DF-4C8B-84DC-BD8C5FEF17DD}"/>
    <cellStyle name="Heading 3 2 2" xfId="24057" hidden="1" xr:uid="{72EE019E-E246-4566-9D7C-4157A57F88C5}"/>
    <cellStyle name="Heading 3 2 2" xfId="6543" hidden="1" xr:uid="{DD804F14-5CB8-4D7F-88E7-BEF726DA61C6}"/>
    <cellStyle name="Heading 3 2 2" xfId="7561" hidden="1" xr:uid="{22963C32-915A-47DC-867E-5CF7C3FA2650}"/>
    <cellStyle name="Heading 3 2 2" xfId="36160" hidden="1" xr:uid="{774901ED-2D18-4A2E-AD2F-E02E6C609E3D}"/>
    <cellStyle name="Heading 3 2 2" xfId="37388" hidden="1" xr:uid="{177B7DE5-B3D0-4A7F-9D3B-BC319ADE8263}"/>
    <cellStyle name="Heading 3 2 2" xfId="5023" hidden="1" xr:uid="{54CCDB80-6616-446B-A5A8-D0AD2BB48C16}"/>
    <cellStyle name="Heading 3 2 2" xfId="30648" hidden="1" xr:uid="{56B7F0B7-07C9-40BA-A4D8-02D1DA62AFF4}"/>
    <cellStyle name="Heading 3 2 2" xfId="21785" hidden="1" xr:uid="{A88B910B-D08F-4BF2-AFD9-3FB1C68C8ADB}"/>
    <cellStyle name="Heading 3 2 2" xfId="18467" hidden="1" xr:uid="{484D8A07-9E23-4F1A-A531-93FAFA848FB9}"/>
    <cellStyle name="Heading 3 2 2" xfId="15458" hidden="1" xr:uid="{D9FC4FB6-F144-4D49-945D-8EB4D40C7510}"/>
    <cellStyle name="Heading 3 2 2" xfId="36445" hidden="1" xr:uid="{B88DB967-F2F7-4203-9B77-5BAC2C37B060}"/>
    <cellStyle name="Heading 3 2 2" xfId="7256" hidden="1" xr:uid="{D156520B-329B-40F6-8CAC-C07135824199}"/>
    <cellStyle name="Heading 3 2 2" xfId="23907" hidden="1" xr:uid="{C7B9821B-7FCB-44E6-941F-A79B306221D7}"/>
    <cellStyle name="Heading 3 2 2" xfId="33623" hidden="1" xr:uid="{E7A0B730-D72C-4B2D-B0E2-ED3E5F905E12}"/>
    <cellStyle name="Heading 3 2 2" xfId="30167" hidden="1" xr:uid="{AF77F8BF-E793-4395-BC7E-D325DB324C56}"/>
    <cellStyle name="Heading 3 2 2" xfId="23915" hidden="1" xr:uid="{C79A33A8-99A4-4B4A-9AAD-A61CD061BFFD}"/>
    <cellStyle name="Heading 3 2 2" xfId="21581" hidden="1" xr:uid="{71E9E64D-1775-45C1-994C-301610278DF0}"/>
    <cellStyle name="Heading 3 2 2" xfId="21044" hidden="1" xr:uid="{9CF148B6-CEF2-4D4C-A86E-4346F177EFC4}"/>
    <cellStyle name="Heading 3 2 2" xfId="38760" hidden="1" xr:uid="{F2085320-3911-45A4-927B-E9F3058242A5}"/>
    <cellStyle name="Heading 3 2 2" xfId="18437" hidden="1" xr:uid="{A6892AE7-7766-4802-A8E3-4C817E3C6F18}"/>
    <cellStyle name="Heading 3 2 2" xfId="30540" hidden="1" xr:uid="{505151E5-EE99-4025-83A0-C8F489AA2448}"/>
    <cellStyle name="Heading 3 2 2" xfId="23911" hidden="1" xr:uid="{BB5D9292-C788-43B0-A5FB-9397C720C8BF}"/>
    <cellStyle name="Heading 3 2 2" xfId="31655" hidden="1" xr:uid="{7E6755F6-8E84-4CA7-A1FD-8CDA8C521555}"/>
    <cellStyle name="Heading 3 2 2" xfId="12454" hidden="1" xr:uid="{1BE32A1E-8341-41DB-B7B0-737F92E74B14}"/>
    <cellStyle name="Heading 3 2 2" xfId="8113" hidden="1" xr:uid="{A3C68917-D6BD-4BAF-ADB6-03E0D6265E73}"/>
    <cellStyle name="Heading 3 2 2" xfId="11274" hidden="1" xr:uid="{BFF6EFF3-9418-4E01-898C-07FD833D2E45}"/>
    <cellStyle name="Heading 3 2 2" xfId="19544" hidden="1" xr:uid="{90AE4592-2C5D-43E7-ABD2-85734D2C6376}"/>
    <cellStyle name="Heading 3 2 2" xfId="26476" hidden="1" xr:uid="{82916BB1-E135-46CD-AED0-262049B44B62}"/>
    <cellStyle name="Heading 3 2 2" xfId="6469" hidden="1" xr:uid="{C1019AD2-B0BC-405F-98D1-39CF53B2005E}"/>
    <cellStyle name="Heading 3 2 2" xfId="11064" hidden="1" xr:uid="{A0C3ABBD-98D3-480A-B0D0-1B83511F612A}"/>
    <cellStyle name="Heading 3 2 2" xfId="33496" hidden="1" xr:uid="{F5A29F10-E4B3-467C-8718-4BCA2D3DC875}"/>
    <cellStyle name="Heading 3 2 2" xfId="32554" hidden="1" xr:uid="{06FCC54F-1400-4590-B7FC-3A08F5CA12A0}"/>
    <cellStyle name="Heading 3 2 2" xfId="37653" hidden="1" xr:uid="{764B33F0-35D1-4758-BCA6-743C6DB37CA8}"/>
    <cellStyle name="Heading 3 2 2" xfId="20097" hidden="1" xr:uid="{3559183B-FCCF-42A6-B5F8-1BDCC139495E}"/>
    <cellStyle name="Heading 3 2 2" xfId="30463" hidden="1" xr:uid="{7A8B3D41-B3FE-41E9-A711-3D7B77B12561}"/>
    <cellStyle name="Heading 3 2 2" xfId="27514" hidden="1" xr:uid="{BC0A7C74-2E7D-4BBC-B147-63833E54D5D9}"/>
    <cellStyle name="Heading 3 2 2" xfId="7319" hidden="1" xr:uid="{922A8D91-A4A0-4510-8305-12EC87B265DB}"/>
    <cellStyle name="Heading 3 2 2" xfId="17242" hidden="1" xr:uid="{0C57AA2F-4E2A-4F3F-9511-15FA272BDAC6}"/>
    <cellStyle name="Heading 3 2 2" xfId="22473" hidden="1" xr:uid="{7DEE36AF-D626-4DE7-BD74-8E2D4EA359BF}"/>
    <cellStyle name="Heading 3 2 2" xfId="11269" hidden="1" xr:uid="{2B2EE0F0-D10A-4061-A863-7737B91B6535}"/>
    <cellStyle name="Heading 3 2 2" xfId="32597" hidden="1" xr:uid="{B9497542-237A-416C-B99B-8FED0607E284}"/>
    <cellStyle name="Heading 3 2 2" xfId="26780" hidden="1" xr:uid="{7816CAB1-7557-4A22-9797-7FF70176FFC5}"/>
    <cellStyle name="Heading 3 2 2" xfId="11429" hidden="1" xr:uid="{E5A3CD9E-78C7-4097-85C3-7A33E7E56770}"/>
    <cellStyle name="Heading 3 2 2" xfId="4691" hidden="1" xr:uid="{1241EBE5-523E-487C-8B32-CC9CC1425CEC}"/>
    <cellStyle name="Heading 3 2 2" xfId="8028" hidden="1" xr:uid="{9A5F906E-9F54-4DC1-93AD-09F827B3A6D9}"/>
    <cellStyle name="Heading 3 2 2" xfId="19990" hidden="1" xr:uid="{F672DFF7-02D4-4751-84AA-B469B15B01DD}"/>
    <cellStyle name="Heading 3 2 2" xfId="37808" hidden="1" xr:uid="{1E7C888D-E76A-4785-A6F2-9043E1786051}"/>
    <cellStyle name="Heading 3 2 2" xfId="24221" hidden="1" xr:uid="{5F7A29C5-4A88-43FE-AA2E-F5B5DB38D7CA}"/>
    <cellStyle name="Heading 3 2 2" xfId="28399" hidden="1" xr:uid="{AED95C2D-CA46-40D6-903C-CFBBDB60DD1F}"/>
    <cellStyle name="Heading 3 2 2" xfId="19505" hidden="1" xr:uid="{6EBAF854-680D-4187-99AC-B353F63E603D}"/>
    <cellStyle name="Heading 3 2 2" xfId="17722" hidden="1" xr:uid="{8EBEF29F-3C11-4784-AC39-136803DE109C}"/>
    <cellStyle name="Heading 3 2 2" xfId="35622" hidden="1" xr:uid="{1E273B0B-B0B3-4A34-8BE9-63E6F8A3C8BC}"/>
    <cellStyle name="Heading 3 2 2" xfId="12675" hidden="1" xr:uid="{B0188DE3-AB5F-450C-8ACE-72E17FA0D40E}"/>
    <cellStyle name="Heading 3 2 2" xfId="7674" hidden="1" xr:uid="{D064CF6B-2DFC-4466-B7EA-FE8C2A4F0546}"/>
    <cellStyle name="Heading 3 2 2" xfId="27235" hidden="1" xr:uid="{92EE25B5-6301-4813-8E4B-B34D5C765237}"/>
    <cellStyle name="Heading 3 2 2" xfId="36577" hidden="1" xr:uid="{3F93CC46-5C3E-4389-A9A4-1619B8F76FD1}"/>
    <cellStyle name="Heading 3 2 2" xfId="11688" hidden="1" xr:uid="{E5FA1D06-DFAF-45FF-BB86-477AEAF8C4D1}"/>
    <cellStyle name="Heading 3 2 2" xfId="22558" hidden="1" xr:uid="{5959A11D-36C6-4D9D-87D0-AAF4E49D21EB}"/>
    <cellStyle name="Heading 3 2 2" xfId="21352" hidden="1" xr:uid="{5916E58F-528D-448A-95ED-CE14C72677F8}"/>
    <cellStyle name="Heading 3 2 2" xfId="20096" hidden="1" xr:uid="{CE6644F4-F16B-4DE1-ADF2-75C6110088CB}"/>
    <cellStyle name="Heading 3 2 2" xfId="31933" hidden="1" xr:uid="{766DCCB9-5749-4F84-B3F2-89AA99EC6353}"/>
    <cellStyle name="Heading 3 2 2" xfId="30439" hidden="1" xr:uid="{F1E9CD93-4F78-4B26-80E9-F1F9C98F4F10}"/>
    <cellStyle name="Heading 3 2 2" xfId="34536" hidden="1" xr:uid="{7E8598AF-D66D-4D76-893A-23BE93DB5C9C}"/>
    <cellStyle name="Heading 3 2 2" xfId="16938" hidden="1" xr:uid="{9D79AF5B-84A1-438A-9FFC-99BD0F9AFEA3}"/>
    <cellStyle name="Heading 3 2 2" xfId="10130" hidden="1" xr:uid="{02CBC9B5-7120-4405-8AEF-CB598FBE9DAC}"/>
    <cellStyle name="Heading 3 2 2" xfId="12568" hidden="1" xr:uid="{3A58FA34-2D5E-42EF-85AC-2DAF48DD0CD6}"/>
    <cellStyle name="Heading 3 2 2" xfId="21412" hidden="1" xr:uid="{C3065F69-ACD8-4133-B0D7-BD32C6EA8022}"/>
    <cellStyle name="Heading 3 2 2" xfId="25689" hidden="1" xr:uid="{01587A35-2B4A-4F0D-A1F4-B23C4CB0D092}"/>
    <cellStyle name="Heading 3 2 2" xfId="8278" hidden="1" xr:uid="{74F48286-5730-4F1C-AB83-3CB06674518F}"/>
    <cellStyle name="Heading 3 2 2" xfId="8138" hidden="1" xr:uid="{318B03D6-48DA-4272-AC93-AEE15DF27E0A}"/>
    <cellStyle name="Heading 3 2 2" xfId="36501" hidden="1" xr:uid="{AF58DD2D-F920-4790-BB5D-98CCB534FEAB}"/>
    <cellStyle name="Heading 3 2 2" xfId="33491" hidden="1" xr:uid="{6D5E8F64-73B8-4852-A2A3-ADDF9487A38B}"/>
    <cellStyle name="Heading 3 2 2" xfId="37875" hidden="1" xr:uid="{2F7D5449-9C5F-4291-8B63-411AFF70BA93}"/>
    <cellStyle name="Heading 3 2 2" xfId="30286" hidden="1" xr:uid="{3AB98C39-ADC8-40FB-9354-ED8B6D13F67C}"/>
    <cellStyle name="Heading 3 2 2" xfId="7518" hidden="1" xr:uid="{93E7831F-F33B-4C77-A2E2-262C63FDB474}"/>
    <cellStyle name="Heading 3 2 2" xfId="19041" hidden="1" xr:uid="{118141A5-DB7A-4942-9B58-522324ED3EF3}"/>
    <cellStyle name="Heading 3 2 2" xfId="22519" hidden="1" xr:uid="{24BD02CF-6396-42D5-AECB-AB4931C9E099}"/>
    <cellStyle name="Heading 3 2 2" xfId="33746" hidden="1" xr:uid="{871BF5E9-1055-4614-ABC9-51EEA78C6C91}"/>
    <cellStyle name="Heading 3 2 2" xfId="25791" hidden="1" xr:uid="{06EFFBBE-1EAB-468B-96DA-646B2C31BDDA}"/>
    <cellStyle name="Heading 3 2 2" xfId="22368" hidden="1" xr:uid="{569AB2F4-9936-4D7D-9EDD-C3197807D23B}"/>
    <cellStyle name="Heading 3 2 2" xfId="12754" hidden="1" xr:uid="{14B76C41-D7D2-4C93-BEB2-9C2FC2E6EBDA}"/>
    <cellStyle name="Heading 3 2 2" xfId="2571" hidden="1" xr:uid="{AF9AF98F-854E-4B63-B7CC-8CB1B01FF961}"/>
    <cellStyle name="Heading 3 2 2" xfId="6477" hidden="1" xr:uid="{09BC8205-2F48-484B-AF38-D257975F47A0}"/>
    <cellStyle name="Heading 3 2 2" xfId="20779" hidden="1" xr:uid="{0A0B3FC5-7634-40F4-8043-676BB46009BE}"/>
    <cellStyle name="Heading 3 2 2" xfId="5371" hidden="1" xr:uid="{A1E9B49E-0A04-40B3-9027-5F48CD9EB879}"/>
    <cellStyle name="Heading 3 2 2" xfId="30622" hidden="1" xr:uid="{467EA471-04EF-414D-9364-368A3A24BCF4}"/>
    <cellStyle name="Heading 3 2 2" xfId="21568" hidden="1" xr:uid="{35A27084-6149-4EC0-BAA1-4D3925EC47E8}"/>
    <cellStyle name="Heading 3 2 2" xfId="31798" hidden="1" xr:uid="{D3B5D065-9637-49CC-BEB3-AB557C66F343}"/>
    <cellStyle name="Heading 3 2 2" xfId="13378" hidden="1" xr:uid="{01D14114-794B-41D8-A90A-2614F000D0E7}"/>
    <cellStyle name="Heading 3 2 2" xfId="7478" hidden="1" xr:uid="{92AA6EBE-C577-4F05-854B-7752A3DD46A2}"/>
    <cellStyle name="Heading 3 2 2" xfId="28372" hidden="1" xr:uid="{B6191E1B-1262-4AE9-89BC-8C2F57F2BD8B}"/>
    <cellStyle name="Heading 3 2 2" xfId="36458" hidden="1" xr:uid="{AD2BCDB9-EDD5-44BC-8ADD-65C5DE7DAFB8}"/>
    <cellStyle name="Heading 3 2 2" xfId="22463" hidden="1" xr:uid="{45ADAC2D-3C7C-4CA4-9E99-68ABE87917E7}"/>
    <cellStyle name="Heading 3 2 2" xfId="22654" hidden="1" xr:uid="{30DE47E5-C205-4099-8F39-FF895072BB34}"/>
    <cellStyle name="Heading 3 2 2" xfId="36954" hidden="1" xr:uid="{7A6D8E13-0BD5-4BF3-AC0B-414D9FF7DC27}"/>
    <cellStyle name="Heading 3 2 2" xfId="18472" hidden="1" xr:uid="{C8D4D7B5-B287-475B-ABCD-1C47DB8D9A6C}"/>
    <cellStyle name="Heading 3 2 2" xfId="30527" hidden="1" xr:uid="{062D4173-57B9-41DB-A12A-42C3768227C2}"/>
    <cellStyle name="Heading 3 2 2" xfId="33747" hidden="1" xr:uid="{D52CC1D0-BAE7-4546-8B5C-30A4D327AE4A}"/>
    <cellStyle name="Heading 3 2 2" xfId="4999" hidden="1" xr:uid="{E2579AE6-5AFA-4B50-8C91-9F54AB802D96}"/>
    <cellStyle name="Heading 3 2 2" xfId="14527" hidden="1" xr:uid="{7ACA93D4-50BF-47E6-A90C-3637A735221A}"/>
    <cellStyle name="Heading 3 2 2" xfId="21500" hidden="1" xr:uid="{63EABDDF-8AC7-47B4-83AB-0AB460D58298}"/>
    <cellStyle name="Heading 3 2 2" xfId="24694" hidden="1" xr:uid="{D0A49E57-00D1-4A5A-862B-0C72FCA79B37}"/>
    <cellStyle name="Heading 3 2 2" xfId="8295" hidden="1" xr:uid="{611C382E-6180-4AFF-A0C2-93BE2A7B04D3}"/>
    <cellStyle name="Heading 3 2 2" xfId="6351" hidden="1" xr:uid="{8FFD374B-3E2E-4747-A75B-742A37962455}"/>
    <cellStyle name="Heading 3 2 2" xfId="20797" hidden="1" xr:uid="{579ECD0A-1DCB-426E-BF17-249B9282EC60}"/>
    <cellStyle name="Heading 3 2 2" xfId="7556" hidden="1" xr:uid="{5562B212-BF25-4E9F-95D2-27066EE6D874}"/>
    <cellStyle name="Heading 3 2 2" xfId="17751" hidden="1" xr:uid="{447563E1-5925-4F9B-A717-6C11A6DE8AFC}"/>
    <cellStyle name="Heading 3 2 2" xfId="17020" hidden="1" xr:uid="{607F897D-462D-4CE0-94B1-490D88FE0183}"/>
    <cellStyle name="Heading 3 2 2" xfId="11069" hidden="1" xr:uid="{E44576E0-789E-4BD7-8A92-F74FAB88AB95}"/>
    <cellStyle name="Heading 3 2 2" xfId="7238" hidden="1" xr:uid="{28814648-2D27-4E63-B874-2D0B33400995}"/>
    <cellStyle name="Heading 3 2 2" xfId="30351" hidden="1" xr:uid="{56906B57-6223-4A08-BEA9-A2EA5373E75A}"/>
    <cellStyle name="Heading 3 2 2" xfId="21183" hidden="1" xr:uid="{E0F73D2C-2F9A-443F-9FC0-266D75207245}"/>
    <cellStyle name="Heading 3 2 2" xfId="7749" hidden="1" xr:uid="{2FE55338-A67F-4F14-B43A-A4E58345E758}"/>
    <cellStyle name="Heading 3 2 2" xfId="28101" hidden="1" xr:uid="{35A3D4F6-4E04-45E1-A9EE-D0BA62964744}"/>
    <cellStyle name="Heading 3 2 2" xfId="19612" hidden="1" xr:uid="{0061897E-5643-439E-A59D-FF1FB8D277B4}"/>
    <cellStyle name="Heading 3 2 2" xfId="38954" hidden="1" xr:uid="{EF6EBE5F-2731-450C-821D-4781174FA549}"/>
    <cellStyle name="Heading 3 2 2" xfId="2393" hidden="1" xr:uid="{E8EA1798-8CE2-43E8-98FC-E4F9CD2A8D5B}"/>
    <cellStyle name="Heading 3 2 2" xfId="19725" hidden="1" xr:uid="{47FD6A5E-D59D-4AAF-8B15-755575ACA235}"/>
    <cellStyle name="Heading 3 2 2" xfId="25652" hidden="1" xr:uid="{CF40A0E6-30CD-42FC-AD8F-C985AA59DC82}"/>
    <cellStyle name="Heading 3 2 2" xfId="23529" hidden="1" xr:uid="{A86D6141-AB60-41A0-9853-7036F628A38B}"/>
    <cellStyle name="Heading 3 2 2" xfId="17268" hidden="1" xr:uid="{E4940255-192F-4A78-AF2A-CC6FEC3C9BA2}"/>
    <cellStyle name="Heading 3 2 2" xfId="22679" hidden="1" xr:uid="{FD6718FD-A10E-47C0-8F1F-551177514715}"/>
    <cellStyle name="Heading 3 2 2" xfId="6594" hidden="1" xr:uid="{ED1D9E29-FF96-41E3-9032-D62B6B479CFF}"/>
    <cellStyle name="Heading 3 2 2" xfId="10835" hidden="1" xr:uid="{F3E2E7EF-F7F4-486A-A4C2-58331B053AF9}"/>
    <cellStyle name="Heading 3 2 2" xfId="19530" hidden="1" xr:uid="{FED649E4-53FF-4ABA-8F87-7C7696E771A0}"/>
    <cellStyle name="Heading 3 2 2" xfId="4952" hidden="1" xr:uid="{60DA4F46-B7B3-4ED8-8BBF-F07E104FF445}"/>
    <cellStyle name="Heading 3 2 2" xfId="37810" hidden="1" xr:uid="{B4ABBFD0-EF6C-4324-99CB-F9B534562FAF}"/>
    <cellStyle name="Heading 3 2 2" xfId="19583" hidden="1" xr:uid="{C03E8520-2328-454B-ADBB-2D9571F7FA7B}"/>
    <cellStyle name="Heading 3 2 2" xfId="12908" hidden="1" xr:uid="{70B071B3-F4AD-4B9D-BF4D-3FE71350D420}"/>
    <cellStyle name="Heading 3 2 2" xfId="11361" hidden="1" xr:uid="{FBC1AA31-73BD-4229-8DD6-02FA15A2617B}"/>
    <cellStyle name="Heading 3 2 2" xfId="25668" hidden="1" xr:uid="{83E9D33D-BB75-45C5-826E-79636B450D58}"/>
    <cellStyle name="Heading 3 2 2" xfId="22716" hidden="1" xr:uid="{49A6125B-9B3E-45EB-BEAF-D3205650D0D9}"/>
    <cellStyle name="Heading 3 2 2" xfId="9758" hidden="1" xr:uid="{133D9028-F009-4906-9DD8-A73E449F5DD5}"/>
    <cellStyle name="Heading 3 2 2" xfId="30313" hidden="1" xr:uid="{7B8C8FFA-42BD-41EB-87A0-54C4D4A569D5}"/>
    <cellStyle name="Heading 3 2 2" xfId="21144" hidden="1" xr:uid="{964EC360-DF2A-4700-8612-5910CAABCC46}"/>
    <cellStyle name="Heading 3 2 2" xfId="4756" hidden="1" xr:uid="{982875D0-3373-4121-AF00-1BB0E0F38F24}"/>
    <cellStyle name="Heading 3 2 2" xfId="19491" hidden="1" xr:uid="{EF5F36F7-F758-4A24-B7D0-4BAFCCF9DCAC}"/>
    <cellStyle name="Heading 3 2 2" xfId="25763" hidden="1" xr:uid="{AE01C7A8-699F-4F23-87E4-E4C85A78EE8E}"/>
    <cellStyle name="Heading 3 2 2" xfId="26355" hidden="1" xr:uid="{526A34BD-F12D-48A8-8D4D-6BEA83AF7E09}"/>
    <cellStyle name="Heading 3 2 2" xfId="24122" hidden="1" xr:uid="{27C8962E-E029-4337-B1FB-139A32D4870D}"/>
    <cellStyle name="Heading 3 2 2" xfId="22717" hidden="1" xr:uid="{07BA1C5B-1950-43C1-8D80-B2AF4EA83B41}"/>
    <cellStyle name="Heading 3 2 2" xfId="9154" hidden="1" xr:uid="{7CBA12BA-78B4-40E9-AA58-39E7AD68DC7A}"/>
    <cellStyle name="Heading 3 2 2" xfId="21564" hidden="1" xr:uid="{283C3FF6-16C4-42A3-80A0-7D47D7A0F3AA}"/>
    <cellStyle name="Heading 3 2 2" xfId="3430" hidden="1" xr:uid="{2C398177-E27C-42F8-91BE-016D5EA5C003}"/>
    <cellStyle name="Heading 3 2 2" xfId="20810" hidden="1" xr:uid="{63DA4D67-87CD-4715-A9B7-F3F8C78F25B3}"/>
    <cellStyle name="Heading 3 2 2" xfId="21488" hidden="1" xr:uid="{BC60E69F-2DBC-44F7-81C3-6AED44403F7D}"/>
    <cellStyle name="Heading 3 2 2" xfId="12436" hidden="1" xr:uid="{1B2D6E7B-AC88-42AD-A2FD-E1579D238706}"/>
    <cellStyle name="Heading 3 2 2" xfId="10137" hidden="1" xr:uid="{4EA3B9B9-EE32-4C29-B2D8-EB2CADFC45BE}"/>
    <cellStyle name="Heading 3 2 2" xfId="21217" hidden="1" xr:uid="{0513A5E0-1AF7-4587-8773-D4EC111A5471}"/>
    <cellStyle name="Heading 3 2 2" xfId="9180" hidden="1" xr:uid="{39DDBDE6-4D44-4111-91B0-5FE91D672B59}"/>
    <cellStyle name="Heading 3 2 2" xfId="21620" hidden="1" xr:uid="{C84684A3-FB8C-4FA0-9E8A-EB300168A447}"/>
    <cellStyle name="Heading 3 2 2" xfId="36322" hidden="1" xr:uid="{255CC262-53F6-4297-B24E-D4D2CD005086}"/>
    <cellStyle name="Heading 3 2 2" xfId="3509" hidden="1" xr:uid="{15E28180-3DE5-4BA4-A8B9-AB19BF9045FF}"/>
    <cellStyle name="Heading 3 2 2" xfId="21567" hidden="1" xr:uid="{00685F0C-36DB-42E9-925E-3F77206B3F9C}"/>
    <cellStyle name="Heading 3 2 2" xfId="28488" hidden="1" xr:uid="{9F2B1D75-22A9-49F1-BD5B-89ED6B8B551C}"/>
    <cellStyle name="Heading 3 2 2" xfId="26538" hidden="1" xr:uid="{4162C9CE-3EAE-4352-BA5A-A07292CC418C}"/>
    <cellStyle name="Heading 3 2 2" xfId="25561" hidden="1" xr:uid="{4ABD881E-2778-4099-B0F4-DB4DA44526D9}"/>
    <cellStyle name="Heading 3 2 2" xfId="9325" hidden="1" xr:uid="{7D1FD6E1-FF19-48C5-8C89-1F80D88B8581}"/>
    <cellStyle name="Heading 3 2 2" xfId="21684" hidden="1" xr:uid="{9D53C769-2D4C-4F46-890D-6E702EB50F1D}"/>
    <cellStyle name="Heading 3 2 2" xfId="23876" hidden="1" xr:uid="{3FF24341-634D-4168-AFA1-FEC329DC4D3A}"/>
    <cellStyle name="Heading 3 2 2" xfId="37688" hidden="1" xr:uid="{9A251DA9-AE4D-4610-8C52-81832504E8AB}"/>
    <cellStyle name="Heading 3 2 2" xfId="24002" hidden="1" xr:uid="{CEA09A99-18D4-4245-A65D-4D006CABC673}"/>
    <cellStyle name="Heading 3 2 2" xfId="23976" hidden="1" xr:uid="{5C3B1852-13B5-4597-A0C7-BDEDCB44333D}"/>
    <cellStyle name="Heading 3 2 2" xfId="22818" hidden="1" xr:uid="{15BF909D-18C6-4218-861A-D7F27BBFF5D3}"/>
    <cellStyle name="Heading 3 2 2" xfId="21336" hidden="1" xr:uid="{D47C0571-4033-4653-988B-796C045BB25A}"/>
    <cellStyle name="Heading 3 2 2" xfId="24520" hidden="1" xr:uid="{4CA81425-93D4-497B-BB30-8725BDFF53E7}"/>
    <cellStyle name="Heading 3 2 2" xfId="11347" hidden="1" xr:uid="{05A4F1CD-5232-46F2-9AE1-56014694EDD4}"/>
    <cellStyle name="Heading 3 2 2" xfId="2975" hidden="1" xr:uid="{BC1EDE4E-AEF9-4FA1-832F-FC057E4E7C86}"/>
    <cellStyle name="Heading 3 2 2" xfId="10973" hidden="1" xr:uid="{8690412B-966B-4A41-99D7-6C5373354E3E}"/>
    <cellStyle name="Heading 3 2 2" xfId="10788" hidden="1" xr:uid="{4C597F8D-57F0-493F-9188-FE5AC76CDFA5}"/>
    <cellStyle name="Heading 3 2 2" xfId="11517" hidden="1" xr:uid="{093D95C1-6223-4DC4-A07A-90F07756722B}"/>
    <cellStyle name="Heading 3 2 2" xfId="11479" hidden="1" xr:uid="{6E463146-9206-46EF-A530-C8E06743C92E}"/>
    <cellStyle name="Heading 3 2 2" xfId="22611" hidden="1" xr:uid="{2515C4AF-03CC-4D74-8556-13F2DF107FB7}"/>
    <cellStyle name="Heading 3 2 2" xfId="26919" hidden="1" xr:uid="{4A6B4996-B735-44D8-9089-81A0E2BE7E3E}"/>
    <cellStyle name="Heading 3 2 2" xfId="37768" hidden="1" xr:uid="{D67924B7-FBC7-4979-8848-CFDD33CE959C}"/>
    <cellStyle name="Heading 3 2 2" xfId="26433" hidden="1" xr:uid="{214582E1-96BF-4881-B404-FA02F9FFDD24}"/>
    <cellStyle name="Heading 3 2 2" xfId="26474" hidden="1" xr:uid="{CD243C93-8E51-4E2B-995E-C4FE9FD5C8C9}"/>
    <cellStyle name="Heading 3 2 2" xfId="26539" hidden="1" xr:uid="{713ACD92-F672-46F7-9463-A2D87398D2B3}"/>
    <cellStyle name="Heading 3 2 2" xfId="22572" hidden="1" xr:uid="{9458D45D-8570-41CF-8014-09D5A0FF3038}"/>
    <cellStyle name="Heading 3 2 2" xfId="13205" hidden="1" xr:uid="{8A0536DF-6F38-4D0C-874E-09BD5013BA29}"/>
    <cellStyle name="Heading 3 2 2" xfId="4837" hidden="1" xr:uid="{E6DFA7F9-10CF-4AB5-A6A0-C647C0999AED}"/>
    <cellStyle name="Heading 3 2 2" xfId="12757" hidden="1" xr:uid="{2CB52D2E-F0D2-4F8F-B1DD-EDFDE285D6D2}"/>
    <cellStyle name="Heading 3 2 2" xfId="12755" hidden="1" xr:uid="{3997A207-AD0D-402C-AF0A-5460FA994EA5}"/>
    <cellStyle name="Heading 3 2 2" xfId="12820" hidden="1" xr:uid="{8C262A48-3F04-4826-B2A1-7661F52835BF}"/>
    <cellStyle name="Heading 3 2 2" xfId="22533" hidden="1" xr:uid="{1ADC0A93-ED5C-47D4-A622-9E7627DD112C}"/>
    <cellStyle name="Heading 3 2 2" xfId="21796" hidden="1" xr:uid="{A76B1118-3987-4F46-B00F-9DF84010F5F3}"/>
    <cellStyle name="Heading 3 2 2" xfId="20785" hidden="1" xr:uid="{67E727C8-7504-494C-A220-DF54FB3A6716}"/>
    <cellStyle name="Heading 3 2 2" xfId="21695" hidden="1" xr:uid="{E7C0BEFB-A405-48EB-B925-F2FED569CF0A}"/>
    <cellStyle name="Heading 3 2 2" xfId="28296" hidden="1" xr:uid="{E0EB803C-EE9E-4EB6-8AC1-C628E101CD81}"/>
    <cellStyle name="Heading 3 2 2" xfId="28283" hidden="1" xr:uid="{B3EAF30A-E7A5-4535-A098-3F2A7828BFD2}"/>
    <cellStyle name="Heading 3 2 2" xfId="24015" hidden="1" xr:uid="{71487075-935C-45C6-9430-9106D09492B5}"/>
    <cellStyle name="Heading 3 2 2" xfId="14555" hidden="1" xr:uid="{001E1FDC-7CFD-4169-A108-6AF438499880}"/>
    <cellStyle name="Heading 3 2 2" xfId="6371" hidden="1" xr:uid="{E420C2E8-7755-4ED5-B3CE-E384CF3ADDA2}"/>
    <cellStyle name="Heading 3 2 2" xfId="13448" hidden="1" xr:uid="{9B70E8AD-B326-4C46-812E-441E0997F7B7}"/>
    <cellStyle name="Heading 3 2 2" xfId="13353" hidden="1" xr:uid="{67482232-1A6B-40B8-8180-53BB4AA3D093}"/>
    <cellStyle name="Heading 3 2 2" xfId="12917" hidden="1" xr:uid="{8EA77B2D-712F-4223-A53A-48E2B0E5865A}"/>
    <cellStyle name="Heading 3 2 2" xfId="10986" hidden="1" xr:uid="{2C3843C4-8E8B-4951-8F83-5CA51FAEE214}"/>
    <cellStyle name="Heading 3 2 2" xfId="20134" hidden="1" xr:uid="{72389835-87CC-4466-80AF-843C6FD62175}"/>
    <cellStyle name="Heading 3 2 2" xfId="27360" hidden="1" xr:uid="{BA3E3419-E0C9-40A6-87E5-C293B04CA87D}"/>
    <cellStyle name="Heading 3 2 2" xfId="30401" hidden="1" xr:uid="{9C201BE8-B6E6-4585-A1A2-AC627966B57A}"/>
    <cellStyle name="Heading 3 2 2" xfId="30363" hidden="1" xr:uid="{325C499C-EF7E-4BF2-AE72-D58C7ACCD8AE}"/>
    <cellStyle name="Heading 3 2 2" xfId="26458" hidden="1" xr:uid="{3E73A457-1096-4CE5-ABB4-9531056714BD}"/>
    <cellStyle name="Heading 3 2 2" xfId="2336" hidden="1" xr:uid="{8E66B744-9D94-4532-8A51-06455B11B70F}"/>
    <cellStyle name="Heading 3 2 2" xfId="15568" hidden="1" xr:uid="{13FBA16D-0B39-4BE0-9BE8-EF93470F1D0C}"/>
    <cellStyle name="Heading 3 2 2" xfId="14414" hidden="1" xr:uid="{74D4A35C-0CB9-422A-9B99-54A081582DCB}"/>
    <cellStyle name="Heading 3 2 2" xfId="12714" hidden="1" xr:uid="{6EF7511A-CD39-45A3-AAE1-AFB84518B72C}"/>
    <cellStyle name="Heading 3 2 2" xfId="37617" hidden="1" xr:uid="{D0674380-B776-40C8-890C-D54F018F9FC7}"/>
    <cellStyle name="Heading 3 2 2" xfId="30686" hidden="1" xr:uid="{A12F55AC-7A52-4536-A77A-66C5B1A7A556}"/>
    <cellStyle name="Heading 3 2 2" xfId="30067" hidden="1" xr:uid="{84EB4EE3-5A11-409B-9E74-9A156295B988}"/>
    <cellStyle name="Heading 3 2 2" xfId="22425" hidden="1" xr:uid="{69009B30-AFC7-4A04-996D-B7F8BAD18465}"/>
    <cellStyle name="Heading 3 2 2" xfId="3025" hidden="1" xr:uid="{33714E48-930F-4CE7-8C11-A8079D2DF884}"/>
    <cellStyle name="Heading 3 2 2" xfId="17041" hidden="1" xr:uid="{1680A959-D712-4E78-9E2F-25B17F1F8D95}"/>
    <cellStyle name="Heading 3 2 2" xfId="16836" hidden="1" xr:uid="{3C528DC3-4629-42A0-BED8-1129CC54262A}"/>
    <cellStyle name="Heading 3 2 2" xfId="8052" hidden="1" xr:uid="{49566D6F-E6E5-4510-AF4A-28DAA8CD23A7}"/>
    <cellStyle name="Heading 3 2 2" xfId="31971" hidden="1" xr:uid="{1A700800-C555-4DE1-8C7A-BBFD2B05FB91}"/>
    <cellStyle name="Heading 3 2 2" xfId="32038" hidden="1" xr:uid="{C2F87C36-4252-4382-AE60-D5693B87EAA4}"/>
    <cellStyle name="Heading 3 2 2" xfId="28454" hidden="1" xr:uid="{5AFCCADE-BE80-4CDE-A6F8-2B7786C96DF1}"/>
    <cellStyle name="Heading 3 2 2" xfId="23731" hidden="1" xr:uid="{D030B30B-0015-4E76-ABBF-C76D1DCAC26C}"/>
    <cellStyle name="Heading 3 2 2" xfId="18659" hidden="1" xr:uid="{65D8F17D-BF8A-47A1-9F47-98B974051345}"/>
    <cellStyle name="Heading 3 2 2" xfId="18475" hidden="1" xr:uid="{62926088-4DFC-4CDD-AF55-A6003AC7B31F}"/>
    <cellStyle name="Heading 3 2 2" xfId="18116" hidden="1" xr:uid="{1E74B786-DD7F-4CB8-802B-3347A2B7F266}"/>
    <cellStyle name="Heading 3 2 2" xfId="18172" hidden="1" xr:uid="{7860C4F4-DCAB-461F-BB8A-EC123F0FA83D}"/>
    <cellStyle name="Heading 3 2 2" xfId="17745" hidden="1" xr:uid="{E1E7AB63-DF22-4E3F-B69D-773229D3871B}"/>
    <cellStyle name="Heading 3 2 2" xfId="18226" hidden="1" xr:uid="{71F15CDC-5288-43DD-A016-7388F4FF8434}"/>
    <cellStyle name="Heading 3 2 2" xfId="18236" hidden="1" xr:uid="{92DF6755-44E0-4F65-8D9A-B76CC2D8D3FD}"/>
    <cellStyle name="Heading 3 2 2" xfId="18186" hidden="1" xr:uid="{CA4D3792-426A-4CCB-847F-6F34538F5999}"/>
    <cellStyle name="Heading 3 2 2" xfId="18452" hidden="1" xr:uid="{06CAAA5A-7BE2-4664-B299-443AC5773B69}"/>
    <cellStyle name="Heading 3 2 2" xfId="19738" hidden="1" xr:uid="{76459C20-2410-4C07-A1C8-9AD3CC637467}"/>
    <cellStyle name="Heading 3 2 2" xfId="19587" hidden="1" xr:uid="{D3C0E3D9-B694-4DA6-B1CC-093E2A861729}"/>
    <cellStyle name="Heading 3 2 2" xfId="19649" hidden="1" xr:uid="{7B68010F-3FF6-4613-A3EA-C61591E1A48E}"/>
    <cellStyle name="Heading 3 2 2" xfId="13395" hidden="1" xr:uid="{07C48AE3-7420-46DD-A909-A3FCCB87A248}"/>
    <cellStyle name="Heading 3 2 2" xfId="4647" hidden="1" xr:uid="{4D04B6B9-948C-43C9-B788-B4051396B835}"/>
    <cellStyle name="Heading 3 2 2" xfId="3351" hidden="1" xr:uid="{68D39A2B-10B3-4E1B-991C-F08D2B0AEB84}"/>
    <cellStyle name="Heading 3 2 2" xfId="3572" hidden="1" xr:uid="{791D646D-D8DF-44D4-9A1E-5B049F40CE08}"/>
    <cellStyle name="Heading 3 2 2" xfId="19662" hidden="1" xr:uid="{848E6EC1-CDEC-4EA5-8FCB-C94D8315F9E5}"/>
    <cellStyle name="Heading 3 2 2" xfId="30350" hidden="1" xr:uid="{0ADB06F9-BF24-49B8-A717-407BD38215E0}"/>
    <cellStyle name="Heading 3 2 2" xfId="22767" hidden="1" xr:uid="{05C197A0-D922-41F0-B813-D4CFFCFB5360}"/>
    <cellStyle name="Heading 3 2 2" xfId="20886" hidden="1" xr:uid="{19473C6F-12BB-4D02-8C39-EF7A14632691}"/>
    <cellStyle name="Heading 3 2 2" xfId="22636" hidden="1" xr:uid="{F37D2F7C-501A-42FA-90E5-437244620E53}"/>
    <cellStyle name="Heading 3 2 2" xfId="31880" hidden="1" xr:uid="{DC15AA2E-F5ED-4E5B-9F44-FC64E5281EB2}"/>
    <cellStyle name="Heading 3 2 2" xfId="22651" hidden="1" xr:uid="{14CFACD4-1A83-4540-948C-FE19586C8FC7}"/>
    <cellStyle name="Heading 3 2 2" xfId="11542" hidden="1" xr:uid="{3CF14893-1E4B-4356-B130-D6D7E8823792}"/>
    <cellStyle name="Heading 3 2 2" xfId="18426" hidden="1" xr:uid="{2C955FFB-C509-4AC5-AF8F-5663066AB494}"/>
    <cellStyle name="Heading 3 2 2" xfId="27296" hidden="1" xr:uid="{2D1DD09C-CAFB-40C9-B598-69DAA5E0F357}"/>
    <cellStyle name="Heading 3 2 2" xfId="20255" hidden="1" xr:uid="{F252F79C-D6F6-438D-823C-B79E61813927}"/>
    <cellStyle name="Heading 3 2 2" xfId="23868" hidden="1" xr:uid="{5FD10326-1D51-45EB-B222-53382D721DD7}"/>
    <cellStyle name="Heading 3 2 2" xfId="38799" hidden="1" xr:uid="{D4D4FFA0-C29B-41CF-8980-95459CBD2EC7}"/>
    <cellStyle name="Heading 3 2 2" xfId="7281" hidden="1" xr:uid="{908E834A-117D-402B-89D7-488584BC56C8}"/>
    <cellStyle name="Heading 3 2 2" xfId="28373" hidden="1" xr:uid="{E0890FDF-41BB-40EE-A49E-3470D96E70D3}"/>
    <cellStyle name="Heading 3 2 2" xfId="9235" hidden="1" xr:uid="{55F4A25E-6667-4573-89BC-9F16DA079973}"/>
    <cellStyle name="Heading 3 2 2" xfId="26627" hidden="1" xr:uid="{EE467EAF-D820-4CCE-8622-43F9D6187D5F}"/>
    <cellStyle name="Heading 3 2 2" xfId="21645" hidden="1" xr:uid="{9B6EE51E-EC0F-42F1-8A4E-C1951F7A301A}"/>
    <cellStyle name="Heading 3 2 2" xfId="32572" hidden="1" xr:uid="{949E9EC5-A440-46D5-A670-80A2F844234C}"/>
    <cellStyle name="Heading 3 2 2" xfId="32136" hidden="1" xr:uid="{729414BC-DF30-46C7-93D4-D2D5F3ABF30C}"/>
    <cellStyle name="Heading 3 2 2" xfId="32265" hidden="1" xr:uid="{5B268DDC-09E5-49F5-AA82-9E825C7105EB}"/>
    <cellStyle name="Heading 3 2 2" xfId="3277" hidden="1" xr:uid="{FE885868-013B-47B7-AD23-329EEDC164CF}"/>
    <cellStyle name="Heading 3 2 2" xfId="5287" hidden="1" xr:uid="{93B896D0-E5CF-4CB5-9FF1-AB68C2E47563}"/>
    <cellStyle name="Heading 3 2 2" xfId="3434" hidden="1" xr:uid="{AB200223-283C-4137-B4EA-2C6935CA866D}"/>
    <cellStyle name="Heading 3 2 2" xfId="30205" hidden="1" xr:uid="{D96207BF-2929-4970-BD0C-54E3C4DDC03F}"/>
    <cellStyle name="Heading 3 2 2" xfId="10848" hidden="1" xr:uid="{235C4521-EBCE-49CF-A5C3-0A4F6BB1FBD8}"/>
    <cellStyle name="Heading 3 2 2" xfId="26844" hidden="1" xr:uid="{89D5B897-9741-4DED-8295-DFDE88DB9942}"/>
    <cellStyle name="Heading 3 2 2" xfId="17074" hidden="1" xr:uid="{C8FAE186-1C0C-4ED1-BEFB-5F3E0D3F7334}"/>
    <cellStyle name="Heading 3 2 2" xfId="36302" hidden="1" xr:uid="{735C759F-733F-4C94-BB35-D0C27E8BC3FC}"/>
    <cellStyle name="Heading 3 2 2" xfId="36194" hidden="1" xr:uid="{E3C343E8-C758-420B-8B11-EA5BBE2D9610}"/>
    <cellStyle name="Heading 3 2 2" xfId="30685" hidden="1" xr:uid="{5A839246-779C-40C3-9A11-D05C6962D796}"/>
    <cellStyle name="Heading 3 2 2" xfId="23763" hidden="1" xr:uid="{821A6334-BC6C-452A-9836-F76F36F378B2}"/>
    <cellStyle name="Heading 3 2 2" xfId="22805" hidden="1" xr:uid="{3E050E61-15BF-4957-AFDF-85F599DA9F61}"/>
    <cellStyle name="Heading 3 2 2" xfId="36237" hidden="1" xr:uid="{5F4D7A19-018D-41D6-B9D9-F3B751098408}"/>
    <cellStyle name="Heading 3 2 2" xfId="6560" hidden="1" xr:uid="{513A807B-0191-4D02-A8AB-F63720E94A0A}"/>
    <cellStyle name="Heading 3 2 2" xfId="31855" hidden="1" xr:uid="{AE788348-2A37-4545-9C8E-C15DD2D65E0E}"/>
    <cellStyle name="Heading 3 2 2" xfId="19584" hidden="1" xr:uid="{E4906C0B-436E-4387-80C7-FE77BEAED4BA}"/>
    <cellStyle name="Heading 3 2 2" xfId="17424" hidden="1" xr:uid="{15549554-1F9C-484B-AFA8-BD7F1ED8E7FB}"/>
    <cellStyle name="Heading 3 2 2" xfId="11403" hidden="1" xr:uid="{79175293-E1CF-4516-A7FA-9D22B84670E8}"/>
    <cellStyle name="Heading 3 2 2" xfId="15504" hidden="1" xr:uid="{E13190B8-851F-4924-8FC4-97F4E17EF9B7}"/>
    <cellStyle name="Heading 3 2 2" xfId="15538" hidden="1" xr:uid="{098025B3-B7A3-4511-AB8B-1D42EBA17D88}"/>
    <cellStyle name="Heading 3 2 2" xfId="3212" hidden="1" xr:uid="{6317EBC5-B666-4887-A7E5-BAB9CFE3D5E1}"/>
    <cellStyle name="Heading 3 2 2" xfId="7586" hidden="1" xr:uid="{2296AF37-4EED-4BE9-9302-629EC54A4F40}"/>
    <cellStyle name="Heading 3 2 2" xfId="4687" hidden="1" xr:uid="{211485C9-DEBD-4516-955A-3ECB37D9058F}"/>
    <cellStyle name="Heading 3 2 2" xfId="2223" hidden="1" xr:uid="{47A5CAE9-640B-4AB6-97F4-67AD23E8AB82}"/>
    <cellStyle name="Heading 3 2 2" xfId="3433" hidden="1" xr:uid="{C0376D40-8831-45BD-9BE9-B9CB5DF6C3B0}"/>
    <cellStyle name="Heading 3 2 2" xfId="30580" hidden="1" xr:uid="{29660494-79ED-45B0-A864-193FC92B2BBA}"/>
    <cellStyle name="Heading 3 2 2" xfId="10450" hidden="1" xr:uid="{89C1F3DD-B5D0-41D5-8D02-039CEEE397C8}"/>
    <cellStyle name="Heading 3 2 2" xfId="25759" hidden="1" xr:uid="{B2A1308A-CBCC-4C6C-8F4B-8E8F88515235}"/>
    <cellStyle name="Heading 3 2 2" xfId="18553" hidden="1" xr:uid="{187D3D47-5601-44BC-8968-1BCD00AAD303}"/>
    <cellStyle name="Heading 3 2 2" xfId="9153" hidden="1" xr:uid="{03FAD0F2-04D5-4501-AFB3-B865B70ACBD0}"/>
    <cellStyle name="Heading 3 2 2" xfId="20951" hidden="1" xr:uid="{B8554E4C-8EC6-4EA8-A35E-983534BE5819}"/>
    <cellStyle name="Heading 3 2 2" xfId="31079" hidden="1" xr:uid="{D4D90ECD-6AAA-4BC2-A05B-56CA6A40AEE6}"/>
    <cellStyle name="Heading 3 2 2" xfId="26614" hidden="1" xr:uid="{03EC3EEE-EBEC-4D4F-9497-111C6A5C72ED}"/>
    <cellStyle name="Heading 3 2 2" xfId="34859" hidden="1" xr:uid="{69FBCA20-D109-4638-8641-EDA3C5DE0B7F}"/>
    <cellStyle name="Heading 3 2 2" xfId="9269" hidden="1" xr:uid="{0CBF8F17-C8A7-4598-BAEF-0FF26E9474C0}"/>
    <cellStyle name="Heading 3 2 2" xfId="11283" hidden="1" xr:uid="{9CD9CA84-DE42-49BD-B951-526939077ED5}"/>
    <cellStyle name="Heading 3 2 2" xfId="5542" hidden="1" xr:uid="{30F0624F-2EAC-412F-BE80-D97E86E3C1DA}"/>
    <cellStyle name="Heading 3 2 2" xfId="33774" hidden="1" xr:uid="{0EF0D6D8-923D-4C56-8848-510DD9B90B8E}"/>
    <cellStyle name="Heading 3 2 2" xfId="24056" hidden="1" xr:uid="{80BEB194-4C4A-494A-B97B-F3A52320CAC9}"/>
    <cellStyle name="Heading 3 2 2" xfId="10501" hidden="1" xr:uid="{17FF65C8-328C-468B-B8E7-A87E0E175AF8}"/>
    <cellStyle name="Heading 3 2 2" xfId="17348" hidden="1" xr:uid="{B9306F2D-1681-4A45-AB3C-7098208AED2A}"/>
    <cellStyle name="Heading 3 2 2" xfId="17311" hidden="1" xr:uid="{55406E1A-C03B-4CEB-9CB6-B0746454EE07}"/>
    <cellStyle name="Heading 3 2 2" xfId="21450" hidden="1" xr:uid="{680CA43B-53CC-4E46-9784-7CC97FC1F0C9}"/>
    <cellStyle name="Heading 3 2 2" xfId="18416" hidden="1" xr:uid="{094A4E09-1F95-4EC1-825C-96D831FCF433}"/>
    <cellStyle name="Heading 3 2 2" xfId="4660" hidden="1" xr:uid="{2E018FF0-271C-48B0-A7D2-05430D008D0E}"/>
    <cellStyle name="Heading 3 2 2" xfId="2168" hidden="1" xr:uid="{77817E87-F1A3-4EAC-94B4-F31F6422B7EE}"/>
    <cellStyle name="Heading 3 2 2" xfId="4795" hidden="1" xr:uid="{AF17B0F0-F2E5-491F-A8A1-C8DA665F0782}"/>
    <cellStyle name="Heading 3 2 2" xfId="26935" hidden="1" xr:uid="{43AA0D4A-FFA7-4681-B308-351D629C4A2B}"/>
    <cellStyle name="Heading 3 2 2" xfId="12713" hidden="1" xr:uid="{F8DC2EE8-A034-4BE0-8A51-565715B30199}"/>
    <cellStyle name="Heading 3 2 2" xfId="25811" hidden="1" xr:uid="{3A549296-D4A3-489D-B8C2-0A1232A1A72F}"/>
    <cellStyle name="Heading 3 2 2" xfId="24197" hidden="1" xr:uid="{9E00103C-7038-4AEA-8445-655D27C04DEC}"/>
    <cellStyle name="Heading 3 2 2" xfId="37616" hidden="1" xr:uid="{A78D401D-541C-4134-BE6C-2E240643DD3B}"/>
    <cellStyle name="Heading 3 2 2" xfId="29650" hidden="1" xr:uid="{BCB5424C-7E4C-4B4B-8087-EB87F95CDA03}"/>
    <cellStyle name="Heading 3 2 2" xfId="24623" hidden="1" xr:uid="{CE0389C1-2BEF-4CBA-A50C-529A137AC750}"/>
    <cellStyle name="Heading 3 2 2" xfId="1980" hidden="1" xr:uid="{81778E2E-F0EF-46E7-9B06-EA34BB35BCC7}"/>
    <cellStyle name="Heading 3 2 2" xfId="10300" hidden="1" xr:uid="{7BD42F2F-4249-4D9E-B988-9E355DD71CF2}"/>
    <cellStyle name="Heading 3 2 2" xfId="18461" hidden="1" xr:uid="{F284D099-A6DE-433B-B946-26462532F980}"/>
    <cellStyle name="Heading 3 2 2" xfId="7557" hidden="1" xr:uid="{6F4A3BA8-D104-416C-9EB4-F167372AF45A}"/>
    <cellStyle name="Heading 3 2 2" xfId="23852" hidden="1" xr:uid="{6DDB8F48-B11E-4055-BC32-B54BFC01A3FE}"/>
    <cellStyle name="Heading 3 2 2" xfId="10273" hidden="1" xr:uid="{42693BAC-84E3-45F8-98F3-44DAD3FA6FAA}"/>
    <cellStyle name="Heading 3 2 2" xfId="17159" hidden="1" xr:uid="{3A52E469-8F2F-4C6B-8530-B1DBC2DA4402}"/>
    <cellStyle name="Heading 3 2 2" xfId="17283" hidden="1" xr:uid="{91BB6FCF-B970-4280-ACB4-48D88AFE605A}"/>
    <cellStyle name="Heading 3 2 2" xfId="32564" hidden="1" xr:uid="{CDEA3D30-8B33-42C7-AA9B-9C501D53B166}"/>
    <cellStyle name="Heading 3 2 2" xfId="32449" hidden="1" xr:uid="{A0176952-0948-49C6-937E-9A0CE730EC78}"/>
    <cellStyle name="Heading 3 2 2" xfId="31823" hidden="1" xr:uid="{13740E59-1C0B-44FF-BFA1-33DA0DA7F8FD}"/>
    <cellStyle name="Heading 3 2 2" xfId="3497" hidden="1" xr:uid="{A242650C-3CA9-4D8B-ADE1-1B0128C20872}"/>
    <cellStyle name="Heading 3 2 2" xfId="2339" hidden="1" xr:uid="{7E189458-CBB7-4FBC-8FD4-F3274B52C9DA}"/>
    <cellStyle name="Heading 3 2 2" xfId="22371" hidden="1" xr:uid="{A9EAF646-8AED-437F-93B7-85A9AAD9E5CE}"/>
    <cellStyle name="Heading 3 2 2" xfId="11880" hidden="1" xr:uid="{90FD76A2-6A8F-4B0E-AC2C-9D24B4C2A85A}"/>
    <cellStyle name="Heading 3 2 2" xfId="24538" hidden="1" xr:uid="{8F4AE658-40F2-401C-B6F3-EFF6A5F06B47}"/>
    <cellStyle name="Heading 3 2 2" xfId="36097" hidden="1" xr:uid="{94675A1F-FF2D-498E-BE31-2743F95BBB87}"/>
    <cellStyle name="Heading 3 2 2" xfId="38707" hidden="1" xr:uid="{A5BC627D-0423-4EFF-BF05-BFAD87A26A0B}"/>
    <cellStyle name="Heading 3 2 2" xfId="32089" hidden="1" xr:uid="{6DFE0FFC-6060-4458-BFE9-9B93A5F99CD6}"/>
    <cellStyle name="Heading 3 2 2" xfId="26778" hidden="1" xr:uid="{1A13D964-B1B5-41CB-B27F-9522AA5A66AC}"/>
    <cellStyle name="Heading 3 2 2" xfId="22610" hidden="1" xr:uid="{551764F8-8225-4012-B395-2ACD3C1098BB}"/>
    <cellStyle name="Heading 3 2 2" xfId="11400" hidden="1" xr:uid="{84D3E363-27AA-4A2C-9E6A-B578731EEF77}"/>
    <cellStyle name="Heading 3 2 2" xfId="12753" hidden="1" xr:uid="{EED55080-E79C-46DA-BF1A-EEE550E9204C}"/>
    <cellStyle name="Heading 3 2 2" xfId="31809" hidden="1" xr:uid="{E0C5E9B4-AFC9-458D-8D6A-BF2FDB0963BF}"/>
    <cellStyle name="Heading 3 2 2" xfId="21563" hidden="1" xr:uid="{112CF9B8-2802-4474-9335-F326C14A6DA7}"/>
    <cellStyle name="Heading 3 2 2" xfId="12674" hidden="1" xr:uid="{FC0C66C5-98E7-4150-88C9-0F77C8D8A6FF}"/>
    <cellStyle name="Heading 3 2 2" xfId="17021" hidden="1" xr:uid="{5B1D1849-7B04-4642-B892-30A3E0EE9941}"/>
    <cellStyle name="Heading 3 2 2" xfId="17042" hidden="1" xr:uid="{C4AA89AC-0E8C-401C-B0BE-5343B619B43F}"/>
    <cellStyle name="Heading 3 2 2" xfId="7479" hidden="1" xr:uid="{DDB8B08B-1D05-4879-A0C9-1DDFF8920128}"/>
    <cellStyle name="Heading 3 2 2" xfId="7440" hidden="1" xr:uid="{86918002-5F54-4CD6-A823-16A9847C7B17}"/>
    <cellStyle name="Heading 3 2 2" xfId="7213" hidden="1" xr:uid="{789D3374-4B39-415B-8FEC-F6ABF3885730}"/>
    <cellStyle name="Heading 3 2 2" xfId="3264" hidden="1" xr:uid="{91A37387-C304-4EA7-B933-156C62E3CFDC}"/>
    <cellStyle name="Heading 3 2 2" xfId="32127" hidden="1" xr:uid="{DAEB688D-3CDA-4261-8C96-72BABDB17493}"/>
    <cellStyle name="Heading 3 2 2" xfId="14250" hidden="1" xr:uid="{88EA0E62-459D-4136-BE40-41DE354ED417}"/>
    <cellStyle name="Heading 3 2 2" xfId="11182" hidden="1" xr:uid="{F2700000-B053-421C-B945-6718013E80B6}"/>
    <cellStyle name="Heading 3 2 2" xfId="9179" hidden="1" xr:uid="{44E425BC-0E37-4500-A194-614BFA74ECEB}"/>
    <cellStyle name="Heading 3 2 2" xfId="36290" hidden="1" xr:uid="{0E1EA39A-4902-4A71-A5F3-043561C436AB}"/>
    <cellStyle name="Heading 3 2 2" xfId="31919" hidden="1" xr:uid="{74EDD2D3-8A27-40E1-966E-9F27CD487231}"/>
    <cellStyle name="Heading 3 2 2" xfId="25697" hidden="1" xr:uid="{9002DA4C-EA39-45D5-A79E-E38D0408D4D0}"/>
    <cellStyle name="Heading 3 2 2" xfId="31673" hidden="1" xr:uid="{ABF985CB-93FE-4C73-A6AB-C80ACC908F50}"/>
    <cellStyle name="Heading 3 2 2" xfId="9189" hidden="1" xr:uid="{95251D59-552A-46FA-ADFB-CB9FDD379DC8}"/>
    <cellStyle name="Heading 3 2 2" xfId="12619" hidden="1" xr:uid="{70E4272F-086C-4B32-82CC-4EA0FA55B0C3}"/>
    <cellStyle name="Heading 3 2 2" xfId="7331" hidden="1" xr:uid="{B593E8A0-B1AC-4FC7-A324-D9367DD7389E}"/>
    <cellStyle name="Heading 3 2 2" xfId="33654" hidden="1" xr:uid="{DB2FA6A5-349E-4C8B-B0F3-6A7F747B4042}"/>
    <cellStyle name="Heading 3 2 2" xfId="12343" hidden="1" xr:uid="{F9F0D829-6094-48F5-8A18-B4921ED09046}"/>
    <cellStyle name="Heading 3 2 2" xfId="18747" hidden="1" xr:uid="{E5FDDC63-2819-47D3-91CD-D9E424BC8CEE}"/>
    <cellStyle name="Heading 3 2 2" xfId="16944" hidden="1" xr:uid="{1D5603C1-03AD-4D86-95D8-D31BF45E41E4}"/>
    <cellStyle name="Heading 3 2 2" xfId="21607" hidden="1" xr:uid="{4D31DCB8-88D7-4C4A-B7E5-8A3F10F1268F}"/>
    <cellStyle name="Heading 3 2 2" xfId="21646" hidden="1" xr:uid="{1809B648-C45B-435E-9571-675125FAC972}"/>
    <cellStyle name="Heading 3 2 2" xfId="19569" hidden="1" xr:uid="{0C877CA0-717F-46C8-BF98-D2205DD3C24F}"/>
    <cellStyle name="Heading 3 2 2" xfId="2185" hidden="1" xr:uid="{95EE8E50-9D20-4AA6-B29B-F39E25DE1742}"/>
    <cellStyle name="Heading 3 2 2" xfId="31972" hidden="1" xr:uid="{C76BCAB6-9554-4CE0-8414-8A0586A3EF4D}"/>
    <cellStyle name="Heading 3 2 2" xfId="12441" hidden="1" xr:uid="{F8DD5257-F433-48CE-9605-4C9CA536DBA0}"/>
    <cellStyle name="Heading 3 2 2" xfId="11555" hidden="1" xr:uid="{A35A88BA-8C4C-4EF1-A72F-37ACD71A2424}"/>
    <cellStyle name="Heading 3 2 2" xfId="20950" hidden="1" xr:uid="{9C84992D-1956-4DDD-8B68-767571BD5065}"/>
    <cellStyle name="Heading 3 2 2" xfId="32437" hidden="1" xr:uid="{980EB27F-47C7-4619-8E5E-1324B6D7B896}"/>
    <cellStyle name="Heading 3 2 2" xfId="27326" hidden="1" xr:uid="{A1E6D696-3131-4FC6-9A5E-56907E98C129}"/>
    <cellStyle name="Heading 3 2 2" xfId="8077" hidden="1" xr:uid="{34B541B1-7CA1-4C98-92A6-5265112707DD}"/>
    <cellStyle name="Heading 3 2 2" xfId="12782" hidden="1" xr:uid="{86C7ADFA-CFE7-4623-9A4F-9FEEF6B5D0C4}"/>
    <cellStyle name="Heading 3 2 2" xfId="18869" hidden="1" xr:uid="{78BDBB0C-D7C7-4F98-ABF2-0C74DEF913C5}"/>
    <cellStyle name="Heading 3 2 2" xfId="19700" hidden="1" xr:uid="{120FAAC8-D883-4270-A436-E22CDD4F2DE3}"/>
    <cellStyle name="Heading 3 2 2" xfId="7833" hidden="1" xr:uid="{6485937D-DD15-4955-A9EF-D63255DF980E}"/>
    <cellStyle name="Heading 3 2 2" xfId="18592" hidden="1" xr:uid="{17E9E3DC-101B-4B96-87BF-110F5A15F464}"/>
    <cellStyle name="Heading 3 2 2" xfId="18591" hidden="1" xr:uid="{988304F8-7EF5-4D04-B25E-FDAD93920409}"/>
    <cellStyle name="Heading 3 2 2" xfId="33649" hidden="1" xr:uid="{207BDEC2-FC9B-418F-A07E-4F7081738EA8}"/>
    <cellStyle name="Heading 3 2 2" xfId="33615" hidden="1" xr:uid="{C8F61108-AB59-4357-A22F-098A64BA3D2D}"/>
    <cellStyle name="Heading 3 2 2" xfId="32613" hidden="1" xr:uid="{C4696A27-81E1-4B44-B021-B5CD1B3F80C0}"/>
    <cellStyle name="Heading 3 2 2" xfId="4379" hidden="1" xr:uid="{F3815608-C904-4D07-BFF1-456178640591}"/>
    <cellStyle name="Heading 3 2 2" xfId="2108" hidden="1" xr:uid="{023378B6-F6B3-4D12-A6BE-0EE633180A1B}"/>
    <cellStyle name="Heading 3 2 2" xfId="28386" hidden="1" xr:uid="{A4F05E2A-E796-4B54-97B1-E08E67266609}"/>
    <cellStyle name="Heading 3 2 2" xfId="14366" hidden="1" xr:uid="{D11628FA-F6B8-41DC-AA55-1E8B09E2C610}"/>
    <cellStyle name="Heading 3 2 2" xfId="7715" hidden="1" xr:uid="{AD471D69-942A-4AB3-A31A-7B95783C5016}"/>
    <cellStyle name="Heading 3 2 2" xfId="5376" hidden="1" xr:uid="{3220A8DA-A7B9-4164-8E39-09335D307B1F}"/>
    <cellStyle name="Heading 3 2 2" xfId="25814" hidden="1" xr:uid="{14746E63-2C0E-46BD-9B5F-FDEFA7DBF8C9}"/>
    <cellStyle name="Heading 3 2 2" xfId="23149" hidden="1" xr:uid="{5095D7B9-0BE0-4A51-B901-678B79187ABD}"/>
    <cellStyle name="Heading 3 2 2" xfId="12629" hidden="1" xr:uid="{BF3A8819-6B40-4732-BC11-074DF7A0CEA7}"/>
    <cellStyle name="Heading 3 2 2" xfId="31572" hidden="1" xr:uid="{B531AE7A-B496-4934-AA1F-4357FA5267E7}"/>
    <cellStyle name="Heading 3 2 2" xfId="32614" hidden="1" xr:uid="{EB7EE4A8-4E37-47AF-B92F-3E8E01126537}"/>
    <cellStyle name="Heading 3 2 2" xfId="21693" hidden="1" xr:uid="{0EB922FA-56C8-4E8B-AC8D-067C2479DE9E}"/>
    <cellStyle name="Heading 3 2 2" xfId="15356" hidden="1" xr:uid="{78AA8B01-7DCA-4E3E-A866-E193C96BD85F}"/>
    <cellStyle name="Heading 3 2 2" xfId="15335" hidden="1" xr:uid="{A86BBF31-594A-47BC-80D0-5E8AA74333E8}"/>
    <cellStyle name="Heading 3 2 2" xfId="18593" hidden="1" xr:uid="{CE24B99F-C3B5-4538-8910-20AE792AC72D}"/>
    <cellStyle name="Heading 3 2 2" xfId="2560" hidden="1" xr:uid="{08F10D45-5D0D-4106-9336-2A7461A57EE5}"/>
    <cellStyle name="Heading 3 2 2" xfId="7699" hidden="1" xr:uid="{188EE05A-329E-4087-9BF9-912659E58F68}"/>
    <cellStyle name="Heading 3 2 2" xfId="3432" hidden="1" xr:uid="{35A0D009-7A23-4C10-A20D-417D47F92EFF}"/>
    <cellStyle name="Heading 3 2 2" xfId="3547" hidden="1" xr:uid="{DEC66788-2368-4197-9FFF-51BC210DE8FD}"/>
    <cellStyle name="Heading 3 2 2" xfId="1892" hidden="1" xr:uid="{AA4F134A-ABFA-4CA7-8EDF-2831BBD0E678}"/>
    <cellStyle name="Heading 3 2 2" xfId="16386" hidden="1" xr:uid="{8B385EE4-7D78-4026-859E-371C4CE4F89A}"/>
    <cellStyle name="Heading 3 2 2" xfId="10279" hidden="1" xr:uid="{E635FFDD-ACB6-4A5B-9001-824B55AC23F5}"/>
    <cellStyle name="Heading 3 2 2" xfId="18415" hidden="1" xr:uid="{F1C1E74A-B545-4107-9C36-D3E69902522C}"/>
    <cellStyle name="Heading 3 2 2" xfId="22419" hidden="1" xr:uid="{B273509B-5272-482F-B3D4-ADCD1AA81CC2}"/>
    <cellStyle name="Heading 3 2 2" xfId="36502" hidden="1" xr:uid="{3FDD9AC3-3E60-4F47-BA82-13A31416DF03}"/>
    <cellStyle name="Heading 3 2 2" xfId="23938" hidden="1" xr:uid="{0DF99D4A-6D7F-4B39-AC62-0B1594090C56}"/>
    <cellStyle name="Heading 3 2 2" xfId="8141" hidden="1" xr:uid="{3355AC9B-D584-468E-A974-7EDA212E1EDE}"/>
    <cellStyle name="Heading 3 2 2" xfId="34814" hidden="1" xr:uid="{F4203674-C071-4AD3-92E8-5310D3710BE3}"/>
    <cellStyle name="Heading 3 2 2" xfId="14529" hidden="1" xr:uid="{16855009-CFC1-4C15-B949-01FF04469485}"/>
    <cellStyle name="Heading 3 2 2" xfId="11065" hidden="1" xr:uid="{3863D5B3-4885-4DD9-B66A-F00B8F4474A9}"/>
    <cellStyle name="Heading 3 2 2" xfId="31838" hidden="1" xr:uid="{8F81F8FB-61D3-48F4-B4FA-A1A9E9FCB61F}"/>
    <cellStyle name="Heading 3 2 2" xfId="22792" hidden="1" xr:uid="{FB842652-9467-4984-8576-516011D35DCA}"/>
    <cellStyle name="Heading 3 2 2" xfId="21358" hidden="1" xr:uid="{BFCEAF68-5C30-476C-988A-63C8AF4C2680}"/>
    <cellStyle name="Heading 3 2 2" xfId="2976" hidden="1" xr:uid="{31D06CD1-E02C-4F44-84C0-E6B95201982C}"/>
    <cellStyle name="Heading 3 2 2" xfId="5128" hidden="1" xr:uid="{D1EF3BE8-8C19-457A-BB46-6F8B5CC5A4C6}"/>
    <cellStyle name="Heading 3 2 2" xfId="18218" hidden="1" xr:uid="{3E8BA9E2-305C-4329-A9FE-F69472867957}"/>
    <cellStyle name="Heading 3 2 2" xfId="14404" hidden="1" xr:uid="{15ED3489-922A-4E1E-A5C5-93146EA65B0C}"/>
    <cellStyle name="Heading 3 2 2" xfId="12700" hidden="1" xr:uid="{3E793E0D-DD69-4C35-B713-44CCC47345F2}"/>
    <cellStyle name="Heading 3 2 2" xfId="31755" hidden="1" xr:uid="{56A83276-1DF7-465B-B0F6-31987068BF65}"/>
    <cellStyle name="Heading 3 2 2" xfId="30270" hidden="1" xr:uid="{38544B51-84A5-46FF-BCA6-8457E7FAD60C}"/>
    <cellStyle name="Heading 3 2 2" xfId="1926" hidden="1" xr:uid="{19D5FC23-33B4-462D-B2E0-22146496BD17}"/>
    <cellStyle name="Heading 3 2 2" xfId="23892" hidden="1" xr:uid="{4D223F49-88BA-4CEE-8E15-4486D7093C6C}"/>
    <cellStyle name="Heading 3 2 2" xfId="16402" hidden="1" xr:uid="{826B8488-54C5-4CF8-8FBD-F7DE34AE23B0}"/>
    <cellStyle name="Heading 3 2 2" xfId="10948" hidden="1" xr:uid="{BE7EB6EE-54CF-4614-9258-5F281EDA1243}"/>
    <cellStyle name="Heading 3 2 2" xfId="2014" hidden="1" xr:uid="{8E2CF40E-DFA1-45B7-8C92-3E30D152FB90}"/>
    <cellStyle name="Heading 3 2 2" xfId="14272" hidden="1" xr:uid="{C227A7AC-79B7-4653-9014-F6BACBA87B61}"/>
    <cellStyle name="Heading 3 2 2" xfId="5474" hidden="1" xr:uid="{AE77CCFC-FE06-4AF4-8DCC-2129D04D943A}"/>
    <cellStyle name="Heading 3 2 2" xfId="33791" hidden="1" xr:uid="{0FD48F80-FDE7-4AE8-B5B2-53CFB9FF1D8B}"/>
    <cellStyle name="Heading 3 2 2" xfId="2130" hidden="1" xr:uid="{52350E35-D396-4975-BA59-2C608CD63DF6}"/>
    <cellStyle name="Heading 3 2 2" xfId="3429" hidden="1" xr:uid="{F7F8ECB5-1B1A-431C-AB2B-99DB9B7D6F2B}"/>
    <cellStyle name="Heading 3 2 2" xfId="31606" hidden="1" xr:uid="{2B8D62E0-A9CA-482E-BAAE-56188A0C60D1}"/>
    <cellStyle name="Heading 3 2 2" xfId="17285" hidden="1" xr:uid="{25E214E8-E37C-419B-B594-990CCF266EC8}"/>
    <cellStyle name="Heading 3 2 2" xfId="12335" hidden="1" xr:uid="{77975A68-3111-4E1C-AA6A-C5D1F91DA06A}"/>
    <cellStyle name="Heading 3 2 2" xfId="7251" hidden="1" xr:uid="{B0342118-A443-44DE-904E-274AAFEC217B}"/>
    <cellStyle name="Heading 3 2 2" xfId="29356" hidden="1" xr:uid="{4E24DFE6-294C-4649-B0D4-359134C6B638}"/>
    <cellStyle name="Heading 3 2 2" xfId="22227" hidden="1" xr:uid="{D3B98B12-2BFB-4331-9358-70CAA8EC6133}"/>
    <cellStyle name="Heading 3 2 2" xfId="32524" hidden="1" xr:uid="{254B4724-1A6B-401A-92AF-23DB7BA1CD9F}"/>
    <cellStyle name="Heading 3 2 2" xfId="11321" hidden="1" xr:uid="{65B3E428-EB47-473A-B5A2-B29881CD87D6}"/>
    <cellStyle name="Heading 3 2 2" xfId="22650" hidden="1" xr:uid="{4C444EAA-EF31-4BD2-A6E8-ECD8DE4A445F}"/>
    <cellStyle name="Heading 3 2 2" xfId="15337" hidden="1" xr:uid="{96BD8E41-3125-4C6F-8376-B969507E8961}"/>
    <cellStyle name="Heading 3 2 2" xfId="23929" hidden="1" xr:uid="{E8777268-4EEE-4A29-97F1-0AB9AEF3F375}"/>
    <cellStyle name="Heading 3 2 2" xfId="6544" hidden="1" xr:uid="{D2956240-F9E5-4D5F-8931-9FE7B5417C95}"/>
    <cellStyle name="Heading 3 2 2" xfId="7558" hidden="1" xr:uid="{A9597D64-7B5C-4B9F-A4D0-CB39E7160272}"/>
    <cellStyle name="Heading 3 2 2" xfId="4632" hidden="1" xr:uid="{F76E0A64-65F7-46C7-93DF-AE920E806272}"/>
    <cellStyle name="Heading 3 2 2" xfId="3007" hidden="1" xr:uid="{9DBBAC78-A978-4D46-97CB-2788F22C4192}"/>
    <cellStyle name="Heading 3 2 2" xfId="17203" hidden="1" xr:uid="{9E4C5AD9-312F-4798-85F1-16303580CACB}"/>
    <cellStyle name="Heading 3 2 2" xfId="14237" hidden="1" xr:uid="{CF768444-75B9-42B1-BA65-A21E47DD68F4}"/>
    <cellStyle name="Heading 3 2 2" xfId="19586" hidden="1" xr:uid="{AA45C25D-C5B8-44F7-A122-34D8BF067D9E}"/>
    <cellStyle name="Heading 3 2 2" xfId="30619" hidden="1" xr:uid="{A418700B-B863-4311-8080-C05A0134073B}"/>
    <cellStyle name="Heading 3 2 2" xfId="36499" hidden="1" xr:uid="{B96C48D8-8A7C-4367-BED4-B5EA8EF5DB57}"/>
    <cellStyle name="Heading 3 2 2" xfId="26394" hidden="1" xr:uid="{01ABE38B-F5CC-4DD5-B249-150F4A94C24A}"/>
    <cellStyle name="Heading 3 2 2" xfId="7173" hidden="1" xr:uid="{7D4825C6-AF9F-4157-BDCF-B2E22255D302}"/>
    <cellStyle name="Heading 3 2 2" xfId="10427" hidden="1" xr:uid="{BA90BD89-E072-4475-9DA3-02BE64ADD96D}"/>
    <cellStyle name="Heading 3 2 2" xfId="34556" hidden="1" xr:uid="{07828B22-9CDD-4FE8-B962-7C45A2D0B8B5}"/>
    <cellStyle name="Heading 3 2 2" xfId="21384" hidden="1" xr:uid="{6911949D-0AF0-453F-A7ED-EEDD1DDB1F45}"/>
    <cellStyle name="Heading 3 2 2" xfId="22597" hidden="1" xr:uid="{1213D76C-D960-4C18-9616-DFA54DAF3C13}"/>
    <cellStyle name="Heading 3 2 2" xfId="21565" hidden="1" xr:uid="{5A0235F6-676C-4C4E-AFC8-EC9968BC6CEC}"/>
    <cellStyle name="Heading 3 2 2" xfId="3338" hidden="1" xr:uid="{7868FBC1-2A99-458D-B93D-12CFF24DB854}"/>
    <cellStyle name="Heading 3 2 2" xfId="4839" hidden="1" xr:uid="{F046C463-65D8-4216-9F0D-568B7301B062}"/>
    <cellStyle name="Heading 3 2 2" xfId="16412" hidden="1" xr:uid="{56DCA466-605B-4AE8-9E0D-E5B5165F1808}"/>
    <cellStyle name="Heading 3 2 2" xfId="13394" hidden="1" xr:uid="{1D815D26-D31E-411B-BB6E-E7F5C4F22AC4}"/>
    <cellStyle name="Heading 3 2 2" xfId="31660" hidden="1" xr:uid="{6206A805-711C-4A50-B03F-10037C5A219A}"/>
    <cellStyle name="Heading 3 2 2" xfId="31066" hidden="1" xr:uid="{7D196892-4CE0-4F4C-BA67-61654ADAAC83}"/>
    <cellStyle name="Heading 3 2 2" xfId="5420" hidden="1" xr:uid="{8B3A8005-D93B-48CB-B3CA-9B47F430E9E4}"/>
    <cellStyle name="Heading 3 2 2" xfId="26843" hidden="1" xr:uid="{009EA4FF-18B1-445C-8B5C-809869995146}"/>
    <cellStyle name="Heading 3 2 2" xfId="19650" hidden="1" xr:uid="{CFA8573E-1B2B-4BED-AE03-DF13F4E0A966}"/>
    <cellStyle name="Heading 3 2 2" xfId="12819" hidden="1" xr:uid="{F65436CA-EE9C-444C-BC63-4E26245A6233}"/>
    <cellStyle name="Heading 3 2 2" xfId="23707" hidden="1" xr:uid="{AF1C1198-4AD7-4994-B873-BA041D55C197}"/>
    <cellStyle name="Heading 3 2 2" xfId="36662" hidden="1" xr:uid="{8CF8A945-A286-490B-8401-7E5D364EA02B}"/>
    <cellStyle name="Heading 3 2 2" xfId="35605" hidden="1" xr:uid="{B53FBA42-A09B-438D-8052-56B63817C580}"/>
    <cellStyle name="Heading 3 2 2" xfId="3215" hidden="1" xr:uid="{E3502F2A-564D-4B1C-8BBB-E6487AB78A29}"/>
    <cellStyle name="Heading 3 2 2" xfId="2418" hidden="1" xr:uid="{057AD848-6206-491B-B942-6323E8DE0A3C}"/>
    <cellStyle name="Heading 3 2 2" xfId="16972" hidden="1" xr:uid="{AC493BC5-1ED7-439B-A33A-89F6E7270AE8}"/>
    <cellStyle name="Heading 3 2 2" xfId="14572" hidden="1" xr:uid="{2F677B49-CB08-45FF-B94D-4B33831268AD}"/>
    <cellStyle name="Heading 3 2 2" xfId="7712" hidden="1" xr:uid="{ECD4B1E6-4DAF-4F34-B6D4-2265195461CC}"/>
    <cellStyle name="Heading 3 2 2" xfId="29646" hidden="1" xr:uid="{4953D954-33FD-446A-B7EB-59A732044FF5}"/>
    <cellStyle name="Heading 3 2 2" xfId="22377" hidden="1" xr:uid="{C595EC26-3812-4DEB-87A8-1ED7ED612C88}"/>
    <cellStyle name="Heading 3 2 2" xfId="25707" hidden="1" xr:uid="{E7809FC8-0C4A-407A-8FCA-803493F392CB}"/>
    <cellStyle name="Heading 3 2 2" xfId="33824" hidden="1" xr:uid="{D8C541FB-9961-4C6A-BEBB-3370A54D56FD}"/>
    <cellStyle name="Heading 3 2 2" xfId="12632" hidden="1" xr:uid="{A546E09B-6A03-4E0A-B308-6B3AC7E2C6E2}"/>
    <cellStyle name="Heading 3 2 2" xfId="23181" hidden="1" xr:uid="{A95C9C66-77E2-4077-87C7-0CA7DAD463C8}"/>
    <cellStyle name="Heading 3 2 2" xfId="26473" hidden="1" xr:uid="{1EFB934F-D1AE-47AD-BE69-A189764DA9C2}"/>
    <cellStyle name="Heading 3 2 2" xfId="7752" hidden="1" xr:uid="{C64E4138-A4D7-42EB-BD92-985DE91AEEDD}"/>
    <cellStyle name="Heading 3 2 2" xfId="6538" hidden="1" xr:uid="{94E119FC-BBCE-475E-BF50-63E8B0CFE684}"/>
    <cellStyle name="Heading 3 2 2" xfId="4757" hidden="1" xr:uid="{050103E4-23BF-438E-BEC3-0BA98C49ED0C}"/>
    <cellStyle name="Heading 3 2 2" xfId="18578" hidden="1" xr:uid="{D4F48950-4ED6-4D5F-B6CC-258DFFCC634C}"/>
    <cellStyle name="Heading 3 2 2" xfId="16027" hidden="1" xr:uid="{300F8129-4DAB-4BA4-AA85-9AE606A27860}"/>
    <cellStyle name="Heading 3 2 2" xfId="21268" hidden="1" xr:uid="{C9BE8862-766E-4320-AC96-ADA6FB011DBB}"/>
    <cellStyle name="Heading 3 2 2" xfId="32424" hidden="1" xr:uid="{9335F340-539E-4B33-9C0F-179EE80E3AE2}"/>
    <cellStyle name="Heading 3 2 2" xfId="36951" hidden="1" xr:uid="{C3311448-9AF7-492F-9807-9E943ADAC5E3}"/>
    <cellStyle name="Heading 3 2 2" xfId="7623" hidden="1" xr:uid="{2EAC6192-0F9C-4ADF-9399-11FD2544535B}"/>
    <cellStyle name="Heading 3 2 2" xfId="12604" hidden="1" xr:uid="{118797D1-0F01-4E61-89E2-61AFCFDE5CF5}"/>
    <cellStyle name="Heading 3 2 2" xfId="36459" hidden="1" xr:uid="{4FFE775F-2901-4648-BBD3-FC093A3B63D3}"/>
    <cellStyle name="Heading 3 2 2" xfId="26724" hidden="1" xr:uid="{4D4FD04F-BC50-41AE-A6F7-582A915E5704}"/>
    <cellStyle name="Heading 3 2 2" xfId="23136" hidden="1" xr:uid="{8BE9B8C1-E361-4BD4-B197-EBBFF3D12D39}"/>
    <cellStyle name="Heading 3 2 2" xfId="22729" hidden="1" xr:uid="{6950F80B-78A8-49CE-A60B-FD146C04D19E}"/>
    <cellStyle name="Heading 3 2 2" xfId="2432" hidden="1" xr:uid="{A737E6B5-4D53-42E6-AF87-D2F72C3C4090}"/>
    <cellStyle name="Heading 3 2 2" xfId="15376" hidden="1" xr:uid="{B45ED33E-1022-43A6-A78D-D1CCBD7798D6}"/>
    <cellStyle name="Heading 3 2 2" xfId="33585" hidden="1" xr:uid="{1327569A-B05A-414A-A164-F028EEF6B12B}"/>
    <cellStyle name="Heading 3 2 2" xfId="5372" hidden="1" xr:uid="{CA0480D4-B37F-429D-8B4F-48C33854AA5D}"/>
    <cellStyle name="Heading 3 2 2" xfId="8148" hidden="1" xr:uid="{1D3BF91F-20D1-4214-BC43-0FBFACBA01B8}"/>
    <cellStyle name="Heading 3 2 2" xfId="27332" hidden="1" xr:uid="{7E313E58-942C-4C40-BE8E-4F4A64500D29}"/>
    <cellStyle name="Heading 3 2 2" xfId="21606" hidden="1" xr:uid="{58E471D9-CA42-4694-BE37-D14E4320F33F}"/>
    <cellStyle name="Heading 3 2 2" xfId="13312" hidden="1" xr:uid="{4F1283C2-0EDD-4BD8-8BB2-97C51832D413}"/>
    <cellStyle name="Heading 3 2 2" xfId="8108" hidden="1" xr:uid="{5E3F3870-095F-46D4-9A9A-CDF7CF2D32D4}"/>
    <cellStyle name="Heading 3 2 2" xfId="36564" hidden="1" xr:uid="{4CC24AF6-FF2E-4976-8F22-FAF26C77A8E1}"/>
    <cellStyle name="Heading 3 2 2" xfId="34787" hidden="1" xr:uid="{528FEF8B-E0A6-494A-81ED-BEF85FC3BBBC}"/>
    <cellStyle name="Heading 3 2 2" xfId="4743" hidden="1" xr:uid="{C11910C0-1560-4268-890E-7BE084DF68FC}"/>
    <cellStyle name="Heading 3 2 2" xfId="31099" hidden="1" xr:uid="{1E07FA74-E978-4021-97F7-1EF6826BB0E7}"/>
    <cellStyle name="Heading 3 2 2" xfId="17281" hidden="1" xr:uid="{C2810A5B-5B66-4AA3-B910-496721ABDF38}"/>
    <cellStyle name="Heading 3 2 2" xfId="7624" hidden="1" xr:uid="{7040099D-A042-4225-856C-F698C041EC98}"/>
    <cellStyle name="Heading 3 2 2" xfId="18401" hidden="1" xr:uid="{1EFEC64A-408A-44D9-A6CD-3F826767110B}"/>
    <cellStyle name="Heading 3 2 2" xfId="28545" hidden="1" xr:uid="{E280C7AB-5A0D-4194-9223-F0191D1582B2}"/>
    <cellStyle name="Heading 3 2 2" xfId="33679" hidden="1" xr:uid="{38915C94-1EEC-49F4-8D2C-553B6F167203}"/>
    <cellStyle name="Heading 3 2 2" xfId="14339" hidden="1" xr:uid="{DE2F0117-BFEE-4C7B-88BB-7AEF07B2D00A}"/>
    <cellStyle name="Heading 3 2 2" xfId="21395" hidden="1" xr:uid="{B2449FE7-6C3D-4D60-859D-50AD6DCAE43B}"/>
    <cellStyle name="Heading 3 2 2" xfId="28325" hidden="1" xr:uid="{EE2730ED-A39D-4128-BBF4-4EB6EF1873A6}"/>
    <cellStyle name="Heading 3 2 2" xfId="34813" hidden="1" xr:uid="{828053EE-7196-4508-9054-EDFBA991CC52}"/>
    <cellStyle name="Heading 3 2 2" xfId="1955" hidden="1" xr:uid="{BB67799C-C4C0-4E9F-8DCB-E52519DE83ED}"/>
    <cellStyle name="Heading 3 2 2" xfId="19466" hidden="1" xr:uid="{1D04F54D-E2EC-4DC8-9504-05C1A38158B6}"/>
    <cellStyle name="Heading 3 2 2" xfId="31522" hidden="1" xr:uid="{BF3301A2-B5E3-4AB4-B932-9BE2461B85F2}"/>
    <cellStyle name="Heading 3 2 2" xfId="28408" hidden="1" xr:uid="{AC97F9B4-9947-4AA1-8526-90E74FA31B29}"/>
    <cellStyle name="Heading 3 2 2" xfId="18270" hidden="1" xr:uid="{4B6CBB60-B0F7-4733-9B04-BA0F8CD59BDF}"/>
    <cellStyle name="Heading 3 2 2" xfId="15383" hidden="1" xr:uid="{E265EE94-C4CC-4CE2-9799-77045D1FC5FA}"/>
    <cellStyle name="Heading 3 2 2" xfId="35246" hidden="1" xr:uid="{A5C2728C-B47D-4FC3-ABC9-A70891013B66}"/>
    <cellStyle name="Heading 3 2 2" xfId="30231" hidden="1" xr:uid="{1C3CD30B-4F16-4BB2-A730-4EB9CADA0C2A}"/>
    <cellStyle name="Heading 3 2 2" xfId="22382" hidden="1" xr:uid="{F0CE3FB9-8B5D-4E0C-BB29-F16F19DFC261}"/>
    <cellStyle name="Heading 3 2 2" xfId="12579" hidden="1" xr:uid="{4ECD1B03-C5B9-4AE4-A613-178C83306C6D}"/>
    <cellStyle name="Heading 3 2 2" xfId="31659" hidden="1" xr:uid="{32879FAA-C301-44AC-985B-C1DE5F66B673}"/>
    <cellStyle name="Heading 3 2 2" xfId="2156" hidden="1" xr:uid="{0B7F0B63-8F28-4673-A0FA-F9571E5CA5AF}"/>
    <cellStyle name="Heading 3 2 2" xfId="37874" hidden="1" xr:uid="{04E21DAA-5D24-41EA-BFA4-A2292E24C392}"/>
    <cellStyle name="Heading 3 2 2" xfId="32744" hidden="1" xr:uid="{DF172AC9-58E8-4C59-BBDF-FB72A43172F0}"/>
    <cellStyle name="Heading 3 2 2" xfId="11386" hidden="1" xr:uid="{81578137-0126-4CB5-9871-80C75AB520B9}"/>
    <cellStyle name="Heading 3 2 2" xfId="19582" hidden="1" xr:uid="{A3D24592-70C1-4713-94AA-E39AB0A11DFC}"/>
    <cellStyle name="Heading 3 2 2" xfId="30618" hidden="1" xr:uid="{8E590B65-5B2A-4639-B66D-57FE68FBC3A5}"/>
    <cellStyle name="Heading 3 2 2" xfId="34677" hidden="1" xr:uid="{6929A2EB-1349-4C10-87CC-400830668EDB}"/>
    <cellStyle name="Heading 3 2 2" xfId="22513" hidden="1" xr:uid="{A65D8BE8-BEA6-426C-B9FA-2E97B87081AB}"/>
    <cellStyle name="Heading 3 2 2" xfId="26969" hidden="1" xr:uid="{E85B33E3-E456-4D95-8202-091D71993810}"/>
    <cellStyle name="Heading 3 2 2" xfId="32531" hidden="1" xr:uid="{FD58F750-B69D-4A5A-85E1-401F4F1ACDA4}"/>
    <cellStyle name="Heading 3 2 2" xfId="20084" hidden="1" xr:uid="{142A7EA3-8B72-4EC2-8C9F-F6A0B64ED28F}"/>
    <cellStyle name="Heading 3 2 2" xfId="4782" hidden="1" xr:uid="{7B6E1A5D-B58B-453F-B97A-C39B9F8A1B04}"/>
    <cellStyle name="Heading 3 2 2" xfId="32641" hidden="1" xr:uid="{2C6F28C9-A4B9-4C15-8544-8E4C2E4E63DF}"/>
    <cellStyle name="Heading 3 2 2" xfId="26380" hidden="1" xr:uid="{5E24C30B-C711-4822-99DB-C6AEC94BD5D8}"/>
    <cellStyle name="Heading 3 2 2" xfId="25366" hidden="1" xr:uid="{7C5BAD1D-352E-42DF-9F65-E61D3A72D81B}"/>
    <cellStyle name="Heading 3 2 2" xfId="17165" hidden="1" xr:uid="{F97942DD-C40E-4FA1-9227-298C22871AE3}"/>
    <cellStyle name="Heading 3 2 2" xfId="34757" hidden="1" xr:uid="{156BFE91-E619-4328-B3C2-56701A2B0A27}"/>
    <cellStyle name="Heading 3 2 2" xfId="22484" hidden="1" xr:uid="{EC09FFE1-03EC-4CE4-93A6-3D60F73D9EE9}"/>
    <cellStyle name="Heading 3 2 2" xfId="13334" hidden="1" xr:uid="{1F720BCA-5516-4C78-8F66-89CE42987040}"/>
    <cellStyle name="Heading 3 2 2" xfId="34549" hidden="1" xr:uid="{AA2EED31-4679-4C53-9E19-21C891A4A0B3}"/>
    <cellStyle name="Heading 3 2 2" xfId="2379" hidden="1" xr:uid="{A17E68F7-FFB0-4AD6-A115-80522BB5EB31}"/>
    <cellStyle name="Heading 3 2 2" xfId="20280" hidden="1" xr:uid="{AD0B6168-1D35-4FB6-B1B3-E6B4DCB62A33}"/>
    <cellStyle name="Heading 3 2 2" xfId="30054" hidden="1" xr:uid="{F8C22E40-028A-459C-A0D0-6E5B88F95081}"/>
    <cellStyle name="Heading 3 2 2" xfId="12661" hidden="1" xr:uid="{28EAFFDC-F984-4CE6-BE19-FB6811D0BACE}"/>
    <cellStyle name="Heading 3 2 2" xfId="27357" hidden="1" xr:uid="{FE3E56C4-0B42-4203-96F1-1D60BC08767F}"/>
    <cellStyle name="Heading 3 2 2" xfId="34723" hidden="1" xr:uid="{7276DECD-C2C8-4FCB-B72A-7E51CAC8EF2B}"/>
    <cellStyle name="Heading 3 2 2" xfId="22435" hidden="1" xr:uid="{922D955D-CC60-4D3D-B591-5C30693E34C3}"/>
    <cellStyle name="Heading 3 2 2" xfId="30192" hidden="1" xr:uid="{820D156A-6207-48DD-A1A9-EB10C031E2E3}"/>
    <cellStyle name="Heading 3 2 2" xfId="33558" hidden="1" xr:uid="{E6038587-A31C-4CD2-8C75-902A32348B26}"/>
    <cellStyle name="Heading 3 2 2" xfId="37631" hidden="1" xr:uid="{48521B7D-DC8C-4A27-A879-37C9E17E11AD}"/>
    <cellStyle name="Heading 3 2 2" xfId="2466" hidden="1" xr:uid="{9F8D65EF-98A0-4F6D-90E1-5E77F5D3CC0E}"/>
    <cellStyle name="Heading 3 2 2" xfId="33745" hidden="1" xr:uid="{64EC328A-7004-4616-A50A-8FE2637B8511}"/>
    <cellStyle name="Heading 3 2 2" xfId="26972" hidden="1" xr:uid="{DC6B9175-4F04-4887-96BA-B2D8568AC31A}"/>
    <cellStyle name="Heading 3 2 2" xfId="23933" hidden="1" xr:uid="{D5060B0D-BCD3-4B5B-8FAF-D14901851101}"/>
    <cellStyle name="Heading 3 2 2" xfId="36615" hidden="1" xr:uid="{65BB13C9-BA4B-4DE2-8F73-E1EADA34DBAA}"/>
    <cellStyle name="Heading 3 2 2" xfId="24210" hidden="1" xr:uid="{E69AF011-CF61-48E2-B9A2-6DE5E5376B91}"/>
    <cellStyle name="Heading 3 2 2" xfId="33521" hidden="1" xr:uid="{C9BFA823-47D1-41BE-A42C-423F718CA7A1}"/>
    <cellStyle name="Heading 3 2 2" xfId="3015" hidden="1" xr:uid="{02BC1F3F-C808-4E4C-B148-7F3793AC3511}"/>
    <cellStyle name="Heading 3 2 2" xfId="38244" hidden="1" xr:uid="{7F6B15D4-C0D1-4B0A-9026-57C321C4F76D}"/>
    <cellStyle name="Heading 3 2 2" xfId="32553" hidden="1" xr:uid="{1C1A9F67-5EBE-4A69-AE47-9FC6837DA59F}"/>
    <cellStyle name="Heading 3 2 2" xfId="15330" hidden="1" xr:uid="{E642370C-5957-4CE4-A4DE-04CC3BEF8C45}"/>
    <cellStyle name="Heading 3 2 2" xfId="11308" hidden="1" xr:uid="{CAE5E02B-E08D-455C-8E28-F2E694F628DA}"/>
    <cellStyle name="Heading 3 2 2" xfId="11026" hidden="1" xr:uid="{24BDAA9E-F0BC-45C0-97B6-733CC4EA0485}"/>
    <cellStyle name="Heading 3 2 2" xfId="24134" hidden="1" xr:uid="{FF9F1AE0-74BB-4223-AFE0-2171EC54E18E}"/>
    <cellStyle name="Heading 3 2 2" xfId="35618" hidden="1" xr:uid="{1FB57DA8-2095-4435-A036-5058E7749A15}"/>
    <cellStyle name="Heading 3 2 2" xfId="5018" hidden="1" xr:uid="{53DC2986-30C4-4AF1-AE4B-97D39CFE1331}"/>
    <cellStyle name="Heading 3 2 2" xfId="4309" hidden="1" xr:uid="{F31C0ECC-653C-41E8-AB12-68AEDC25B7A1}"/>
    <cellStyle name="Heading 3 2 2" xfId="30472" hidden="1" xr:uid="{CD490A5B-4F31-4866-B057-CCC63A64D44D}"/>
    <cellStyle name="Heading 3 2 2" xfId="30283" hidden="1" xr:uid="{AA070A65-281B-4011-ADE6-DDDB134C6E39}"/>
    <cellStyle name="Heading 3 2 2" xfId="26776" hidden="1" xr:uid="{EEFBE3A9-F0A4-444A-8DA1-956861F160D1}"/>
    <cellStyle name="Heading 3 2 2" xfId="21795" hidden="1" xr:uid="{27993C2F-CDA3-472A-9BE4-2C31086BBA25}"/>
    <cellStyle name="Heading 3 2 2" xfId="24054" hidden="1" xr:uid="{718DD6D7-1E04-430A-92E4-C95DD0355703}"/>
    <cellStyle name="Heading 3 2 2" xfId="34655" hidden="1" xr:uid="{4BF06E93-147E-4394-A118-593486FD3AA5}"/>
    <cellStyle name="Heading 3 2 2" xfId="24762" hidden="1" xr:uid="{0FFF5E30-F123-4C8E-9A8B-ECA67154C336}"/>
    <cellStyle name="Heading 3 2 2" xfId="38803" hidden="1" xr:uid="{5FFBF333-2BA5-4B3D-91C7-BA7E5CDC14BF}"/>
    <cellStyle name="Heading 3 2 2" xfId="23176" hidden="1" xr:uid="{BF15F0B9-C71C-40CD-87DF-BA2A84E7D01E}"/>
    <cellStyle name="Heading 3 2 2" xfId="23679" hidden="1" xr:uid="{D4AF2AC2-6213-4932-93FE-D90D5DF766DF}"/>
    <cellStyle name="Heading 3 2 2" xfId="23835" hidden="1" xr:uid="{81795D90-FE1E-4616-8C43-F4B0657966C9}"/>
    <cellStyle name="Heading 3 2 2" xfId="25591" hidden="1" xr:uid="{87998708-6E32-4C4C-B258-47F220B990A0}"/>
    <cellStyle name="Heading 3 2 2" xfId="34676" hidden="1" xr:uid="{5362AD4E-09BA-421F-B9A3-391A1874DCB5}"/>
    <cellStyle name="Heading 3 2 2" xfId="10299" hidden="1" xr:uid="{B875E631-8E90-442C-81EA-4ED3338520D1}"/>
    <cellStyle name="Heading 3 2 2" xfId="4901" hidden="1" xr:uid="{4AE67563-6603-45D5-AB6E-B64912D162E8}"/>
    <cellStyle name="Heading 3 2 2" xfId="11401" hidden="1" xr:uid="{7117E464-55A7-4E41-BB80-CB29A2004178}"/>
    <cellStyle name="Heading 3 2 2" xfId="11860" hidden="1" xr:uid="{730E0822-4BAF-405E-A628-C2E24802407E}"/>
    <cellStyle name="Heading 3 2 2" xfId="11847" hidden="1" xr:uid="{A3DC86E3-B715-426F-9078-D991C716BA60}"/>
    <cellStyle name="Heading 3 2 2" xfId="33633" hidden="1" xr:uid="{2A90EEB3-9932-45D0-99B9-06AA41124588}"/>
    <cellStyle name="Heading 3 2 2" xfId="26257" hidden="1" xr:uid="{CFADAD6B-33D1-4BE3-89B3-88320A67EF94}"/>
    <cellStyle name="Heading 3 2 2" xfId="20162" hidden="1" xr:uid="{B8DCA157-AE84-4823-9602-CC61432F382F}"/>
    <cellStyle name="Heading 3 2 2" xfId="26806" hidden="1" xr:uid="{84372AAA-D655-438B-A6BB-BBA27ABA8D69}"/>
    <cellStyle name="Heading 3 2 2" xfId="26777" hidden="1" xr:uid="{DB79C1AA-AC1C-4EA2-A459-F4B5A0466681}"/>
    <cellStyle name="Heading 3 2 2" xfId="26737" hidden="1" xr:uid="{BBC7DA7F-6A2B-44B7-8B73-1C1C72352352}"/>
    <cellStyle name="Heading 3 2 2" xfId="36653" hidden="1" xr:uid="{6E95BAD8-55A9-4422-8A1A-7897C2229F41}"/>
    <cellStyle name="Heading 3 2 2" xfId="12625" hidden="1" xr:uid="{6DED5086-FAA7-4273-B42D-20DF1C13C8C8}"/>
    <cellStyle name="Heading 3 2 2" xfId="2457" hidden="1" xr:uid="{F2232756-3E73-45B2-9619-C13517146821}"/>
    <cellStyle name="Heading 3 2 2" xfId="12289" hidden="1" xr:uid="{D34D3343-FCB2-44E7-8DB9-F2EDB2E1FD61}"/>
    <cellStyle name="Heading 3 2 2" xfId="12554" hidden="1" xr:uid="{0F96AC07-CC8F-4D1B-A08C-8830A87B59CE}"/>
    <cellStyle name="Heading 3 2 2" xfId="12569" hidden="1" xr:uid="{1549867A-26D4-4232-BDB6-F29B41360FC2}"/>
    <cellStyle name="Heading 3 2 2" xfId="36497" hidden="1" xr:uid="{3C856288-7F4C-4C66-A103-9E9546994C31}"/>
    <cellStyle name="Heading 3 2 2" xfId="28977" hidden="1" xr:uid="{35CC1B31-C10B-42D1-9797-AB608E08B6A6}"/>
    <cellStyle name="Heading 3 2 2" xfId="34554" hidden="1" xr:uid="{8D4B4708-7753-46AC-9B6A-3A3FF4948EA1}"/>
    <cellStyle name="Heading 3 2 2" xfId="21154" hidden="1" xr:uid="{F7727516-FCE2-4D7B-AA4D-3B83E46A251C}"/>
    <cellStyle name="Heading 3 2 2" xfId="27328" hidden="1" xr:uid="{CFF55017-14B8-4C98-A5F2-246815C0C949}"/>
    <cellStyle name="Heading 3 2 2" xfId="26949" hidden="1" xr:uid="{2BE2625D-FBC4-4E2C-9718-AF80FED035D5}"/>
    <cellStyle name="Heading 3 2 2" xfId="23599" hidden="1" xr:uid="{859E3E0E-ACD4-4DDD-8310-4C3F12108DF5}"/>
    <cellStyle name="Heading 3 2 2" xfId="14435" hidden="1" xr:uid="{402957BA-EEBD-4C3A-8ACC-692B46F9DBA7}"/>
    <cellStyle name="Heading 3 2 2" xfId="3734" hidden="1" xr:uid="{9AA5243E-21CE-436B-BB7A-8B1B6AF86222}"/>
    <cellStyle name="Heading 3 2 2" xfId="14508" hidden="1" xr:uid="{6D33E46A-ADF0-4171-995C-04C6FBA072BE}"/>
    <cellStyle name="Heading 3 2 2" xfId="13230" hidden="1" xr:uid="{51DA9341-6868-415A-9B7E-96C1FDB29A27}"/>
    <cellStyle name="Heading 3 2 2" xfId="11467" hidden="1" xr:uid="{17C4411D-4CD6-4B8F-A0DD-233E14986306}"/>
    <cellStyle name="Heading 3 2 2" xfId="30774" hidden="1" xr:uid="{842A521E-D0FA-4870-A168-25AB580DABD0}"/>
    <cellStyle name="Heading 3 2 2" xfId="37811" hidden="1" xr:uid="{842D7F33-C6B2-4465-8E0B-F8BFF0EFC3BC}"/>
    <cellStyle name="Heading 3 2 2" xfId="30244" hidden="1" xr:uid="{D2CF79BA-5973-4CB8-8A8F-64E3509BFE8B}"/>
    <cellStyle name="Heading 3 2 2" xfId="30285" hidden="1" xr:uid="{AB2FEF16-5A9A-467D-B86F-1B8270DC70FE}"/>
    <cellStyle name="Heading 3 2 2" xfId="26856" hidden="1" xr:uid="{D7A0DB9B-EEA0-41EA-9C87-D48FF4364393}"/>
    <cellStyle name="Heading 3 2 2" xfId="4656" hidden="1" xr:uid="{9D422092-FCF0-44A4-A62D-F07101A8513B}"/>
    <cellStyle name="Heading 3 2 2" xfId="17361" hidden="1" xr:uid="{44138E11-66C2-496F-95CC-E18E68AF0F05}"/>
    <cellStyle name="Heading 3 2 2" xfId="17243" hidden="1" xr:uid="{949A6F50-C851-4513-AEFB-6BFBD13B1C6A}"/>
    <cellStyle name="Heading 3 2 2" xfId="12233" hidden="1" xr:uid="{A026946C-617A-4566-98D1-D7B8ECA93702}"/>
    <cellStyle name="Heading 3 2 2" xfId="38721" hidden="1" xr:uid="{145C87E3-FF81-478D-B4B5-96BA3C716343}"/>
    <cellStyle name="Heading 3 2 2" xfId="30497" hidden="1" xr:uid="{CAC5369D-2AEF-4154-985E-63ED4A121052}"/>
    <cellStyle name="Heading 3 2 2" xfId="29518" hidden="1" xr:uid="{E95FB45E-756D-4B32-A2AE-D9A27E05D96F}"/>
    <cellStyle name="Heading 3 2 2" xfId="24121" hidden="1" xr:uid="{88821C04-6510-4861-9672-2EA69EF62E95}"/>
    <cellStyle name="Heading 3 2 2" xfId="17128" hidden="1" xr:uid="{50424E2D-429D-4F45-9E00-3B9591512064}"/>
    <cellStyle name="Heading 3 2 2" xfId="14255" hidden="1" xr:uid="{5CDBDBDF-95B8-48D4-AD38-88D0147534BE}"/>
    <cellStyle name="Heading 3 2 2" xfId="14526" hidden="1" xr:uid="{49C555F0-343F-45DD-B1C5-57E4F5985894}"/>
    <cellStyle name="Heading 3 2 2" xfId="11132" hidden="1" xr:uid="{52A75324-3E84-4700-9F6D-09D77B3BD62C}"/>
    <cellStyle name="Heading 3 2 2" xfId="31973" hidden="1" xr:uid="{67F1DE83-429A-4837-B529-EBF4E14CF754}"/>
    <cellStyle name="Heading 3 2 2" xfId="30779" hidden="1" xr:uid="{B3CAD1E9-C4D8-4FF2-B87C-8F4C82B6E78C}"/>
    <cellStyle name="Heading 3 2 2" xfId="31508" hidden="1" xr:uid="{17F0C300-D205-4FD3-B7A4-87F100887C83}"/>
    <cellStyle name="Heading 3 2 2" xfId="31851" hidden="1" xr:uid="{0DC00E7C-254F-44F7-811A-E25A3E6D0C21}"/>
    <cellStyle name="Heading 3 2 2" xfId="31787" hidden="1" xr:uid="{FB476D6B-BD53-4130-8D52-E4C42BA98419}"/>
    <cellStyle name="Heading 3 2 2" xfId="31103" hidden="1" xr:uid="{88EBD24F-8565-4DDD-A3F4-166FEE20D557}"/>
    <cellStyle name="Heading 3 2 2" xfId="31772" hidden="1" xr:uid="{74D8FCA8-D036-42A6-ACC6-4A32099EE598}"/>
    <cellStyle name="Heading 3 2 2" xfId="31844" hidden="1" xr:uid="{07C23135-9EE7-4790-97F8-C4C3D4A1CA60}"/>
    <cellStyle name="Heading 3 2 2" xfId="33456" hidden="1" xr:uid="{0BAE22EE-11F2-4D3B-8546-247089A14145}"/>
    <cellStyle name="Heading 3 2 2" xfId="25571" hidden="1" xr:uid="{B0B203EA-E3AC-4FD7-BA87-0ED9AAC9E0F3}"/>
    <cellStyle name="Heading 3 2 2" xfId="32666" hidden="1" xr:uid="{DAD1C91F-9E46-4687-AEDE-3F729DCF5C33}"/>
    <cellStyle name="Heading 3 2 2" xfId="32648" hidden="1" xr:uid="{9BB59ACC-562F-4F7C-BF58-9B6CAE6757F3}"/>
    <cellStyle name="Heading 3 2 2" xfId="32667" hidden="1" xr:uid="{F3780FF3-C6BC-43C2-B598-801946686050}"/>
    <cellStyle name="Heading 3 2 2" xfId="27327" hidden="1" xr:uid="{FEF01DDD-368E-4299-9AA4-1DB836727D79}"/>
    <cellStyle name="Heading 3 2 2" xfId="20991" hidden="1" xr:uid="{922F9727-DCF0-4541-A885-EEA53D4D96BF}"/>
    <cellStyle name="Heading 3 2 2" xfId="37402" hidden="1" xr:uid="{856CBF24-20C3-4361-BC9B-3E01CA32A16A}"/>
    <cellStyle name="Heading 3 2 2" xfId="37686" hidden="1" xr:uid="{508BA11F-A71E-4144-B0D9-96FE0117A63E}"/>
    <cellStyle name="Heading 3 2 2" xfId="36314" hidden="1" xr:uid="{8D2B1EA4-8761-45A0-9A80-DBC6DD47B85D}"/>
    <cellStyle name="Heading 3 2 2" xfId="36500" hidden="1" xr:uid="{E3D31A1B-C7DF-47B2-B6B8-D49B57D6FFC1}"/>
    <cellStyle name="Heading 3 2 2" xfId="14605" hidden="1" xr:uid="{9A8A8D4E-0D24-4A3E-8C34-99C20FAA4365}"/>
    <cellStyle name="Heading 3 2 2" xfId="18514" hidden="1" xr:uid="{43F95E60-957A-4989-8431-41031AA97A3D}"/>
    <cellStyle name="Heading 3 2 2" xfId="3199" hidden="1" xr:uid="{BA554BFA-EB95-49F6-BBC7-90A4193F936B}"/>
    <cellStyle name="Heading 3 2 2" xfId="17204" hidden="1" xr:uid="{7E0E8715-3D15-4AAD-876D-EC9D2A17D734}"/>
    <cellStyle name="Heading 3 2 2" xfId="9299" hidden="1" xr:uid="{E6667FDF-C2BD-4847-AD3A-214C85CBB859}"/>
    <cellStyle name="Heading 3 2 2" xfId="20953" hidden="1" xr:uid="{403E46B3-EE0A-48E0-BFFC-9FA2D7313949}"/>
    <cellStyle name="Heading 3 2 2" xfId="20948" hidden="1" xr:uid="{70D6CC7F-F827-48F4-926A-E55A9E1B3F0D}"/>
    <cellStyle name="Heading 3 2 2" xfId="11466" hidden="1" xr:uid="{BDB85507-7830-4444-B98D-75738C427EDE}"/>
    <cellStyle name="Heading 3 2 2" xfId="19996" hidden="1" xr:uid="{C15CF545-652C-4C9E-A6EE-CF288302776A}"/>
    <cellStyle name="Heading 3 2 2" xfId="37642" hidden="1" xr:uid="{1D73528D-90E6-4905-813D-A5D051FAD416}"/>
    <cellStyle name="Heading 3 2 2" xfId="37755" hidden="1" xr:uid="{72FCED3A-0FC7-4339-B207-6879AB4D2BFA}"/>
    <cellStyle name="Heading 3 2 2" xfId="37807" hidden="1" xr:uid="{43289D55-B955-4850-A25E-705F94AA5F91}"/>
    <cellStyle name="Heading 3 2 2" xfId="22235" hidden="1" xr:uid="{C8AA653F-C8CB-4F14-8F0B-CA15C6D8A8F6}"/>
    <cellStyle name="Heading 3 2 2" xfId="21690" hidden="1" xr:uid="{D51916E6-AD29-42E9-AAEF-E0F36867242D}"/>
    <cellStyle name="Heading 3 2 2" xfId="38798" hidden="1" xr:uid="{91F52F7A-A48A-4E47-8291-7A7A68E8C811}"/>
    <cellStyle name="Heading 3 2 2" xfId="15457" hidden="1" xr:uid="{0B4F20D6-6333-4EE1-9305-807A19C0805C}"/>
    <cellStyle name="Heading 3 2 2" xfId="37603" hidden="1" xr:uid="{4DAF0034-F466-4C83-B266-20888956136A}"/>
    <cellStyle name="Heading 3 2 2" xfId="11066" hidden="1" xr:uid="{344C85A4-7CA6-42E1-8560-08DE5C17161D}"/>
    <cellStyle name="Heading 3 2 2" xfId="13305" hidden="1" xr:uid="{78539E45-11ED-4BB1-BA1D-67F1AA89DFA5}"/>
    <cellStyle name="Heading 3 2 2" xfId="20046" hidden="1" xr:uid="{EEF8EB3F-F331-4445-BC52-31ADFC12E0DB}"/>
    <cellStyle name="Heading 3 2 2" xfId="17284" hidden="1" xr:uid="{74080BAB-C79E-4363-9CE8-8C6516CD17C4}"/>
    <cellStyle name="Heading 3 2 2" xfId="20164" hidden="1" xr:uid="{5EEA6E0D-F243-4DB2-A8D9-1E46D814043B}"/>
    <cellStyle name="Heading 3 2 2" xfId="37950" hidden="1" xr:uid="{BC978924-262E-42E7-915C-9D2878C9A7DB}"/>
    <cellStyle name="Heading 3 2 2" xfId="3151" hidden="1" xr:uid="{CCF5EDD6-C3F0-4AAE-9DDF-D512BDD80B6B}"/>
    <cellStyle name="Heading 3 2 2" xfId="13335" hidden="1" xr:uid="{03A2806A-E413-47D1-ACF7-6FA44D7332E4}"/>
    <cellStyle name="Heading 3 2 2" xfId="16417" hidden="1" xr:uid="{E27B62E0-BE37-4C54-9D4A-765DBBCAF816}"/>
    <cellStyle name="Heading 3 2 2" xfId="20992" hidden="1" xr:uid="{9C2C9626-FD79-45CA-82E8-4D734A68F40B}"/>
    <cellStyle name="Heading 3 2 2" xfId="37677" hidden="1" xr:uid="{7972524E-4A86-4873-AC52-3B3B41A538DF}"/>
    <cellStyle name="Heading 3 2 2" xfId="13046" hidden="1" xr:uid="{C41F682C-61E3-42B3-9DE8-17DE58055727}"/>
    <cellStyle name="Heading 3 2 2" xfId="17446" hidden="1" xr:uid="{D4883805-FDD2-4EE7-916B-8D8F1D09FF9B}"/>
    <cellStyle name="Heading 3 2 2" xfId="18594" hidden="1" xr:uid="{E39674C0-99EA-4851-AFF7-E5442BE5ADDB}"/>
    <cellStyle name="Heading 3 2 2" xfId="13422" hidden="1" xr:uid="{EE4CFD89-135B-4ECE-B0D6-DEADCA4C708F}"/>
    <cellStyle name="Heading 3 2 2" xfId="16579" hidden="1" xr:uid="{34FD6579-88DB-423E-B763-10C19303E2BF}"/>
    <cellStyle name="Heading 3 2 2" xfId="20202" hidden="1" xr:uid="{F8E649F1-CF28-45CF-8182-5364BAA17E99}"/>
    <cellStyle name="Heading 3 2 2" xfId="20007" hidden="1" xr:uid="{82177745-A4AC-4EAA-9ACC-5A5513258533}"/>
    <cellStyle name="Heading 3 2 2" xfId="38759" hidden="1" xr:uid="{F066784E-F3BF-4F4C-8A06-424F6536A0C8}"/>
    <cellStyle name="Heading 3 2 2" xfId="12832" hidden="1" xr:uid="{72BFC8F5-C62D-4DD0-A65A-19DA09B44FB5}"/>
    <cellStyle name="Heading 3 2 2" xfId="20021" hidden="1" xr:uid="{4D5791BA-D230-4260-B43E-19AD4FDD2061}"/>
    <cellStyle name="Heading 3 2 2" xfId="36344" hidden="1" xr:uid="{54AA4AE8-48E9-41C4-8A5A-980FAF5422B9}"/>
    <cellStyle name="Heading 3 2 2" xfId="37729" hidden="1" xr:uid="{DC413AEC-D455-48F1-A9E0-0F145CFA8106}"/>
    <cellStyle name="Heading 3 2 2" xfId="10117" hidden="1" xr:uid="{1D846091-D5CF-4BE2-8405-3F68DCC37B84}"/>
    <cellStyle name="Heading 3 2 2" xfId="8112" hidden="1" xr:uid="{55B7E616-B5D2-40CE-891B-765762C58D29}"/>
    <cellStyle name="Heading 3 2 2" xfId="12590" hidden="1" xr:uid="{B00F0F26-B1D9-4B95-B584-AEE2BBC6074B}"/>
    <cellStyle name="Heading 3 2 2" xfId="20177" hidden="1" xr:uid="{121E6AF3-F911-4EB1-AC02-09B7328BD6A1}"/>
    <cellStyle name="Heading 3 2 2" xfId="11360" hidden="1" xr:uid="{8E3335C4-AF39-4C84-B6C1-FB5189416CAE}"/>
    <cellStyle name="Heading 3 2 2" xfId="17093" hidden="1" xr:uid="{D508955D-8903-4331-8242-73741B6FCBE4}"/>
    <cellStyle name="Heading 3 2 2" xfId="15640" hidden="1" xr:uid="{55BD850B-BEC8-4329-A85E-D5D40C60D0C0}"/>
    <cellStyle name="Heading 3 2 2" xfId="24172" hidden="1" xr:uid="{6E1ABD6B-183B-406A-AC96-12EC3B9A0714}"/>
    <cellStyle name="Heading 3 2 2" xfId="22245" hidden="1" xr:uid="{E1219C6C-8142-46A6-BD7B-BA938DE644B4}"/>
    <cellStyle name="Heading 3 2 2" xfId="38801" hidden="1" xr:uid="{7F543606-EAE5-4F3B-8046-20DD41178153}"/>
    <cellStyle name="Heading 3 2 2" xfId="18539" hidden="1" xr:uid="{8B9A1191-F9FC-4BD1-8A7C-CA3F147F56E3}"/>
    <cellStyle name="Heading 3 2 2" xfId="12756" hidden="1" xr:uid="{92A6FA54-15EB-40B0-8016-F9189B62E852}"/>
    <cellStyle name="Heading 3 2 2" xfId="20160" hidden="1" xr:uid="{9C04D54C-CAA5-4EA0-8F35-1F6AB6CA471D}"/>
    <cellStyle name="Heading 3 2 2" xfId="20796" hidden="1" xr:uid="{EC654B04-D81F-48CF-8C75-96646D00FBA5}"/>
    <cellStyle name="Heading 3 2 2" xfId="12739" hidden="1" xr:uid="{AB670C0E-26B0-4CE7-85C8-30E7DA3DFDFB}"/>
    <cellStyle name="Heading 3 2 2" xfId="11244" hidden="1" xr:uid="{9378A36D-D043-4B46-B8F2-D1D66C79A9EA}"/>
    <cellStyle name="Heading 3 2 2" xfId="36420" hidden="1" xr:uid="{06554FAD-5A45-4DBC-B323-22FF40DC5276}"/>
    <cellStyle name="Heading 3 2 2" xfId="34751" hidden="1" xr:uid="{3F194DCE-8AE1-42AE-969A-57D6D30FE093}"/>
    <cellStyle name="Heading 3 2 2" xfId="20835" hidden="1" xr:uid="{2200ACB9-7C4C-4CF6-A6BB-6FE2B071A62D}"/>
    <cellStyle name="Heading 3 2 2" xfId="35636" hidden="1" xr:uid="{E4B7EA8C-0022-42DF-81E2-18C1DD549A89}"/>
    <cellStyle name="Heading 3 2 2" xfId="13321" hidden="1" xr:uid="{78DF9E31-B3C0-42BC-9C99-950EBD4C7CFB}"/>
    <cellStyle name="Heading 3 2 2" xfId="17106" hidden="1" xr:uid="{873BCF83-EE3F-4A54-853D-651BAA65C00F}"/>
    <cellStyle name="Heading 3 2 2" xfId="37812" hidden="1" xr:uid="{5543ABDD-A2F8-4619-A324-223F0C0E955F}"/>
    <cellStyle name="Heading 3 2 2" xfId="36154" hidden="1" xr:uid="{FADA5E20-C24B-46AE-96D6-C9BD4A45BE63}"/>
    <cellStyle name="Heading 3 2 2" xfId="9167" hidden="1" xr:uid="{146C3B74-55C7-4F7A-A606-5B0A91096572}"/>
    <cellStyle name="Heading 3 2 2" xfId="37925" hidden="1" xr:uid="{787E0616-CC1E-4DF5-96CE-08B8A88E1A15}"/>
    <cellStyle name="Heading 3 2 2" xfId="21031" hidden="1" xr:uid="{54AC5D4F-2B17-43B2-94DD-32D53B342E71}"/>
    <cellStyle name="Heading 3 2 2" xfId="22497" hidden="1" xr:uid="{BF12FE78-3ABE-4702-ADD3-2B2F3AB26446}"/>
    <cellStyle name="Heading 3 2 2" xfId="22383" hidden="1" xr:uid="{D9CA2682-1B81-4E1A-B0BA-71F3892FEE62}"/>
    <cellStyle name="Heading 3 2 2" xfId="13447" hidden="1" xr:uid="{2A756CA0-587D-49A4-A2DB-C223C8922E40}"/>
    <cellStyle name="Heading 3 2 2" xfId="37769" hidden="1" xr:uid="{D491408B-9C87-47CD-B984-AF6E05AC19F4}"/>
    <cellStyle name="Heading 3 2 2" xfId="6448" hidden="1" xr:uid="{ADE67937-0B4A-446D-8AA0-E0D3AC293286}"/>
    <cellStyle name="Heading 3 2 2" xfId="18671" hidden="1" xr:uid="{A5DD6F78-8AA4-4B7E-A8F0-5C365E7565A7}"/>
    <cellStyle name="Heading 3 2 2" xfId="36124" hidden="1" xr:uid="{ADFF59D5-48A9-45B6-A446-8DD656902CC5}"/>
    <cellStyle name="Heading 3 2 2" xfId="17437" hidden="1" xr:uid="{EB6FC929-F8CD-49E1-824E-79090049BD1A}"/>
    <cellStyle name="Heading 3 2 2" xfId="36052" hidden="1" xr:uid="{EB8EDD5F-6E5E-4C43-815E-7EB657869B63}"/>
    <cellStyle name="Heading 3 2 2" xfId="37963" hidden="1" xr:uid="{D7CB6B50-6851-4E49-BB1E-416E85650CD0}"/>
    <cellStyle name="Heading 3 2 2" xfId="37887" hidden="1" xr:uid="{9F3D6400-C4A3-4ADA-BC96-14AED9256517}"/>
    <cellStyle name="Heading 3 2 2" xfId="11025" hidden="1" xr:uid="{CDFAEAC3-09A5-4565-AAA2-47C3C01E43F8}"/>
    <cellStyle name="Heading 3 2 2" xfId="37683" hidden="1" xr:uid="{A3F2C197-25D5-45E5-B18E-6F23F4D17134}"/>
    <cellStyle name="Heading 3 2 2" xfId="21005" hidden="1" xr:uid="{F103120A-7479-4045-A8FA-1DDF30BC46B6}"/>
    <cellStyle name="Heading 3 2 2" xfId="20203" hidden="1" xr:uid="{638B7739-C547-4946-A89F-BD8A2D86A29E}"/>
    <cellStyle name="Heading 3 2 2" xfId="8109" hidden="1" xr:uid="{18099892-DA13-47B4-B1D3-6C34F67B1887}"/>
    <cellStyle name="Heading 3 2 2" xfId="9077" hidden="1" xr:uid="{60BE88DE-3037-444A-973B-33F22D3BFE87}"/>
    <cellStyle name="Heading 3 2 2" xfId="38085" hidden="1" xr:uid="{DAF09FD5-D70E-4F10-99F1-C75EDA24DDFC}"/>
    <cellStyle name="Heading 3 2 2" xfId="21069" hidden="1" xr:uid="{11A43072-1B25-413C-8500-F27C2F2A0E98}"/>
    <cellStyle name="Heading 3 2 2" xfId="14259" hidden="1" xr:uid="{5FF359C3-044B-4146-901F-714979C2F932}"/>
    <cellStyle name="Heading 3 2 2" xfId="18709" hidden="1" xr:uid="{45DFA12C-A592-411E-9C38-B8AC16EB3B96}"/>
    <cellStyle name="Heading 3 2 2" xfId="20241" hidden="1" xr:uid="{FCAC63C7-490C-4DDA-B85C-33227F993B69}"/>
    <cellStyle name="Heading 3 2 2" xfId="8175" hidden="1" xr:uid="{F85080E4-3E58-40DD-A988-3402CFFB1003}"/>
    <cellStyle name="Heading 3 2 2" xfId="12303" hidden="1" xr:uid="{9D5C284C-4139-459E-BEBB-62EBEC516D4B}"/>
    <cellStyle name="Heading 3 2 2" xfId="37668" hidden="1" xr:uid="{F3B49A22-8699-481A-95FC-1579436FAAFE}"/>
    <cellStyle name="Heading 3 2 2" xfId="17399" hidden="1" xr:uid="{72CD2E3B-4C2E-46DC-B8CF-1ABFFBB048DB}"/>
    <cellStyle name="Heading 3 2 2" xfId="38878" hidden="1" xr:uid="{277E9BB4-6418-497C-9DDE-627B412BA6B6}"/>
    <cellStyle name="Heading 3 2 2" xfId="20008" hidden="1" xr:uid="{16D275B2-35F8-4BEF-ABA0-4C7A6D593425}"/>
    <cellStyle name="Heading 3 2 2" xfId="11402" hidden="1" xr:uid="{429E3BE1-B627-4285-B445-C1F4C3D027F0}"/>
    <cellStyle name="Heading 3 2 2" xfId="14887" hidden="1" xr:uid="{95D2FBFB-40C3-45B9-A89E-0C6FA997B33B}"/>
    <cellStyle name="Heading 3 2 2" xfId="17098" hidden="1" xr:uid="{F35ED52C-EB5E-4FEB-8E9B-017979C5AF96}"/>
    <cellStyle name="Heading 3 2 2" xfId="37794" hidden="1" xr:uid="{A461E019-0189-4EAC-B8E8-F8CE4753F2AE}"/>
    <cellStyle name="Heading 3 2 2" xfId="20966" hidden="1" xr:uid="{73A4DD6C-FA76-4F95-A52C-68CECE7B1A17}"/>
    <cellStyle name="Heading 3 2 2" xfId="15595" hidden="1" xr:uid="{7500C1A5-B0E8-4F73-8B32-81F462310367}"/>
    <cellStyle name="Heading 3 2 2" xfId="18621" hidden="1" xr:uid="{4E32DF2D-97EA-4544-9053-E7DD78890551}"/>
    <cellStyle name="Heading 3 2 2" xfId="37632" hidden="1" xr:uid="{94CD1C3B-FCF8-4EA9-AF28-9DC960875824}"/>
    <cellStyle name="Heading 3 2 2" xfId="38865" hidden="1" xr:uid="{A8A9BA93-200B-41DB-837B-6826C1AA5074}"/>
    <cellStyle name="Heading 3 2 2" xfId="12387" hidden="1" xr:uid="{5CE409E7-9E78-4F3A-90EE-277B4D9C6FD3}"/>
    <cellStyle name="Heading 3 2 2" xfId="17229" hidden="1" xr:uid="{77E927C0-70C6-4A5D-828D-407E720CC80E}"/>
    <cellStyle name="Heading 3 2 2" xfId="38802" hidden="1" xr:uid="{991163B8-1F39-4F92-9A56-170BD6FED5B5}"/>
    <cellStyle name="Heading 3 2 2" xfId="37486" hidden="1" xr:uid="{953D997E-3FA7-487D-8CE1-0160E012091D}"/>
    <cellStyle name="Heading 3 2 2" xfId="37434" hidden="1" xr:uid="{6B6F7FBD-3258-46BD-844E-BAF6ECE0CAAE}"/>
    <cellStyle name="Heading 3 2 2" xfId="35621" hidden="1" xr:uid="{BAE552F2-BEAB-46A7-BA93-CD50FB6642A8}"/>
    <cellStyle name="Heading 3 2 2" xfId="38866" hidden="1" xr:uid="{60B7D990-4FB8-4CC0-82A1-2FB26C2FB031}"/>
    <cellStyle name="Heading 3 2 2" xfId="20242" hidden="1" xr:uid="{D95005B2-4923-44C2-A5F9-64476761FAA7}"/>
    <cellStyle name="Heading 3 2 2" xfId="38916" hidden="1" xr:uid="{5C6D635E-3581-4D4D-A03D-38EBB62585A5}"/>
    <cellStyle name="Heading 3 2 2" xfId="32132" hidden="1" xr:uid="{89C7B321-C897-4FBC-8E62-94A9B0F6B5BF}"/>
    <cellStyle name="Heading 3 2 2" xfId="36484" hidden="1" xr:uid="{7C36A88A-5F86-4245-915C-BA363E0D68F5}"/>
    <cellStyle name="Heading 3 2 2" xfId="13218" hidden="1" xr:uid="{0D86E5BA-1FEC-4DE0-8A10-B234B716DE6C}"/>
    <cellStyle name="Heading 3 2 2" xfId="38828" hidden="1" xr:uid="{844470FD-5ED1-4593-AB34-1A53B16388F7}"/>
    <cellStyle name="Heading 3 2 2" xfId="10987" hidden="1" xr:uid="{D9A1BBA6-5B7A-4A03-952F-C251222A1F3A}"/>
    <cellStyle name="Heading 3 2 2" xfId="17086" hidden="1" xr:uid="{8082C19B-42A8-4B9A-9D5F-CB362124B8C7}"/>
    <cellStyle name="Heading 3 2 2" xfId="7729" hidden="1" xr:uid="{FF98FC78-FDCF-486F-8648-C527638164A8}"/>
    <cellStyle name="Heading 3 2 2" xfId="14460" hidden="1" xr:uid="{9775F533-666D-4C7C-AF3B-3A1E4B365A5B}"/>
    <cellStyle name="Heading 3 2 2" xfId="8049" hidden="1" xr:uid="{4CBA677B-6BB8-4584-8556-422C1DBDC2C1}"/>
    <cellStyle name="Heading 3 3" xfId="526" xr:uid="{41CE5E35-71C1-4A6C-915B-7F534CFD5E0F}"/>
    <cellStyle name="Heading 3 4" xfId="57" xr:uid="{FE051494-3C30-45F5-AC32-7BB8A137BCAB}"/>
    <cellStyle name="Heading 4" xfId="6" builtinId="19"/>
    <cellStyle name="Heading 4 2" xfId="698" xr:uid="{00D984BD-864C-4586-9668-2D72D8839254}"/>
    <cellStyle name="Headings" xfId="446" xr:uid="{321467CE-00BB-4884-9B5D-71FBFEAEA36C}"/>
    <cellStyle name="Headings 2" xfId="4465" xr:uid="{022C2512-11A6-49A0-885E-1A33CD13C0B5}"/>
    <cellStyle name="Headings 2 2" xfId="23685" xr:uid="{030E6539-8A8A-4E04-9C4E-E89DA4B81CF5}"/>
    <cellStyle name="Headings 3" xfId="7421" xr:uid="{579B4378-B9AC-4890-A030-58C7FB1373F4}"/>
    <cellStyle name="Headings 3 2" xfId="26641" xr:uid="{17901B4A-6233-4CEB-BA43-896DB1EB1DFA}"/>
    <cellStyle name="Headings 4" xfId="13319" xr:uid="{857AA258-7DAE-41F2-9581-E6F07C1F8F7A}"/>
    <cellStyle name="Headings 4 2" xfId="32538" xr:uid="{2E54F0F1-3D4C-4A32-83E6-F94151E4F07D}"/>
    <cellStyle name="Headings 5" xfId="14403" xr:uid="{7128AC5D-0ABB-45D0-9B2C-1F82D67555FE}"/>
    <cellStyle name="Headings 5 2" xfId="33622" xr:uid="{81BDDE56-57B8-43FC-A177-B876608AF882}"/>
    <cellStyle name="Headings 6" xfId="17105" xr:uid="{4321F16C-C2AD-431A-B9D7-040D60AAB9E0}"/>
    <cellStyle name="Headings 6 2" xfId="36321" xr:uid="{EE4643AD-F6F5-49F5-AAE8-4543A0C36A9F}"/>
    <cellStyle name="Headings 7" xfId="20293" xr:uid="{28229522-7DD3-411D-9A1D-126A0EA4627F}"/>
    <cellStyle name="Huomautus" xfId="699" xr:uid="{F7AC5C35-C9E9-458B-A0E7-71263939A28A}"/>
    <cellStyle name="Huomautus 10" xfId="13455" xr:uid="{663DCF56-BA8A-4B52-BD0D-A331BF1C3CFB}"/>
    <cellStyle name="Huomautus 10 2" xfId="32674" xr:uid="{3A06CD3D-D103-4468-B5FE-ED9FA85D7763}"/>
    <cellStyle name="Huomautus 11" xfId="14532" xr:uid="{8D05D877-ECA0-40D0-A951-A707772C30C2}"/>
    <cellStyle name="Huomautus 11 2" xfId="33751" xr:uid="{5C2294CD-0A83-44BE-A1A7-A8B89EAB0C0A}"/>
    <cellStyle name="Huomautus 12" xfId="15596" xr:uid="{3075F32F-F50F-4324-8C3A-AB7A42ED631B}"/>
    <cellStyle name="Huomautus 12 2" xfId="34815" xr:uid="{DCFDD41A-F54F-44CA-BD66-2503118CC70B}"/>
    <cellStyle name="Huomautus 13" xfId="16880" xr:uid="{64B5A29D-4B8E-4B0D-9209-AB970136F9C2}"/>
    <cellStyle name="Huomautus 13 2" xfId="36096" xr:uid="{D3113BFC-2B80-4239-A1C4-975E0D8F0736}"/>
    <cellStyle name="Huomautus 14" xfId="18205" xr:uid="{3E8B79A1-167A-4295-97DF-85F525F2638B}"/>
    <cellStyle name="Huomautus 14 2" xfId="37421" xr:uid="{AB4DD3E6-351D-40EF-8661-3248ED79B214}"/>
    <cellStyle name="Huomautus 15" xfId="19418" xr:uid="{4B4BF1D8-A47E-4F88-B72D-1411A28E414E}"/>
    <cellStyle name="Huomautus 15 2" xfId="38634" xr:uid="{4F604BD1-1A84-4A4F-B38B-1A8F09BC2FB6}"/>
    <cellStyle name="Huomautus 2" xfId="2994" xr:uid="{91345213-1AEC-4734-A7CF-F2A681BFD6CE}"/>
    <cellStyle name="Huomautus 2 2" xfId="22214" xr:uid="{C7EE1727-F288-4A58-AADE-037D909915D1}"/>
    <cellStyle name="Huomautus 3" xfId="4398" xr:uid="{AC7A7529-223E-44E6-AE7F-5C0D367DA043}"/>
    <cellStyle name="Huomautus 3 2" xfId="23618" xr:uid="{1BE5DC2A-15E6-4AB4-8D5F-641E52CE9C50}"/>
    <cellStyle name="Huomautus 4" xfId="5541" xr:uid="{B6129069-9ABD-47EC-9F52-DD7047E16B06}"/>
    <cellStyle name="Huomautus 4 2" xfId="24761" xr:uid="{82B3D682-D264-4665-B990-FB2F8B340A7C}"/>
    <cellStyle name="Huomautus 5" xfId="6629" xr:uid="{BAA4025C-9121-4BE0-AC13-688A2C3E083C}"/>
    <cellStyle name="Huomautus 5 2" xfId="25849" xr:uid="{2D597C8D-70ED-423A-9B66-2D8437415B5D}"/>
    <cellStyle name="Huomautus 6" xfId="8277" xr:uid="{C4D6720C-19B6-4214-AC61-3907F71279F3}"/>
    <cellStyle name="Huomautus 6 2" xfId="27496" xr:uid="{7FE14096-A3BF-4617-9B21-5C534A8C4143}"/>
    <cellStyle name="Huomautus 7" xfId="9327" xr:uid="{9E71C6C3-3911-4BDD-9BB2-43D33B12CE8D}"/>
    <cellStyle name="Huomautus 7 2" xfId="28546" xr:uid="{78DD0165-0F35-4695-8C0A-1A2D93B2BD52}"/>
    <cellStyle name="Huomautus 8" xfId="9123" xr:uid="{4600217C-D0BD-4987-8D67-1E7DF06AF051}"/>
    <cellStyle name="Huomautus 8 2" xfId="28342" xr:uid="{CE3B4A98-8A21-4048-8281-5544E4C47893}"/>
    <cellStyle name="Huomautus 9" xfId="12322" xr:uid="{43FFB550-1792-4DF8-B82E-84792FD4994B}"/>
    <cellStyle name="Huomautus 9 2" xfId="31541" xr:uid="{AB2661E5-9A14-4B01-A686-B380859034B1}"/>
    <cellStyle name="Huono" xfId="700" xr:uid="{EA4353E1-4128-492F-B9C0-B7EBA39CB61A}"/>
    <cellStyle name="Hyperlink" xfId="16" builtinId="8" customBuiltin="1"/>
    <cellStyle name="Hyperlink 2" xfId="15" xr:uid="{410DAD7C-4040-4113-9926-E92C3411E247}"/>
    <cellStyle name="Hyperlink 2 2" xfId="447" xr:uid="{688366AC-FDB2-4D57-B4D7-280432B53BED}"/>
    <cellStyle name="Hyperlink 3" xfId="58" xr:uid="{C6539537-6ADA-4A80-9B33-A9B27169FE7B}"/>
    <cellStyle name="Hyvä" xfId="701" xr:uid="{EB4BA69C-FA84-46D2-9D8E-541828EA1F2E}"/>
    <cellStyle name="iButton" xfId="384" xr:uid="{C32B08AC-C514-4287-B784-D9E6154B22AD}"/>
    <cellStyle name="Input" xfId="7" builtinId="20" customBuiltin="1"/>
    <cellStyle name="Input 1 - User" xfId="45" xr:uid="{A7A9CBCB-4E0F-4EC6-9F56-9ED021A03850}"/>
    <cellStyle name="Input 1 - User Index" xfId="397" xr:uid="{1E49704F-652A-4B3A-9BCD-F0E9014B8102}"/>
    <cellStyle name="Input 1 - User Percentage" xfId="41" xr:uid="{2C5B4B72-1D1C-46E0-9035-B22C75307E65}"/>
    <cellStyle name="Input 10" xfId="4688" xr:uid="{1B9DDEC9-7232-4BCA-92DC-CD98DF298172}"/>
    <cellStyle name="Input 10 2" xfId="23908" xr:uid="{8010AE8F-8F7E-4757-AF69-168C91CFE92D}"/>
    <cellStyle name="Input 11" xfId="7744" xr:uid="{933628FF-7648-40A6-9B20-F513C0816A94}"/>
    <cellStyle name="Input 11 2" xfId="26964" xr:uid="{B2900AD9-B90E-4670-8FAE-DE28F484CDED}"/>
    <cellStyle name="Input 12" xfId="12570" xr:uid="{683D3ABA-835A-4E88-A6B0-01FA3C409B05}"/>
    <cellStyle name="Input 12 2" xfId="31789" xr:uid="{BC05FB1E-914F-498A-8D18-77481D38846B}"/>
    <cellStyle name="Input 13" xfId="10161" xr:uid="{FDF60C61-4C3F-4046-9BD8-9B2F4AD4E9BC}"/>
    <cellStyle name="Input 13 2" xfId="29380" xr:uid="{5074C4D9-7B99-4BBB-A64B-30541C4AFA93}"/>
    <cellStyle name="Input 14" xfId="13317" xr:uid="{B363D079-8C9E-47FA-85B2-1BB4DA13463F}"/>
    <cellStyle name="Input 14 2" xfId="32536" xr:uid="{2B05F9FF-753E-4DC5-8D2E-8583A010EF07}"/>
    <cellStyle name="Input 15" xfId="14401" xr:uid="{64E61E15-093A-4C41-9E3F-2E68BE8874C2}"/>
    <cellStyle name="Input 15 2" xfId="33620" xr:uid="{F2D9998E-BF13-4EDE-A721-537394588999}"/>
    <cellStyle name="Input 16" xfId="10937" xr:uid="{E6CB5417-C6B6-41D3-9F2E-2FC62AC874B3}"/>
    <cellStyle name="Input 16 2" xfId="30156" xr:uid="{5B2553C5-520A-4AE9-889C-9FC7CC1D56E5}"/>
    <cellStyle name="Input 17" xfId="17103" xr:uid="{987B6CE8-FC3A-4E22-B655-84E58249D323}"/>
    <cellStyle name="Input 17 2" xfId="36319" xr:uid="{F83B90A1-2B88-4508-9E40-86F3009555AF}"/>
    <cellStyle name="Input 18" xfId="12528" xr:uid="{D89A7B2C-0823-4040-8D1C-D6BC762F59F5}"/>
    <cellStyle name="Input 18 2" xfId="31747" xr:uid="{4A8A397B-3B49-40BA-92B1-C6767C1E3872}"/>
    <cellStyle name="Input 19" xfId="18417" xr:uid="{5F5B9AD4-0B6B-4B30-8591-E7C663CC87EA}"/>
    <cellStyle name="Input 19 2" xfId="37633" xr:uid="{16271906-AB6D-438B-8E1B-9D5C0861C8D1}"/>
    <cellStyle name="Input 2" xfId="527" xr:uid="{0D053997-E5FE-473F-9C55-E960AEC28DFF}"/>
    <cellStyle name="Input 2 - Developer" xfId="46" xr:uid="{B24706A4-43FB-407A-9971-418C8334524B}"/>
    <cellStyle name="Input 2 10" xfId="12491" xr:uid="{6A3C0193-0999-4D8C-A648-3934E179DA79}"/>
    <cellStyle name="Input 2 10 2" xfId="31710" xr:uid="{2FCAAC17-CA78-46E3-BAF7-068C208A5BE4}"/>
    <cellStyle name="Input 2 11" xfId="13289" xr:uid="{296A9C6D-50AB-4B57-AD84-07591DCD5EF2}"/>
    <cellStyle name="Input 2 11 2" xfId="32508" xr:uid="{8083734E-1936-443C-9F1F-1E0465FC14B7}"/>
    <cellStyle name="Input 2 12" xfId="14368" xr:uid="{EA81ED63-37E4-41D8-8D87-671117E6CAF4}"/>
    <cellStyle name="Input 2 12 2" xfId="33587" xr:uid="{E5165234-9447-4C9B-89FF-512E56C3F3C6}"/>
    <cellStyle name="Input 2 13" xfId="15438" xr:uid="{44B78DCB-EEEF-49FC-BAF0-C2D8DFBE2EB2}"/>
    <cellStyle name="Input 2 13 2" xfId="34657" xr:uid="{39E9A2A1-429F-4A70-A607-01A34A770D0E}"/>
    <cellStyle name="Input 2 14" xfId="16490" xr:uid="{6343EFBA-E653-41DA-B051-5E9ADB91E55A}"/>
    <cellStyle name="Input 2 14 2" xfId="35706" xr:uid="{91A51763-6136-493A-8349-9355C55AA44B}"/>
    <cellStyle name="Input 2 15" xfId="17040" xr:uid="{A703A036-8F3D-420F-9EDB-AABE026E3DC2}"/>
    <cellStyle name="Input 2 15 2" xfId="36256" xr:uid="{C46F0CA2-1979-481F-9CC6-73397C0287BB}"/>
    <cellStyle name="Input 2 16" xfId="17813" xr:uid="{D00F24E6-338C-417B-A906-276142E7C567}"/>
    <cellStyle name="Input 2 16 2" xfId="37029" xr:uid="{82B9CBDB-4A5E-4B64-85AC-AD8A3DC6AB40}"/>
    <cellStyle name="Input 2 17" xfId="18354" xr:uid="{9BFA989C-1CEC-4D4F-BD85-B44BC0616561}"/>
    <cellStyle name="Input 2 17 2" xfId="37570" xr:uid="{2D2ABB5D-2978-4745-8363-AADFEF81CB6C}"/>
    <cellStyle name="Input 2 18" xfId="19084" xr:uid="{77A8254F-DF97-453E-97F1-AEC67812638D}"/>
    <cellStyle name="Input 2 18 2" xfId="38300" xr:uid="{7E287065-2ABD-4EA5-9FD2-866714BCDAB8}"/>
    <cellStyle name="Input 2 19" xfId="19442" xr:uid="{35363C81-6228-4E57-B0C9-7C7B11860CB0}"/>
    <cellStyle name="Input 2 19 2" xfId="38658" xr:uid="{8A979692-9B1C-4686-8FDE-2654EB048B8C}"/>
    <cellStyle name="Input 2 2" xfId="702" xr:uid="{C559A9A7-4782-4A4C-88BE-E0DB4158F406}"/>
    <cellStyle name="Input 2 2 10" xfId="10260" xr:uid="{3E44100D-CB38-403F-A877-0E1B9C75A7CB}"/>
    <cellStyle name="Input 2 2 10 2" xfId="29479" xr:uid="{B5C70DFB-E6EB-43D7-B87B-14EFF25A8155}"/>
    <cellStyle name="Input 2 2 11" xfId="12319" xr:uid="{29EF52D7-8B78-482A-AAC1-85F0553E2285}"/>
    <cellStyle name="Input 2 2 11 2" xfId="31538" xr:uid="{AAD277A4-7651-4D81-9322-950608BB593A}"/>
    <cellStyle name="Input 2 2 12" xfId="13458" xr:uid="{134F8046-55CC-4610-899C-8E50769532C3}"/>
    <cellStyle name="Input 2 2 12 2" xfId="32677" xr:uid="{51E03287-FA2F-4EFC-9CB1-D60F7298E85F}"/>
    <cellStyle name="Input 2 2 13" xfId="14535" xr:uid="{683675B4-60E7-46DE-B4DF-0F7D74A962A0}"/>
    <cellStyle name="Input 2 2 13 2" xfId="33754" xr:uid="{7B50A727-10A1-42AF-BF13-9E8C63D5C0E3}"/>
    <cellStyle name="Input 2 2 14" xfId="15599" xr:uid="{87077AB6-91EA-4D38-947D-C1110D7637AB}"/>
    <cellStyle name="Input 2 2 14 2" xfId="34818" xr:uid="{FD482D10-FED1-4F34-89AE-4614306D057D}"/>
    <cellStyle name="Input 2 2 15" xfId="16877" xr:uid="{9DF0D5D7-6189-4B80-9570-3CAB64C9831C}"/>
    <cellStyle name="Input 2 2 15 2" xfId="36093" xr:uid="{BF99F0D3-4D8E-4B98-B3BE-6F8BC0731BA6}"/>
    <cellStyle name="Input 2 2 16" xfId="18202" xr:uid="{E8ED8CB5-126A-4A03-ACEF-EAD97FC43568}"/>
    <cellStyle name="Input 2 2 16 2" xfId="37418" xr:uid="{D25AD5AD-523B-4CF4-8BA5-B2CC2D629430}"/>
    <cellStyle name="Input 2 2 17" xfId="19417" xr:uid="{A6F0B906-91BE-4AA6-AD6E-EF84A5031C6E}"/>
    <cellStyle name="Input 2 2 17 2" xfId="38633" xr:uid="{61103481-B1F1-4F43-9A9E-6EBEB6BE7373}"/>
    <cellStyle name="Input 2 2 2" xfId="703" xr:uid="{AE293521-A45D-4C3F-987C-58B46E52C0D6}"/>
    <cellStyle name="Input 2 2 2 10" xfId="13459" xr:uid="{7226A2F8-1BED-444B-BF4D-8927205D6B88}"/>
    <cellStyle name="Input 2 2 2 10 2" xfId="32678" xr:uid="{C25AE8C6-A8B7-4622-8059-A4D641A4C60C}"/>
    <cellStyle name="Input 2 2 2 11" xfId="14536" xr:uid="{36B4BEAD-A606-4AD4-9713-49F524823C19}"/>
    <cellStyle name="Input 2 2 2 11 2" xfId="33755" xr:uid="{6728D348-03A1-47AF-AC0E-C831EC09641B}"/>
    <cellStyle name="Input 2 2 2 12" xfId="15600" xr:uid="{900E8834-6F16-4FCC-905F-A00A2766F3EA}"/>
    <cellStyle name="Input 2 2 2 12 2" xfId="34819" xr:uid="{AD3D61C3-0E5F-43F0-8976-375FA2223F1D}"/>
    <cellStyle name="Input 2 2 2 13" xfId="16876" xr:uid="{3B08D3F0-7892-47F9-8703-C7349DF67B7C}"/>
    <cellStyle name="Input 2 2 2 13 2" xfId="36092" xr:uid="{043FA511-709E-439A-9240-D9E48DF298B1}"/>
    <cellStyle name="Input 2 2 2 14" xfId="18201" xr:uid="{8AAC35FC-6DEC-4B41-A983-5CF3A367E790}"/>
    <cellStyle name="Input 2 2 2 14 2" xfId="37417" xr:uid="{8A47A568-20B2-470E-BC5A-6855D8376F24}"/>
    <cellStyle name="Input 2 2 2 15" xfId="19416" xr:uid="{63095423-6624-454A-861A-EAE099FF757C}"/>
    <cellStyle name="Input 2 2 2 15 2" xfId="38632" xr:uid="{E669E1C3-F935-4A53-8BE0-4F7A2A058F5F}"/>
    <cellStyle name="Input 2 2 2 2" xfId="2990" xr:uid="{C6FE9B9A-9B9E-4A76-9E6B-605589E60AF7}"/>
    <cellStyle name="Input 2 2 2 2 2" xfId="22210" xr:uid="{435CDFD3-B3F8-42C8-B585-36AEAB0E3782}"/>
    <cellStyle name="Input 2 2 2 3" xfId="4394" xr:uid="{7B33560C-B2F1-40A1-985F-90E79548A2F7}"/>
    <cellStyle name="Input 2 2 2 3 2" xfId="23614" xr:uid="{2FB8D8B3-31B4-4E4C-B5B0-C43188BAB3E6}"/>
    <cellStyle name="Input 2 2 2 4" xfId="5545" xr:uid="{82A88ADB-2DE4-44F9-A6B5-6B8E7030A3B7}"/>
    <cellStyle name="Input 2 2 2 4 2" xfId="24765" xr:uid="{481B0A8A-D7D6-4048-B2C7-60DF6EA69ECA}"/>
    <cellStyle name="Input 2 2 2 5" xfId="6632" xr:uid="{18B5A057-A8BE-4294-B5B7-44067CAD5F65}"/>
    <cellStyle name="Input 2 2 2 5 2" xfId="25852" xr:uid="{865F9BD7-94A8-43C6-842E-BEADB5695E6C}"/>
    <cellStyle name="Input 2 2 2 6" xfId="8281" xr:uid="{1494089D-0E54-43A1-AF12-05D70C6EBF44}"/>
    <cellStyle name="Input 2 2 2 6 2" xfId="27500" xr:uid="{01522BBC-EEEC-4592-B403-F7E155C52BC3}"/>
    <cellStyle name="Input 2 2 2 7" xfId="9331" xr:uid="{3097F85F-1435-499B-9458-6A9CB1791984}"/>
    <cellStyle name="Input 2 2 2 7 2" xfId="28550" xr:uid="{0FFAA52D-149C-48D0-8C91-64D2976B93CC}"/>
    <cellStyle name="Input 2 2 2 8" xfId="10444" xr:uid="{1B61E0B9-42E8-4C1D-908F-D96D1CBDD492}"/>
    <cellStyle name="Input 2 2 2 8 2" xfId="29663" xr:uid="{4C6ADD97-D2C3-4198-A5F4-E494B0E1CCAE}"/>
    <cellStyle name="Input 2 2 2 9" xfId="12318" xr:uid="{90E63A7D-2F07-4B8A-B977-E991D51DEA52}"/>
    <cellStyle name="Input 2 2 2 9 2" xfId="31537" xr:uid="{F0217871-87EF-4559-87F3-AB0D311D9726}"/>
    <cellStyle name="Input 2 2 3" xfId="704" xr:uid="{7BBC94F0-DCAD-4E96-8A0C-0C605624FE98}"/>
    <cellStyle name="Input 2 2 3 10" xfId="13460" xr:uid="{6335D0BA-877E-4402-98AB-FFE9085E3258}"/>
    <cellStyle name="Input 2 2 3 10 2" xfId="32679" xr:uid="{CADFB9E6-7574-4AC1-9E3E-2CC37F49B1BE}"/>
    <cellStyle name="Input 2 2 3 11" xfId="14537" xr:uid="{C29AA1A6-0D12-4BA3-AF27-6C333A6FBF8D}"/>
    <cellStyle name="Input 2 2 3 11 2" xfId="33756" xr:uid="{50AC9E24-F969-4D6E-9DF8-6CCFFCAC9869}"/>
    <cellStyle name="Input 2 2 3 12" xfId="15601" xr:uid="{3F300B83-017A-4FA4-9949-229947C5A508}"/>
    <cellStyle name="Input 2 2 3 12 2" xfId="34820" xr:uid="{484A916B-0672-4719-A911-659B1637F2F1}"/>
    <cellStyle name="Input 2 2 3 13" xfId="16875" xr:uid="{19401522-2744-4A96-9123-D8A6008CDE23}"/>
    <cellStyle name="Input 2 2 3 13 2" xfId="36091" xr:uid="{2C720CB2-8808-4F3B-B386-7E274A9ADEBE}"/>
    <cellStyle name="Input 2 2 3 14" xfId="18200" xr:uid="{87979B86-F421-4670-87CE-D0B371225062}"/>
    <cellStyle name="Input 2 2 3 14 2" xfId="37416" xr:uid="{01CF4252-706F-4D58-8188-0CFF13DA7666}"/>
    <cellStyle name="Input 2 2 3 15" xfId="19415" xr:uid="{2FFCC618-D0D3-4E58-B13B-E31710788D46}"/>
    <cellStyle name="Input 2 2 3 15 2" xfId="38631" xr:uid="{72753632-CA17-4A0E-AE72-75072C8AE2F3}"/>
    <cellStyle name="Input 2 2 3 2" xfId="2989" xr:uid="{D098292F-E50D-4F10-8014-587A387AB9BB}"/>
    <cellStyle name="Input 2 2 3 2 2" xfId="22209" xr:uid="{CE0E82D7-4F74-4A6A-A332-889D8C48D057}"/>
    <cellStyle name="Input 2 2 3 3" xfId="4393" xr:uid="{38769F98-CFF4-4997-9A78-47F75C2E3DE3}"/>
    <cellStyle name="Input 2 2 3 3 2" xfId="23613" xr:uid="{0BCD0399-C805-4CFC-8058-934DEF168A91}"/>
    <cellStyle name="Input 2 2 3 4" xfId="5546" xr:uid="{DF63B013-1FE0-4361-BF9D-F7DED0F2DDC4}"/>
    <cellStyle name="Input 2 2 3 4 2" xfId="24766" xr:uid="{EB65FD40-4684-441C-99EC-9D98AF3AB1CF}"/>
    <cellStyle name="Input 2 2 3 5" xfId="6633" xr:uid="{D14066A7-4CEE-468B-939C-CD6225FC2F18}"/>
    <cellStyle name="Input 2 2 3 5 2" xfId="25853" xr:uid="{44FE93E2-74CB-4BD8-A436-A5150A74C3F6}"/>
    <cellStyle name="Input 2 2 3 6" xfId="8282" xr:uid="{3B2AB246-BC08-4536-9EEE-32AA40E2C366}"/>
    <cellStyle name="Input 2 2 3 6 2" xfId="27501" xr:uid="{9B7E4C85-C9D5-4F46-B645-D95EDF23BCC8}"/>
    <cellStyle name="Input 2 2 3 7" xfId="9332" xr:uid="{DCEE53E6-5D16-4AF1-A9CA-29C440AE3FFE}"/>
    <cellStyle name="Input 2 2 3 7 2" xfId="28551" xr:uid="{B8E22FEA-6587-40DA-BE96-8C2D393A3C8C}"/>
    <cellStyle name="Input 2 2 3 8" xfId="10445" xr:uid="{2EA302C5-8190-4E24-86A7-68840A643596}"/>
    <cellStyle name="Input 2 2 3 8 2" xfId="29664" xr:uid="{B896AC2B-EDF3-492C-8BB4-156D941A1E5A}"/>
    <cellStyle name="Input 2 2 3 9" xfId="12317" xr:uid="{F5209121-52E9-4391-A74C-4ABA300B8A5D}"/>
    <cellStyle name="Input 2 2 3 9 2" xfId="31536" xr:uid="{26B143FD-5BE7-4838-B737-5D539C5A04AA}"/>
    <cellStyle name="Input 2 2 4" xfId="2991" xr:uid="{BFBCA6F7-967E-41C8-9893-6A858EF680D0}"/>
    <cellStyle name="Input 2 2 4 2" xfId="22211" xr:uid="{DC59DE05-51AB-48D9-93C6-0D7C713E5465}"/>
    <cellStyle name="Input 2 2 5" xfId="4395" xr:uid="{F9F7BFD0-0EDD-4411-9A44-E4E458D733ED}"/>
    <cellStyle name="Input 2 2 5 2" xfId="23615" xr:uid="{B72E0BC1-EB86-4C50-ABD8-EBBC5FBF94F8}"/>
    <cellStyle name="Input 2 2 6" xfId="5544" xr:uid="{215A55F8-7EA8-4C92-94ED-5E1AF4C5DA46}"/>
    <cellStyle name="Input 2 2 6 2" xfId="24764" xr:uid="{BB7797F9-F589-4AB9-949B-81CD7C8EE6FC}"/>
    <cellStyle name="Input 2 2 7" xfId="2125" xr:uid="{D2CF6FEB-AEDD-41C5-9959-7335C2D717B5}"/>
    <cellStyle name="Input 2 2 7 2" xfId="21353" xr:uid="{7CB8750B-AEA7-4CCA-9CBD-166CA977E5DB}"/>
    <cellStyle name="Input 2 2 8" xfId="8280" xr:uid="{6AD9B83A-0244-425B-9B78-51017E042C11}"/>
    <cellStyle name="Input 2 2 8 2" xfId="27499" xr:uid="{9DD0036A-8489-4894-BFB5-A846C3FDA98A}"/>
    <cellStyle name="Input 2 2 9" xfId="9330" xr:uid="{0254F3C0-4E79-4094-B6CF-EB0C2CBBC460}"/>
    <cellStyle name="Input 2 2 9 2" xfId="28549" xr:uid="{610F0F5E-1F5D-4A13-B2F4-66436DB4FDC4}"/>
    <cellStyle name="Input 2 20" xfId="20324" xr:uid="{F914DA04-FC70-4754-B8E5-E70055A17604}"/>
    <cellStyle name="Input 2 3" xfId="705" xr:uid="{1D029A4D-23FB-4DCF-B299-2CEE7B3A5EE9}"/>
    <cellStyle name="Input 2 3 10" xfId="9207" xr:uid="{0C3846F2-A513-43DD-905E-D97673D7ED44}"/>
    <cellStyle name="Input 2 3 10 2" xfId="28426" xr:uid="{41C1A18F-8B52-4207-B57C-442BA55C2DB9}"/>
    <cellStyle name="Input 2 3 11" xfId="12316" xr:uid="{BEE07446-F1E5-4022-B876-E4A6D5E94322}"/>
    <cellStyle name="Input 2 3 11 2" xfId="31535" xr:uid="{4F60C1AB-8B75-48B2-8DCD-CE0790AF0F1B}"/>
    <cellStyle name="Input 2 3 12" xfId="13461" xr:uid="{B2CCE621-19D9-47A5-B091-CA840117D847}"/>
    <cellStyle name="Input 2 3 12 2" xfId="32680" xr:uid="{7B5F9C86-AA86-4752-AE0D-6C7803DF2F1E}"/>
    <cellStyle name="Input 2 3 13" xfId="14538" xr:uid="{9E07D7B2-3B87-4F0B-963E-8EDA0F0A7556}"/>
    <cellStyle name="Input 2 3 13 2" xfId="33757" xr:uid="{7A6CF9D5-721C-4709-8060-7BE7DEE35704}"/>
    <cellStyle name="Input 2 3 14" xfId="15602" xr:uid="{FFAD04AD-E1E3-41E4-BA7E-8C561D5FC2A9}"/>
    <cellStyle name="Input 2 3 14 2" xfId="34821" xr:uid="{1C069309-9473-4CBE-9869-887BED3997BA}"/>
    <cellStyle name="Input 2 3 15" xfId="16874" xr:uid="{B586CA96-B3A0-4218-8E85-2C20A4AE0569}"/>
    <cellStyle name="Input 2 3 15 2" xfId="36090" xr:uid="{9BEC4FEB-50AC-4A4F-A3B4-7E175BAA6373}"/>
    <cellStyle name="Input 2 3 16" xfId="18199" xr:uid="{3B85B4BD-D381-4A1D-AFAC-94688ED7968D}"/>
    <cellStyle name="Input 2 3 16 2" xfId="37415" xr:uid="{64FBB3EB-9D4E-468F-B880-42168A66C776}"/>
    <cellStyle name="Input 2 3 17" xfId="19414" xr:uid="{39E0CC37-8B2E-4033-AE4A-991242EC0A03}"/>
    <cellStyle name="Input 2 3 17 2" xfId="38630" xr:uid="{C3ADB5BC-ABB3-423A-A31C-A3B4A02CA1EF}"/>
    <cellStyle name="Input 2 3 2" xfId="706" xr:uid="{D9D8E8E4-6985-4AC7-B1CE-8E00DC4F308A}"/>
    <cellStyle name="Input 2 3 2 10" xfId="13462" xr:uid="{B8EBC890-5C18-4940-8ED6-534AACF5F852}"/>
    <cellStyle name="Input 2 3 2 10 2" xfId="32681" xr:uid="{606E8A7B-6D5A-4EE4-837D-F4D1FF504885}"/>
    <cellStyle name="Input 2 3 2 11" xfId="14539" xr:uid="{DCFFF39D-8BF1-4BEC-868B-9BBEA9C421B4}"/>
    <cellStyle name="Input 2 3 2 11 2" xfId="33758" xr:uid="{D791764F-E26E-4D30-933A-6106F033102B}"/>
    <cellStyle name="Input 2 3 2 12" xfId="15603" xr:uid="{D8934CEF-7D65-4C28-B866-36121CD7A471}"/>
    <cellStyle name="Input 2 3 2 12 2" xfId="34822" xr:uid="{BE1D2F8F-0F1E-4CE6-960A-B7FF5218A843}"/>
    <cellStyle name="Input 2 3 2 13" xfId="16873" xr:uid="{17ADDCAD-A8A2-476A-9249-5048AA1F7E0D}"/>
    <cellStyle name="Input 2 3 2 13 2" xfId="36089" xr:uid="{920A617A-5D71-4924-BBEB-0E6D6F01BE7E}"/>
    <cellStyle name="Input 2 3 2 14" xfId="18198" xr:uid="{1F719543-378E-41ED-A1EF-380CC199C1FC}"/>
    <cellStyle name="Input 2 3 2 14 2" xfId="37414" xr:uid="{AB56EC75-9163-48FE-A1BC-F3B193D610A6}"/>
    <cellStyle name="Input 2 3 2 15" xfId="19413" xr:uid="{F3DD3F2D-0B28-4D71-B553-F86FAF2143D7}"/>
    <cellStyle name="Input 2 3 2 15 2" xfId="38629" xr:uid="{E47840BA-6A0D-44D8-BAB1-207475A53A0F}"/>
    <cellStyle name="Input 2 3 2 2" xfId="2987" xr:uid="{37384D7A-DB05-4668-89A5-EC4D7B9F12CC}"/>
    <cellStyle name="Input 2 3 2 2 2" xfId="22207" xr:uid="{B3BCC71D-53BA-407A-9AD2-2F740327ABD6}"/>
    <cellStyle name="Input 2 3 2 3" xfId="4391" xr:uid="{B1D4DEA0-F114-443B-9C5B-9BA83B7E85BE}"/>
    <cellStyle name="Input 2 3 2 3 2" xfId="23611" xr:uid="{E360EB1D-89BF-4995-B0B0-FA0C291D30B1}"/>
    <cellStyle name="Input 2 3 2 4" xfId="5548" xr:uid="{4936E154-9A86-44A0-BEAA-4523783B1950}"/>
    <cellStyle name="Input 2 3 2 4 2" xfId="24768" xr:uid="{D424CA0C-3179-44BF-A807-42D38CC90447}"/>
    <cellStyle name="Input 2 3 2 5" xfId="6635" xr:uid="{A77D6F81-C9E6-4659-AA10-CF47D7A421EE}"/>
    <cellStyle name="Input 2 3 2 5 2" xfId="25855" xr:uid="{2B4BB546-12B7-40AF-B4C2-CFBD1AD8F7C4}"/>
    <cellStyle name="Input 2 3 2 6" xfId="8284" xr:uid="{6943533D-F29F-457B-B32D-88FFE396B7D6}"/>
    <cellStyle name="Input 2 3 2 6 2" xfId="27503" xr:uid="{C64B94C6-3DA8-4126-A6DF-34210DBB6D0F}"/>
    <cellStyle name="Input 2 3 2 7" xfId="9334" xr:uid="{4A502D58-FEFB-43D0-997F-0C60813FE697}"/>
    <cellStyle name="Input 2 3 2 7 2" xfId="28553" xr:uid="{66E1037B-6240-471D-87FB-2C275C81C441}"/>
    <cellStyle name="Input 2 3 2 8" xfId="10446" xr:uid="{AB08923B-2E7E-46E7-85D5-F5F7B2C3902D}"/>
    <cellStyle name="Input 2 3 2 8 2" xfId="29665" xr:uid="{26C752EF-4F4E-43B8-AB17-2DB4AAC6AF2D}"/>
    <cellStyle name="Input 2 3 2 9" xfId="12315" xr:uid="{4EFDB54F-A533-4DDB-B677-764AA64B2CBC}"/>
    <cellStyle name="Input 2 3 2 9 2" xfId="31534" xr:uid="{F441356D-A559-438E-9FDA-A9AA733F9A08}"/>
    <cellStyle name="Input 2 3 3" xfId="707" xr:uid="{BF876780-CD1A-4448-9CAB-C702EDC9691A}"/>
    <cellStyle name="Input 2 3 3 10" xfId="13463" xr:uid="{7A112C57-6CA6-4E8B-BDBF-8403739FD1B9}"/>
    <cellStyle name="Input 2 3 3 10 2" xfId="32682" xr:uid="{28CDD3CC-5884-4349-86A5-7BD27B4F6F6F}"/>
    <cellStyle name="Input 2 3 3 11" xfId="14540" xr:uid="{7108E399-20F0-4879-A8E8-A4F3936F6E98}"/>
    <cellStyle name="Input 2 3 3 11 2" xfId="33759" xr:uid="{CBCDD2A8-5483-4A2B-85F3-8E2A8B6FCCCF}"/>
    <cellStyle name="Input 2 3 3 12" xfId="15604" xr:uid="{16CB558E-DF4E-4BA1-86A7-D16908DBB69B}"/>
    <cellStyle name="Input 2 3 3 12 2" xfId="34823" xr:uid="{A9AB59E0-E57E-48FE-8FFA-51B8C0EB3991}"/>
    <cellStyle name="Input 2 3 3 13" xfId="16872" xr:uid="{6388E91B-2872-4B36-8F80-0AFDCD763E89}"/>
    <cellStyle name="Input 2 3 3 13 2" xfId="36088" xr:uid="{C69A0329-4FAD-45A1-86C6-C22C036EFA71}"/>
    <cellStyle name="Input 2 3 3 14" xfId="18197" xr:uid="{ED0B6E87-B46C-4BE6-8AA9-FB0F50E4FB6A}"/>
    <cellStyle name="Input 2 3 3 14 2" xfId="37413" xr:uid="{DAE2BB5F-5065-410E-A72B-73DEFF5400E2}"/>
    <cellStyle name="Input 2 3 3 15" xfId="19412" xr:uid="{AF1D1D5A-2CAA-48CD-8EAF-3AEAAA66CA5A}"/>
    <cellStyle name="Input 2 3 3 15 2" xfId="38628" xr:uid="{4496CBE7-A9F1-4DAE-BA95-5527E8C1A38C}"/>
    <cellStyle name="Input 2 3 3 2" xfId="2986" xr:uid="{44DA6982-AA35-4741-9AE0-A752CBF3D98C}"/>
    <cellStyle name="Input 2 3 3 2 2" xfId="22206" xr:uid="{F6278618-6A4D-4D89-A592-3E76F58E77D5}"/>
    <cellStyle name="Input 2 3 3 3" xfId="4390" xr:uid="{E3B203E4-C50B-4840-BCD4-4FB15422952C}"/>
    <cellStyle name="Input 2 3 3 3 2" xfId="23610" xr:uid="{2DF3512E-F9CB-488C-8AA0-83616BC95DDE}"/>
    <cellStyle name="Input 2 3 3 4" xfId="5549" xr:uid="{C7512F83-B89B-460B-AFA1-C7A450B550B5}"/>
    <cellStyle name="Input 2 3 3 4 2" xfId="24769" xr:uid="{9D63ADD4-ACFB-4A5F-AECD-464135B14B2A}"/>
    <cellStyle name="Input 2 3 3 5" xfId="6636" xr:uid="{FEFA67B8-D7CA-4BDB-A7B2-DA3B440CC150}"/>
    <cellStyle name="Input 2 3 3 5 2" xfId="25856" xr:uid="{CF749D0C-8DA5-425D-83A0-48ACC3EB373D}"/>
    <cellStyle name="Input 2 3 3 6" xfId="8285" xr:uid="{0D055898-BC4E-4C0F-953E-5DF01F58FE97}"/>
    <cellStyle name="Input 2 3 3 6 2" xfId="27504" xr:uid="{D77AE4EF-B860-4E70-B340-FC6BCC71FED1}"/>
    <cellStyle name="Input 2 3 3 7" xfId="9335" xr:uid="{5F62BD10-76B7-42BF-A49C-4B77CACAB5C8}"/>
    <cellStyle name="Input 2 3 3 7 2" xfId="28554" xr:uid="{CDE1A41F-2795-4E8A-A303-23A1923E2295}"/>
    <cellStyle name="Input 2 3 3 8" xfId="10207" xr:uid="{070963AD-A1B5-4043-99FA-34696543EE45}"/>
    <cellStyle name="Input 2 3 3 8 2" xfId="29426" xr:uid="{2396934C-5987-4B2B-98BD-3AE0A20A919E}"/>
    <cellStyle name="Input 2 3 3 9" xfId="12314" xr:uid="{320EE845-7AE8-4A75-92C7-DBDCBD6045AC}"/>
    <cellStyle name="Input 2 3 3 9 2" xfId="31533" xr:uid="{59EDEBC2-3388-44CC-97C4-784D91840E8A}"/>
    <cellStyle name="Input 2 3 4" xfId="2988" xr:uid="{12FDA1D3-E15A-4642-B456-0090F1902AE1}"/>
    <cellStyle name="Input 2 3 4 2" xfId="22208" xr:uid="{6DB05FA7-1C46-4772-BC7F-28CB0CA0FB42}"/>
    <cellStyle name="Input 2 3 5" xfId="4392" xr:uid="{3188FCE8-1D9C-49E2-8447-365B75D2539E}"/>
    <cellStyle name="Input 2 3 5 2" xfId="23612" xr:uid="{57B18FAA-96F8-4577-B11B-590BCC6148E8}"/>
    <cellStyle name="Input 2 3 6" xfId="5547" xr:uid="{AA3DB52E-DD4A-40F8-972F-B0284747596B}"/>
    <cellStyle name="Input 2 3 6 2" xfId="24767" xr:uid="{63FF29DD-62D2-421B-BE4A-9DC25D6879FA}"/>
    <cellStyle name="Input 2 3 7" xfId="6634" xr:uid="{1B8D2EB2-903F-4F9E-AC40-F0B47D19EDE0}"/>
    <cellStyle name="Input 2 3 7 2" xfId="25854" xr:uid="{83483D21-F3AD-4F74-8C18-14BC1EE25211}"/>
    <cellStyle name="Input 2 3 8" xfId="8283" xr:uid="{04DFD191-0AD2-4B2C-AD61-411E93906144}"/>
    <cellStyle name="Input 2 3 8 2" xfId="27502" xr:uid="{92846913-E36B-4693-8B3D-3B35B49E0B9A}"/>
    <cellStyle name="Input 2 3 9" xfId="9333" xr:uid="{EF8261E7-A024-4C75-B691-3352C73BE254}"/>
    <cellStyle name="Input 2 3 9 2" xfId="28552" xr:uid="{F856AD58-5941-4C94-9E40-B80185150264}"/>
    <cellStyle name="Input 2 4" xfId="708" xr:uid="{2D50999A-FC3F-4479-BE12-B05587ACB326}"/>
    <cellStyle name="Input 2 4 10" xfId="10447" xr:uid="{F7642944-C7F3-4AB0-A4A7-1C5F85ED80EA}"/>
    <cellStyle name="Input 2 4 10 2" xfId="29666" xr:uid="{D3A7F0E8-E9CF-4FDC-A126-FDE756673DA8}"/>
    <cellStyle name="Input 2 4 11" xfId="12313" xr:uid="{AF3EACD9-5C15-4AB1-80A7-441F84206643}"/>
    <cellStyle name="Input 2 4 11 2" xfId="31532" xr:uid="{7B4E466C-ED31-40DA-812A-20DE97506BBE}"/>
    <cellStyle name="Input 2 4 12" xfId="13464" xr:uid="{70A7D07A-61E6-4CCE-AD16-B9C42365C667}"/>
    <cellStyle name="Input 2 4 12 2" xfId="32683" xr:uid="{5180D0F2-E06E-4605-97CE-4CA7211180A5}"/>
    <cellStyle name="Input 2 4 13" xfId="14541" xr:uid="{B259EC32-D493-4E89-BD52-E83607DF1AE6}"/>
    <cellStyle name="Input 2 4 13 2" xfId="33760" xr:uid="{DE93C3F0-A160-44D0-B2DC-FC5D1351BEE2}"/>
    <cellStyle name="Input 2 4 14" xfId="15605" xr:uid="{058CB964-8D20-47FF-B8B1-671D37B58507}"/>
    <cellStyle name="Input 2 4 14 2" xfId="34824" xr:uid="{64F4CD0A-4D1A-46DE-BC76-E7D8942DAEBC}"/>
    <cellStyle name="Input 2 4 15" xfId="16871" xr:uid="{A169EDED-5A1D-42E9-8A09-83AC3C1DA126}"/>
    <cellStyle name="Input 2 4 15 2" xfId="36087" xr:uid="{16D0255B-6823-4326-8F7B-C500FB98007E}"/>
    <cellStyle name="Input 2 4 16" xfId="18196" xr:uid="{412BE0DA-5EF3-4CD5-94A7-1B60BD40BC3A}"/>
    <cellStyle name="Input 2 4 16 2" xfId="37412" xr:uid="{80E67239-CEDF-4A70-B9B3-3D06A6AE5EC8}"/>
    <cellStyle name="Input 2 4 17" xfId="19411" xr:uid="{8509397D-BB5F-4D76-9EA5-767818F882DB}"/>
    <cellStyle name="Input 2 4 17 2" xfId="38627" xr:uid="{F4F2A071-DF24-4727-B0DB-18D88D1EE583}"/>
    <cellStyle name="Input 2 4 2" xfId="709" xr:uid="{6C22C840-6229-4AB1-9E8D-C8BB796698F7}"/>
    <cellStyle name="Input 2 4 2 10" xfId="13465" xr:uid="{152F5860-F638-4EE9-A945-2D5DEEF25CB0}"/>
    <cellStyle name="Input 2 4 2 10 2" xfId="32684" xr:uid="{5068269F-68A5-42A4-9CDC-EDD534F03EC1}"/>
    <cellStyle name="Input 2 4 2 11" xfId="14542" xr:uid="{14C4E911-D758-4D17-9F05-8C34DC4C3A5C}"/>
    <cellStyle name="Input 2 4 2 11 2" xfId="33761" xr:uid="{23C7EBA2-D642-4F2B-96B1-3E280DE0F134}"/>
    <cellStyle name="Input 2 4 2 12" xfId="15606" xr:uid="{CBA24F4A-31A2-433C-A0F6-871FDC74C433}"/>
    <cellStyle name="Input 2 4 2 12 2" xfId="34825" xr:uid="{1A30E9C6-A327-4D8D-AC18-CD97D50C7488}"/>
    <cellStyle name="Input 2 4 2 13" xfId="16870" xr:uid="{932D99FE-1EAA-4556-BEE5-C59AA78F67AE}"/>
    <cellStyle name="Input 2 4 2 13 2" xfId="36086" xr:uid="{AE7B71B2-6DBF-43CF-904D-8225E0C41F25}"/>
    <cellStyle name="Input 2 4 2 14" xfId="18195" xr:uid="{B0AEA30B-4E3C-4DA9-900A-B773463F7A0C}"/>
    <cellStyle name="Input 2 4 2 14 2" xfId="37411" xr:uid="{F062FF17-47F9-4A60-AD94-2B0CCB265E4F}"/>
    <cellStyle name="Input 2 4 2 15" xfId="19410" xr:uid="{30C5C7B5-73A6-4CB3-8261-0362A9C4F003}"/>
    <cellStyle name="Input 2 4 2 15 2" xfId="38626" xr:uid="{ACB73A50-0E49-42BB-9D9D-5C074BF0FBFB}"/>
    <cellStyle name="Input 2 4 2 2" xfId="2984" xr:uid="{C3D913B6-104C-42CD-A873-8DD586DAC7C7}"/>
    <cellStyle name="Input 2 4 2 2 2" xfId="22204" xr:uid="{BE94C73B-D7E9-49B1-9061-92C040F01B62}"/>
    <cellStyle name="Input 2 4 2 3" xfId="4388" xr:uid="{4BBAAF24-2AFD-498F-BEDA-FD38AA34A183}"/>
    <cellStyle name="Input 2 4 2 3 2" xfId="23608" xr:uid="{CDF53033-0B3F-4DE9-BFB4-DFB22846D565}"/>
    <cellStyle name="Input 2 4 2 4" xfId="5551" xr:uid="{A79708F0-478F-426E-9CBF-A2DFED142414}"/>
    <cellStyle name="Input 2 4 2 4 2" xfId="24771" xr:uid="{CFC36C34-447E-434F-86A0-F25FDFE1CEDF}"/>
    <cellStyle name="Input 2 4 2 5" xfId="6638" xr:uid="{3FE6C44E-0BCE-4AE7-9974-CEC8C3EA2C82}"/>
    <cellStyle name="Input 2 4 2 5 2" xfId="25858" xr:uid="{C35F4C20-1EE8-44CC-8B43-E12FD46D3B66}"/>
    <cellStyle name="Input 2 4 2 6" xfId="8287" xr:uid="{5333DBB2-EAB2-4D26-A549-78CC7E5C2962}"/>
    <cellStyle name="Input 2 4 2 6 2" xfId="27506" xr:uid="{BC48C50A-708C-44FE-A8D8-FAC86199E5F3}"/>
    <cellStyle name="Input 2 4 2 7" xfId="9337" xr:uid="{995A01E5-EEA0-42F8-AB91-D429212E01DA}"/>
    <cellStyle name="Input 2 4 2 7 2" xfId="28556" xr:uid="{75D9AE89-D11E-4254-B002-7EE1766F2D9B}"/>
    <cellStyle name="Input 2 4 2 8" xfId="10448" xr:uid="{D116C502-07C7-4E78-8868-CDCFF793EF88}"/>
    <cellStyle name="Input 2 4 2 8 2" xfId="29667" xr:uid="{2829A91F-EAE2-4AC3-879E-CDF1F06C02C1}"/>
    <cellStyle name="Input 2 4 2 9" xfId="12312" xr:uid="{B67C77ED-2707-49F7-B891-DAFFB8203D67}"/>
    <cellStyle name="Input 2 4 2 9 2" xfId="31531" xr:uid="{95DE5F30-0D7E-43D8-8121-15B6B4F0092B}"/>
    <cellStyle name="Input 2 4 3" xfId="710" xr:uid="{AF65A084-61DF-473A-89B3-14A68DBBF340}"/>
    <cellStyle name="Input 2 4 3 10" xfId="13466" xr:uid="{CDD0D234-C6F6-4F54-A247-DF16EE1A85B9}"/>
    <cellStyle name="Input 2 4 3 10 2" xfId="32685" xr:uid="{97C6AA95-5FBA-4F5E-BAAF-D738F09B24EA}"/>
    <cellStyle name="Input 2 4 3 11" xfId="14543" xr:uid="{3ADD85EA-74D8-4C6F-A318-B3908ACD9036}"/>
    <cellStyle name="Input 2 4 3 11 2" xfId="33762" xr:uid="{445C2B3C-E615-46C4-A013-02409710ADCB}"/>
    <cellStyle name="Input 2 4 3 12" xfId="15607" xr:uid="{2E18828F-9BCB-49F7-9D40-7E4F6A606A2A}"/>
    <cellStyle name="Input 2 4 3 12 2" xfId="34826" xr:uid="{94975377-A031-45E8-9601-FA86F8D402E8}"/>
    <cellStyle name="Input 2 4 3 13" xfId="16869" xr:uid="{8C70DED4-34DB-4396-80C1-9CB536AB125B}"/>
    <cellStyle name="Input 2 4 3 13 2" xfId="36085" xr:uid="{42DC0204-50EE-4D4D-822C-6AE588AB6F04}"/>
    <cellStyle name="Input 2 4 3 14" xfId="18194" xr:uid="{497F2007-1CC5-4584-8AFE-8CEBB9C86125}"/>
    <cellStyle name="Input 2 4 3 14 2" xfId="37410" xr:uid="{ECE486B6-A0A7-4A55-AF90-6FFACE5EB41A}"/>
    <cellStyle name="Input 2 4 3 15" xfId="19409" xr:uid="{F8ADD1EC-6AF8-44C9-818B-55FE5AC2BEC1}"/>
    <cellStyle name="Input 2 4 3 15 2" xfId="38625" xr:uid="{9C04119A-5F5E-4535-872B-117F02E597F6}"/>
    <cellStyle name="Input 2 4 3 2" xfId="2983" xr:uid="{773C649D-08F8-43E7-AB73-633375226832}"/>
    <cellStyle name="Input 2 4 3 2 2" xfId="22203" xr:uid="{3383F325-B33A-4C34-8534-D317041D6AFD}"/>
    <cellStyle name="Input 2 4 3 3" xfId="4387" xr:uid="{8E50B9AD-435C-4AFC-B7A0-7FD42B0D913B}"/>
    <cellStyle name="Input 2 4 3 3 2" xfId="23607" xr:uid="{7E7EBC2A-C6D2-4C3B-A8FB-389A9BD0B86B}"/>
    <cellStyle name="Input 2 4 3 4" xfId="5552" xr:uid="{B6B7DCEE-F7A9-4BB6-98E6-22A57F51B412}"/>
    <cellStyle name="Input 2 4 3 4 2" xfId="24772" xr:uid="{BD32A88D-ABBB-4562-A6C3-2A293BDEB453}"/>
    <cellStyle name="Input 2 4 3 5" xfId="6639" xr:uid="{3218B124-342E-4893-9180-3051A8D0933C}"/>
    <cellStyle name="Input 2 4 3 5 2" xfId="25859" xr:uid="{182FB981-566B-4E0A-A3C8-8F5D9F4B03E2}"/>
    <cellStyle name="Input 2 4 3 6" xfId="8288" xr:uid="{707B62E4-99CA-4D88-8981-CEA4C1702FA9}"/>
    <cellStyle name="Input 2 4 3 6 2" xfId="27507" xr:uid="{C92785F0-D87E-4AF3-A628-ADDA108D08EB}"/>
    <cellStyle name="Input 2 4 3 7" xfId="9338" xr:uid="{4626773E-F449-4F80-93A1-E6D42D1CC2BE}"/>
    <cellStyle name="Input 2 4 3 7 2" xfId="28557" xr:uid="{4AC4E17B-17DA-4BFD-AB32-77C65481F10F}"/>
    <cellStyle name="Input 2 4 3 8" xfId="9206" xr:uid="{92CC77D3-B241-41A8-A45E-00292C469459}"/>
    <cellStyle name="Input 2 4 3 8 2" xfId="28425" xr:uid="{BE9A64D6-61F9-4352-8792-D94E70EADF7C}"/>
    <cellStyle name="Input 2 4 3 9" xfId="12311" xr:uid="{8CAC3EED-E07A-4BC9-BE01-C157E56209B8}"/>
    <cellStyle name="Input 2 4 3 9 2" xfId="31530" xr:uid="{73C886AD-8578-490A-99F9-8F7ED4A9921B}"/>
    <cellStyle name="Input 2 4 4" xfId="2985" xr:uid="{169B3F15-216A-4C5A-AA15-3EFF17ACD77E}"/>
    <cellStyle name="Input 2 4 4 2" xfId="22205" xr:uid="{1285F3A4-873E-4703-B3A1-97E0D4483A57}"/>
    <cellStyle name="Input 2 4 5" xfId="4389" xr:uid="{8CE4427C-2D2B-4DD6-A65E-002BD662A398}"/>
    <cellStyle name="Input 2 4 5 2" xfId="23609" xr:uid="{FFB0C58A-5007-4088-A100-FC100A1EE63D}"/>
    <cellStyle name="Input 2 4 6" xfId="5550" xr:uid="{145352A0-C48B-4D54-8715-907BBEFAAD63}"/>
    <cellStyle name="Input 2 4 6 2" xfId="24770" xr:uid="{863F46C5-F978-48DC-A679-3249535935D3}"/>
    <cellStyle name="Input 2 4 7" xfId="6637" xr:uid="{836AC92E-B55F-4CC5-8DC8-24A0168C5C43}"/>
    <cellStyle name="Input 2 4 7 2" xfId="25857" xr:uid="{4FFE6818-3AFE-4A53-98FF-E6A4045CBF28}"/>
    <cellStyle name="Input 2 4 8" xfId="8286" xr:uid="{792636D9-98BA-4B82-8E36-27A85DC1D10D}"/>
    <cellStyle name="Input 2 4 8 2" xfId="27505" xr:uid="{2B791F57-EE20-402A-8740-D4D7BA051B32}"/>
    <cellStyle name="Input 2 4 9" xfId="9336" xr:uid="{9600F746-175F-4CEF-895E-DD93688106F1}"/>
    <cellStyle name="Input 2 4 9 2" xfId="28555" xr:uid="{940AC16F-92F2-4B95-9B70-78560E7FE776}"/>
    <cellStyle name="Input 2 5" xfId="9155" xr:uid="{DFB2DD69-9FAD-4BBE-BC4E-9A5320CB0D01}"/>
    <cellStyle name="Input 2 5 2" xfId="28374" xr:uid="{BA200F74-6019-4467-99FE-4B79F9FE2D60}"/>
    <cellStyle name="Input 2 6" xfId="10239" xr:uid="{80461A9C-5372-4E24-8E2F-86243A3C7FC4}"/>
    <cellStyle name="Input 2 6 2" xfId="29458" xr:uid="{79834691-72D9-4BB9-AF73-48329291772C}"/>
    <cellStyle name="Input 2 7" xfId="10800" xr:uid="{3A323B85-F409-488F-AF1A-2FC2B36AC249}"/>
    <cellStyle name="Input 2 7 2" xfId="30019" xr:uid="{696ABFD4-825A-4A8F-8716-CACB5E709AC5}"/>
    <cellStyle name="Input 2 8" xfId="6344" xr:uid="{307B5A72-E035-46C7-BC5F-9B060E346DB6}"/>
    <cellStyle name="Input 2 8 2" xfId="25564" xr:uid="{A0BF064D-E027-4E7B-AED0-CB83979C7078}"/>
    <cellStyle name="Input 2 9" xfId="11930" xr:uid="{E20F2020-A814-4665-9677-34078E3D1D0C}"/>
    <cellStyle name="Input 2 9 2" xfId="31149" xr:uid="{72E6B091-F83F-43B5-9968-077096EA6402}"/>
    <cellStyle name="Input 20" xfId="15400" xr:uid="{7C7E9D99-BED3-49CB-BDDF-3372CD245E44}"/>
    <cellStyle name="Input 20 2" xfId="34619" xr:uid="{32675116-1859-472B-8BCC-8D88F92BE2D5}"/>
    <cellStyle name="Input 21" xfId="19465" xr:uid="{CF7C21FC-8BED-4855-95CB-C753731D3A07}"/>
    <cellStyle name="Input 21 2" xfId="38681" xr:uid="{37E228D6-A96E-4397-9B8B-62C77C99E0AB}"/>
    <cellStyle name="Input 22" xfId="20294" xr:uid="{127B8F4D-F936-463E-833F-EE8B9ABB44C5}"/>
    <cellStyle name="Input 23" xfId="448" xr:uid="{A080D5EA-D1BD-4686-9A25-40EC29E0583E}"/>
    <cellStyle name="Input 3" xfId="528" xr:uid="{FAD0426A-06BD-441C-8F7F-FB17355DDB26}"/>
    <cellStyle name="Input 3 - Macro" xfId="62" xr:uid="{6EE57354-27B4-4093-8AD9-D7A3AC672FEF}"/>
    <cellStyle name="Input 3 10" xfId="13290" xr:uid="{BE5555A7-2677-4E7F-AA95-F94E003E6408}"/>
    <cellStyle name="Input 3 10 2" xfId="32509" xr:uid="{BE531498-E916-4AB5-BB16-8C98AC1BA319}"/>
    <cellStyle name="Input 3 11" xfId="14369" xr:uid="{CC8CF680-DA6D-4309-A390-80CCB80D1442}"/>
    <cellStyle name="Input 3 11 2" xfId="33588" xr:uid="{CAD5AEFD-ABF7-476A-B44D-6D15E02971FE}"/>
    <cellStyle name="Input 3 12" xfId="15439" xr:uid="{066B32AD-9E1F-4AFE-9BFF-C2A4B61E501E}"/>
    <cellStyle name="Input 3 12 2" xfId="34658" xr:uid="{345DA549-4ED6-464E-BD2B-A727394B43C5}"/>
    <cellStyle name="Input 3 13" xfId="16491" xr:uid="{F44DD44C-E083-4204-955C-1181325867D5}"/>
    <cellStyle name="Input 3 13 2" xfId="35707" xr:uid="{6C1DC62E-6535-4208-BDAD-4B267E5E6797}"/>
    <cellStyle name="Input 3 14" xfId="17039" xr:uid="{136636B9-744C-48BE-A06E-054AD3BC1130}"/>
    <cellStyle name="Input 3 14 2" xfId="36255" xr:uid="{331C65BB-422B-49C1-8DFC-B16C38029949}"/>
    <cellStyle name="Input 3 15" xfId="17814" xr:uid="{20910924-1638-4178-8557-49AF326F217C}"/>
    <cellStyle name="Input 3 15 2" xfId="37030" xr:uid="{79744160-A79C-43E5-99E8-3252D6E36BF9}"/>
    <cellStyle name="Input 3 16" xfId="18353" xr:uid="{2A1B0603-72DB-4AA8-A050-A4A83701AB9D}"/>
    <cellStyle name="Input 3 16 2" xfId="37569" xr:uid="{86B02AD2-7CB6-46B1-AD11-49030541060F}"/>
    <cellStyle name="Input 3 17" xfId="19085" xr:uid="{52B3D800-B90D-4749-B5DB-08AC862FE4A1}"/>
    <cellStyle name="Input 3 17 2" xfId="38301" xr:uid="{E1B5D693-D5D9-4387-A738-E9910685E6F8}"/>
    <cellStyle name="Input 3 18" xfId="19441" xr:uid="{C5B157F5-EB40-43AE-AA26-3BEA1E51822A}"/>
    <cellStyle name="Input 3 18 2" xfId="38657" xr:uid="{F32C2C39-11B4-4E79-A24C-1BBE30DDBE73}"/>
    <cellStyle name="Input 3 19" xfId="20325" xr:uid="{B44648D3-BA5A-4EFB-AAD3-491394F57AFD}"/>
    <cellStyle name="Input 3 2" xfId="711" xr:uid="{C9D8953B-7AD8-42E0-A43F-F39DF580A4FA}"/>
    <cellStyle name="Input 3 2 10" xfId="13467" xr:uid="{CDDA0AFA-064A-4A9A-B75A-9546ADF1FA26}"/>
    <cellStyle name="Input 3 2 10 2" xfId="32686" xr:uid="{8119A4C6-D067-475A-92C2-10B9CA541ACF}"/>
    <cellStyle name="Input 3 2 11" xfId="14544" xr:uid="{3B497974-39E6-4229-97A3-6763F90CE5F8}"/>
    <cellStyle name="Input 3 2 11 2" xfId="33763" xr:uid="{8658DA4D-1231-4FD4-A475-C77838227F45}"/>
    <cellStyle name="Input 3 2 12" xfId="15608" xr:uid="{5E3EA7AE-CD3B-47D6-BCEF-AB37FC8B26D4}"/>
    <cellStyle name="Input 3 2 12 2" xfId="34827" xr:uid="{B085B96B-8806-4461-BEA4-04B5689B1350}"/>
    <cellStyle name="Input 3 2 13" xfId="16868" xr:uid="{3003F4C4-D152-4B89-8571-667015FA0A64}"/>
    <cellStyle name="Input 3 2 13 2" xfId="36084" xr:uid="{F4955A28-4044-4F9E-8215-81F1248FB3B3}"/>
    <cellStyle name="Input 3 2 14" xfId="18193" xr:uid="{C8CC19E4-9FA5-4369-8974-709F60C584AA}"/>
    <cellStyle name="Input 3 2 14 2" xfId="37409" xr:uid="{2B39AFE5-923F-4276-9A79-708B68748CFE}"/>
    <cellStyle name="Input 3 2 15" xfId="19408" xr:uid="{6F561892-3FE5-408A-9773-FA3C1149C055}"/>
    <cellStyle name="Input 3 2 15 2" xfId="38624" xr:uid="{1518C2FC-0665-43D2-AC7F-5D72740A4817}"/>
    <cellStyle name="Input 3 2 2" xfId="2982" xr:uid="{2DA9424C-4FED-4B71-95FA-325ABBABA623}"/>
    <cellStyle name="Input 3 2 2 2" xfId="22202" xr:uid="{65345817-5298-4BF3-A068-E5DBA1333CA0}"/>
    <cellStyle name="Input 3 2 3" xfId="4386" xr:uid="{F5386C0B-854A-42BD-919B-0455B82740CA}"/>
    <cellStyle name="Input 3 2 3 2" xfId="23606" xr:uid="{D9AD6EFA-0D0E-4184-9BD4-8954AF3522FD}"/>
    <cellStyle name="Input 3 2 4" xfId="5553" xr:uid="{D2A0EFD7-FC60-4A48-9AF4-DBB00875821F}"/>
    <cellStyle name="Input 3 2 4 2" xfId="24773" xr:uid="{DE27F732-AD35-4C2C-831E-B3BE251D6576}"/>
    <cellStyle name="Input 3 2 5" xfId="6640" xr:uid="{9A095222-A0C8-43F7-A0E6-600537BACE85}"/>
    <cellStyle name="Input 3 2 5 2" xfId="25860" xr:uid="{EF0A2417-0168-4D35-BADC-335107C12BAA}"/>
    <cellStyle name="Input 3 2 6" xfId="8289" xr:uid="{0A795369-1189-4D39-8CD3-C8B0F731F6FC}"/>
    <cellStyle name="Input 3 2 6 2" xfId="27508" xr:uid="{E6ADAE8C-9380-4E86-AA7A-B31CE0D3C8D8}"/>
    <cellStyle name="Input 3 2 7" xfId="9339" xr:uid="{D60FDA48-A910-409E-A36A-1337ECABA98B}"/>
    <cellStyle name="Input 3 2 7 2" xfId="28558" xr:uid="{3D04C8EA-29D0-4ADE-8CA0-2C57FF303A73}"/>
    <cellStyle name="Input 3 2 8" xfId="10209" xr:uid="{C7C110BA-DD90-4C4E-9FD5-8B1A39ED74B4}"/>
    <cellStyle name="Input 3 2 8 2" xfId="29428" xr:uid="{03D98687-F785-4FE9-9212-42871064A13B}"/>
    <cellStyle name="Input 3 2 9" xfId="12310" xr:uid="{86AF525E-CAE1-4A0E-96D7-1364B7A77480}"/>
    <cellStyle name="Input 3 2 9 2" xfId="31529" xr:uid="{081D198E-CA82-4FE7-87EC-904D10998675}"/>
    <cellStyle name="Input 3 3" xfId="712" xr:uid="{E4ABDB68-F1A7-4BEC-B3C5-66A3AC8673BC}"/>
    <cellStyle name="Input 3 3 10" xfId="13468" xr:uid="{37FCE72E-C826-4C27-81EA-668493087416}"/>
    <cellStyle name="Input 3 3 10 2" xfId="32687" xr:uid="{384E8A00-280C-4691-A6AC-590143B591F4}"/>
    <cellStyle name="Input 3 3 11" xfId="14545" xr:uid="{D9DBE166-4D80-4855-A168-0B2FFD3F6BC7}"/>
    <cellStyle name="Input 3 3 11 2" xfId="33764" xr:uid="{298A4136-6099-4199-ACD7-ABEADC571019}"/>
    <cellStyle name="Input 3 3 12" xfId="15609" xr:uid="{EA32000A-D5C5-4109-B988-0CDC4F5FC352}"/>
    <cellStyle name="Input 3 3 12 2" xfId="34828" xr:uid="{0580F186-3D8A-4043-B206-2100712BD29F}"/>
    <cellStyle name="Input 3 3 13" xfId="16867" xr:uid="{5E907749-4427-4EA5-A571-AE5EE3EBEDDB}"/>
    <cellStyle name="Input 3 3 13 2" xfId="36083" xr:uid="{BC07B67F-0188-49ED-8A01-850C0F5C3763}"/>
    <cellStyle name="Input 3 3 14" xfId="18192" xr:uid="{8FAE7F81-05D4-4F46-B35D-D437D19C8666}"/>
    <cellStyle name="Input 3 3 14 2" xfId="37408" xr:uid="{9BFDBCEF-99C8-4475-9ADB-52EAB40A151A}"/>
    <cellStyle name="Input 3 3 15" xfId="19407" xr:uid="{96324951-C5C0-4E49-8656-52A02962B7D5}"/>
    <cellStyle name="Input 3 3 15 2" xfId="38623" xr:uid="{78A3900E-B25D-4199-AB7A-B5B9E9C456C0}"/>
    <cellStyle name="Input 3 3 2" xfId="2981" xr:uid="{AD93B24F-5324-4827-8BD9-1B6F3E24E842}"/>
    <cellStyle name="Input 3 3 2 2" xfId="22201" xr:uid="{518CE2B9-8105-421F-8F60-186AF67C4BC1}"/>
    <cellStyle name="Input 3 3 3" xfId="4385" xr:uid="{22A5E37D-C1E4-4F85-865C-B0260D99BA30}"/>
    <cellStyle name="Input 3 3 3 2" xfId="23605" xr:uid="{79693A32-E53D-4DFE-B978-3F1A27FEFBE6}"/>
    <cellStyle name="Input 3 3 4" xfId="5554" xr:uid="{BFDC7219-B0CF-4C54-B992-4E67B3E97C49}"/>
    <cellStyle name="Input 3 3 4 2" xfId="24774" xr:uid="{311B5857-5682-44CE-B6A3-1DB5ABFDEBB8}"/>
    <cellStyle name="Input 3 3 5" xfId="6641" xr:uid="{B051A8BD-3859-4516-9715-82C4C9F02783}"/>
    <cellStyle name="Input 3 3 5 2" xfId="25861" xr:uid="{86E98A3D-B95B-44C3-A325-362F966E2CA7}"/>
    <cellStyle name="Input 3 3 6" xfId="8290" xr:uid="{2BE49FC4-CF75-40FE-9905-08022734BE61}"/>
    <cellStyle name="Input 3 3 6 2" xfId="27509" xr:uid="{E6374A12-8F84-4FF2-8D55-84D014749156}"/>
    <cellStyle name="Input 3 3 7" xfId="9340" xr:uid="{4311AE3D-B698-4C8E-9621-93C53A0120F7}"/>
    <cellStyle name="Input 3 3 7 2" xfId="28559" xr:uid="{8CD3EFEB-97EE-4C69-9A39-E7AD6C2EA4FF}"/>
    <cellStyle name="Input 3 3 8" xfId="10212" xr:uid="{ABF0D3F1-5875-4A38-A71D-7C9DE4B88836}"/>
    <cellStyle name="Input 3 3 8 2" xfId="29431" xr:uid="{3907185C-4FA7-403E-B613-28881876D1C1}"/>
    <cellStyle name="Input 3 3 9" xfId="12309" xr:uid="{C1E7DF62-E178-4973-890B-B9269216DE70}"/>
    <cellStyle name="Input 3 3 9 2" xfId="31528" xr:uid="{50918295-325D-4E67-8F5B-2CB0E6B35589}"/>
    <cellStyle name="Input 3 4" xfId="9156" xr:uid="{9384A381-0EFF-4459-9696-D68C65859195}"/>
    <cellStyle name="Input 3 4 2" xfId="28375" xr:uid="{45894BD7-D039-4976-A551-60024F4134A5}"/>
    <cellStyle name="Input 3 5" xfId="10240" xr:uid="{278F0EB1-9EEC-4B7B-AD74-88FFC67FF0CA}"/>
    <cellStyle name="Input 3 5 2" xfId="29459" xr:uid="{FE9373EB-1006-48A7-B519-303F519E0D07}"/>
    <cellStyle name="Input 3 6" xfId="10799" xr:uid="{FF9D909E-132C-4B43-B9BD-1A364CA6D8B9}"/>
    <cellStyle name="Input 3 6 2" xfId="30018" xr:uid="{9B34F2EA-30BB-4DFB-BE6E-DC08156805CF}"/>
    <cellStyle name="Input 3 7" xfId="2564" xr:uid="{5BC821A8-DA91-4BAB-8551-69F506073BA4}"/>
    <cellStyle name="Input 3 7 2" xfId="21789" xr:uid="{7105E3D4-4644-4D44-BAF4-03230AF64A0C}"/>
    <cellStyle name="Input 3 8" xfId="11931" xr:uid="{FDC2971E-8DBF-4CA4-A2C1-1CCFD51C4CDC}"/>
    <cellStyle name="Input 3 8 2" xfId="31150" xr:uid="{5B40C543-E26C-4326-961C-5BC426FCBD67}"/>
    <cellStyle name="Input 3 9" xfId="12490" xr:uid="{91FA2D28-F9B7-47FD-B896-3C52A06E25A8}"/>
    <cellStyle name="Input 3 9 2" xfId="31709" xr:uid="{AD6E7B99-BC37-477F-A636-3561FE864551}"/>
    <cellStyle name="Input 4" xfId="529" xr:uid="{63AAEA91-F6DF-4A1F-B0F0-6859DAAA3AB0}"/>
    <cellStyle name="Input 4 2" xfId="713" xr:uid="{1D5CEDDB-7D05-4F7B-8F3D-1D2BC570FFD7}"/>
    <cellStyle name="Input 4 2 10" xfId="13469" xr:uid="{23FBC290-0637-433F-8962-DE11BC73573E}"/>
    <cellStyle name="Input 4 2 10 2" xfId="32688" xr:uid="{72EDD019-1AAB-433E-8B72-D1BAE5788093}"/>
    <cellStyle name="Input 4 2 11" xfId="14546" xr:uid="{37A4CBC9-4DD5-42C6-9E33-5DC4C223F4EA}"/>
    <cellStyle name="Input 4 2 11 2" xfId="33765" xr:uid="{4189D908-0D38-4EC6-B970-36AAB6F3F479}"/>
    <cellStyle name="Input 4 2 12" xfId="15610" xr:uid="{05D76137-AE3A-496C-94C4-A3CAA2E6E4F3}"/>
    <cellStyle name="Input 4 2 12 2" xfId="34829" xr:uid="{5307795A-5DA7-41CA-9141-9A3A5FCD0644}"/>
    <cellStyle name="Input 4 2 13" xfId="16866" xr:uid="{74D1EA69-3202-49E6-BB65-84E012D29E84}"/>
    <cellStyle name="Input 4 2 13 2" xfId="36082" xr:uid="{C5F0F322-E21B-42C6-A66A-FC8C3B8273E3}"/>
    <cellStyle name="Input 4 2 14" xfId="18191" xr:uid="{1A3DD0C1-3484-47DD-8F92-40180C6CEAC9}"/>
    <cellStyle name="Input 4 2 14 2" xfId="37407" xr:uid="{52D1E998-38F1-42DE-901E-5545451D0321}"/>
    <cellStyle name="Input 4 2 15" xfId="19406" xr:uid="{80246507-75F9-4BEC-A27C-0763D4668BB1}"/>
    <cellStyle name="Input 4 2 15 2" xfId="38622" xr:uid="{26C21B57-7F23-4212-9A83-6D0404534E83}"/>
    <cellStyle name="Input 4 2 2" xfId="2980" xr:uid="{8C389871-4149-4C1E-8570-78A542F5035A}"/>
    <cellStyle name="Input 4 2 2 2" xfId="22200" xr:uid="{7CE708BB-D107-42F9-B547-3EBF78840E66}"/>
    <cellStyle name="Input 4 2 3" xfId="4384" xr:uid="{EB3FE964-5C6C-4C4D-8BA6-6941022383CD}"/>
    <cellStyle name="Input 4 2 3 2" xfId="23604" xr:uid="{64E98FB9-4498-4649-8D85-3EFE143BDD07}"/>
    <cellStyle name="Input 4 2 4" xfId="5555" xr:uid="{944533B5-080E-497D-BD82-F9E94DD7FBB0}"/>
    <cellStyle name="Input 4 2 4 2" xfId="24775" xr:uid="{71D2DE18-ADDD-4610-A6A1-28B153600272}"/>
    <cellStyle name="Input 4 2 5" xfId="6642" xr:uid="{BDA9F7D3-3B7A-443D-8E8C-00B619EBC291}"/>
    <cellStyle name="Input 4 2 5 2" xfId="25862" xr:uid="{E3C69E30-5C4A-4374-A037-22082A84760C}"/>
    <cellStyle name="Input 4 2 6" xfId="8291" xr:uid="{29D8DFFE-1CE9-4400-95E2-BC9AEE9C5DE0}"/>
    <cellStyle name="Input 4 2 6 2" xfId="27510" xr:uid="{3095960D-ECF2-40F3-95ED-549D597A9AEC}"/>
    <cellStyle name="Input 4 2 7" xfId="9341" xr:uid="{D8CB62A9-B09B-4D5C-BD5E-FA8A16102EC4}"/>
    <cellStyle name="Input 4 2 7 2" xfId="28560" xr:uid="{68B6201B-522F-414F-A2D9-206A68FCBDE6}"/>
    <cellStyle name="Input 4 2 8" xfId="10259" xr:uid="{958C06FC-D4CE-4D13-A7DC-07DD66BB78AB}"/>
    <cellStyle name="Input 4 2 8 2" xfId="29478" xr:uid="{AC4AF2F4-C256-48C2-B949-9E91BBC6FAF6}"/>
    <cellStyle name="Input 4 2 9" xfId="12308" xr:uid="{E64326EF-A231-4584-8719-7976087C22A5}"/>
    <cellStyle name="Input 4 2 9 2" xfId="31527" xr:uid="{02DD9C7F-95BC-4AA9-A862-0B17AE36DE60}"/>
    <cellStyle name="Input 4 3" xfId="714" xr:uid="{3205C30B-A568-49B2-9D17-AF286B3712F5}"/>
    <cellStyle name="Input 4 3 10" xfId="13470" xr:uid="{73642EE6-AC0C-4073-901E-9C1DF5C50E27}"/>
    <cellStyle name="Input 4 3 10 2" xfId="32689" xr:uid="{CF0743FC-526C-479D-A321-960B809A143C}"/>
    <cellStyle name="Input 4 3 11" xfId="14547" xr:uid="{AD545E9B-6666-45DF-BAB3-7B11AF445BC0}"/>
    <cellStyle name="Input 4 3 11 2" xfId="33766" xr:uid="{DD9F7F2A-53FF-4D13-A245-D44027095C1B}"/>
    <cellStyle name="Input 4 3 12" xfId="15611" xr:uid="{2A16734A-18FA-4A87-B3EB-9EC34397FCBD}"/>
    <cellStyle name="Input 4 3 12 2" xfId="34830" xr:uid="{7C4645CF-F79B-44E3-8ECF-C3F18DE969AB}"/>
    <cellStyle name="Input 4 3 13" xfId="16865" xr:uid="{CDB1A0CA-8A02-4A59-A874-5127B76B708D}"/>
    <cellStyle name="Input 4 3 13 2" xfId="36081" xr:uid="{35FDDCB8-8F46-426D-ADBF-CF86102D6C89}"/>
    <cellStyle name="Input 4 3 14" xfId="18190" xr:uid="{CD4C7DA2-19D5-4B51-865E-45A5FCFED7A2}"/>
    <cellStyle name="Input 4 3 14 2" xfId="37406" xr:uid="{3802C5F7-FFFB-485C-A423-E6B0E9A2A843}"/>
    <cellStyle name="Input 4 3 15" xfId="19405" xr:uid="{6276A1B0-5FF8-4EBE-966A-62D6A8EA19CB}"/>
    <cellStyle name="Input 4 3 15 2" xfId="38621" xr:uid="{DFCC4F58-90D0-4071-BE39-CE94913D95C2}"/>
    <cellStyle name="Input 4 3 2" xfId="2979" xr:uid="{98F5ABA7-D99F-4978-BBC1-2486083CC623}"/>
    <cellStyle name="Input 4 3 2 2" xfId="22199" xr:uid="{C4116147-3898-4574-9DF3-E8DED4B386FC}"/>
    <cellStyle name="Input 4 3 3" xfId="4383" xr:uid="{8454C1CF-5679-4111-A6E2-15C3174FC6E4}"/>
    <cellStyle name="Input 4 3 3 2" xfId="23603" xr:uid="{31A64FDA-90B6-4BE3-A049-5B0BBAFF1105}"/>
    <cellStyle name="Input 4 3 4" xfId="5556" xr:uid="{CE52D587-AB6A-43F2-B8DA-18D03AC87353}"/>
    <cellStyle name="Input 4 3 4 2" xfId="24776" xr:uid="{E4D247DF-DB38-4FD7-8D07-3A8FFAD80F94}"/>
    <cellStyle name="Input 4 3 5" xfId="6643" xr:uid="{53689D53-3F85-4E28-84BC-C58685AE369E}"/>
    <cellStyle name="Input 4 3 5 2" xfId="25863" xr:uid="{674AB568-99A2-4086-B74C-74CFBCF17018}"/>
    <cellStyle name="Input 4 3 6" xfId="8292" xr:uid="{4090F16D-7DC7-43E3-AA22-5CC317301178}"/>
    <cellStyle name="Input 4 3 6 2" xfId="27511" xr:uid="{A1F93191-73FB-4F19-9625-C3A083143D19}"/>
    <cellStyle name="Input 4 3 7" xfId="9342" xr:uid="{3EC7B382-8125-4C86-853A-B1EADC45F45B}"/>
    <cellStyle name="Input 4 3 7 2" xfId="28561" xr:uid="{73C9141B-71EF-4F5D-A965-9F7A570A7083}"/>
    <cellStyle name="Input 4 3 8" xfId="10261" xr:uid="{00E81DC0-C424-4DF7-82AE-51710F472504}"/>
    <cellStyle name="Input 4 3 8 2" xfId="29480" xr:uid="{DCEAD2FC-BB68-44CC-BB72-CB73A02320EC}"/>
    <cellStyle name="Input 4 3 9" xfId="12307" xr:uid="{C8B3828D-27B4-45D4-A4E7-78AC007CCCC7}"/>
    <cellStyle name="Input 4 3 9 2" xfId="31526" xr:uid="{AF8B7F65-44A8-48E4-936E-B92008B67771}"/>
    <cellStyle name="Input 4 4" xfId="9157" xr:uid="{4709B890-0D19-488A-A760-B29D406FE12B}"/>
    <cellStyle name="Input 4 4 2" xfId="28376" xr:uid="{17CCB15B-46EF-47C8-B76C-EAFC2D706158}"/>
    <cellStyle name="Input 4 5" xfId="13291" xr:uid="{578A460E-B86C-423A-9C9C-9B1D220C45ED}"/>
    <cellStyle name="Input 4 5 2" xfId="32510" xr:uid="{DE4D6D87-D1C2-4469-A0A8-C44563915206}"/>
    <cellStyle name="Input 4 6" xfId="14370" xr:uid="{F52DC3B4-A343-4701-9BBA-EBC779557315}"/>
    <cellStyle name="Input 4 6 2" xfId="33589" xr:uid="{4A5FE3DC-3E82-42EF-B55A-F0129F386C73}"/>
    <cellStyle name="Input 4 7" xfId="15440" xr:uid="{D0A8401A-D312-4ACD-A33B-04300B27DA47}"/>
    <cellStyle name="Input 4 7 2" xfId="34659" xr:uid="{E6114B12-004C-4D6B-A8CF-215ACD0FFDBB}"/>
    <cellStyle name="Input 4 8" xfId="17038" xr:uid="{D7B75DF3-0451-4595-BCC6-938B728CD6C1}"/>
    <cellStyle name="Input 4 8 2" xfId="36254" xr:uid="{88D2E550-7D67-43F0-81ED-612BF3B16A40}"/>
    <cellStyle name="Input 4 9" xfId="20326" xr:uid="{A07883C9-1A31-4C7D-A4C8-5C149995373D}"/>
    <cellStyle name="Input 5" xfId="530" xr:uid="{BC3B68EF-BA36-440C-8DA5-D3EBD183E896}"/>
    <cellStyle name="Input 5 2" xfId="715" xr:uid="{C6671B23-5E6F-4140-B785-7C3BC908F1FA}"/>
    <cellStyle name="Input 5 2 10" xfId="13471" xr:uid="{89BDBCC6-7EE4-44E3-9C8E-0174C8647117}"/>
    <cellStyle name="Input 5 2 10 2" xfId="32690" xr:uid="{B4837939-8B7E-4A92-B072-D0901C76FAB2}"/>
    <cellStyle name="Input 5 2 11" xfId="14548" xr:uid="{5BCB6756-4343-4422-8B49-A1682AA37401}"/>
    <cellStyle name="Input 5 2 11 2" xfId="33767" xr:uid="{DF2A5532-562F-4BF0-8DA0-2CFFDF0B94F5}"/>
    <cellStyle name="Input 5 2 12" xfId="15612" xr:uid="{950C6049-59A8-4E58-B713-2CD3B07399FF}"/>
    <cellStyle name="Input 5 2 12 2" xfId="34831" xr:uid="{A83F5668-F870-4D37-B79B-162D1BD814A2}"/>
    <cellStyle name="Input 5 2 13" xfId="16864" xr:uid="{992BB6AC-34ED-4C26-9ADB-79563792CC78}"/>
    <cellStyle name="Input 5 2 13 2" xfId="36080" xr:uid="{1549063B-7663-4D07-85B8-6E9FF0236793}"/>
    <cellStyle name="Input 5 2 14" xfId="18189" xr:uid="{F1216044-B7C1-4DFA-BB6A-3ECB570A486D}"/>
    <cellStyle name="Input 5 2 14 2" xfId="37405" xr:uid="{9B1820DC-DE3E-48EB-A485-E7C6007CA1FF}"/>
    <cellStyle name="Input 5 2 15" xfId="19404" xr:uid="{653C3361-A09D-4784-9AF6-1ACAB673B242}"/>
    <cellStyle name="Input 5 2 15 2" xfId="38620" xr:uid="{058AD0E4-7641-4400-9DA9-AE520FECE22A}"/>
    <cellStyle name="Input 5 2 2" xfId="2978" xr:uid="{95A4E77B-F4F0-45DE-A484-80D333B21422}"/>
    <cellStyle name="Input 5 2 2 2" xfId="22198" xr:uid="{40EEF9A7-B995-494D-9614-44333B48008A}"/>
    <cellStyle name="Input 5 2 3" xfId="4382" xr:uid="{C1B02BB6-8EDF-4C7B-BD3F-ACBC47BE957B}"/>
    <cellStyle name="Input 5 2 3 2" xfId="23602" xr:uid="{46AFCC94-4B50-4E60-AAD7-20D665300281}"/>
    <cellStyle name="Input 5 2 4" xfId="5557" xr:uid="{619EE4E5-C0C0-494B-A18C-5C81C52B0551}"/>
    <cellStyle name="Input 5 2 4 2" xfId="24777" xr:uid="{864EDBAC-21C8-4460-B775-EBE9029975CC}"/>
    <cellStyle name="Input 5 2 5" xfId="6644" xr:uid="{AF85769E-827E-4D1E-9F2D-E5A3AD705372}"/>
    <cellStyle name="Input 5 2 5 2" xfId="25864" xr:uid="{7F7E1016-2ED1-4D99-84AA-51110F114B7D}"/>
    <cellStyle name="Input 5 2 6" xfId="8293" xr:uid="{078626C5-53CE-474E-9600-052733B1D8A9}"/>
    <cellStyle name="Input 5 2 6 2" xfId="27512" xr:uid="{06B3AD65-EF28-4770-A047-72615D20DEDB}"/>
    <cellStyle name="Input 5 2 7" xfId="9343" xr:uid="{19D6BC9D-DC4C-407D-A224-38476D0EA74C}"/>
    <cellStyle name="Input 5 2 7 2" xfId="28562" xr:uid="{2875FC83-615B-4F20-985F-AA2AA770D506}"/>
    <cellStyle name="Input 5 2 8" xfId="10255" xr:uid="{9FC92499-259D-4153-9626-2FFD8EF42B4A}"/>
    <cellStyle name="Input 5 2 8 2" xfId="29474" xr:uid="{D92396B9-C158-4011-849D-E52959826DB0}"/>
    <cellStyle name="Input 5 2 9" xfId="12306" xr:uid="{C671B39F-9014-4030-BF88-36F000097FDE}"/>
    <cellStyle name="Input 5 2 9 2" xfId="31525" xr:uid="{DC8F5B07-4F85-4B72-B04A-458B55899D74}"/>
    <cellStyle name="Input 5 3" xfId="716" xr:uid="{0FB2252D-9610-4CC9-9014-2ADC13AD4424}"/>
    <cellStyle name="Input 5 3 10" xfId="13472" xr:uid="{9683BDFA-6811-41F1-8C9D-6AE42E592D7B}"/>
    <cellStyle name="Input 5 3 10 2" xfId="32691" xr:uid="{25643050-6F49-41AF-B389-DD1C05E2A4F4}"/>
    <cellStyle name="Input 5 3 11" xfId="14549" xr:uid="{477E4077-1F17-44A8-BF48-91519E8C7E9C}"/>
    <cellStyle name="Input 5 3 11 2" xfId="33768" xr:uid="{DDE081BE-8EF2-4EF1-AF29-D65EF2FFC114}"/>
    <cellStyle name="Input 5 3 12" xfId="15613" xr:uid="{906AB9C2-F1C2-436C-8F77-90EDC49F6D97}"/>
    <cellStyle name="Input 5 3 12 2" xfId="34832" xr:uid="{A4F3D548-0DD9-4EA1-8C54-4D7F172ADBD2}"/>
    <cellStyle name="Input 5 3 13" xfId="16863" xr:uid="{B42C9329-AF42-4FF8-86B2-E07A3CDA909A}"/>
    <cellStyle name="Input 5 3 13 2" xfId="36079" xr:uid="{C8E7C5FC-D232-4E1A-9D56-4F90F4F84B05}"/>
    <cellStyle name="Input 5 3 14" xfId="18188" xr:uid="{5D4F9A23-62AC-4EE4-8797-4A6ADCE3335F}"/>
    <cellStyle name="Input 5 3 14 2" xfId="37404" xr:uid="{1673805B-09EB-4290-B77A-B62DB3D028F0}"/>
    <cellStyle name="Input 5 3 15" xfId="19403" xr:uid="{4887685E-E963-41A7-B745-F142AFC8CF18}"/>
    <cellStyle name="Input 5 3 15 2" xfId="38619" xr:uid="{82357764-BB14-43B3-BF04-14F9B6E1433C}"/>
    <cellStyle name="Input 5 3 2" xfId="2977" xr:uid="{C999628A-ED40-41B0-899D-C62B0F84998A}"/>
    <cellStyle name="Input 5 3 2 2" xfId="22197" xr:uid="{7D2C1DCA-1CA8-4C26-BEE0-824F2862E1E5}"/>
    <cellStyle name="Input 5 3 3" xfId="4381" xr:uid="{FD04F3A1-FA0F-4E02-B6BE-52C9E95CA705}"/>
    <cellStyle name="Input 5 3 3 2" xfId="23601" xr:uid="{B8519E37-46E2-488C-81D7-5AE6C0097589}"/>
    <cellStyle name="Input 5 3 4" xfId="5558" xr:uid="{B576082E-3A1F-41FF-8C23-8EB6AD39A296}"/>
    <cellStyle name="Input 5 3 4 2" xfId="24778" xr:uid="{6C363363-4F95-4286-B6C8-D84552CF7EF9}"/>
    <cellStyle name="Input 5 3 5" xfId="6645" xr:uid="{D5D624A4-3CE0-4D65-8DE0-FF1323F06BC8}"/>
    <cellStyle name="Input 5 3 5 2" xfId="25865" xr:uid="{966C5E5E-B25F-4AAF-BDE6-6E7869C87A30}"/>
    <cellStyle name="Input 5 3 6" xfId="8294" xr:uid="{4388252E-35D3-46D4-897D-240B7E7303D5}"/>
    <cellStyle name="Input 5 3 6 2" xfId="27513" xr:uid="{50452D21-EF85-4F5E-8D10-910F3048E760}"/>
    <cellStyle name="Input 5 3 7" xfId="9344" xr:uid="{64A4AC4C-DB5E-41EE-AEE2-B015B94F982B}"/>
    <cellStyle name="Input 5 3 7 2" xfId="28563" xr:uid="{88DFC555-BF5D-4DD0-A586-224BF64CDABC}"/>
    <cellStyle name="Input 5 3 8" xfId="10262" xr:uid="{4A7A2C05-9398-4F05-9398-EE6CC7987673}"/>
    <cellStyle name="Input 5 3 8 2" xfId="29481" xr:uid="{CFECE621-2BA2-435E-AC69-847B41A141C4}"/>
    <cellStyle name="Input 5 3 9" xfId="12305" xr:uid="{866FA78F-C7BF-4C6F-80B5-81767A927BEB}"/>
    <cellStyle name="Input 5 3 9 2" xfId="31524" xr:uid="{87673726-30F4-4103-A5D1-6F5BF66AA8B6}"/>
    <cellStyle name="Input 5 4" xfId="9158" xr:uid="{007CF7CF-32F6-427A-9638-8E37E46601DC}"/>
    <cellStyle name="Input 5 4 2" xfId="28377" xr:uid="{0871A694-B064-460B-AB89-2B1836FDAE95}"/>
    <cellStyle name="Input 5 5" xfId="13292" xr:uid="{4C2330CE-AC1D-40BF-8B37-B33720B02D1E}"/>
    <cellStyle name="Input 5 5 2" xfId="32511" xr:uid="{677631DD-64CA-47E6-90D7-70410D6915EA}"/>
    <cellStyle name="Input 5 6" xfId="14371" xr:uid="{3D42BDCF-0CDF-4E70-A27A-442EFB82EF49}"/>
    <cellStyle name="Input 5 6 2" xfId="33590" xr:uid="{E97FDA7F-200C-4C6B-A90F-5B6152C5CC9A}"/>
    <cellStyle name="Input 5 7" xfId="15441" xr:uid="{F6E2CDEB-32F3-4936-8DDA-06616B8E3FB2}"/>
    <cellStyle name="Input 5 7 2" xfId="34660" xr:uid="{0B921918-8A12-45C0-A362-80422C944020}"/>
    <cellStyle name="Input 5 8" xfId="17037" xr:uid="{11345131-DEC9-47BD-9261-C0559157D413}"/>
    <cellStyle name="Input 5 8 2" xfId="36253" xr:uid="{BAAE40BE-2DB2-4537-B177-A71020856FA9}"/>
    <cellStyle name="Input 5 9" xfId="20327" xr:uid="{7FC8F436-80E2-43CA-88E2-BCDBD687E802}"/>
    <cellStyle name="Input 6" xfId="531" xr:uid="{3E17BA30-7DB2-485D-B699-380795F32FAD}"/>
    <cellStyle name="Input 6 2" xfId="9159" xr:uid="{04ADB1E0-D0AB-4DA5-9A2E-FA7F08704C83}"/>
    <cellStyle name="Input 6 2 2" xfId="28378" xr:uid="{5D61BBA6-8509-475C-8C91-01E0BBD8C5AE}"/>
    <cellStyle name="Input 6 3" xfId="13293" xr:uid="{02DD9D99-7E2A-43CC-9319-7E2310F500FB}"/>
    <cellStyle name="Input 6 3 2" xfId="32512" xr:uid="{831D85FD-96FF-482B-99E1-9C9A51E68CB1}"/>
    <cellStyle name="Input 6 4" xfId="14372" xr:uid="{7DB3A5A3-0BCE-457D-88DD-0037C1576D4F}"/>
    <cellStyle name="Input 6 4 2" xfId="33591" xr:uid="{D57546A5-8261-4BAD-841D-BE24C0A53D26}"/>
    <cellStyle name="Input 6 5" xfId="15442" xr:uid="{266223CD-1505-4D16-8BAB-F902DD35FB70}"/>
    <cellStyle name="Input 6 5 2" xfId="34661" xr:uid="{1C69ADFA-B719-4760-A8AD-3F39418169E2}"/>
    <cellStyle name="Input 6 6" xfId="17036" xr:uid="{8C465EB5-7273-494D-A98E-8AFA0CDCAB7B}"/>
    <cellStyle name="Input 6 6 2" xfId="36252" xr:uid="{89171312-5667-4921-AEC1-CBE0F039B297}"/>
    <cellStyle name="Input 6 7" xfId="20328" xr:uid="{08F1C21A-4F6E-417D-87F5-81229AD06ED2}"/>
    <cellStyle name="Input 7" xfId="2098" xr:uid="{8ED021CD-40B1-48A6-95C2-A313474EA2A0}"/>
    <cellStyle name="Input 7 2" xfId="21326" xr:uid="{4BF2B2CC-CBD5-4411-B1AD-377F08325CE4}"/>
    <cellStyle name="Input 8" xfId="5003" xr:uid="{B9BEA39B-5141-4BD3-9CE9-03780FF6A9CB}"/>
    <cellStyle name="Input 8 2" xfId="24223" xr:uid="{487BAE6B-B552-4A7E-8A32-C3A8BE4B1460}"/>
    <cellStyle name="Input 9" xfId="10879" xr:uid="{C5CDE673-696A-492E-A78B-585EC43BCC4B}"/>
    <cellStyle name="Input 9 2" xfId="30098" xr:uid="{D202160E-C7C4-45D9-A560-6476C26196ED}"/>
    <cellStyle name="Input Heading 2" xfId="717" xr:uid="{EBE5AF64-392D-4C48-AD96-38D7ED194CB7}"/>
    <cellStyle name="Input Opening" xfId="399" xr:uid="{337D5812-5618-4C8A-BDF4-BB4FCF8F85E9}"/>
    <cellStyle name="InputBlueFont" xfId="449" xr:uid="{CE40636F-E88D-4303-AC42-CD2BCF114308}"/>
    <cellStyle name="Insatisfaisant" xfId="718" xr:uid="{1EA57402-1237-4D7A-9B35-1B288DEE6442}"/>
    <cellStyle name="Instructions" xfId="55" xr:uid="{1782264F-2647-4E5C-9DF7-1CDA2A2793BB}"/>
    <cellStyle name="Label" xfId="385" xr:uid="{93691933-76C9-46AC-9120-F6906311ABFC}"/>
    <cellStyle name="Label 2" xfId="450" xr:uid="{BBBCA23D-F3BA-4348-8389-11D1C02C5D41}"/>
    <cellStyle name="Laskenta" xfId="719" xr:uid="{5A223146-D10C-451C-A5BF-B94A49A50977}"/>
    <cellStyle name="Laskenta 10" xfId="13475" xr:uid="{07322E04-C3B6-4F03-B937-B7A76888E6D5}"/>
    <cellStyle name="Laskenta 10 2" xfId="32694" xr:uid="{A4E9BC51-76F7-424B-A964-2AD19CF2CD2C}"/>
    <cellStyle name="Laskenta 11" xfId="14552" xr:uid="{A72F0F0C-271B-41D9-880D-559FCA544D00}"/>
    <cellStyle name="Laskenta 11 2" xfId="33771" xr:uid="{D1F531D2-28B5-4BFF-8242-84778DF717D1}"/>
    <cellStyle name="Laskenta 12" xfId="15616" xr:uid="{1E65E00E-441C-4F05-9361-D2811FA82259}"/>
    <cellStyle name="Laskenta 12 2" xfId="34835" xr:uid="{C363D3A3-765C-4F4A-9072-B1B181434144}"/>
    <cellStyle name="Laskenta 13" xfId="16860" xr:uid="{43A8921A-821C-4CD1-8254-E72554ACFB90}"/>
    <cellStyle name="Laskenta 13 2" xfId="36076" xr:uid="{69E80149-591F-4670-8C6D-A6448E05427A}"/>
    <cellStyle name="Laskenta 14" xfId="18185" xr:uid="{B80603AA-A48D-429D-A6D4-9DB8573AB9C5}"/>
    <cellStyle name="Laskenta 14 2" xfId="37401" xr:uid="{28362929-D216-4705-8EE7-02124EAE89C5}"/>
    <cellStyle name="Laskenta 15" xfId="19402" xr:uid="{0AC2DDF6-43C8-42AE-AEB8-DFC742B884C5}"/>
    <cellStyle name="Laskenta 15 2" xfId="38618" xr:uid="{BCD90461-6C60-44AD-A3DE-C3ACF3E18989}"/>
    <cellStyle name="Laskenta 2" xfId="2974" xr:uid="{2295D041-7F0D-4A5E-9E3D-D0247FCADC99}"/>
    <cellStyle name="Laskenta 2 2" xfId="22194" xr:uid="{A5D4DECD-087C-40DC-8349-58D937EA62A9}"/>
    <cellStyle name="Laskenta 3" xfId="4378" xr:uid="{2F18934B-BBEA-41B3-A728-3A52855E3541}"/>
    <cellStyle name="Laskenta 3 2" xfId="23598" xr:uid="{F7FACA05-B4D4-4307-80B6-032980EA38F5}"/>
    <cellStyle name="Laskenta 4" xfId="5561" xr:uid="{9D1515A9-A5BA-491A-8415-1235D4E0845C}"/>
    <cellStyle name="Laskenta 4 2" xfId="24781" xr:uid="{EE66FA5D-4FDE-4FA0-A9CE-6EA838143CB5}"/>
    <cellStyle name="Laskenta 5" xfId="6648" xr:uid="{29E9BD8C-2BED-4D0B-8B72-119043BE8297}"/>
    <cellStyle name="Laskenta 5 2" xfId="25868" xr:uid="{905C70BD-76BE-4BC9-B414-2644036CFBD1}"/>
    <cellStyle name="Laskenta 6" xfId="8297" xr:uid="{AE1E9260-70D1-46E6-9498-9D5BAF03B3B7}"/>
    <cellStyle name="Laskenta 6 2" xfId="27516" xr:uid="{D3870875-7E65-4378-A8D2-58543B2B78C8}"/>
    <cellStyle name="Laskenta 7" xfId="9347" xr:uid="{68F72FFC-5EDD-4F72-91F7-6E66F2B0513C}"/>
    <cellStyle name="Laskenta 7 2" xfId="28566" xr:uid="{E3EBDD73-C7E6-4D0F-8C38-0E6D7DEEF705}"/>
    <cellStyle name="Laskenta 8" xfId="10451" xr:uid="{59D1784A-C608-4D67-94CC-C363F820469D}"/>
    <cellStyle name="Laskenta 8 2" xfId="29670" xr:uid="{414169B3-90A8-4488-A770-9D5ADBFBF306}"/>
    <cellStyle name="Laskenta 9" xfId="12302" xr:uid="{B947F300-BEBD-4A5F-B55B-D5D9E543B1D9}"/>
    <cellStyle name="Laskenta 9 2" xfId="31521" xr:uid="{4C78DA93-33A9-4167-A0CA-5DD6E7275866}"/>
    <cellStyle name="Link_addon" xfId="451" xr:uid="{1EE1432E-21EA-4ABA-8A10-6950BC3F7D5A}"/>
    <cellStyle name="Linked Cell" xfId="9" builtinId="24"/>
    <cellStyle name="Linked Cell 2" xfId="720" xr:uid="{3A26B14C-F4B1-4922-A0B6-9AEF605BA8B3}"/>
    <cellStyle name="Linked Cell 3" xfId="721" xr:uid="{09DC7CF1-36E4-482B-8F5B-F06462F42C47}"/>
    <cellStyle name="Linkitetty solu" xfId="722" xr:uid="{171258D3-7860-496A-850E-C488A535F63D}"/>
    <cellStyle name="Major heading" xfId="452" xr:uid="{B96517E9-DDB2-42AD-8409-07137173D380}"/>
    <cellStyle name="Mary 1" xfId="723" xr:uid="{EE1007A0-970E-4E39-A699-C6F43D75402E}"/>
    <cellStyle name="Migliaia (0)_Raffr.%00-99 (2)" xfId="724" xr:uid="{FB5084D5-140E-40E3-8756-84F9FBBD2F97}"/>
    <cellStyle name="million" xfId="453" xr:uid="{0B79F8E7-992E-4C21-8EFA-BE22DDF0CC47}"/>
    <cellStyle name="Millions" xfId="454" xr:uid="{72F4DF71-13C9-48E9-A2E8-716A91025F99}"/>
    <cellStyle name="Minor heading" xfId="455" xr:uid="{EFBD0BE2-3D1D-4AD8-8AF9-EE2F7595F468}"/>
    <cellStyle name="Modelling Reference" xfId="56" xr:uid="{59D15F82-BCC9-4E9F-A3DD-B1168EDF76A6}"/>
    <cellStyle name="Multiple" xfId="456" xr:uid="{AEA1C6B0-C95D-42E4-9F8A-80193C416398}"/>
    <cellStyle name="Name Range Tag" xfId="64" xr:uid="{E323133E-97DC-423C-837F-09571F33015D}"/>
    <cellStyle name="Named Range" xfId="36" xr:uid="{33B31169-0A3A-4E01-B378-4C6CC7C118DD}"/>
    <cellStyle name="Neutraali" xfId="725" xr:uid="{84C7DC38-538D-483D-A9D0-EF2CB3C97297}"/>
    <cellStyle name="Neutral 2" xfId="726" xr:uid="{8D04C171-104D-4D7D-A05F-9B44F9BD62D6}"/>
    <cellStyle name="Neutral 3" xfId="727" xr:uid="{35ECE27F-B1AC-471E-B917-07F21459A913}"/>
    <cellStyle name="Neutral 4" xfId="28" xr:uid="{2F7140AF-43B6-417C-81E0-49AC623722E2}"/>
    <cellStyle name="Neutre" xfId="728" xr:uid="{64F29C06-2F1B-4853-B2EA-D5376B66F817}"/>
    <cellStyle name="No Input" xfId="390" xr:uid="{ADA5241A-C8E4-4EAD-8902-1AA80C52B052}"/>
    <cellStyle name="Normaali 2" xfId="729" xr:uid="{1CCE7072-0357-49C9-8A73-328AF7439154}"/>
    <cellStyle name="Normaali_Layo9704" xfId="457" xr:uid="{822A59ED-DC09-4F26-8C18-BE725F01C9F2}"/>
    <cellStyle name="Normal" xfId="0" builtinId="0"/>
    <cellStyle name="Normal 10" xfId="730" xr:uid="{FF6603EC-AB7F-45E6-97E3-C85102E124AD}"/>
    <cellStyle name="Normal 108" xfId="731" xr:uid="{0740D7F1-1109-4182-BE25-89B25825994C}"/>
    <cellStyle name="Normal 11" xfId="548" xr:uid="{F0490C47-1D67-42B8-AE2D-F11D2568290E}"/>
    <cellStyle name="Normal 12" xfId="732" xr:uid="{95734288-1B3C-4A43-845D-45119D8F9F94}"/>
    <cellStyle name="Normal 12 2" xfId="2808" xr:uid="{23E273D9-10D2-47DE-AAED-56038213DE0D}"/>
    <cellStyle name="Normal 12 2 2" xfId="22028" xr:uid="{42AE8777-AB9F-4C9A-AFB1-7455080CAE9E}"/>
    <cellStyle name="Normal 12 3" xfId="20356" xr:uid="{A69E0A7A-61F9-494C-8BE3-D4E7BB96D513}"/>
    <cellStyle name="Normal 13" xfId="733" xr:uid="{2582246E-4D93-463D-ABFB-315CA9B822BE}"/>
    <cellStyle name="Normal 13 2" xfId="2809" xr:uid="{621529DF-CA2B-4329-BC14-FDB87EF5FC8C}"/>
    <cellStyle name="Normal 13 2 2" xfId="22029" xr:uid="{19E4E801-2AFC-492A-8351-E634C7A5EED9}"/>
    <cellStyle name="Normal 13 3" xfId="20357" xr:uid="{6D9E1DF6-BBC3-4300-BEC0-BEFD838DFC66}"/>
    <cellStyle name="Normal 14" xfId="19983" xr:uid="{8C09DFDC-FE19-40EC-A35B-BE506EB58FC7}"/>
    <cellStyle name="Normal 14 2" xfId="39199" xr:uid="{3272BB90-6D6D-4236-9186-429899A6F918}"/>
    <cellStyle name="Normal 15" xfId="19986" xr:uid="{5B31886A-AA64-4DD1-B77D-4AC3E4D9F6B1}"/>
    <cellStyle name="Normal 16" xfId="39" xr:uid="{831EBA57-07BC-4975-A869-66A837442E23}"/>
    <cellStyle name="Normal 17" xfId="44" xr:uid="{1BC4E2A7-81B0-4874-A29B-0900A49997F4}"/>
    <cellStyle name="Normal 2" xfId="407" xr:uid="{98D033FC-7818-48B4-864F-A54E56555B95}"/>
    <cellStyle name="Normal 2 2" xfId="734" xr:uid="{2190F1C8-597E-485F-A8E9-4567B4CD18BF}"/>
    <cellStyle name="Normal 2 3" xfId="2485" xr:uid="{379476F3-0D35-4FB3-B223-B037E59475DE}"/>
    <cellStyle name="Normal 3" xfId="495" xr:uid="{0D59383E-7B93-4C59-9D76-83C7BEF55583}"/>
    <cellStyle name="Normal 3 2" xfId="735" xr:uid="{5A8737D3-3681-450A-84E6-76F096898ACC}"/>
    <cellStyle name="Normal 3 3" xfId="736" xr:uid="{B579FDB7-DEEE-4A71-8FE6-5486E5B4DDB2}"/>
    <cellStyle name="Normal 4" xfId="408" xr:uid="{630D5A47-36D6-436D-AF02-508C8881EC63}"/>
    <cellStyle name="Normal 5" xfId="497" xr:uid="{218E37E8-9CD9-48D7-A9D9-558ADADD7286}"/>
    <cellStyle name="Normal 6" xfId="500" xr:uid="{766E2FDA-99CF-4160-B685-6DA54CB7D908}"/>
    <cellStyle name="Normal 6 2" xfId="547" xr:uid="{A13E0A48-5F7A-4A89-BFA3-5E942F4FD027}"/>
    <cellStyle name="Normal 6 2 2" xfId="2624" xr:uid="{BF11EAFB-8A65-476E-8E6E-1645BB62485D}"/>
    <cellStyle name="Normal 6 2 2 2" xfId="21844" xr:uid="{6F30B392-4AA9-458D-8AAC-61F6AF56A376}"/>
    <cellStyle name="Normal 6 2 3" xfId="20337" xr:uid="{E69DD16F-821A-4A35-B870-058A7DDB9E16}"/>
    <cellStyle name="Normal 6 3" xfId="2578" xr:uid="{A36D0AB2-7287-4AFA-A26C-75DF750DE65B}"/>
    <cellStyle name="Normal 6 3 2" xfId="549" xr:uid="{B6FBBEA7-C09C-4DAA-8AF6-248189AF56D6}"/>
    <cellStyle name="Normal 6 3 2 2" xfId="2626" xr:uid="{C2107904-146D-4F10-884C-009F168844BC}"/>
    <cellStyle name="Normal 6 3 2 2 2" xfId="21846" xr:uid="{69594CCA-2F27-4AC9-B8B7-F2F594A6D77C}"/>
    <cellStyle name="Normal 6 3 2 3" xfId="20338" xr:uid="{CB25FDDC-EF3E-4277-8C7D-D485D4768871}"/>
    <cellStyle name="Normal 6 3 3" xfId="21803" xr:uid="{8C670A8C-81A4-4460-9119-66459FBA40E3}"/>
    <cellStyle name="Normal 6 4" xfId="20299" xr:uid="{2379ADFB-54E5-4F95-8502-3409EE08FCAE}"/>
    <cellStyle name="Normal 7" xfId="543" xr:uid="{46CE090E-EADE-4FF7-A813-D578DB9BD843}"/>
    <cellStyle name="Normal 7 2" xfId="2621" xr:uid="{D4724DEF-209B-425F-B364-B97F99D90C76}"/>
    <cellStyle name="Normal 7 2 2" xfId="21841" xr:uid="{DC4C804D-6C1C-4140-BFDC-5C74B5BCFC38}"/>
    <cellStyle name="Normal 7 3" xfId="20334" xr:uid="{7192246E-C2E7-4EAC-926F-F4B4B87F6D06}"/>
    <cellStyle name="Normal 8" xfId="550" xr:uid="{9FC45C4D-E1D7-4C68-BE6C-519F59CE9878}"/>
    <cellStyle name="Normal 8 2" xfId="2627" xr:uid="{89198340-BBD8-462D-9B65-73FCE5A6688D}"/>
    <cellStyle name="Normal 8 2 2" xfId="21847" xr:uid="{C0C95B6A-993D-48B8-9498-E22414F71E45}"/>
    <cellStyle name="Normal 8 3" xfId="20339" xr:uid="{AFA56457-62C2-4CCB-AE2E-E8189A25A994}"/>
    <cellStyle name="Normal 9" xfId="737" xr:uid="{36DDF346-5694-4083-98E1-21F7F05C2EF7}"/>
    <cellStyle name="Normál_Munka1" xfId="738" xr:uid="{82F6B1A0-80EB-4C3A-8095-6C1F71B1D4B8}"/>
    <cellStyle name="Normale_Calcolo Tariffa_2006_4T_v01" xfId="739" xr:uid="{0517A26A-2DA2-4086-B5EC-1D028B9982B8}"/>
    <cellStyle name="NormalExtra" xfId="458" xr:uid="{A8D1818A-0383-4FD2-82EB-6FCFB93A7F6D}"/>
    <cellStyle name="Normalny 2" xfId="740" xr:uid="{AD897A65-F453-462A-BBCB-75A33FBD52BC}"/>
    <cellStyle name="Normalny 2 2" xfId="741" xr:uid="{419FE1F8-2807-4A77-8008-EA4B63DB567F}"/>
    <cellStyle name="Normalny 2_MET Table 1" xfId="742" xr:uid="{C64B3EA2-C25C-4010-8487-B717C4AB0F0F}"/>
    <cellStyle name="Normalny 4" xfId="743" xr:uid="{98573FF8-D3C6-45B4-92B1-E1CDABAC5B36}"/>
    <cellStyle name="Note 2" xfId="744" xr:uid="{B2DA241D-7E92-4A1F-85FC-0893459DB4E8}"/>
    <cellStyle name="Note 2 10" xfId="9372" xr:uid="{2112B132-CEF9-4018-9770-1FC2D44FA3BF}"/>
    <cellStyle name="Note 2 10 2" xfId="28591" xr:uid="{ABE6AFC1-93E8-4D0D-BE7C-9A858F0BAA8F}"/>
    <cellStyle name="Note 2 11" xfId="10475" xr:uid="{18B340A3-F104-4F73-A301-C48FD06542F0}"/>
    <cellStyle name="Note 2 11 2" xfId="29694" xr:uid="{D6A2EE13-2659-419E-9259-97DEC4ABB4B7}"/>
    <cellStyle name="Note 2 12" xfId="12277" xr:uid="{4B67CE60-E0B8-4A20-A965-C189E7E992A1}"/>
    <cellStyle name="Note 2 12 2" xfId="31496" xr:uid="{0943E604-773A-4CB0-A5AF-2F142F198A1D}"/>
    <cellStyle name="Note 2 13" xfId="13500" xr:uid="{4B18D126-E36C-413E-A4D0-E886F0BCC643}"/>
    <cellStyle name="Note 2 13 2" xfId="32719" xr:uid="{973489F3-EC62-4454-831D-5412B1C26E28}"/>
    <cellStyle name="Note 2 14" xfId="14577" xr:uid="{4F2F7CBE-D588-4F28-A77E-3B2BF323C5DB}"/>
    <cellStyle name="Note 2 14 2" xfId="33796" xr:uid="{60EADBA1-2F9E-4386-AF89-9A68F4C9B5A2}"/>
    <cellStyle name="Note 2 15" xfId="15641" xr:uid="{47000A10-E370-4FDC-BF00-AD8A19D8DD1F}"/>
    <cellStyle name="Note 2 15 2" xfId="34860" xr:uid="{A0BE22F8-A840-48AB-A721-F4701250383B}"/>
    <cellStyle name="Note 2 16" xfId="16835" xr:uid="{C39418A7-F186-4503-8A0A-8B80DEDF490F}"/>
    <cellStyle name="Note 2 16 2" xfId="36051" xr:uid="{142C6AB8-15A7-421F-9096-E6487B8E2AE4}"/>
    <cellStyle name="Note 2 17" xfId="18160" xr:uid="{6053D1E2-1FC7-4D40-8B0B-D05C2EDC0725}"/>
    <cellStyle name="Note 2 17 2" xfId="37376" xr:uid="{746A8489-754D-42A7-A2E6-ADB658FD474F}"/>
    <cellStyle name="Note 2 18" xfId="19401" xr:uid="{E8E48E2B-9E25-42F6-B06E-3F65326FB7E5}"/>
    <cellStyle name="Note 2 18 2" xfId="38617" xr:uid="{64A60CC6-79EA-4E00-B0E3-53CFA2912AA6}"/>
    <cellStyle name="Note 2 2" xfId="745" xr:uid="{4AB3249A-13A8-48F4-B803-0058004F6866}"/>
    <cellStyle name="Note 2 2 10" xfId="10476" xr:uid="{E630E8CE-9664-4FF1-89C8-DD0926234779}"/>
    <cellStyle name="Note 2 2 10 2" xfId="29695" xr:uid="{262CB7A9-A114-43DD-9880-4F653CEE360D}"/>
    <cellStyle name="Note 2 2 11" xfId="12276" xr:uid="{07634AE1-0731-4DD2-A76C-3A39689ED526}"/>
    <cellStyle name="Note 2 2 11 2" xfId="31495" xr:uid="{3F15E2EC-0C73-4C59-8BF5-68201514D05B}"/>
    <cellStyle name="Note 2 2 12" xfId="13501" xr:uid="{07A68BC9-EF72-40FA-98AE-C61C4AB35124}"/>
    <cellStyle name="Note 2 2 12 2" xfId="32720" xr:uid="{078E149F-0041-4D6F-89A6-DDEBEF2D6C48}"/>
    <cellStyle name="Note 2 2 13" xfId="14578" xr:uid="{18DFC8E2-22FA-4325-A75A-82B25017E870}"/>
    <cellStyle name="Note 2 2 13 2" xfId="33797" xr:uid="{1105E920-6192-48B7-A9EA-390E2D858E3E}"/>
    <cellStyle name="Note 2 2 14" xfId="15642" xr:uid="{902F89DA-05D0-4F7C-899F-42F7C6BF4B31}"/>
    <cellStyle name="Note 2 2 14 2" xfId="34861" xr:uid="{C12F2AF8-9545-470A-93C4-28A37EC4E4A1}"/>
    <cellStyle name="Note 2 2 15" xfId="16834" xr:uid="{0A677CD1-F1FB-40A9-93BB-A22EA429AEF4}"/>
    <cellStyle name="Note 2 2 15 2" xfId="36050" xr:uid="{091A4F2F-4EA2-4B70-ACAD-BD72DC86B351}"/>
    <cellStyle name="Note 2 2 16" xfId="18159" xr:uid="{13479004-5262-4934-8E07-030E72433012}"/>
    <cellStyle name="Note 2 2 16 2" xfId="37375" xr:uid="{FF872767-5F75-45D1-9A3B-4B0AA6A69DC4}"/>
    <cellStyle name="Note 2 2 17" xfId="19400" xr:uid="{D21D0D01-954D-4F4E-A292-18F257992D3D}"/>
    <cellStyle name="Note 2 2 17 2" xfId="38616" xr:uid="{29686B94-5355-4BB6-A393-1C37B4A57484}"/>
    <cellStyle name="Note 2 2 2" xfId="746" xr:uid="{10F45067-BDC6-4A4A-88D2-F989E99F9A23}"/>
    <cellStyle name="Note 2 2 2 10" xfId="13502" xr:uid="{DB7CE24D-12D9-4BE1-A165-CF858EBF68A2}"/>
    <cellStyle name="Note 2 2 2 10 2" xfId="32721" xr:uid="{FFC2222A-39B0-4DC4-85AA-A232B39DAB3B}"/>
    <cellStyle name="Note 2 2 2 11" xfId="14579" xr:uid="{E64EB24D-31E6-420D-8F07-3D0A2D3E0096}"/>
    <cellStyle name="Note 2 2 2 11 2" xfId="33798" xr:uid="{04E4FF27-7ED7-4DDB-AB10-A527FC523BDE}"/>
    <cellStyle name="Note 2 2 2 12" xfId="15643" xr:uid="{1A78C425-9795-496E-9B7B-3103D4ACD253}"/>
    <cellStyle name="Note 2 2 2 12 2" xfId="34862" xr:uid="{30A9DBF8-FA88-46CF-8501-F59A5834C93F}"/>
    <cellStyle name="Note 2 2 2 13" xfId="16833" xr:uid="{70CFD749-F0BB-4D4E-83DB-AE3F28DE7463}"/>
    <cellStyle name="Note 2 2 2 13 2" xfId="36049" xr:uid="{95629092-4AAD-4FED-BA85-D79E1512B8A5}"/>
    <cellStyle name="Note 2 2 2 14" xfId="18158" xr:uid="{2B19385F-6155-4FCB-8763-92C76DB11449}"/>
    <cellStyle name="Note 2 2 2 14 2" xfId="37374" xr:uid="{81748BA1-0FE8-4BFD-8FD0-7CC0F45031FD}"/>
    <cellStyle name="Note 2 2 2 15" xfId="19399" xr:uid="{8FAD1E17-74F9-42D7-8A2F-47EF7BBC3A55}"/>
    <cellStyle name="Note 2 2 2 15 2" xfId="38615" xr:uid="{BA23F446-4351-4B81-AE80-C641E39B9139}"/>
    <cellStyle name="Note 2 2 2 2" xfId="2947" xr:uid="{55DEBBAC-1859-445D-9480-762DE55DE0A1}"/>
    <cellStyle name="Note 2 2 2 2 2" xfId="22167" xr:uid="{5C5CC7A0-5078-4609-8A45-9E5846E337AF}"/>
    <cellStyle name="Note 2 2 2 3" xfId="4351" xr:uid="{AA41BBC8-3CB7-4AB0-B0FE-7B2F32C860A7}"/>
    <cellStyle name="Note 2 2 2 3 2" xfId="23571" xr:uid="{9F01440A-8266-4700-82B7-1EB3847C6CEC}"/>
    <cellStyle name="Note 2 2 2 4" xfId="5588" xr:uid="{6335B4C5-BEE6-4314-8884-D27AF92B7F1E}"/>
    <cellStyle name="Note 2 2 2 4 2" xfId="24808" xr:uid="{52DEFA95-BEC7-4EAD-BB54-C68FE655F13A}"/>
    <cellStyle name="Note 2 2 2 5" xfId="6426" xr:uid="{F8DCEDE4-70F4-4FC3-A91E-2F704430C92A}"/>
    <cellStyle name="Note 2 2 2 5 2" xfId="25646" xr:uid="{1D1E0BE1-3D3B-42B9-A4A8-685D152E5CBE}"/>
    <cellStyle name="Note 2 2 2 6" xfId="8324" xr:uid="{A6B3D8C3-22BD-4C5F-A7B0-5C131B133BE7}"/>
    <cellStyle name="Note 2 2 2 6 2" xfId="27543" xr:uid="{014C9D4B-1F72-427C-A8DF-AF73F33C7D4E}"/>
    <cellStyle name="Note 2 2 2 7" xfId="9374" xr:uid="{5A078F04-8577-4050-BF94-27C524C681B1}"/>
    <cellStyle name="Note 2 2 2 7 2" xfId="28593" xr:uid="{8222E1CC-B0E9-4AE6-8638-9F06ABF60118}"/>
    <cellStyle name="Note 2 2 2 8" xfId="10477" xr:uid="{1FA5CF6A-81BE-45A6-BF8D-07702798A63A}"/>
    <cellStyle name="Note 2 2 2 8 2" xfId="29696" xr:uid="{AD9CFAB0-BD70-484F-B3CA-091C134DBA6B}"/>
    <cellStyle name="Note 2 2 2 9" xfId="12275" xr:uid="{53FFD980-D167-4076-9BF8-66AA63C2C18E}"/>
    <cellStyle name="Note 2 2 2 9 2" xfId="31494" xr:uid="{81E8E0F7-8C1D-474E-9B7D-EDCEF289835A}"/>
    <cellStyle name="Note 2 2 3" xfId="747" xr:uid="{4A08D6BF-20AA-4FD1-8212-4E06B917586D}"/>
    <cellStyle name="Note 2 2 3 10" xfId="13503" xr:uid="{82D53BC8-0233-4038-8520-9438E56EFFE1}"/>
    <cellStyle name="Note 2 2 3 10 2" xfId="32722" xr:uid="{2DBB5C8B-5559-4D1E-98D7-50591B178AD9}"/>
    <cellStyle name="Note 2 2 3 11" xfId="14580" xr:uid="{35EC25F1-7248-4509-85B2-B669E6F48D75}"/>
    <cellStyle name="Note 2 2 3 11 2" xfId="33799" xr:uid="{FE41B27C-6F05-4835-95EC-FFA816DE8D52}"/>
    <cellStyle name="Note 2 2 3 12" xfId="15644" xr:uid="{0BA79C0E-7401-415C-8BDD-361987E90BD5}"/>
    <cellStyle name="Note 2 2 3 12 2" xfId="34863" xr:uid="{BB91802A-F703-4A0C-B76C-29726AE28E59}"/>
    <cellStyle name="Note 2 2 3 13" xfId="16832" xr:uid="{EDC5D656-5E9F-4648-881C-BBF0274A39B4}"/>
    <cellStyle name="Note 2 2 3 13 2" xfId="36048" xr:uid="{2D5190A6-BFFF-4F5E-A511-D905A60DD05D}"/>
    <cellStyle name="Note 2 2 3 14" xfId="18157" xr:uid="{CFA76758-53FD-4201-B0F6-7A3B0BCE1079}"/>
    <cellStyle name="Note 2 2 3 14 2" xfId="37373" xr:uid="{70F78E78-09C2-4CAE-B3F9-62614425EA72}"/>
    <cellStyle name="Note 2 2 3 15" xfId="19398" xr:uid="{75792CB9-D0C0-4008-A90A-6A5304CF18EB}"/>
    <cellStyle name="Note 2 2 3 15 2" xfId="38614" xr:uid="{048423C2-3546-4AD4-9452-354DE9498FC9}"/>
    <cellStyle name="Note 2 2 3 2" xfId="2946" xr:uid="{6D1CC1E2-DD20-4AC7-9800-5CD0B5E10FE1}"/>
    <cellStyle name="Note 2 2 3 2 2" xfId="22166" xr:uid="{BCBB8A05-A0AD-4EF5-80BA-FF3E59D60381}"/>
    <cellStyle name="Note 2 2 3 3" xfId="4350" xr:uid="{5B34975D-B96D-45BC-82F3-1CEB80FD8F68}"/>
    <cellStyle name="Note 2 2 3 3 2" xfId="23570" xr:uid="{2BD5D10C-ED4E-4FFF-ADF7-7CBF704FB652}"/>
    <cellStyle name="Note 2 2 3 4" xfId="5589" xr:uid="{6FCA229F-557F-4362-804F-2EBE8B6B4554}"/>
    <cellStyle name="Note 2 2 3 4 2" xfId="24809" xr:uid="{570A03FB-940E-4833-912A-43D29B5EF122}"/>
    <cellStyle name="Note 2 2 3 5" xfId="6671" xr:uid="{A6E1722F-BA2A-47C4-9544-FBF2CF7EAA84}"/>
    <cellStyle name="Note 2 2 3 5 2" xfId="25891" xr:uid="{CDCE6A0E-B881-4A5A-BB9E-25987BF0D64B}"/>
    <cellStyle name="Note 2 2 3 6" xfId="8325" xr:uid="{7AD748FA-1723-46B1-83A0-6A3C68E23B36}"/>
    <cellStyle name="Note 2 2 3 6 2" xfId="27544" xr:uid="{DC38EF8D-3A6C-4AD5-B5BA-A1618B727D78}"/>
    <cellStyle name="Note 2 2 3 7" xfId="9375" xr:uid="{8EFA839E-E664-4693-B713-56F933FD3482}"/>
    <cellStyle name="Note 2 2 3 7 2" xfId="28594" xr:uid="{4C6BF7A2-8D17-4028-9C8B-B7112A78C6C9}"/>
    <cellStyle name="Note 2 2 3 8" xfId="10478" xr:uid="{746FCC78-C4AB-4AC5-B926-C2C202B73A01}"/>
    <cellStyle name="Note 2 2 3 8 2" xfId="29697" xr:uid="{0399B684-2F41-4DFE-9F99-522D46FFCA96}"/>
    <cellStyle name="Note 2 2 3 9" xfId="12274" xr:uid="{29B6E12A-DF3C-4FA0-8778-86A949006B00}"/>
    <cellStyle name="Note 2 2 3 9 2" xfId="31493" xr:uid="{F140BF88-670C-4C32-9FC7-BF8A79F7CF80}"/>
    <cellStyle name="Note 2 2 4" xfId="2948" xr:uid="{D5791557-1B2B-4143-AD0E-F340201962D3}"/>
    <cellStyle name="Note 2 2 4 2" xfId="22168" xr:uid="{59FD0C1A-887A-4808-9AF8-E1F14838AC1D}"/>
    <cellStyle name="Note 2 2 5" xfId="4352" xr:uid="{46157C96-2F63-44B9-80FB-A53B05AA0FAC}"/>
    <cellStyle name="Note 2 2 5 2" xfId="23572" xr:uid="{83BD5FA8-03AF-4DA3-A2DD-9F837BFCC59D}"/>
    <cellStyle name="Note 2 2 6" xfId="5587" xr:uid="{7AB7EE9A-5DAF-4509-B965-129AECD03BEC}"/>
    <cellStyle name="Note 2 2 6 2" xfId="24807" xr:uid="{FEF5EE41-48CC-414A-9FE3-D4EB9B4AE3C4}"/>
    <cellStyle name="Note 2 2 7" xfId="6670" xr:uid="{EC8F965E-31E8-42E7-B2DD-C2A1BFC6D7C8}"/>
    <cellStyle name="Note 2 2 7 2" xfId="25890" xr:uid="{D7BED9C1-8EC7-4974-BBBA-DA3A35479974}"/>
    <cellStyle name="Note 2 2 8" xfId="8323" xr:uid="{C4E9C917-5F93-4C7A-850B-F996B2953ECB}"/>
    <cellStyle name="Note 2 2 8 2" xfId="27542" xr:uid="{71C370E9-9DC4-4982-BF15-DAE218599C68}"/>
    <cellStyle name="Note 2 2 9" xfId="9373" xr:uid="{567E84C1-FD3D-4A39-9FC1-6690CE14286D}"/>
    <cellStyle name="Note 2 2 9 2" xfId="28592" xr:uid="{39619F3A-27DB-4DB2-9256-C241B952520A}"/>
    <cellStyle name="Note 2 3" xfId="748" xr:uid="{489BDF31-3F93-44F3-85CD-DF213C15D707}"/>
    <cellStyle name="Note 2 3 10" xfId="9183" xr:uid="{5C7777CD-2B43-4F1F-AC88-3CE85BBF7D8A}"/>
    <cellStyle name="Note 2 3 10 2" xfId="28402" xr:uid="{02287ADD-D8E7-4CF0-AE7A-8AC8AB7A871C}"/>
    <cellStyle name="Note 2 3 11" xfId="12273" xr:uid="{D790F461-93CF-465B-B9A3-B2E261FC786B}"/>
    <cellStyle name="Note 2 3 11 2" xfId="31492" xr:uid="{E4BD4648-AE42-40CD-9937-BE697F956625}"/>
    <cellStyle name="Note 2 3 12" xfId="13504" xr:uid="{F15B8BD6-186E-46E7-AB22-A3E2F00B6DC5}"/>
    <cellStyle name="Note 2 3 12 2" xfId="32723" xr:uid="{3DFC806D-E64E-4DE9-B3AD-72ED9A15A971}"/>
    <cellStyle name="Note 2 3 13" xfId="14581" xr:uid="{0D17B38A-BE3C-4748-8BF7-DB284C471838}"/>
    <cellStyle name="Note 2 3 13 2" xfId="33800" xr:uid="{B1BE193F-A827-4390-A6E7-7FD29ED21B9D}"/>
    <cellStyle name="Note 2 3 14" xfId="15645" xr:uid="{912AC153-D738-4B36-8362-49A717EBB813}"/>
    <cellStyle name="Note 2 3 14 2" xfId="34864" xr:uid="{7CD71097-7C80-4C70-ADDD-2D7F931AEC21}"/>
    <cellStyle name="Note 2 3 15" xfId="16831" xr:uid="{00E8944A-985F-4CB3-B015-1178FE037158}"/>
    <cellStyle name="Note 2 3 15 2" xfId="36047" xr:uid="{DC66B984-1867-4EF6-8A11-A78851BBEB82}"/>
    <cellStyle name="Note 2 3 16" xfId="18156" xr:uid="{3DCC685D-60A6-49B4-AFB3-B1FB7B4D628E}"/>
    <cellStyle name="Note 2 3 16 2" xfId="37372" xr:uid="{A25040C6-CB12-4249-B121-5676F1F664D6}"/>
    <cellStyle name="Note 2 3 17" xfId="19397" xr:uid="{AB820660-9817-4EE4-BCFA-73FCD6F9087C}"/>
    <cellStyle name="Note 2 3 17 2" xfId="38613" xr:uid="{8F1C33C3-F3C3-4B9C-A5C5-8804206FCFA3}"/>
    <cellStyle name="Note 2 3 2" xfId="749" xr:uid="{853FB481-05FF-4A8F-BEEB-5D5BC0C86A1A}"/>
    <cellStyle name="Note 2 3 2 10" xfId="13505" xr:uid="{4F910ECD-2862-4EC0-8F2E-90DE1410BECA}"/>
    <cellStyle name="Note 2 3 2 10 2" xfId="32724" xr:uid="{754EAD0F-F34D-4AA8-8312-B2ABD9A11AF0}"/>
    <cellStyle name="Note 2 3 2 11" xfId="14582" xr:uid="{FC89558A-E7A4-4954-9564-7B5E5E91E8D0}"/>
    <cellStyle name="Note 2 3 2 11 2" xfId="33801" xr:uid="{FC850FAE-A181-4D28-A550-A796A3FD4CBF}"/>
    <cellStyle name="Note 2 3 2 12" xfId="15646" xr:uid="{6B920691-F768-4EB2-BF7C-7D5908D78378}"/>
    <cellStyle name="Note 2 3 2 12 2" xfId="34865" xr:uid="{C8232570-3E5D-4585-B17F-404042FFFE9A}"/>
    <cellStyle name="Note 2 3 2 13" xfId="16830" xr:uid="{46813A74-1EA2-46D4-B8BD-5C5406047CFC}"/>
    <cellStyle name="Note 2 3 2 13 2" xfId="36046" xr:uid="{B628B645-3734-4C5D-B205-3ECB7BFEE579}"/>
    <cellStyle name="Note 2 3 2 14" xfId="18155" xr:uid="{4EA16500-68AD-4059-8517-8D968EDF9569}"/>
    <cellStyle name="Note 2 3 2 14 2" xfId="37371" xr:uid="{F0ED61EB-2F15-4B79-8BBE-C55753753505}"/>
    <cellStyle name="Note 2 3 2 15" xfId="19396" xr:uid="{35FA101B-93AA-4074-B780-F5B695415E29}"/>
    <cellStyle name="Note 2 3 2 15 2" xfId="38612" xr:uid="{E4C0C178-25A9-4D75-A384-446F601512A0}"/>
    <cellStyle name="Note 2 3 2 2" xfId="2944" xr:uid="{F5664EA5-BA11-4F5C-BBAB-EAFEF1B6B872}"/>
    <cellStyle name="Note 2 3 2 2 2" xfId="22164" xr:uid="{1CDCC323-1398-4CB3-B2D0-CD2CC7E74711}"/>
    <cellStyle name="Note 2 3 2 3" xfId="4348" xr:uid="{5FFAADD2-4FE0-4284-B91A-858AD5E2DA9C}"/>
    <cellStyle name="Note 2 3 2 3 2" xfId="23568" xr:uid="{6ED2F8A6-0A3B-43EA-A85B-3DE6A025670A}"/>
    <cellStyle name="Note 2 3 2 4" xfId="5591" xr:uid="{BD28E5CF-3130-4DD3-840F-7C2FA748284C}"/>
    <cellStyle name="Note 2 3 2 4 2" xfId="24811" xr:uid="{6157EDDA-7921-41D5-A947-9A49BA925574}"/>
    <cellStyle name="Note 2 3 2 5" xfId="6427" xr:uid="{FE9CBD08-3DF3-43C8-A496-AF241277B477}"/>
    <cellStyle name="Note 2 3 2 5 2" xfId="25647" xr:uid="{24DB0262-7FD2-4F59-B9C1-FD1DAD67B08D}"/>
    <cellStyle name="Note 2 3 2 6" xfId="8327" xr:uid="{BA1F40E0-F2F7-4F85-9231-4430044B48F9}"/>
    <cellStyle name="Note 2 3 2 6 2" xfId="27546" xr:uid="{E361FD96-A2D9-4B1A-822A-08475C286000}"/>
    <cellStyle name="Note 2 3 2 7" xfId="9377" xr:uid="{7113AC29-692B-438A-ACB5-5A8AD8CDB389}"/>
    <cellStyle name="Note 2 3 2 7 2" xfId="28596" xr:uid="{FC1FC541-05DC-46BC-B2FA-46016E5AA755}"/>
    <cellStyle name="Note 2 3 2 8" xfId="10479" xr:uid="{DDD7A847-AF79-4F34-A533-6D94BC35B36E}"/>
    <cellStyle name="Note 2 3 2 8 2" xfId="29698" xr:uid="{97D9BD57-BDC7-4A58-B5AC-83C7BC554BCD}"/>
    <cellStyle name="Note 2 3 2 9" xfId="12272" xr:uid="{423FAF61-A8F1-46FB-B5E4-86B86AFA86EE}"/>
    <cellStyle name="Note 2 3 2 9 2" xfId="31491" xr:uid="{95C65AB8-59B4-4670-8B93-242318516056}"/>
    <cellStyle name="Note 2 3 3" xfId="750" xr:uid="{0AB75F33-6283-4BE4-8427-A462A0127A6A}"/>
    <cellStyle name="Note 2 3 3 10" xfId="13506" xr:uid="{CBA17BAF-4BE0-423D-B519-A1400008DF80}"/>
    <cellStyle name="Note 2 3 3 10 2" xfId="32725" xr:uid="{887BA91C-D2C6-4720-AC66-3984B470E63D}"/>
    <cellStyle name="Note 2 3 3 11" xfId="14583" xr:uid="{A37E5DC0-FB73-483C-BF07-064E466024CC}"/>
    <cellStyle name="Note 2 3 3 11 2" xfId="33802" xr:uid="{4072D9A5-FB99-4584-9C82-F0E6CACACAAB}"/>
    <cellStyle name="Note 2 3 3 12" xfId="15647" xr:uid="{863B94B7-A5B8-43F6-8E0C-5456D6BB7399}"/>
    <cellStyle name="Note 2 3 3 12 2" xfId="34866" xr:uid="{E1D4E9C7-41F4-4CAF-AF1F-3D9C3C15658A}"/>
    <cellStyle name="Note 2 3 3 13" xfId="16829" xr:uid="{A0388892-DD1C-42EF-9265-AA3697F1ECE6}"/>
    <cellStyle name="Note 2 3 3 13 2" xfId="36045" xr:uid="{CB90A444-90EA-44B4-A610-2C3711EAF773}"/>
    <cellStyle name="Note 2 3 3 14" xfId="18154" xr:uid="{A6D1408B-F7FA-4D21-A664-57E112BF6F12}"/>
    <cellStyle name="Note 2 3 3 14 2" xfId="37370" xr:uid="{5F0D0317-DC1F-4D9C-BD33-BD7F54A277F4}"/>
    <cellStyle name="Note 2 3 3 15" xfId="19395" xr:uid="{E774E118-8456-4F2C-80F7-4A217B7CAECF}"/>
    <cellStyle name="Note 2 3 3 15 2" xfId="38611" xr:uid="{2107C52D-B773-4CAF-B09C-CEDAE8E4FB49}"/>
    <cellStyle name="Note 2 3 3 2" xfId="2943" xr:uid="{70E58A73-1854-4BCE-9560-2EB570A32D15}"/>
    <cellStyle name="Note 2 3 3 2 2" xfId="22163" xr:uid="{00196717-1B52-4654-8C3F-09CA1FCDB4C0}"/>
    <cellStyle name="Note 2 3 3 3" xfId="4347" xr:uid="{A2DD8244-568F-4198-A075-20DD6BAD9438}"/>
    <cellStyle name="Note 2 3 3 3 2" xfId="23567" xr:uid="{D7819678-4260-4C9F-A591-047C79646AF6}"/>
    <cellStyle name="Note 2 3 3 4" xfId="5592" xr:uid="{53E161D0-16C9-4DEF-A608-4181BDFF2361}"/>
    <cellStyle name="Note 2 3 3 4 2" xfId="24812" xr:uid="{95B77542-FCEB-479B-988B-E8A58D24F318}"/>
    <cellStyle name="Note 2 3 3 5" xfId="6673" xr:uid="{63E56EA3-11B6-45D0-A0C6-32FCB08AAC00}"/>
    <cellStyle name="Note 2 3 3 5 2" xfId="25893" xr:uid="{FAAE542F-C2D7-4BCF-97C1-93EDFA241E51}"/>
    <cellStyle name="Note 2 3 3 6" xfId="8328" xr:uid="{9ED05EB2-9959-44FF-86EF-9F1790E334B9}"/>
    <cellStyle name="Note 2 3 3 6 2" xfId="27547" xr:uid="{21558F20-6AA8-4574-B3E0-EFE6DA161E8C}"/>
    <cellStyle name="Note 2 3 3 7" xfId="9378" xr:uid="{6729187E-F603-4B30-8F20-5788B8890B85}"/>
    <cellStyle name="Note 2 3 3 7 2" xfId="28597" xr:uid="{B7999DA5-699C-4360-8797-E19485EACCBC}"/>
    <cellStyle name="Note 2 3 3 8" xfId="10480" xr:uid="{3F287031-2889-4866-BCEF-0FD1476F72B6}"/>
    <cellStyle name="Note 2 3 3 8 2" xfId="29699" xr:uid="{1C3094D6-2B10-4593-B101-087A488CC0E1}"/>
    <cellStyle name="Note 2 3 3 9" xfId="12271" xr:uid="{A7FFC163-2175-4E1E-A99D-4DF4705F04F8}"/>
    <cellStyle name="Note 2 3 3 9 2" xfId="31490" xr:uid="{7DF590C7-7888-4479-B24C-F598D5FE8322}"/>
    <cellStyle name="Note 2 3 4" xfId="2945" xr:uid="{AEEAE903-FBFD-473C-B89D-8F8B826545EB}"/>
    <cellStyle name="Note 2 3 4 2" xfId="22165" xr:uid="{99B109BB-27D9-4120-B3DF-C4480C213753}"/>
    <cellStyle name="Note 2 3 5" xfId="4349" xr:uid="{CC91FC02-AF5C-4BB9-9297-08AE7A513E66}"/>
    <cellStyle name="Note 2 3 5 2" xfId="23569" xr:uid="{6D45D083-1948-4330-898F-B54E731D3BF3}"/>
    <cellStyle name="Note 2 3 6" xfId="5590" xr:uid="{CD0966CE-8796-49E2-89A6-E6F1415BDC6E}"/>
    <cellStyle name="Note 2 3 6 2" xfId="24810" xr:uid="{AE991F12-323E-4E4A-ABDF-ED7E4B1B6796}"/>
    <cellStyle name="Note 2 3 7" xfId="6672" xr:uid="{1C2F67A3-8565-4BED-A093-9B7D64787A53}"/>
    <cellStyle name="Note 2 3 7 2" xfId="25892" xr:uid="{08AB536E-50FD-422E-9F75-0F2DFE33FFE4}"/>
    <cellStyle name="Note 2 3 8" xfId="8326" xr:uid="{080C5539-E9B0-4C5A-822A-2066462742C3}"/>
    <cellStyle name="Note 2 3 8 2" xfId="27545" xr:uid="{1780FCD9-3A94-424A-8AD2-046399F4182D}"/>
    <cellStyle name="Note 2 3 9" xfId="9376" xr:uid="{4EF7610A-203B-4677-80E4-2B2FD976AE7E}"/>
    <cellStyle name="Note 2 3 9 2" xfId="28595" xr:uid="{427DC2D8-D7F2-4C4C-9B66-61FCE2588383}"/>
    <cellStyle name="Note 2 4" xfId="751" xr:uid="{9FF4A46E-3727-49FA-9DD6-CA42E9BBB544}"/>
    <cellStyle name="Note 2 4 10" xfId="10481" xr:uid="{665FB5C1-114B-49E2-8E77-B8E7CBFC7052}"/>
    <cellStyle name="Note 2 4 10 2" xfId="29700" xr:uid="{E47F443F-F392-431A-9B34-DA374B496BED}"/>
    <cellStyle name="Note 2 4 11" xfId="12270" xr:uid="{59583CE2-B481-4387-B4E4-218C5ADFEBF6}"/>
    <cellStyle name="Note 2 4 11 2" xfId="31489" xr:uid="{2B202857-097E-42B2-BB38-81586C22A00D}"/>
    <cellStyle name="Note 2 4 12" xfId="13507" xr:uid="{F1F6103D-4D11-4347-9139-B50306F48543}"/>
    <cellStyle name="Note 2 4 12 2" xfId="32726" xr:uid="{95AF49EE-C653-4FBE-8B12-AA5DFA13CE00}"/>
    <cellStyle name="Note 2 4 13" xfId="14584" xr:uid="{0B95D264-7378-49C0-8788-4174BB3FF3B0}"/>
    <cellStyle name="Note 2 4 13 2" xfId="33803" xr:uid="{C97C9411-AEE8-4A8E-A7F2-27BB89579513}"/>
    <cellStyle name="Note 2 4 14" xfId="15648" xr:uid="{D0119F4E-F86C-4FBB-A04E-E90F07B7A5CE}"/>
    <cellStyle name="Note 2 4 14 2" xfId="34867" xr:uid="{D963548A-7A0A-4AC2-81FD-993BDCE529EB}"/>
    <cellStyle name="Note 2 4 15" xfId="16828" xr:uid="{C731337C-C653-48B1-B99E-474747FD77A4}"/>
    <cellStyle name="Note 2 4 15 2" xfId="36044" xr:uid="{BFA0273A-A230-400D-9B00-37540135636A}"/>
    <cellStyle name="Note 2 4 16" xfId="18153" xr:uid="{4B8B511A-1C26-40A6-98C0-ABF585F623D8}"/>
    <cellStyle name="Note 2 4 16 2" xfId="37369" xr:uid="{342C290F-B812-4B7E-AEC8-04E79E9C49A6}"/>
    <cellStyle name="Note 2 4 17" xfId="19394" xr:uid="{F180B69A-C067-449A-91D2-6419C1AC4046}"/>
    <cellStyle name="Note 2 4 17 2" xfId="38610" xr:uid="{30934C88-A072-4E5E-A49D-CD72AC43D032}"/>
    <cellStyle name="Note 2 4 2" xfId="752" xr:uid="{1953A1E0-EB05-4F6C-BBFD-367AA62FBD3E}"/>
    <cellStyle name="Note 2 4 2 10" xfId="13508" xr:uid="{F3271CFA-D50D-4C79-B66E-A0217BFFAD80}"/>
    <cellStyle name="Note 2 4 2 10 2" xfId="32727" xr:uid="{914DFBE4-4526-4AF0-8421-DD06A7F063C8}"/>
    <cellStyle name="Note 2 4 2 11" xfId="14585" xr:uid="{32F7A8B4-1B1B-494A-B5F8-20C73FD012B2}"/>
    <cellStyle name="Note 2 4 2 11 2" xfId="33804" xr:uid="{9F3C328F-B44B-4C77-86DD-624AFF000318}"/>
    <cellStyle name="Note 2 4 2 12" xfId="15649" xr:uid="{2AA5A394-0709-4E42-AD59-CC61FA877966}"/>
    <cellStyle name="Note 2 4 2 12 2" xfId="34868" xr:uid="{35997C78-7377-4C5B-9A92-21B5B30FEBA3}"/>
    <cellStyle name="Note 2 4 2 13" xfId="16827" xr:uid="{9635D58C-BF92-437B-BEE8-0584DE48A088}"/>
    <cellStyle name="Note 2 4 2 13 2" xfId="36043" xr:uid="{46FC88BC-85EE-4AAF-8D80-4F177A8460E8}"/>
    <cellStyle name="Note 2 4 2 14" xfId="18152" xr:uid="{BB30D618-9AD0-402C-8FEA-A9F554746845}"/>
    <cellStyle name="Note 2 4 2 14 2" xfId="37368" xr:uid="{EF2DEA0C-C0A5-439E-B75C-5FC5333AF23E}"/>
    <cellStyle name="Note 2 4 2 15" xfId="19393" xr:uid="{E6FBF9B8-D233-4DA2-A263-D344E5760A0E}"/>
    <cellStyle name="Note 2 4 2 15 2" xfId="38609" xr:uid="{6C37CA01-25BE-44CC-9825-7ADA00D366FF}"/>
    <cellStyle name="Note 2 4 2 2" xfId="2941" xr:uid="{0DB6C4E9-58F9-4DAB-AADA-56F16D511245}"/>
    <cellStyle name="Note 2 4 2 2 2" xfId="22161" xr:uid="{940A2A63-6DA9-41FB-B280-60AC9D8D3E03}"/>
    <cellStyle name="Note 2 4 2 3" xfId="4345" xr:uid="{1EDEF8BB-C06C-47CB-8574-1704B5DDBA68}"/>
    <cellStyle name="Note 2 4 2 3 2" xfId="23565" xr:uid="{E10AF28B-3B97-4535-82DC-3B412CD3E350}"/>
    <cellStyle name="Note 2 4 2 4" xfId="5594" xr:uid="{D0BB6B96-73B4-4813-8CF0-61075B02E3AD}"/>
    <cellStyle name="Note 2 4 2 4 2" xfId="24814" xr:uid="{6E5200C5-32BE-4A68-A850-1EAF2561BB44}"/>
    <cellStyle name="Note 2 4 2 5" xfId="6428" xr:uid="{AC2EDA48-6EBA-4362-8B63-D9EC1183229A}"/>
    <cellStyle name="Note 2 4 2 5 2" xfId="25648" xr:uid="{C331F920-9A4B-4D38-8D2D-74202ABA1F92}"/>
    <cellStyle name="Note 2 4 2 6" xfId="8330" xr:uid="{C1BE4293-8FFA-4797-B12B-B0F76FC0814F}"/>
    <cellStyle name="Note 2 4 2 6 2" xfId="27549" xr:uid="{983E881E-FFE8-4EB5-8CE6-978091ADAC33}"/>
    <cellStyle name="Note 2 4 2 7" xfId="9380" xr:uid="{2919853B-73D6-40E8-B5E7-78F344EDE817}"/>
    <cellStyle name="Note 2 4 2 7 2" xfId="28599" xr:uid="{D878811A-5966-45E5-A09E-F0748EF7EC42}"/>
    <cellStyle name="Note 2 4 2 8" xfId="10482" xr:uid="{86CCC7E8-2671-4EF8-9BF7-0B760B3D3A6C}"/>
    <cellStyle name="Note 2 4 2 8 2" xfId="29701" xr:uid="{163D62AB-0305-489B-AF3A-61743E672F72}"/>
    <cellStyle name="Note 2 4 2 9" xfId="12269" xr:uid="{C218E68F-CC66-43B2-B028-0845D5B0D8AA}"/>
    <cellStyle name="Note 2 4 2 9 2" xfId="31488" xr:uid="{71936AEC-4FE7-43BD-8183-91BD0B6A3668}"/>
    <cellStyle name="Note 2 4 3" xfId="753" xr:uid="{B8F57603-03B1-46E1-8FBB-56375F18A633}"/>
    <cellStyle name="Note 2 4 3 10" xfId="13509" xr:uid="{B86A00D7-A174-4744-A94D-C60859ECACDF}"/>
    <cellStyle name="Note 2 4 3 10 2" xfId="32728" xr:uid="{F8D27A53-539A-4D83-94BF-DE0CFB7E5176}"/>
    <cellStyle name="Note 2 4 3 11" xfId="14586" xr:uid="{CBFAC0A0-E42D-425B-931B-4E256D6B9471}"/>
    <cellStyle name="Note 2 4 3 11 2" xfId="33805" xr:uid="{44EAD26B-E7BA-49C7-9815-36F47D351CEF}"/>
    <cellStyle name="Note 2 4 3 12" xfId="15650" xr:uid="{65F8F725-2C51-41D9-9294-D10EB4FDDD34}"/>
    <cellStyle name="Note 2 4 3 12 2" xfId="34869" xr:uid="{9BEE4199-59F7-401D-AAEF-C9E4C5B2169F}"/>
    <cellStyle name="Note 2 4 3 13" xfId="16826" xr:uid="{BC1E8C71-3B77-404B-8DB3-530413BB94BA}"/>
    <cellStyle name="Note 2 4 3 13 2" xfId="36042" xr:uid="{A4242A71-434D-4211-8DFE-AB418FFD19DD}"/>
    <cellStyle name="Note 2 4 3 14" xfId="18151" xr:uid="{B305BCDF-7CCF-414E-9D12-72C314633C2A}"/>
    <cellStyle name="Note 2 4 3 14 2" xfId="37367" xr:uid="{38A05BD0-760E-4DB8-BC80-0C012FCEF230}"/>
    <cellStyle name="Note 2 4 3 15" xfId="19392" xr:uid="{C13F83CD-3F39-461E-91EE-E58DAB1AFD05}"/>
    <cellStyle name="Note 2 4 3 15 2" xfId="38608" xr:uid="{957FD318-8193-4367-8BCE-7C0AAA054A4F}"/>
    <cellStyle name="Note 2 4 3 2" xfId="2940" xr:uid="{314FA1EC-78E4-4D01-AC9A-0233C9EAA4A4}"/>
    <cellStyle name="Note 2 4 3 2 2" xfId="22160" xr:uid="{64203C29-4970-45D7-85FB-C993A488DB14}"/>
    <cellStyle name="Note 2 4 3 3" xfId="4344" xr:uid="{CB7FC213-BE96-4020-9A71-D9751FAAE914}"/>
    <cellStyle name="Note 2 4 3 3 2" xfId="23564" xr:uid="{E5359C87-F2A1-4858-8A0F-1A16E32AABBE}"/>
    <cellStyle name="Note 2 4 3 4" xfId="5595" xr:uid="{801CE0C1-4713-469A-B971-32FB57A9EF0C}"/>
    <cellStyle name="Note 2 4 3 4 2" xfId="24815" xr:uid="{216478A2-72C1-4A62-A416-C2150A2EDAD6}"/>
    <cellStyle name="Note 2 4 3 5" xfId="6429" xr:uid="{E3E35E49-1A51-4841-8796-CBE2C9828B0B}"/>
    <cellStyle name="Note 2 4 3 5 2" xfId="25649" xr:uid="{56A33AEE-B9C7-4954-B1E2-C4D6412306DF}"/>
    <cellStyle name="Note 2 4 3 6" xfId="8331" xr:uid="{590304E6-8A8C-4657-ABF7-E198ADE7FFA6}"/>
    <cellStyle name="Note 2 4 3 6 2" xfId="27550" xr:uid="{B1FBE8EB-E16F-4063-815A-124A130EB38A}"/>
    <cellStyle name="Note 2 4 3 7" xfId="9381" xr:uid="{0F16835A-D5FC-48A9-B08C-7E4F0F608031}"/>
    <cellStyle name="Note 2 4 3 7 2" xfId="28600" xr:uid="{7E46682B-FC02-4A63-B2D1-F414C3E9C6C4}"/>
    <cellStyle name="Note 2 4 3 8" xfId="10483" xr:uid="{3E161C40-7055-4E74-A1D8-A672DF32266B}"/>
    <cellStyle name="Note 2 4 3 8 2" xfId="29702" xr:uid="{5CF05E42-92F6-48D7-8648-10C68901DF88}"/>
    <cellStyle name="Note 2 4 3 9" xfId="12268" xr:uid="{3EB1D297-93BF-498E-8AAE-86D77C9F7B01}"/>
    <cellStyle name="Note 2 4 3 9 2" xfId="31487" xr:uid="{FDDEA41D-07A5-4815-81BB-B9B8E47EEFCA}"/>
    <cellStyle name="Note 2 4 4" xfId="2942" xr:uid="{CA812BCB-53EC-4A68-90FD-48F9E30828C1}"/>
    <cellStyle name="Note 2 4 4 2" xfId="22162" xr:uid="{06A6F621-9B30-415E-B322-45E4DEACAA6F}"/>
    <cellStyle name="Note 2 4 5" xfId="4346" xr:uid="{06B34EFD-9889-45A4-8F92-D50BEF92DD02}"/>
    <cellStyle name="Note 2 4 5 2" xfId="23566" xr:uid="{E50459D7-CE40-48DB-A32C-A4B7FCFF584E}"/>
    <cellStyle name="Note 2 4 6" xfId="5593" xr:uid="{F7EFF3D8-4C1E-42FE-9F00-4140F732601E}"/>
    <cellStyle name="Note 2 4 6 2" xfId="24813" xr:uid="{46D69D19-BA43-488E-BE28-A71127F25A8B}"/>
    <cellStyle name="Note 2 4 7" xfId="6674" xr:uid="{07DB13BA-435E-4B0B-974F-312D968C3172}"/>
    <cellStyle name="Note 2 4 7 2" xfId="25894" xr:uid="{2B083F4A-7514-4032-8A1B-904B0ABBDDED}"/>
    <cellStyle name="Note 2 4 8" xfId="8329" xr:uid="{19BC2126-5A9C-4A52-9C40-E12BC09E29C2}"/>
    <cellStyle name="Note 2 4 8 2" xfId="27548" xr:uid="{5D045489-3F60-4555-9103-CF5967827726}"/>
    <cellStyle name="Note 2 4 9" xfId="9379" xr:uid="{E4C95BF2-03D1-48ED-9AD2-7A7E4ECD2A83}"/>
    <cellStyle name="Note 2 4 9 2" xfId="28598" xr:uid="{DEE4B628-43EA-418D-B07B-39C0112DEC87}"/>
    <cellStyle name="Note 2 5" xfId="2949" xr:uid="{E12C4625-8C78-43FE-857C-F7818A1078F3}"/>
    <cellStyle name="Note 2 5 2" xfId="22169" xr:uid="{93BB6686-E195-4D4F-A0C0-17A424EAF427}"/>
    <cellStyle name="Note 2 6" xfId="4353" xr:uid="{8C18DBC8-4C68-46E4-8731-9EB6D2DBB34B}"/>
    <cellStyle name="Note 2 6 2" xfId="23573" xr:uid="{24782705-9BE1-4A9D-AB74-34857B13072E}"/>
    <cellStyle name="Note 2 7" xfId="5586" xr:uid="{8ACE8575-3C00-4348-B686-56BDE17C0EE8}"/>
    <cellStyle name="Note 2 7 2" xfId="24806" xr:uid="{ED5768D1-47B8-4879-92F4-EEFE83D122BD}"/>
    <cellStyle name="Note 2 8" xfId="6669" xr:uid="{8C63B1AC-F47B-404C-BB66-6FD54D62D074}"/>
    <cellStyle name="Note 2 8 2" xfId="25889" xr:uid="{DD482C43-84C2-4B42-884E-F7670F695634}"/>
    <cellStyle name="Note 2 9" xfId="8322" xr:uid="{5F188A47-F6E1-478C-B29D-0017E7320C03}"/>
    <cellStyle name="Note 2 9 2" xfId="27541" xr:uid="{1AEFD039-07DA-4E7D-94B5-5952EE22462C}"/>
    <cellStyle name="Note 3" xfId="754" xr:uid="{11435504-F0A4-4CA6-B116-FA350EF2A07C}"/>
    <cellStyle name="Note 3 10" xfId="9181" xr:uid="{3DD8F501-9E5D-498F-8948-58B74E64133C}"/>
    <cellStyle name="Note 3 10 2" xfId="28400" xr:uid="{BB43E360-496F-478A-A6C6-9E70D24D956C}"/>
    <cellStyle name="Note 3 11" xfId="12267" xr:uid="{8FA7A7DF-3C58-4F5D-AB13-96C6CF25B297}"/>
    <cellStyle name="Note 3 11 2" xfId="31486" xr:uid="{D992DC95-2633-4276-9C10-BE40301929B4}"/>
    <cellStyle name="Note 3 12" xfId="13510" xr:uid="{F463A131-591A-41B7-9966-8E2BE180D03E}"/>
    <cellStyle name="Note 3 12 2" xfId="32729" xr:uid="{460B6405-FCD1-4B31-8EB0-04EF9404FA21}"/>
    <cellStyle name="Note 3 13" xfId="14587" xr:uid="{4264F269-E37C-4119-91A2-1B249755833E}"/>
    <cellStyle name="Note 3 13 2" xfId="33806" xr:uid="{407D0FE1-A201-4021-9E03-061904925DD6}"/>
    <cellStyle name="Note 3 14" xfId="15651" xr:uid="{007134DD-03FE-4134-8621-FA7858DC37DC}"/>
    <cellStyle name="Note 3 14 2" xfId="34870" xr:uid="{8C8AD304-79E5-4806-9535-843000D143FA}"/>
    <cellStyle name="Note 3 15" xfId="16825" xr:uid="{26ED08DF-2317-4CC3-9211-78005BEAC01A}"/>
    <cellStyle name="Note 3 15 2" xfId="36041" xr:uid="{E3B8C780-A920-47B9-9404-DE509288DA6B}"/>
    <cellStyle name="Note 3 16" xfId="18150" xr:uid="{FA74BBE8-D3CA-4837-9AF8-D87899E29723}"/>
    <cellStyle name="Note 3 16 2" xfId="37366" xr:uid="{47196D65-9B2E-4D8C-ABDB-18A7D053E5CB}"/>
    <cellStyle name="Note 3 17" xfId="19391" xr:uid="{CA18E573-30E5-4913-9FC6-256F32463EFF}"/>
    <cellStyle name="Note 3 17 2" xfId="38607" xr:uid="{720A2440-FDB8-4A77-AFEF-4ABCF0CD58D9}"/>
    <cellStyle name="Note 3 2" xfId="755" xr:uid="{ABC65323-8149-433F-9E6B-EA5EA5AA5E88}"/>
    <cellStyle name="Note 3 2 10" xfId="13511" xr:uid="{A20D11BE-F7A8-4BDB-9C9D-C67674A46ABF}"/>
    <cellStyle name="Note 3 2 10 2" xfId="32730" xr:uid="{EE540A43-3340-4E47-B0CE-A1C5E5AED6D3}"/>
    <cellStyle name="Note 3 2 11" xfId="14588" xr:uid="{AF5884C7-5CE6-4486-A8BB-E287B76C37A6}"/>
    <cellStyle name="Note 3 2 11 2" xfId="33807" xr:uid="{A7DC5835-72AB-437A-9C3C-6E0E281DD9CE}"/>
    <cellStyle name="Note 3 2 12" xfId="15652" xr:uid="{A06697D4-E5F7-491F-AC97-F548A6021915}"/>
    <cellStyle name="Note 3 2 12 2" xfId="34871" xr:uid="{403C0F80-B61F-40B9-8103-22AF2FCE32B9}"/>
    <cellStyle name="Note 3 2 13" xfId="16824" xr:uid="{31CA8876-96D7-44C8-B4B9-A7432676F133}"/>
    <cellStyle name="Note 3 2 13 2" xfId="36040" xr:uid="{73590C32-8D34-4133-9977-D919F98B7BD4}"/>
    <cellStyle name="Note 3 2 14" xfId="18149" xr:uid="{3E5CA561-BFD9-4C0E-8AA7-E298811C8FEA}"/>
    <cellStyle name="Note 3 2 14 2" xfId="37365" xr:uid="{1487CC84-872D-41C4-B6B6-019333C58BE3}"/>
    <cellStyle name="Note 3 2 15" xfId="19390" xr:uid="{29FDBEC6-CCCB-492B-9CF2-64FAAF358368}"/>
    <cellStyle name="Note 3 2 15 2" xfId="38606" xr:uid="{1DABAB2C-D1DC-4F38-AB6C-9E92A063CD7A}"/>
    <cellStyle name="Note 3 2 2" xfId="2938" xr:uid="{4EA65947-D93D-48AB-BAEA-6F6E7ED75872}"/>
    <cellStyle name="Note 3 2 2 2" xfId="22158" xr:uid="{069AAF5C-2350-4B45-BF87-4F089AB2EF9A}"/>
    <cellStyle name="Note 3 2 3" xfId="4342" xr:uid="{792AD153-88C4-4610-BC4A-75A4D44B55D8}"/>
    <cellStyle name="Note 3 2 3 2" xfId="23562" xr:uid="{28568E90-70B4-4787-9F61-406A81269A1D}"/>
    <cellStyle name="Note 3 2 4" xfId="5597" xr:uid="{1C4A5271-0A5F-45D4-9639-4880737FDD6D}"/>
    <cellStyle name="Note 3 2 4 2" xfId="24817" xr:uid="{9E9B1AE6-8DAE-4CB4-A872-B28F66EFB4E4}"/>
    <cellStyle name="Note 3 2 5" xfId="5416" xr:uid="{4AB8CC51-3A0D-4401-B188-C5A7CF7AA255}"/>
    <cellStyle name="Note 3 2 5 2" xfId="24636" xr:uid="{D694A969-20F7-4EB7-8C82-3EBFD621A527}"/>
    <cellStyle name="Note 3 2 6" xfId="8333" xr:uid="{0786787A-65A7-4DC5-9B9C-228C479E2B41}"/>
    <cellStyle name="Note 3 2 6 2" xfId="27552" xr:uid="{B2C9CCC7-6B0D-471B-8C93-4C50BDE6F163}"/>
    <cellStyle name="Note 3 2 7" xfId="9383" xr:uid="{76AF5122-372B-404C-A98D-AECD7768230B}"/>
    <cellStyle name="Note 3 2 7 2" xfId="28602" xr:uid="{07E77609-FB68-4EE5-9AD5-F94C9654CC23}"/>
    <cellStyle name="Note 3 2 8" xfId="10484" xr:uid="{ECBC1022-ACB1-4E49-81B6-442A7EC1211A}"/>
    <cellStyle name="Note 3 2 8 2" xfId="29703" xr:uid="{F5E5C8FA-3A5B-4CB0-A3B3-5D8439AF364D}"/>
    <cellStyle name="Note 3 2 9" xfId="12266" xr:uid="{7AD53322-AE1B-4AE9-85BA-CD6E7DB7F053}"/>
    <cellStyle name="Note 3 2 9 2" xfId="31485" xr:uid="{2CE4FCC0-A7ED-416D-986F-A48A43C79F53}"/>
    <cellStyle name="Note 3 3" xfId="756" xr:uid="{CEA8AD54-376F-48F8-80C1-B7DC7D8551DF}"/>
    <cellStyle name="Note 3 3 10" xfId="13512" xr:uid="{78814320-F807-4313-8F2D-9FAB7404D83F}"/>
    <cellStyle name="Note 3 3 10 2" xfId="32731" xr:uid="{DDB8A6CB-06BD-4741-B0E7-61808FE709F4}"/>
    <cellStyle name="Note 3 3 11" xfId="14589" xr:uid="{7E0469AA-4C8E-4E58-ADD0-B1A556B5CB54}"/>
    <cellStyle name="Note 3 3 11 2" xfId="33808" xr:uid="{9D7CEA36-9687-49AC-80FF-74C034012C9A}"/>
    <cellStyle name="Note 3 3 12" xfId="15653" xr:uid="{0FA820E5-F06E-4564-AB89-5D61F424EB7B}"/>
    <cellStyle name="Note 3 3 12 2" xfId="34872" xr:uid="{FFB459EE-B980-462C-92AE-4EC7970AE026}"/>
    <cellStyle name="Note 3 3 13" xfId="16823" xr:uid="{B3A6192C-2307-47C0-B77B-9FF6FBA5ACCD}"/>
    <cellStyle name="Note 3 3 13 2" xfId="36039" xr:uid="{94F11FDB-E47A-4399-9A4F-F3FC1E4C9C61}"/>
    <cellStyle name="Note 3 3 14" xfId="18148" xr:uid="{8AD6D10D-B832-424A-AAE6-0A83D72F8F3C}"/>
    <cellStyle name="Note 3 3 14 2" xfId="37364" xr:uid="{2400C568-841B-4538-8E95-CCAF49DA6808}"/>
    <cellStyle name="Note 3 3 15" xfId="19389" xr:uid="{8D5FF2D7-5381-478A-8BB9-974988E612C5}"/>
    <cellStyle name="Note 3 3 15 2" xfId="38605" xr:uid="{5938EF6F-EF95-40D0-84C7-A4D579E3922F}"/>
    <cellStyle name="Note 3 3 2" xfId="2937" xr:uid="{10C00387-3152-496A-8C39-C012F264CB89}"/>
    <cellStyle name="Note 3 3 2 2" xfId="22157" xr:uid="{3E1BFC4D-41DA-48BE-AD73-BAC7DE815FE9}"/>
    <cellStyle name="Note 3 3 3" xfId="4341" xr:uid="{B0C9A7FF-186F-43D3-8451-1762417C9A87}"/>
    <cellStyle name="Note 3 3 3 2" xfId="23561" xr:uid="{9B75677A-A70C-4D38-8AF5-68EF639614A7}"/>
    <cellStyle name="Note 3 3 4" xfId="5598" xr:uid="{3AECAF3C-9F98-4667-BFE6-19116FEF7C92}"/>
    <cellStyle name="Note 3 3 4 2" xfId="24818" xr:uid="{0603E79E-1567-4CB3-ABC4-CB00C427C3B5}"/>
    <cellStyle name="Note 3 3 5" xfId="5415" xr:uid="{08A5C571-AE00-4BE7-839F-8EBE339553C3}"/>
    <cellStyle name="Note 3 3 5 2" xfId="24635" xr:uid="{3E07DDCF-DA5D-4A72-A8CA-C0A5D4461EDE}"/>
    <cellStyle name="Note 3 3 6" xfId="8334" xr:uid="{8B543358-D9E4-4516-A09C-5EADD26D90BC}"/>
    <cellStyle name="Note 3 3 6 2" xfId="27553" xr:uid="{DC5344AB-0D5A-4136-9272-E07BAB37B854}"/>
    <cellStyle name="Note 3 3 7" xfId="9384" xr:uid="{E0EFD6E3-F41E-4A3D-B267-5A93E922AE5C}"/>
    <cellStyle name="Note 3 3 7 2" xfId="28603" xr:uid="{D9ED75EC-9689-4795-9C17-479126DDE15E}"/>
    <cellStyle name="Note 3 3 8" xfId="10244" xr:uid="{41F41539-B6C5-4E18-AA76-CEF6DABDE916}"/>
    <cellStyle name="Note 3 3 8 2" xfId="29463" xr:uid="{8BDB76B2-FC78-45A9-BC64-1369D68802A3}"/>
    <cellStyle name="Note 3 3 9" xfId="12265" xr:uid="{730C15FC-D603-46C4-9487-2A066FE9B91C}"/>
    <cellStyle name="Note 3 3 9 2" xfId="31484" xr:uid="{C7AB1274-8FCC-46F2-9951-E70C958853FD}"/>
    <cellStyle name="Note 3 4" xfId="2939" xr:uid="{9D25D638-A3BB-4D7F-B2FE-87ED638B12A4}"/>
    <cellStyle name="Note 3 4 2" xfId="22159" xr:uid="{66EF5747-9626-4903-8F03-284C8D5BB5F1}"/>
    <cellStyle name="Note 3 5" xfId="4343" xr:uid="{F40922FE-08A5-44F0-B932-E2A6DAB990C0}"/>
    <cellStyle name="Note 3 5 2" xfId="23563" xr:uid="{45B18776-A0A2-4DA1-94D1-24B6A8D9F9C7}"/>
    <cellStyle name="Note 3 6" xfId="5596" xr:uid="{6C5C847C-74C9-4F9F-A7ED-95E058C0DA73}"/>
    <cellStyle name="Note 3 6 2" xfId="24816" xr:uid="{255F41E6-49EE-445D-95B3-43728AB7E998}"/>
    <cellStyle name="Note 3 7" xfId="6675" xr:uid="{A24204E9-35CC-4EB9-8B18-233A5CEA7E86}"/>
    <cellStyle name="Note 3 7 2" xfId="25895" xr:uid="{CAB154E3-A616-41A8-AA58-B3A94934280F}"/>
    <cellStyle name="Note 3 8" xfId="8332" xr:uid="{D5236FAA-8A8C-409C-8256-D7BDB4DE3CC0}"/>
    <cellStyle name="Note 3 8 2" xfId="27551" xr:uid="{BDD623AE-50EF-4B46-9ECC-95D6A5AA34BF}"/>
    <cellStyle name="Note 3 9" xfId="9382" xr:uid="{9EE8AB82-2303-4742-9DAE-B98E1A8301C9}"/>
    <cellStyle name="Note 3 9 2" xfId="28601" xr:uid="{689A43A6-3F96-4F93-9554-75B35FCC62F0}"/>
    <cellStyle name="Note 4" xfId="757" xr:uid="{AFC8786E-D227-4D09-8135-32C0911D125A}"/>
    <cellStyle name="Note 4 10" xfId="10485" xr:uid="{4606B52A-DFC7-4529-8D47-FE3C8A4B76ED}"/>
    <cellStyle name="Note 4 10 2" xfId="29704" xr:uid="{F8FDADC5-F924-473D-9052-9270AB8A91D4}"/>
    <cellStyle name="Note 4 11" xfId="12264" xr:uid="{8EE47335-4733-401B-AF3F-1DAEE44C1DDC}"/>
    <cellStyle name="Note 4 11 2" xfId="31483" xr:uid="{D78A6B57-D65F-4D3E-B251-8A0BE242691F}"/>
    <cellStyle name="Note 4 12" xfId="13513" xr:uid="{231E0D65-FF1E-4E68-A67E-A9B1AD03AC5B}"/>
    <cellStyle name="Note 4 12 2" xfId="32732" xr:uid="{05718DD4-0781-43EA-9D21-BCB478D3DDDD}"/>
    <cellStyle name="Note 4 13" xfId="14590" xr:uid="{CD5CCE0F-5006-4CF4-9002-0D969D0A0036}"/>
    <cellStyle name="Note 4 13 2" xfId="33809" xr:uid="{1ED819D6-ED7F-4D9B-BBB9-146BBDEB0302}"/>
    <cellStyle name="Note 4 14" xfId="15654" xr:uid="{68A02571-2756-4694-997A-96737F46FC79}"/>
    <cellStyle name="Note 4 14 2" xfId="34873" xr:uid="{2DFCE7AA-CE58-4221-932B-8B9CD21C13B6}"/>
    <cellStyle name="Note 4 15" xfId="16822" xr:uid="{96B9D1B9-2D6C-42E2-AE4A-ABE0DABF9A86}"/>
    <cellStyle name="Note 4 15 2" xfId="36038" xr:uid="{E8EF39DF-CD66-41D2-A8FE-8CB42B93F378}"/>
    <cellStyle name="Note 4 16" xfId="18147" xr:uid="{E09900C3-3AC5-440D-8F4E-6396FB821FC7}"/>
    <cellStyle name="Note 4 16 2" xfId="37363" xr:uid="{F763B38B-A567-4831-B637-1F69C9BCD2D1}"/>
    <cellStyle name="Note 4 17" xfId="19388" xr:uid="{3015EA04-8DE0-4B44-B315-0C4F918861FA}"/>
    <cellStyle name="Note 4 17 2" xfId="38604" xr:uid="{75376DFB-3882-471B-8F56-FAAF220DE9E7}"/>
    <cellStyle name="Note 4 2" xfId="758" xr:uid="{EC0509F9-2EFF-41C1-A3D6-A66CEC0AA4DF}"/>
    <cellStyle name="Note 4 2 10" xfId="13514" xr:uid="{BA9980A9-C09A-430D-8D1D-49C60B1BF713}"/>
    <cellStyle name="Note 4 2 10 2" xfId="32733" xr:uid="{FD74D776-4A80-43C2-A00B-44BB418E7436}"/>
    <cellStyle name="Note 4 2 11" xfId="14591" xr:uid="{3E273BC8-FF09-4F3E-BB07-B43C76E882AC}"/>
    <cellStyle name="Note 4 2 11 2" xfId="33810" xr:uid="{9D289DC1-AE15-48B8-BE24-C197CA2620BF}"/>
    <cellStyle name="Note 4 2 12" xfId="15655" xr:uid="{511AE4C2-F433-4B2B-B36D-62AE0B61B1D6}"/>
    <cellStyle name="Note 4 2 12 2" xfId="34874" xr:uid="{10E945BA-BF51-48A1-9211-2E3D913E0896}"/>
    <cellStyle name="Note 4 2 13" xfId="16821" xr:uid="{7B6B5C3B-5F40-4C8B-935D-A4BF46D25046}"/>
    <cellStyle name="Note 4 2 13 2" xfId="36037" xr:uid="{75B0DC12-2C5F-4F0D-AA54-027EA13BDE29}"/>
    <cellStyle name="Note 4 2 14" xfId="18146" xr:uid="{0FF9D101-7B25-489B-B891-C13E06DA05EF}"/>
    <cellStyle name="Note 4 2 14 2" xfId="37362" xr:uid="{E5C5B330-E359-435D-A437-73D15C72DBC4}"/>
    <cellStyle name="Note 4 2 15" xfId="19387" xr:uid="{3B5A79EE-E595-4305-92A5-9F203019620C}"/>
    <cellStyle name="Note 4 2 15 2" xfId="38603" xr:uid="{3C175FAC-A174-46B3-ACA1-91B045E5D115}"/>
    <cellStyle name="Note 4 2 2" xfId="2935" xr:uid="{C650E10A-0650-4B79-BC59-2097A48CA6B0}"/>
    <cellStyle name="Note 4 2 2 2" xfId="22155" xr:uid="{C27D23CA-EDA4-4C46-9091-76C1F72302F5}"/>
    <cellStyle name="Note 4 2 3" xfId="4339" xr:uid="{36DDE47D-4D24-4532-A4DE-DA0ED9B442AF}"/>
    <cellStyle name="Note 4 2 3 2" xfId="23559" xr:uid="{E59583F7-5022-49A8-83E1-C5DDA4C1A1DB}"/>
    <cellStyle name="Note 4 2 4" xfId="5600" xr:uid="{E2E5F9A4-DB3A-466A-8265-FCE85750526D}"/>
    <cellStyle name="Note 4 2 4 2" xfId="24820" xr:uid="{4BB5C8A6-3D65-4134-B9BC-22F2A1C050F7}"/>
    <cellStyle name="Note 4 2 5" xfId="5413" xr:uid="{4623E93B-943B-4283-ACCB-5A5C27B8B368}"/>
    <cellStyle name="Note 4 2 5 2" xfId="24633" xr:uid="{BB301473-B25E-4440-BB9D-D770335AC48C}"/>
    <cellStyle name="Note 4 2 6" xfId="8336" xr:uid="{C55D6D69-3E1D-48D4-9AC5-C69543467C5A}"/>
    <cellStyle name="Note 4 2 6 2" xfId="27555" xr:uid="{24E8ACD2-2F0B-45F8-A71B-E005443FF601}"/>
    <cellStyle name="Note 4 2 7" xfId="9386" xr:uid="{18EE06F2-83CD-4A01-8DE5-9EC8EE2B616F}"/>
    <cellStyle name="Note 4 2 7 2" xfId="28605" xr:uid="{38F27D9F-49CD-45F7-9607-DDC5B4D790C4}"/>
    <cellStyle name="Note 4 2 8" xfId="10486" xr:uid="{C89A3BA6-9812-4881-B411-3AB78F18AA43}"/>
    <cellStyle name="Note 4 2 8 2" xfId="29705" xr:uid="{7C9A40A7-6C8A-41BB-ACBB-F047873034B0}"/>
    <cellStyle name="Note 4 2 9" xfId="12263" xr:uid="{8577D3C8-CE70-4EC7-AAA6-DE8E48A2275F}"/>
    <cellStyle name="Note 4 2 9 2" xfId="31482" xr:uid="{2E8E8636-9935-4012-B302-4913A9A70D91}"/>
    <cellStyle name="Note 4 3" xfId="759" xr:uid="{1891E35F-E93C-4444-84F7-0A968751CF05}"/>
    <cellStyle name="Note 4 3 10" xfId="13515" xr:uid="{E9BF68F6-C023-4013-9663-2C9B86FEE9E5}"/>
    <cellStyle name="Note 4 3 10 2" xfId="32734" xr:uid="{19FF6824-E611-4B05-85DA-2913BA67DFB9}"/>
    <cellStyle name="Note 4 3 11" xfId="14592" xr:uid="{3484F2DD-0962-4A32-8E3C-8940ECD7DE9D}"/>
    <cellStyle name="Note 4 3 11 2" xfId="33811" xr:uid="{85B47686-67D4-4B1A-AC25-0B09B1977949}"/>
    <cellStyle name="Note 4 3 12" xfId="15656" xr:uid="{285FDEC8-6C38-4AB0-B379-5C2A8FC863C2}"/>
    <cellStyle name="Note 4 3 12 2" xfId="34875" xr:uid="{6EAC04CD-5FCA-4B92-A9E1-C595002E2327}"/>
    <cellStyle name="Note 4 3 13" xfId="16820" xr:uid="{CDCA2AFA-DF7D-4396-B66A-5C1FD6D83E0A}"/>
    <cellStyle name="Note 4 3 13 2" xfId="36036" xr:uid="{7B1E3FAF-B07B-48F0-A6BE-F1E9C0AD2106}"/>
    <cellStyle name="Note 4 3 14" xfId="18145" xr:uid="{5B892D85-0FEC-4311-BF69-7F2990B7438C}"/>
    <cellStyle name="Note 4 3 14 2" xfId="37361" xr:uid="{0136B167-9B34-4FCB-A93F-443720BB38B9}"/>
    <cellStyle name="Note 4 3 15" xfId="19386" xr:uid="{609FB79E-93B0-4929-9007-67F4650D5D3B}"/>
    <cellStyle name="Note 4 3 15 2" xfId="38602" xr:uid="{09F41110-84B0-497D-A61A-A4D4C72E7649}"/>
    <cellStyle name="Note 4 3 2" xfId="2934" xr:uid="{0A080D23-B226-4372-9859-44D66D5BB8EE}"/>
    <cellStyle name="Note 4 3 2 2" xfId="22154" xr:uid="{80C99089-1C3D-426B-BC3C-763DEC06357E}"/>
    <cellStyle name="Note 4 3 3" xfId="4338" xr:uid="{8615300E-059D-43AD-80BC-3EB33EE428AB}"/>
    <cellStyle name="Note 4 3 3 2" xfId="23558" xr:uid="{CCBEEF96-904C-456A-BB57-9A5D4BBEB805}"/>
    <cellStyle name="Note 4 3 4" xfId="5601" xr:uid="{D2A4B361-C326-40F4-88C8-2527CE1EF1C0}"/>
    <cellStyle name="Note 4 3 4 2" xfId="24821" xr:uid="{33B99F83-6BCF-4E8C-987B-23EA68F4EE6C}"/>
    <cellStyle name="Note 4 3 5" xfId="5412" xr:uid="{C8930794-C518-4C50-A20F-597CC38190E4}"/>
    <cellStyle name="Note 4 3 5 2" xfId="24632" xr:uid="{83F9FD36-7D56-4FCC-89B3-C64F45501898}"/>
    <cellStyle name="Note 4 3 6" xfId="8337" xr:uid="{2C467710-B24A-478E-B6F6-68933CF7968F}"/>
    <cellStyle name="Note 4 3 6 2" xfId="27556" xr:uid="{39E7A015-511A-4A24-8236-C93BCD8A4034}"/>
    <cellStyle name="Note 4 3 7" xfId="9387" xr:uid="{71A75B44-322C-43FE-9716-9BF191F95DFF}"/>
    <cellStyle name="Note 4 3 7 2" xfId="28606" xr:uid="{CC17A5E8-CA04-44CD-BD04-E03DE5F92536}"/>
    <cellStyle name="Note 4 3 8" xfId="10487" xr:uid="{4D5DAD59-745A-4654-9DB7-28AEBAD9A261}"/>
    <cellStyle name="Note 4 3 8 2" xfId="29706" xr:uid="{E84FBB1D-039C-42C2-B8D3-32D0E0A4D88B}"/>
    <cellStyle name="Note 4 3 9" xfId="12262" xr:uid="{110A17E7-0DD0-4884-83E4-7CB4C2442A3A}"/>
    <cellStyle name="Note 4 3 9 2" xfId="31481" xr:uid="{3DE43EE8-175F-4976-A483-DC8DEF55632D}"/>
    <cellStyle name="Note 4 4" xfId="2936" xr:uid="{65F151F0-71FB-421B-A510-FA738A2634B9}"/>
    <cellStyle name="Note 4 4 2" xfId="22156" xr:uid="{8A6D9F0E-B546-45B6-A47A-44BE14A81F22}"/>
    <cellStyle name="Note 4 5" xfId="4340" xr:uid="{B24402D0-37E1-4B8F-811E-06E445F2019A}"/>
    <cellStyle name="Note 4 5 2" xfId="23560" xr:uid="{EA8E06FB-615D-4680-919C-1182EDBA684D}"/>
    <cellStyle name="Note 4 6" xfId="5599" xr:uid="{008B0EC7-B416-4A85-8CBA-01CE91786138}"/>
    <cellStyle name="Note 4 6 2" xfId="24819" xr:uid="{070844B3-4649-4342-A47D-EF2BC3CBD63B}"/>
    <cellStyle name="Note 4 7" xfId="5414" xr:uid="{20ED1ADC-9A5C-41A4-A087-72C3633828CE}"/>
    <cellStyle name="Note 4 7 2" xfId="24634" xr:uid="{77DE7288-8B10-4C4C-B194-15E55D30342D}"/>
    <cellStyle name="Note 4 8" xfId="8335" xr:uid="{4DA4E0A0-ABCA-4358-9D81-94090E625B96}"/>
    <cellStyle name="Note 4 8 2" xfId="27554" xr:uid="{08BD06D0-5B1A-4929-8A95-E6E8DB39216C}"/>
    <cellStyle name="Note 4 9" xfId="9385" xr:uid="{D9470EBE-EAFA-4C1B-9BF4-B6D5C8AFC8D6}"/>
    <cellStyle name="Note 4 9 2" xfId="28604" xr:uid="{F8EB01D3-7A6D-4CCC-A683-0F1AE7F739D8}"/>
    <cellStyle name="Note 5" xfId="760" xr:uid="{10AB8273-4BE6-45D4-8C1F-EE43E407FC18}"/>
    <cellStyle name="Note 5 10" xfId="10488" xr:uid="{2E364E8B-E8C0-40DB-901A-B6FE2C5B2A47}"/>
    <cellStyle name="Note 5 10 2" xfId="29707" xr:uid="{F256215A-F7F3-4724-BB9D-E4144EC4F0CF}"/>
    <cellStyle name="Note 5 11" xfId="12261" xr:uid="{5086CA55-4B1E-4B2A-B1B1-E3BC808CFA5D}"/>
    <cellStyle name="Note 5 11 2" xfId="31480" xr:uid="{1099D5D9-E331-4137-938C-C11E7F351397}"/>
    <cellStyle name="Note 5 12" xfId="13516" xr:uid="{38F9D56E-0642-4DCE-810A-82FF93712188}"/>
    <cellStyle name="Note 5 12 2" xfId="32735" xr:uid="{B49C2829-59E9-427C-B61F-2AF02FAA4A73}"/>
    <cellStyle name="Note 5 13" xfId="14593" xr:uid="{60F37AF1-AE06-45C2-B760-6E273CB085FD}"/>
    <cellStyle name="Note 5 13 2" xfId="33812" xr:uid="{6F805E45-AB6C-43A2-AA1C-E52FE5D40E97}"/>
    <cellStyle name="Note 5 14" xfId="15657" xr:uid="{3C3864DB-CE17-42CA-BC25-5980C6ED0341}"/>
    <cellStyle name="Note 5 14 2" xfId="34876" xr:uid="{F05DE89A-C4D2-4740-913E-3A4F6ACBD9E6}"/>
    <cellStyle name="Note 5 15" xfId="16819" xr:uid="{E93F2EA5-F4B4-4695-AE05-56FFA814EE18}"/>
    <cellStyle name="Note 5 15 2" xfId="36035" xr:uid="{24285BE6-855D-4F1F-AFE3-96A1D25ACB7C}"/>
    <cellStyle name="Note 5 16" xfId="18144" xr:uid="{B557A6BE-AF44-46C6-8812-26857C817B26}"/>
    <cellStyle name="Note 5 16 2" xfId="37360" xr:uid="{0E6F2D97-A088-4E1B-A575-5C7C4EEACA91}"/>
    <cellStyle name="Note 5 17" xfId="19385" xr:uid="{C01DE7F9-2921-4225-92DB-25D306D404D0}"/>
    <cellStyle name="Note 5 17 2" xfId="38601" xr:uid="{581ACF98-7188-47EC-8232-DEEECC362E04}"/>
    <cellStyle name="Note 5 2" xfId="761" xr:uid="{699434A9-1044-419E-A1B6-BC47D11AA7C8}"/>
    <cellStyle name="Note 5 2 10" xfId="13517" xr:uid="{29DCC348-ADAA-4E53-AD98-64274174C013}"/>
    <cellStyle name="Note 5 2 10 2" xfId="32736" xr:uid="{9427E7CE-D662-4331-B100-80E4E5EE6E6D}"/>
    <cellStyle name="Note 5 2 11" xfId="14594" xr:uid="{9ED85B8D-2B48-4D4F-8DDE-C81E03F94B8B}"/>
    <cellStyle name="Note 5 2 11 2" xfId="33813" xr:uid="{7A6374D3-2054-4EB5-B231-EF017B647A60}"/>
    <cellStyle name="Note 5 2 12" xfId="15658" xr:uid="{1496B63B-6D90-40AD-B2CB-49C252BD5F61}"/>
    <cellStyle name="Note 5 2 12 2" xfId="34877" xr:uid="{9CD356BC-C622-4B55-808E-F52A5F1241B2}"/>
    <cellStyle name="Note 5 2 13" xfId="16818" xr:uid="{6E6D10A2-D35E-4CBD-A0FD-D12537DEFCA4}"/>
    <cellStyle name="Note 5 2 13 2" xfId="36034" xr:uid="{DE9A75C1-4D14-4440-8F5A-0E58546CB380}"/>
    <cellStyle name="Note 5 2 14" xfId="18143" xr:uid="{4BDA3A1F-6937-409E-ADA5-626476A693D0}"/>
    <cellStyle name="Note 5 2 14 2" xfId="37359" xr:uid="{35937C09-5E63-49B2-A483-9EBE1FC15E11}"/>
    <cellStyle name="Note 5 2 15" xfId="19384" xr:uid="{99FDADC8-19FA-4F24-B736-DFBA04968DA3}"/>
    <cellStyle name="Note 5 2 15 2" xfId="38600" xr:uid="{131E59BD-6FCE-4DF9-8CD8-EAC8274AC464}"/>
    <cellStyle name="Note 5 2 2" xfId="2932" xr:uid="{924BD487-CBB5-46E7-9085-B7C599C3B0BD}"/>
    <cellStyle name="Note 5 2 2 2" xfId="22152" xr:uid="{B79BE09C-6ED5-48CD-ACC9-00D3830DFA00}"/>
    <cellStyle name="Note 5 2 3" xfId="4336" xr:uid="{55F605A9-CE7F-4C98-9E68-729E596CA221}"/>
    <cellStyle name="Note 5 2 3 2" xfId="23556" xr:uid="{E76C2E87-4695-4BAA-ACEF-0CEC39F4E7AE}"/>
    <cellStyle name="Note 5 2 4" xfId="5603" xr:uid="{4453BB31-7E81-4C2C-9435-017249EF0B36}"/>
    <cellStyle name="Note 5 2 4 2" xfId="24823" xr:uid="{5EA30446-FE75-403B-A4AE-F42803845B3F}"/>
    <cellStyle name="Note 5 2 5" xfId="6676" xr:uid="{86BC1A10-6A02-4163-81DD-7B6C519BCC4C}"/>
    <cellStyle name="Note 5 2 5 2" xfId="25896" xr:uid="{F4C6486C-E0C0-4A0A-A551-2C2FC4173770}"/>
    <cellStyle name="Note 5 2 6" xfId="8339" xr:uid="{C4E619BF-3647-4C49-B90A-421EDEF14D6A}"/>
    <cellStyle name="Note 5 2 6 2" xfId="27558" xr:uid="{9AE9821D-74CC-4EFC-B08F-5564514ABDD5}"/>
    <cellStyle name="Note 5 2 7" xfId="9389" xr:uid="{611D78DB-D231-4C40-8E17-15EBE725BED8}"/>
    <cellStyle name="Note 5 2 7 2" xfId="28608" xr:uid="{AD8633A8-D998-444A-A86E-3C732399E348}"/>
    <cellStyle name="Note 5 2 8" xfId="10489" xr:uid="{49ACA4E9-5469-4875-9785-EAFB8740D271}"/>
    <cellStyle name="Note 5 2 8 2" xfId="29708" xr:uid="{CBB1A2B4-7344-4128-890D-1BB31E29B944}"/>
    <cellStyle name="Note 5 2 9" xfId="12260" xr:uid="{D75A62C0-C04C-426E-965F-01B46903E0C8}"/>
    <cellStyle name="Note 5 2 9 2" xfId="31479" xr:uid="{687DD546-171C-4BCF-A674-510B1BEB1FDD}"/>
    <cellStyle name="Note 5 3" xfId="762" xr:uid="{BDB34B72-CF22-4BDC-83C8-69D8989EEF05}"/>
    <cellStyle name="Note 5 3 10" xfId="13518" xr:uid="{BAB25CE9-6987-42AF-BE82-A718B503940C}"/>
    <cellStyle name="Note 5 3 10 2" xfId="32737" xr:uid="{DCA454B5-1B26-4C3B-A168-8FCEF9940A68}"/>
    <cellStyle name="Note 5 3 11" xfId="14595" xr:uid="{87C7B1A6-5717-47F2-A4CB-555362AC2357}"/>
    <cellStyle name="Note 5 3 11 2" xfId="33814" xr:uid="{BFE6B346-AD1E-4F7E-8602-F52C909E62B4}"/>
    <cellStyle name="Note 5 3 12" xfId="15659" xr:uid="{972C892F-EEC2-4051-B9F9-733213D40CC4}"/>
    <cellStyle name="Note 5 3 12 2" xfId="34878" xr:uid="{487F387B-E445-45C6-BC1F-BF71121BA065}"/>
    <cellStyle name="Note 5 3 13" xfId="16817" xr:uid="{BF76D3FC-B3CA-4F64-BB64-2BAF0E0136CD}"/>
    <cellStyle name="Note 5 3 13 2" xfId="36033" xr:uid="{9BDF78FE-7B2F-4992-A671-3E1B20BD10E3}"/>
    <cellStyle name="Note 5 3 14" xfId="18142" xr:uid="{3B98A3C3-E59A-4FDA-BB1C-36126353E8F4}"/>
    <cellStyle name="Note 5 3 14 2" xfId="37358" xr:uid="{B72C4DC1-937F-48F2-AFC9-096CA6F8833D}"/>
    <cellStyle name="Note 5 3 15" xfId="19383" xr:uid="{A811A03C-C7A0-450A-A435-1B0890D9BFF4}"/>
    <cellStyle name="Note 5 3 15 2" xfId="38599" xr:uid="{15AB9880-6EC9-487E-962E-9FBD73DBBA2C}"/>
    <cellStyle name="Note 5 3 2" xfId="2931" xr:uid="{DA277E4B-4B82-4790-B897-CBBEC9BB6490}"/>
    <cellStyle name="Note 5 3 2 2" xfId="22151" xr:uid="{42A08BB1-B771-475C-9495-7CF321A07FEF}"/>
    <cellStyle name="Note 5 3 3" xfId="4335" xr:uid="{175AAEFD-ACB9-4FC4-A465-5F8520E4244E}"/>
    <cellStyle name="Note 5 3 3 2" xfId="23555" xr:uid="{DC19B33D-428B-4920-A932-942A9DE50E10}"/>
    <cellStyle name="Note 5 3 4" xfId="5604" xr:uid="{061ED2D4-C044-4956-8F81-2219B00CC67B}"/>
    <cellStyle name="Note 5 3 4 2" xfId="24824" xr:uid="{ABD18B11-884D-45F5-A0DF-801234D6A20F}"/>
    <cellStyle name="Note 5 3 5" xfId="6677" xr:uid="{88D969B1-3ACD-46D5-99C3-D433DA25CBC1}"/>
    <cellStyle name="Note 5 3 5 2" xfId="25897" xr:uid="{E7E6914E-0327-4F9B-A2ED-52E11433288A}"/>
    <cellStyle name="Note 5 3 6" xfId="8340" xr:uid="{2C4469D9-B76B-4417-B1A8-F0DBDB7FADFB}"/>
    <cellStyle name="Note 5 3 6 2" xfId="27559" xr:uid="{1FDE24B0-32AD-41C2-B17B-F01D00D92214}"/>
    <cellStyle name="Note 5 3 7" xfId="9390" xr:uid="{E4B890EA-2BEC-47E6-97D6-53933244C43A}"/>
    <cellStyle name="Note 5 3 7 2" xfId="28609" xr:uid="{A95E365E-3A30-4302-BF0E-F52A3A015FF1}"/>
    <cellStyle name="Note 5 3 8" xfId="10490" xr:uid="{A334BF84-D9F3-4882-86E8-A1601EFAD184}"/>
    <cellStyle name="Note 5 3 8 2" xfId="29709" xr:uid="{3AAD6FA8-053B-4CCD-A6D3-6F8C20851C88}"/>
    <cellStyle name="Note 5 3 9" xfId="12259" xr:uid="{8AE056A0-1E18-43C4-9158-AECD9C7F845A}"/>
    <cellStyle name="Note 5 3 9 2" xfId="31478" xr:uid="{5134ACC3-0077-4DE4-AFEF-96F9152CEF18}"/>
    <cellStyle name="Note 5 4" xfId="2933" xr:uid="{F4DAA8ED-D865-4CAB-AB0A-9AFB67DC5D2C}"/>
    <cellStyle name="Note 5 4 2" xfId="22153" xr:uid="{087670DE-2045-4059-9DDE-073957988C2A}"/>
    <cellStyle name="Note 5 5" xfId="4337" xr:uid="{36532B78-B171-44F5-89B7-C78018DA1251}"/>
    <cellStyle name="Note 5 5 2" xfId="23557" xr:uid="{8C6E13C2-0EAB-411C-AE5D-77A2BD7CCBAF}"/>
    <cellStyle name="Note 5 6" xfId="5602" xr:uid="{3ED4C6D9-45FB-4487-B6E9-AE5F40566CC0}"/>
    <cellStyle name="Note 5 6 2" xfId="24822" xr:uid="{0FBABFCE-4B6B-4363-A646-7E0BBB155C5B}"/>
    <cellStyle name="Note 5 7" xfId="4483" xr:uid="{0B8DB4D9-7D14-4DBE-8863-76398C7647CF}"/>
    <cellStyle name="Note 5 7 2" xfId="23703" xr:uid="{D860D07B-2A8B-4385-9970-027F4A5F7C6F}"/>
    <cellStyle name="Note 5 8" xfId="8338" xr:uid="{BF80CD8D-87B0-4721-98D7-5493CC208238}"/>
    <cellStyle name="Note 5 8 2" xfId="27557" xr:uid="{18CA97F9-9351-40A4-99BE-658BAC983649}"/>
    <cellStyle name="Note 5 9" xfId="9388" xr:uid="{5651CD27-586E-43F4-8D88-80114007C939}"/>
    <cellStyle name="Note 5 9 2" xfId="28607" xr:uid="{640A06D2-074E-431E-AE5F-64319162DB21}"/>
    <cellStyle name="Note 6" xfId="763" xr:uid="{E10D2D1B-500B-4654-8074-E7B88390D89E}"/>
    <cellStyle name="Note 6 10" xfId="10245" xr:uid="{D00EAD92-73D6-495B-8FE3-8EFD05EFF4FA}"/>
    <cellStyle name="Note 6 10 2" xfId="29464" xr:uid="{DD151BB0-CC26-4BE0-A31A-487B8D7D4E25}"/>
    <cellStyle name="Note 6 11" xfId="12258" xr:uid="{766E2575-68C3-4CF4-A23E-A4B4721EF4CB}"/>
    <cellStyle name="Note 6 11 2" xfId="31477" xr:uid="{D2D4B6E4-4DA9-48CA-977A-173F61EBCBCA}"/>
    <cellStyle name="Note 6 12" xfId="13519" xr:uid="{37D6B1A3-2C65-4CF0-AD1A-CE2D1C2EB872}"/>
    <cellStyle name="Note 6 12 2" xfId="32738" xr:uid="{8818B2D5-CCC7-460F-AC68-C0999A575FDB}"/>
    <cellStyle name="Note 6 13" xfId="14596" xr:uid="{7E95D6EF-E4D1-4804-AB0E-262B14FDDCD1}"/>
    <cellStyle name="Note 6 13 2" xfId="33815" xr:uid="{25247FB4-1AF1-4632-9CB0-66604B496D4F}"/>
    <cellStyle name="Note 6 14" xfId="15660" xr:uid="{A3ECA234-E866-4969-A94B-522BC9BD1BF3}"/>
    <cellStyle name="Note 6 14 2" xfId="34879" xr:uid="{71B7A072-6B0A-4BC6-AA16-E9595C16223D}"/>
    <cellStyle name="Note 6 15" xfId="16816" xr:uid="{6B91DC29-3485-4F57-BC31-220D57F2A28B}"/>
    <cellStyle name="Note 6 15 2" xfId="36032" xr:uid="{0AE2B422-9826-4C83-85F6-EC66B7838312}"/>
    <cellStyle name="Note 6 16" xfId="18141" xr:uid="{ABA008EB-CFD5-45A4-BCB2-C9B94EE429FE}"/>
    <cellStyle name="Note 6 16 2" xfId="37357" xr:uid="{951C363C-CABD-41CD-9DFD-BD8FF2FFE97F}"/>
    <cellStyle name="Note 6 17" xfId="19382" xr:uid="{F7E97DFC-8163-41DA-95E8-6AE7A7E7093E}"/>
    <cellStyle name="Note 6 17 2" xfId="38598" xr:uid="{048533E4-4B8B-433E-A9AE-6B1D35880853}"/>
    <cellStyle name="Note 6 2" xfId="764" xr:uid="{AB0F779F-5E64-4075-A1C8-7D252C6B2951}"/>
    <cellStyle name="Note 6 2 10" xfId="13520" xr:uid="{29D3221A-F370-4110-B9B6-7726250BC448}"/>
    <cellStyle name="Note 6 2 10 2" xfId="32739" xr:uid="{FB8EC83D-9AC2-4006-9103-6FBCE909B157}"/>
    <cellStyle name="Note 6 2 11" xfId="14597" xr:uid="{956AEA0F-7395-4A58-9ED1-2B1BB13CBF95}"/>
    <cellStyle name="Note 6 2 11 2" xfId="33816" xr:uid="{B3CF015D-2483-4638-AE0E-28BAAE637CD6}"/>
    <cellStyle name="Note 6 2 12" xfId="15661" xr:uid="{6C4003B9-FE48-4440-BA75-F72F5EA8DDCD}"/>
    <cellStyle name="Note 6 2 12 2" xfId="34880" xr:uid="{3D31A7EB-1517-423A-B17C-AC243E9A8912}"/>
    <cellStyle name="Note 6 2 13" xfId="16815" xr:uid="{2737599D-1AE7-4081-B057-71199A0C25D6}"/>
    <cellStyle name="Note 6 2 13 2" xfId="36031" xr:uid="{3C72C79B-7F6D-41E4-A2AF-4B05719D4846}"/>
    <cellStyle name="Note 6 2 14" xfId="18140" xr:uid="{C4F0F9F2-A1EE-4427-9240-681D458D23F7}"/>
    <cellStyle name="Note 6 2 14 2" xfId="37356" xr:uid="{10491693-48AC-4321-99E0-03E773931F1E}"/>
    <cellStyle name="Note 6 2 15" xfId="19381" xr:uid="{1C778F4B-B811-44AA-B571-D080A3642945}"/>
    <cellStyle name="Note 6 2 15 2" xfId="38597" xr:uid="{E6B9E133-0507-4B20-A207-DD52FEF96953}"/>
    <cellStyle name="Note 6 2 2" xfId="2929" xr:uid="{0F69BD9A-E007-4DAF-8E57-62960E811580}"/>
    <cellStyle name="Note 6 2 2 2" xfId="22149" xr:uid="{BC9EEB50-0E98-4645-955C-704374C859EB}"/>
    <cellStyle name="Note 6 2 3" xfId="4333" xr:uid="{8D06FD41-4B24-4E11-8F3C-975EA4F0265C}"/>
    <cellStyle name="Note 6 2 3 2" xfId="23553" xr:uid="{01ABBFC1-FAC8-483B-AE54-93A744B5F7BC}"/>
    <cellStyle name="Note 6 2 4" xfId="5606" xr:uid="{1F607858-284F-4B2D-B032-B43E3B7C93F1}"/>
    <cellStyle name="Note 6 2 4 2" xfId="24826" xr:uid="{57C00C65-4702-428C-A265-70331537C285}"/>
    <cellStyle name="Note 6 2 5" xfId="5411" xr:uid="{89000628-287E-4114-B2D0-12CAE9ADD2A9}"/>
    <cellStyle name="Note 6 2 5 2" xfId="24631" xr:uid="{D6696FD1-0580-4C9C-9514-BD956063D473}"/>
    <cellStyle name="Note 6 2 6" xfId="8342" xr:uid="{CBD0CB2B-F946-4CEB-A61C-925E525F662F}"/>
    <cellStyle name="Note 6 2 6 2" xfId="27561" xr:uid="{FEBF6EB9-C747-4A62-B1B3-F1BE61218741}"/>
    <cellStyle name="Note 6 2 7" xfId="9392" xr:uid="{0CC0EFB3-8A69-496C-9E87-CD451BE19A12}"/>
    <cellStyle name="Note 6 2 7 2" xfId="28611" xr:uid="{05A9D303-58CA-411F-8F60-D4A0B32A05EE}"/>
    <cellStyle name="Note 6 2 8" xfId="10491" xr:uid="{11F5CB62-A323-43BE-9BE8-ABD29B7BA500}"/>
    <cellStyle name="Note 6 2 8 2" xfId="29710" xr:uid="{CD47CC99-7B2D-42FC-8062-492B0A191DE9}"/>
    <cellStyle name="Note 6 2 9" xfId="12257" xr:uid="{6590EE4E-110D-4A5C-BDE3-6EF796A4166F}"/>
    <cellStyle name="Note 6 2 9 2" xfId="31476" xr:uid="{7B58DF28-AB08-4891-A6D7-F1462496C1F5}"/>
    <cellStyle name="Note 6 3" xfId="765" xr:uid="{A2DD010E-9377-41AC-9DDA-B9CACE870213}"/>
    <cellStyle name="Note 6 3 10" xfId="13521" xr:uid="{D8E5F1A4-EE9B-4FCF-BF2B-845211F47C8A}"/>
    <cellStyle name="Note 6 3 10 2" xfId="32740" xr:uid="{405C4A53-3871-4AEB-BCD2-C4C3667983E8}"/>
    <cellStyle name="Note 6 3 11" xfId="14598" xr:uid="{03A13084-0959-4459-B355-2FC7EDC6F7EE}"/>
    <cellStyle name="Note 6 3 11 2" xfId="33817" xr:uid="{B9798F79-A8AB-4E1D-9772-D9985C67A295}"/>
    <cellStyle name="Note 6 3 12" xfId="15662" xr:uid="{D25DC236-D6BB-4266-9C4C-0D37A13C509D}"/>
    <cellStyle name="Note 6 3 12 2" xfId="34881" xr:uid="{C4381FBC-7BF1-435E-904E-19C56D9BF666}"/>
    <cellStyle name="Note 6 3 13" xfId="16814" xr:uid="{26AE0CDE-C585-4AA3-A397-8CBD14FF31ED}"/>
    <cellStyle name="Note 6 3 13 2" xfId="36030" xr:uid="{94932CD5-3D0C-48B7-AB57-9761DE0D39A5}"/>
    <cellStyle name="Note 6 3 14" xfId="18139" xr:uid="{9632E26D-382E-4651-AEDD-67FDE1637940}"/>
    <cellStyle name="Note 6 3 14 2" xfId="37355" xr:uid="{35A2D16F-9CCB-4557-8FDB-6F3E398EEF81}"/>
    <cellStyle name="Note 6 3 15" xfId="19380" xr:uid="{C60D344D-7451-403B-A29F-C96FF6DAA441}"/>
    <cellStyle name="Note 6 3 15 2" xfId="38596" xr:uid="{D1B5CB4D-75A9-497D-9B32-6A88E40B7A9D}"/>
    <cellStyle name="Note 6 3 2" xfId="2928" xr:uid="{04B0327A-2DA0-4EEE-911D-1F3A8D7FBFFB}"/>
    <cellStyle name="Note 6 3 2 2" xfId="22148" xr:uid="{A47572CA-03F9-4D33-93C6-02BC535773B2}"/>
    <cellStyle name="Note 6 3 3" xfId="4332" xr:uid="{C85AF8D7-E6AA-42DE-BD9F-A24E129155C7}"/>
    <cellStyle name="Note 6 3 3 2" xfId="23552" xr:uid="{A6571829-EAE2-49DD-B14C-5D6999B4EAAF}"/>
    <cellStyle name="Note 6 3 4" xfId="5607" xr:uid="{2A981DE2-868E-4769-879E-1ABB421BF717}"/>
    <cellStyle name="Note 6 3 4 2" xfId="24827" xr:uid="{733A34E8-9DAF-4894-9E34-04FBE42760EB}"/>
    <cellStyle name="Note 6 3 5" xfId="6392" xr:uid="{71201A67-97B3-424A-AE3E-709EC9306A51}"/>
    <cellStyle name="Note 6 3 5 2" xfId="25612" xr:uid="{EC73667B-F9C5-4889-A12B-453BBDA5C4EA}"/>
    <cellStyle name="Note 6 3 6" xfId="8343" xr:uid="{F1BCD6F2-74CC-4FD9-BBB9-402B3D899738}"/>
    <cellStyle name="Note 6 3 6 2" xfId="27562" xr:uid="{11E2F89C-B070-46B2-B00D-D4A5D4E5FF81}"/>
    <cellStyle name="Note 6 3 7" xfId="9393" xr:uid="{94429456-07E3-4546-B863-F7198172C823}"/>
    <cellStyle name="Note 6 3 7 2" xfId="28612" xr:uid="{C530206E-8222-446B-8C1B-E4E7EA206114}"/>
    <cellStyle name="Note 6 3 8" xfId="10492" xr:uid="{2ADABBB8-43C0-43B3-AC98-9ED50740BB50}"/>
    <cellStyle name="Note 6 3 8 2" xfId="29711" xr:uid="{A241F614-F828-4E4C-88F5-FF17FC711DC1}"/>
    <cellStyle name="Note 6 3 9" xfId="12256" xr:uid="{738640BD-FF54-467E-994C-D314BF339D9D}"/>
    <cellStyle name="Note 6 3 9 2" xfId="31475" xr:uid="{66E87F26-9A20-4F87-B18F-A77A89A53A31}"/>
    <cellStyle name="Note 6 4" xfId="2930" xr:uid="{406EE21D-9A61-48F9-A509-F40C8173D437}"/>
    <cellStyle name="Note 6 4 2" xfId="22150" xr:uid="{073B28A5-A221-4DB1-99E6-8687B2FDB5AC}"/>
    <cellStyle name="Note 6 5" xfId="4334" xr:uid="{46B8624E-4982-46FC-8E4C-12A799A0D0F5}"/>
    <cellStyle name="Note 6 5 2" xfId="23554" xr:uid="{1B88C59D-BEAC-4F7B-BD5F-62DFEE45F707}"/>
    <cellStyle name="Note 6 6" xfId="5605" xr:uid="{E128BD4F-A25D-4420-B453-403F9E8ABFB4}"/>
    <cellStyle name="Note 6 6 2" xfId="24825" xr:uid="{FB11B9FB-935F-4AA9-AABB-FC6A15985981}"/>
    <cellStyle name="Note 6 7" xfId="5457" xr:uid="{67CF5232-B161-412F-BA4E-26688B02EFE5}"/>
    <cellStyle name="Note 6 7 2" xfId="24677" xr:uid="{0CF3D9D0-C7C0-41EB-BFC7-DADD78ADAAC6}"/>
    <cellStyle name="Note 6 8" xfId="8341" xr:uid="{A3BE166C-AD0D-4A6F-A6C8-660D42D16241}"/>
    <cellStyle name="Note 6 8 2" xfId="27560" xr:uid="{2A287168-B4AD-4B16-9EC8-4226221BB212}"/>
    <cellStyle name="Note 6 9" xfId="9391" xr:uid="{ACA548AA-C47D-42B9-AFDF-00B425ABF814}"/>
    <cellStyle name="Note 6 9 2" xfId="28610" xr:uid="{D35BE980-E893-4A42-998B-A9306DF65687}"/>
    <cellStyle name="Note 7" xfId="766" xr:uid="{E7EAD145-38AB-4AFB-AAE5-B3C2E2905FB2}"/>
    <cellStyle name="Note 7 10" xfId="13522" xr:uid="{12EFE4A0-22EE-4CE3-9E76-6F43112DEE95}"/>
    <cellStyle name="Note 7 10 2" xfId="32741" xr:uid="{84BFAF66-1AD1-46CE-A713-47BE2FACFED7}"/>
    <cellStyle name="Note 7 11" xfId="14599" xr:uid="{FC6D5BFD-1683-4E4E-BDCF-D75B2D68A5D3}"/>
    <cellStyle name="Note 7 11 2" xfId="33818" xr:uid="{5AC0BD97-3BDE-4D8E-B2AD-1EF4AB3C9E75}"/>
    <cellStyle name="Note 7 12" xfId="15663" xr:uid="{93FCEE50-2755-4AD8-B334-B3ADBB3F7987}"/>
    <cellStyle name="Note 7 12 2" xfId="34882" xr:uid="{A04A4118-3019-428A-A11E-01701410C1BD}"/>
    <cellStyle name="Note 7 13" xfId="16813" xr:uid="{AC1C2049-F16E-4111-AFD0-B6EA94E82386}"/>
    <cellStyle name="Note 7 13 2" xfId="36029" xr:uid="{E174975A-AE90-4695-8F8F-1289ED882BCD}"/>
    <cellStyle name="Note 7 14" xfId="18138" xr:uid="{8A46A419-BE04-4309-A8B4-AA1661177487}"/>
    <cellStyle name="Note 7 14 2" xfId="37354" xr:uid="{6D465C78-4302-437F-B3CE-EDF1BEF431D6}"/>
    <cellStyle name="Note 7 15" xfId="19379" xr:uid="{2775FB19-DA95-41FB-86E7-CB0AAC6D3BF9}"/>
    <cellStyle name="Note 7 15 2" xfId="38595" xr:uid="{11342C68-54BE-4E6D-BA13-CC19DE846866}"/>
    <cellStyle name="Note 7 2" xfId="2927" xr:uid="{402BF5EB-6F0E-4EFD-A8CA-00A3F118BA24}"/>
    <cellStyle name="Note 7 2 2" xfId="22147" xr:uid="{0EF9F295-1C6E-444B-A9AE-0B30946AAD4A}"/>
    <cellStyle name="Note 7 3" xfId="4331" xr:uid="{32916F9F-0BA8-4A80-B7DC-9CA1F13C836F}"/>
    <cellStyle name="Note 7 3 2" xfId="23551" xr:uid="{EFE33A7F-3307-4989-BFFA-CA5A2AF335E6}"/>
    <cellStyle name="Note 7 4" xfId="5608" xr:uid="{D517286F-3E0D-4CAA-8CD7-AF4D7478B196}"/>
    <cellStyle name="Note 7 4 2" xfId="24828" xr:uid="{C08874A1-DA7B-4589-B650-97C63721D1C3}"/>
    <cellStyle name="Note 7 5" xfId="6430" xr:uid="{58F5AE76-A790-4D3F-9FF0-CB5F2D853D1F}"/>
    <cellStyle name="Note 7 5 2" xfId="25650" xr:uid="{B693B30F-1CBB-45D9-9365-9048C2C92B19}"/>
    <cellStyle name="Note 7 6" xfId="8344" xr:uid="{0B1D8681-9343-48F1-8D41-C777C7844BE3}"/>
    <cellStyle name="Note 7 6 2" xfId="27563" xr:uid="{8BE577E6-0098-446B-9FF8-015440834D54}"/>
    <cellStyle name="Note 7 7" xfId="9394" xr:uid="{8EB7F152-F8D1-42D2-989A-3886FDD62027}"/>
    <cellStyle name="Note 7 7 2" xfId="28613" xr:uid="{ACC3402A-0E32-450C-A405-775D95A295EC}"/>
    <cellStyle name="Note 7 8" xfId="10246" xr:uid="{DC2A0FFF-D876-4082-B03B-2DFC67FA13F3}"/>
    <cellStyle name="Note 7 8 2" xfId="29465" xr:uid="{4334DE65-E8A0-4E76-8901-F8E72DEB5697}"/>
    <cellStyle name="Note 7 9" xfId="12255" xr:uid="{0167DA9C-26A0-49A8-8D4C-00E9BA22BF69}"/>
    <cellStyle name="Note 7 9 2" xfId="31474" xr:uid="{C97EF563-B8CF-475B-AE7F-5DD4F5477ACF}"/>
    <cellStyle name="Note 8" xfId="31" xr:uid="{0A1CD9C9-C0B0-473A-9EE7-062BD4C9A157}"/>
    <cellStyle name="number" xfId="459" xr:uid="{0E5C450B-5BB2-47E8-B3F9-84423DE89D79}"/>
    <cellStyle name="Otsikko" xfId="767" xr:uid="{DEEF1AF0-6966-442E-9BA5-7B0A17B3A38B}"/>
    <cellStyle name="Otsikko 1" xfId="768" xr:uid="{1BA09C06-2AA4-4AF7-8DC9-AA3DAF7FD6C9}"/>
    <cellStyle name="Otsikko 2" xfId="769" xr:uid="{9860042A-77AC-4808-A0D7-E6976C440BA6}"/>
    <cellStyle name="Otsikko 3" xfId="770" xr:uid="{9C822FAB-A78D-4A45-AF9A-0F4079CF462D}"/>
    <cellStyle name="Otsikko 4" xfId="771" xr:uid="{65CE17E5-19A6-4A72-AA72-B44F7F548FFA}"/>
    <cellStyle name="Output" xfId="8" builtinId="21" customBuiltin="1"/>
    <cellStyle name="Output %" xfId="461" xr:uid="{46A7E9A8-48AF-449D-A3EA-77D38E71553B}"/>
    <cellStyle name="Output % 2" xfId="772" xr:uid="{D77777B2-7508-4C8C-8E10-1E2EF4188354}"/>
    <cellStyle name="Output 10" xfId="10867" xr:uid="{BBA2FBCF-BA7C-471C-B79D-3BAB53036CD1}"/>
    <cellStyle name="Output 10 2" xfId="30086" xr:uid="{10C6F77D-C1BF-48C3-ABC1-2B98A1EF6FCA}"/>
    <cellStyle name="Output 11" xfId="10295" xr:uid="{11576DF4-605C-45E6-B1E5-250820A599DE}"/>
    <cellStyle name="Output 11 2" xfId="29514" xr:uid="{BE325DD1-3E28-40F7-B869-AD2B222E081E}"/>
    <cellStyle name="Output 12" xfId="8033" xr:uid="{99DAD9BF-F47F-4D23-B4FA-B2DB52161ACF}"/>
    <cellStyle name="Output 12 2" xfId="27253" xr:uid="{DF2AAD4E-FA7F-4C90-83E1-6D78E4BA2EEB}"/>
    <cellStyle name="Output 13" xfId="12558" xr:uid="{8B4F053E-6DF0-4702-A064-FFB1A57C76EC}"/>
    <cellStyle name="Output 13 2" xfId="31777" xr:uid="{95D1FC2D-9312-4129-88C3-B5E216DCE6BB}"/>
    <cellStyle name="Output 14" xfId="10193" xr:uid="{ED13B308-7769-486F-AE38-44D516B65DC6}"/>
    <cellStyle name="Output 14 2" xfId="29412" xr:uid="{9C7FDCEA-807F-4472-9F3C-1AB9C3864C71}"/>
    <cellStyle name="Output 15" xfId="14304" xr:uid="{2B38B520-F3B2-4F0B-93BB-8E9754416E49}"/>
    <cellStyle name="Output 15 2" xfId="33523" xr:uid="{4D03C839-31D4-4652-8BCB-CE2F75C5D2B7}"/>
    <cellStyle name="Output 16" xfId="15377" xr:uid="{C839C761-114B-45BA-BCD0-195E17383025}"/>
    <cellStyle name="Output 16 2" xfId="34596" xr:uid="{42AF1B49-E31B-42EE-95A5-CE09BEBDD736}"/>
    <cellStyle name="Output 17" xfId="15460" xr:uid="{66187708-7861-41B4-9300-452655A5DBDF}"/>
    <cellStyle name="Output 17 2" xfId="34679" xr:uid="{76178F56-7D38-414A-91E8-4A8B1F1A500E}"/>
    <cellStyle name="Output 18" xfId="17092" xr:uid="{E6EA9B59-9933-489D-BD70-04C92807AD3E}"/>
    <cellStyle name="Output 18 2" xfId="36308" xr:uid="{1ED91DB9-6F6C-4980-9985-C7B61DA23004}"/>
    <cellStyle name="Output 19" xfId="17018" xr:uid="{36C42050-F6BF-4F28-BFC6-DE42CB56F54F}"/>
    <cellStyle name="Output 19 2" xfId="36234" xr:uid="{B8BA5361-CDA5-48D4-BB9B-5DA6F5C35ECF}"/>
    <cellStyle name="Output 2" xfId="532" xr:uid="{E8E25153-9905-4752-B98C-1E401EAD4454}"/>
    <cellStyle name="Output 2 2" xfId="773" xr:uid="{44806930-1C91-4E83-9938-95CCE1E5C2FB}"/>
    <cellStyle name="Output 2 2 10" xfId="10176" xr:uid="{FD3E4886-964F-4926-B61E-D105EBFDC29C}"/>
    <cellStyle name="Output 2 2 10 2" xfId="29395" xr:uid="{9993CD29-DD3C-464C-922C-A49836E52171}"/>
    <cellStyle name="Output 2 2 11" xfId="12248" xr:uid="{77383042-E6B2-43FB-B7F4-C4E7CD11EC53}"/>
    <cellStyle name="Output 2 2 11 2" xfId="31467" xr:uid="{C606D6A0-A080-4145-96B2-A2592C022D84}"/>
    <cellStyle name="Output 2 2 12" xfId="13529" xr:uid="{2BC9D148-7F96-4BD8-915C-DE578A970DBD}"/>
    <cellStyle name="Output 2 2 12 2" xfId="32748" xr:uid="{CDD3C4A6-A54B-4996-9142-42A22DD1F232}"/>
    <cellStyle name="Output 2 2 13" xfId="14606" xr:uid="{98FB0FEE-6A41-4442-BB6C-4F0E46F0583B}"/>
    <cellStyle name="Output 2 2 13 2" xfId="33825" xr:uid="{941E96BC-EDC6-498A-A673-6F3E0275D135}"/>
    <cellStyle name="Output 2 2 14" xfId="15670" xr:uid="{52C8CDBD-027C-46A1-A030-D4B2511AB345}"/>
    <cellStyle name="Output 2 2 14 2" xfId="34889" xr:uid="{951DD81F-549D-474F-8EFB-D58B76D81AB3}"/>
    <cellStyle name="Output 2 2 15" xfId="16806" xr:uid="{4C531A71-8259-4CD4-AE9C-9EFD86D4BF67}"/>
    <cellStyle name="Output 2 2 15 2" xfId="36022" xr:uid="{EE9FDE65-BEBA-4F62-AC30-77003FD87B69}"/>
    <cellStyle name="Output 2 2 16" xfId="18131" xr:uid="{292A6CEB-06E9-404A-AD6C-C555314FE2F1}"/>
    <cellStyle name="Output 2 2 16 2" xfId="37347" xr:uid="{6CA55DD3-D2C5-4333-8B13-4F5ACE22F134}"/>
    <cellStyle name="Output 2 2 17" xfId="19378" xr:uid="{2DDADACC-3150-4580-BE7B-777F31227D30}"/>
    <cellStyle name="Output 2 2 17 2" xfId="38594" xr:uid="{B08AC0AD-54C5-4646-A475-537FE665ADDD}"/>
    <cellStyle name="Output 2 2 2" xfId="774" xr:uid="{5510E59F-91B7-47BA-A8C7-D6E83483CBD1}"/>
    <cellStyle name="Output 2 2 2 10" xfId="13530" xr:uid="{A829DF6D-4444-456C-9A69-A2D860B1F396}"/>
    <cellStyle name="Output 2 2 2 10 2" xfId="32749" xr:uid="{EE090B8E-2438-45EE-9438-A77F02E396AE}"/>
    <cellStyle name="Output 2 2 2 11" xfId="14607" xr:uid="{DA03AD50-E35F-4AAB-B240-792F2A32CC0E}"/>
    <cellStyle name="Output 2 2 2 11 2" xfId="33826" xr:uid="{682E1248-D606-4B1F-A735-AD1DE262E712}"/>
    <cellStyle name="Output 2 2 2 12" xfId="15671" xr:uid="{FA7FC4F2-39BF-4ADF-83C8-008A6BF83A56}"/>
    <cellStyle name="Output 2 2 2 12 2" xfId="34890" xr:uid="{54A6764B-0AE6-47CF-8B42-3BD3BAE0EB15}"/>
    <cellStyle name="Output 2 2 2 13" xfId="16805" xr:uid="{D55582E1-3803-47E0-A351-623F336A3E90}"/>
    <cellStyle name="Output 2 2 2 13 2" xfId="36021" xr:uid="{ADCD248E-9E2C-4406-9605-73B4716CD576}"/>
    <cellStyle name="Output 2 2 2 14" xfId="18130" xr:uid="{F2067979-44F9-4F4C-89B0-DCDB4F91E136}"/>
    <cellStyle name="Output 2 2 2 14 2" xfId="37346" xr:uid="{63867EB2-D4F7-4AB8-8456-8BC10C8331D7}"/>
    <cellStyle name="Output 2 2 2 15" xfId="19377" xr:uid="{58253CE1-5330-4BA1-9D81-AC3778D2514C}"/>
    <cellStyle name="Output 2 2 2 15 2" xfId="38593" xr:uid="{2AC04FD8-F7D3-45AA-B243-25998F5DDC26}"/>
    <cellStyle name="Output 2 2 2 2" xfId="2919" xr:uid="{8E4B760D-FE47-44FC-BE99-C84043849BDD}"/>
    <cellStyle name="Output 2 2 2 2 2" xfId="22139" xr:uid="{AB7A857E-270D-4EC6-9B27-8DE50ED4363C}"/>
    <cellStyle name="Output 2 2 2 3" xfId="4323" xr:uid="{6468C84A-3693-475D-8C95-6DF9E6DF2436}"/>
    <cellStyle name="Output 2 2 2 3 2" xfId="23543" xr:uid="{2C80ADA4-853D-46F2-9DD5-257D8C9A0361}"/>
    <cellStyle name="Output 2 2 2 4" xfId="5616" xr:uid="{DEE05BF1-ACA4-4190-8FC8-55057DA964E9}"/>
    <cellStyle name="Output 2 2 2 4 2" xfId="24836" xr:uid="{B03011E7-6163-4380-9E57-EBB88089C68D}"/>
    <cellStyle name="Output 2 2 2 5" xfId="5408" xr:uid="{19617047-BF0A-4D66-BD88-10FC3CAA8F13}"/>
    <cellStyle name="Output 2 2 2 5 2" xfId="24628" xr:uid="{EF5C3A59-6A20-4879-852E-10C2B64580CC}"/>
    <cellStyle name="Output 2 2 2 6" xfId="8352" xr:uid="{E18C0936-0FE7-4AD8-A5A4-F44A088A4A1B}"/>
    <cellStyle name="Output 2 2 2 6 2" xfId="27571" xr:uid="{EC441BB7-D16E-48C8-BFB0-AAAA721EE66C}"/>
    <cellStyle name="Output 2 2 2 7" xfId="9402" xr:uid="{5A9DEA40-945D-4713-B498-3D2658E51930}"/>
    <cellStyle name="Output 2 2 2 7 2" xfId="28621" xr:uid="{704C3E72-E62B-489F-85C1-5993D5627C78}"/>
    <cellStyle name="Output 2 2 2 8" xfId="10177" xr:uid="{5B6DE25F-ABEE-4B44-BFA0-B297359A4BC6}"/>
    <cellStyle name="Output 2 2 2 8 2" xfId="29396" xr:uid="{FC3A4BBE-B733-4E75-B7FF-1200EB62C22C}"/>
    <cellStyle name="Output 2 2 2 9" xfId="12247" xr:uid="{70B2C180-B6F5-47C9-B41F-7ECF8512ADCA}"/>
    <cellStyle name="Output 2 2 2 9 2" xfId="31466" xr:uid="{7DFEA5FD-6101-4368-9421-5EC9137F65F5}"/>
    <cellStyle name="Output 2 2 3" xfId="775" xr:uid="{FA3071FE-528D-41B3-B17E-7C41173BE9D3}"/>
    <cellStyle name="Output 2 2 3 10" xfId="13531" xr:uid="{7D90C900-2F95-4D2C-A976-CF6E39D09FA1}"/>
    <cellStyle name="Output 2 2 3 10 2" xfId="32750" xr:uid="{3CB47593-7A63-480C-818A-179DE8356E62}"/>
    <cellStyle name="Output 2 2 3 11" xfId="14608" xr:uid="{6B52BAD0-E539-4623-86C2-53E1D56D0900}"/>
    <cellStyle name="Output 2 2 3 11 2" xfId="33827" xr:uid="{030F42C6-7BF1-4CB4-83F6-99BABBF2FE72}"/>
    <cellStyle name="Output 2 2 3 12" xfId="15672" xr:uid="{83BFA7FC-D32C-4F33-9E7F-E5304892FF7E}"/>
    <cellStyle name="Output 2 2 3 12 2" xfId="34891" xr:uid="{5908218E-70EE-498D-8548-39F2FABC64C0}"/>
    <cellStyle name="Output 2 2 3 13" xfId="16804" xr:uid="{8D909982-519F-41AC-B87B-160631501E4A}"/>
    <cellStyle name="Output 2 2 3 13 2" xfId="36020" xr:uid="{CFA736C2-8926-4CA7-A2F0-34BFE7ADE570}"/>
    <cellStyle name="Output 2 2 3 14" xfId="18129" xr:uid="{5C72D22C-FB16-4978-856D-DF3F4D0D7F82}"/>
    <cellStyle name="Output 2 2 3 14 2" xfId="37345" xr:uid="{32B35E62-286A-40D7-A2DB-FE7DC11295EA}"/>
    <cellStyle name="Output 2 2 3 15" xfId="19376" xr:uid="{38F827AB-6201-4350-8FB9-A0E491CB3FDE}"/>
    <cellStyle name="Output 2 2 3 15 2" xfId="38592" xr:uid="{984AC552-0006-4E0D-A758-9F1E6ABC309F}"/>
    <cellStyle name="Output 2 2 3 2" xfId="2918" xr:uid="{2644B06A-E73A-46DE-95BA-39244CF28B33}"/>
    <cellStyle name="Output 2 2 3 2 2" xfId="22138" xr:uid="{34B94180-B083-4AAD-8EEC-88159993B7FD}"/>
    <cellStyle name="Output 2 2 3 3" xfId="4322" xr:uid="{FD3C707E-9A9A-4B71-A9D2-E4B01A8BCD98}"/>
    <cellStyle name="Output 2 2 3 3 2" xfId="23542" xr:uid="{5D9B6FB1-1796-479D-8018-EC84A8D79B54}"/>
    <cellStyle name="Output 2 2 3 4" xfId="5617" xr:uid="{B1A68515-E177-4479-9E9C-84C0B89C48B0}"/>
    <cellStyle name="Output 2 2 3 4 2" xfId="24837" xr:uid="{896BC850-9527-4B28-B441-26E17AA5B1E7}"/>
    <cellStyle name="Output 2 2 3 5" xfId="5407" xr:uid="{445E43DB-43A1-4645-91E7-37778FFB7C6E}"/>
    <cellStyle name="Output 2 2 3 5 2" xfId="24627" xr:uid="{FAFEB6BA-4CAA-4712-B7DD-856E4801D0D8}"/>
    <cellStyle name="Output 2 2 3 6" xfId="8353" xr:uid="{A17F4299-AB08-4D59-AD50-362B47273B20}"/>
    <cellStyle name="Output 2 2 3 6 2" xfId="27572" xr:uid="{0AA84B50-8C12-4948-B3BA-645E6BD57DD9}"/>
    <cellStyle name="Output 2 2 3 7" xfId="9403" xr:uid="{DC17DD85-3DF8-4502-9BDC-DDDED32AC3ED}"/>
    <cellStyle name="Output 2 2 3 7 2" xfId="28622" xr:uid="{A8E573B2-A10C-4833-895B-16E9283C8C21}"/>
    <cellStyle name="Output 2 2 3 8" xfId="10178" xr:uid="{C0BEF386-719A-4CF5-B8E3-8AE0B0F44EEA}"/>
    <cellStyle name="Output 2 2 3 8 2" xfId="29397" xr:uid="{17725E2D-AFF5-453D-9747-87BC58E91C18}"/>
    <cellStyle name="Output 2 2 3 9" xfId="12246" xr:uid="{B28E6C8A-EF8A-4743-8BD3-33563E8A4F87}"/>
    <cellStyle name="Output 2 2 3 9 2" xfId="31465" xr:uid="{B9E3F672-1A82-4850-BF6B-916847F38C1D}"/>
    <cellStyle name="Output 2 2 4" xfId="2920" xr:uid="{B154C005-E4A0-46FB-8F91-8FDA3CE285C2}"/>
    <cellStyle name="Output 2 2 4 2" xfId="22140" xr:uid="{882DF3D5-8B90-4100-91CE-30DF29ACD4ED}"/>
    <cellStyle name="Output 2 2 5" xfId="4324" xr:uid="{F724985D-B39A-49C5-A9F1-82BB69280936}"/>
    <cellStyle name="Output 2 2 5 2" xfId="23544" xr:uid="{42B58E4B-B2CC-4840-AD63-B7FA9DF5E77A}"/>
    <cellStyle name="Output 2 2 6" xfId="5615" xr:uid="{9D23DB3C-8B1D-45E7-B565-BA7D4C91458B}"/>
    <cellStyle name="Output 2 2 6 2" xfId="24835" xr:uid="{5D14272B-C36E-452A-A16A-7A2686C62F90}"/>
    <cellStyle name="Output 2 2 7" xfId="5409" xr:uid="{36B83906-6752-45A6-B5DA-221ADFE42AD2}"/>
    <cellStyle name="Output 2 2 7 2" xfId="24629" xr:uid="{88FC7B8A-5395-4E4B-A24D-8FE7AFFE7862}"/>
    <cellStyle name="Output 2 2 8" xfId="8351" xr:uid="{769DB277-BEE8-4B21-8FD6-01397D7CDB11}"/>
    <cellStyle name="Output 2 2 8 2" xfId="27570" xr:uid="{EE4085C8-B6CF-4413-B210-EFA552570938}"/>
    <cellStyle name="Output 2 2 9" xfId="9401" xr:uid="{695C08BC-486D-41FA-9936-9CD8C5755B23}"/>
    <cellStyle name="Output 2 2 9 2" xfId="28620" xr:uid="{889ED5A1-0C39-4A78-AAD5-0B29E40F9010}"/>
    <cellStyle name="Output 2 3" xfId="776" xr:uid="{B7E75E6E-344A-4768-95D1-AF78DD25D142}"/>
    <cellStyle name="Output 2 3 10" xfId="9228" xr:uid="{C742BA7D-4704-4521-8749-D7D585DF3DB7}"/>
    <cellStyle name="Output 2 3 10 2" xfId="28447" xr:uid="{B43D5BB3-DF31-4815-9AD0-863AF0018D33}"/>
    <cellStyle name="Output 2 3 11" xfId="12245" xr:uid="{1E6398F1-D30D-4237-BFCA-9F2FE47453AF}"/>
    <cellStyle name="Output 2 3 11 2" xfId="31464" xr:uid="{55DC2E60-4D85-4C2D-AB16-7C20BB2E098F}"/>
    <cellStyle name="Output 2 3 12" xfId="13532" xr:uid="{8938468C-6EF4-433A-BB79-EF9A1BB0B3E1}"/>
    <cellStyle name="Output 2 3 12 2" xfId="32751" xr:uid="{0CD8AA0C-BEFF-4037-987F-9D2B8FC753C0}"/>
    <cellStyle name="Output 2 3 13" xfId="14609" xr:uid="{DFB9B452-5456-49D7-9F28-440976A3F3E0}"/>
    <cellStyle name="Output 2 3 13 2" xfId="33828" xr:uid="{83FB8D97-0CA7-4821-896C-B545D1BE22A0}"/>
    <cellStyle name="Output 2 3 14" xfId="15673" xr:uid="{57E8B9E6-E67D-42B2-A94E-E675D55B9EC3}"/>
    <cellStyle name="Output 2 3 14 2" xfId="34892" xr:uid="{0E729EA0-805D-497F-BAE2-887B2248D98A}"/>
    <cellStyle name="Output 2 3 15" xfId="16803" xr:uid="{4AD8C0F1-09A2-4C11-A3F0-75066538D810}"/>
    <cellStyle name="Output 2 3 15 2" xfId="36019" xr:uid="{FB90F0AE-54D8-4F19-9359-D5A5BA55C5E1}"/>
    <cellStyle name="Output 2 3 16" xfId="18128" xr:uid="{4F25DFF9-F9EC-4089-9A48-82828EE4A74F}"/>
    <cellStyle name="Output 2 3 16 2" xfId="37344" xr:uid="{372C3436-596E-4DC3-9FA8-79FD01D92803}"/>
    <cellStyle name="Output 2 3 17" xfId="19375" xr:uid="{3CB4C88A-D958-4F67-8415-48B7F08E7342}"/>
    <cellStyle name="Output 2 3 17 2" xfId="38591" xr:uid="{B3D5B80A-DEB4-4321-BC6F-F2B8C1DE373E}"/>
    <cellStyle name="Output 2 3 2" xfId="777" xr:uid="{713D7261-DDCF-4A4A-BF2F-AF996C2C2071}"/>
    <cellStyle name="Output 2 3 2 10" xfId="13533" xr:uid="{EA7A9D67-80FE-4024-B54B-7FFF29713B42}"/>
    <cellStyle name="Output 2 3 2 10 2" xfId="32752" xr:uid="{0536B2E1-97D3-41AB-9B4A-669DD6B54407}"/>
    <cellStyle name="Output 2 3 2 11" xfId="14610" xr:uid="{3389B2BC-6067-42E0-958B-61A71E78872E}"/>
    <cellStyle name="Output 2 3 2 11 2" xfId="33829" xr:uid="{FD41D4F4-1E6C-431F-A45D-01280F81C10F}"/>
    <cellStyle name="Output 2 3 2 12" xfId="15674" xr:uid="{05E906F3-409E-461A-9D8A-F0D1725687B9}"/>
    <cellStyle name="Output 2 3 2 12 2" xfId="34893" xr:uid="{1A5B3E65-0192-4CDA-B7D1-95FDEDDABFF5}"/>
    <cellStyle name="Output 2 3 2 13" xfId="16802" xr:uid="{378CD3D7-E424-49B8-98CE-2B742FEE53D3}"/>
    <cellStyle name="Output 2 3 2 13 2" xfId="36018" xr:uid="{299735D0-59B2-4157-9E36-7A7606ECAEDE}"/>
    <cellStyle name="Output 2 3 2 14" xfId="18127" xr:uid="{EEB3FCB9-ACD4-4A06-8CED-B19BF061598A}"/>
    <cellStyle name="Output 2 3 2 14 2" xfId="37343" xr:uid="{0AF0E0DA-E7C4-4E03-998C-866D8F758804}"/>
    <cellStyle name="Output 2 3 2 15" xfId="19374" xr:uid="{F98C4D7D-86A9-46C5-B7CC-693078FED0EC}"/>
    <cellStyle name="Output 2 3 2 15 2" xfId="38590" xr:uid="{4837EEFC-65DA-4E20-B54D-8261AE8A1BC1}"/>
    <cellStyle name="Output 2 3 2 2" xfId="2916" xr:uid="{EAD741B4-F889-4A2C-873E-271528D99B7E}"/>
    <cellStyle name="Output 2 3 2 2 2" xfId="22136" xr:uid="{0B2A4C38-3AE9-4A3D-85DF-08B9C40716A0}"/>
    <cellStyle name="Output 2 3 2 3" xfId="4320" xr:uid="{606A030D-0853-4538-82CC-34874653DF4C}"/>
    <cellStyle name="Output 2 3 2 3 2" xfId="23540" xr:uid="{4A48EDD9-4AD2-4330-A802-C9C4D4EA8CC4}"/>
    <cellStyle name="Output 2 3 2 4" xfId="5619" xr:uid="{6A1AF27B-AB80-4076-9180-B9D09390F980}"/>
    <cellStyle name="Output 2 3 2 4 2" xfId="24839" xr:uid="{4242B043-3380-415E-9B79-93DC49EAC0DF}"/>
    <cellStyle name="Output 2 3 2 5" xfId="6683" xr:uid="{54149457-4BD7-4B3C-B8EF-E58CC99E7291}"/>
    <cellStyle name="Output 2 3 2 5 2" xfId="25903" xr:uid="{6E4FB7AB-533C-43EE-9287-C7315FAD3AFE}"/>
    <cellStyle name="Output 2 3 2 6" xfId="8355" xr:uid="{CEA1EB7A-5293-4E7A-8A69-E6731017C071}"/>
    <cellStyle name="Output 2 3 2 6 2" xfId="27574" xr:uid="{690B60EC-7545-4D14-85D7-944EBA69756C}"/>
    <cellStyle name="Output 2 3 2 7" xfId="9405" xr:uid="{95DEE22A-037C-4DB5-9ACF-395863630A0D}"/>
    <cellStyle name="Output 2 3 2 7 2" xfId="28624" xr:uid="{9E263B27-D3CF-4BD1-8009-BD741EC127F6}"/>
    <cellStyle name="Output 2 3 2 8" xfId="10496" xr:uid="{9E280160-674D-49D5-86CC-15A21BA298A7}"/>
    <cellStyle name="Output 2 3 2 8 2" xfId="29715" xr:uid="{FCE216AA-EB32-4264-AC38-17BF62A84BF8}"/>
    <cellStyle name="Output 2 3 2 9" xfId="12244" xr:uid="{3B4D8074-8FC9-4C6B-948E-34443CA5D10B}"/>
    <cellStyle name="Output 2 3 2 9 2" xfId="31463" xr:uid="{2826C02A-7B58-42F2-B0E3-0756ADEF66F1}"/>
    <cellStyle name="Output 2 3 3" xfId="778" xr:uid="{0C2881A9-6A11-437D-BAE5-66D3232B2B81}"/>
    <cellStyle name="Output 2 3 3 10" xfId="13534" xr:uid="{688351BF-DC8C-4F33-B717-97D7A5C1F05B}"/>
    <cellStyle name="Output 2 3 3 10 2" xfId="32753" xr:uid="{C7658EB1-16B7-4A5F-8F9D-8572A600B2D5}"/>
    <cellStyle name="Output 2 3 3 11" xfId="14611" xr:uid="{E25E992A-C63F-4C7E-B4CF-54C45986B299}"/>
    <cellStyle name="Output 2 3 3 11 2" xfId="33830" xr:uid="{BA376849-A0CC-4DDA-8A79-36A97664105D}"/>
    <cellStyle name="Output 2 3 3 12" xfId="15675" xr:uid="{4023A439-C3E5-447F-87F0-01D11C80BE37}"/>
    <cellStyle name="Output 2 3 3 12 2" xfId="34894" xr:uid="{5C745AA3-65F2-4964-811C-120F4802AD8F}"/>
    <cellStyle name="Output 2 3 3 13" xfId="16801" xr:uid="{649C4771-401C-4031-8911-118A87E6DB8D}"/>
    <cellStyle name="Output 2 3 3 13 2" xfId="36017" xr:uid="{472058EB-0EB9-4DA6-97F0-F936E5C469B9}"/>
    <cellStyle name="Output 2 3 3 14" xfId="18126" xr:uid="{D1FB830E-4ED8-41F0-9723-007840577108}"/>
    <cellStyle name="Output 2 3 3 14 2" xfId="37342" xr:uid="{C02D59C1-6317-4BA7-A0AF-285935980F5F}"/>
    <cellStyle name="Output 2 3 3 15" xfId="19373" xr:uid="{5541847B-4DC5-4258-9349-165D5D4DCD3F}"/>
    <cellStyle name="Output 2 3 3 15 2" xfId="38589" xr:uid="{742D9065-B84B-4E9D-AF36-61667C04215A}"/>
    <cellStyle name="Output 2 3 3 2" xfId="2915" xr:uid="{84877F3F-EC00-49EE-BB17-FBDCF68A22BB}"/>
    <cellStyle name="Output 2 3 3 2 2" xfId="22135" xr:uid="{1857700D-8054-41F3-A820-6F6E274151AA}"/>
    <cellStyle name="Output 2 3 3 3" xfId="4319" xr:uid="{3C73370F-8FD3-4618-8E3F-3F7A67ABCABB}"/>
    <cellStyle name="Output 2 3 3 3 2" xfId="23539" xr:uid="{2F569AA6-3FC1-4E6E-9190-3A8AC4108F75}"/>
    <cellStyle name="Output 2 3 3 4" xfId="5620" xr:uid="{E363E643-9E97-406E-B6D0-6E8ECF115E66}"/>
    <cellStyle name="Output 2 3 3 4 2" xfId="24840" xr:uid="{53B2B17B-A6FF-4AA8-A9F0-E3C7A8512A12}"/>
    <cellStyle name="Output 2 3 3 5" xfId="6684" xr:uid="{1CB56999-AD3F-4487-9EEF-39A5941224C5}"/>
    <cellStyle name="Output 2 3 3 5 2" xfId="25904" xr:uid="{1D5FCE7E-7AF5-47E2-92BC-0B850FB943F9}"/>
    <cellStyle name="Output 2 3 3 6" xfId="8356" xr:uid="{8BD1B2B1-D915-4C43-B842-06AB11E409CE}"/>
    <cellStyle name="Output 2 3 3 6 2" xfId="27575" xr:uid="{9310137C-E3DD-4C82-8F3E-B03EC84CE4C0}"/>
    <cellStyle name="Output 2 3 3 7" xfId="9406" xr:uid="{91D02CF0-185F-4F9C-AA6C-9B2FFABD16E3}"/>
    <cellStyle name="Output 2 3 3 7 2" xfId="28625" xr:uid="{4DAE7A14-9F24-4A61-9CA1-F12ABB9BD5AD}"/>
    <cellStyle name="Output 2 3 3 8" xfId="10497" xr:uid="{79E6839F-ECA7-4FB9-9FC2-BEE7B3358132}"/>
    <cellStyle name="Output 2 3 3 8 2" xfId="29716" xr:uid="{2E1C6476-7418-4636-8BD0-F07AF82E55C2}"/>
    <cellStyle name="Output 2 3 3 9" xfId="12243" xr:uid="{32B72423-4DEA-4B34-900A-8385D0C4872A}"/>
    <cellStyle name="Output 2 3 3 9 2" xfId="31462" xr:uid="{FAE8F2D1-213D-4802-97E6-6655A37FD520}"/>
    <cellStyle name="Output 2 3 4" xfId="2917" xr:uid="{35364C44-1935-4C3A-ABE6-4B23808EE985}"/>
    <cellStyle name="Output 2 3 4 2" xfId="22137" xr:uid="{A0382D45-133D-4D36-92FE-7EFCA3B90445}"/>
    <cellStyle name="Output 2 3 5" xfId="4321" xr:uid="{56279E81-D9C9-4D18-87B3-6A696D400D70}"/>
    <cellStyle name="Output 2 3 5 2" xfId="23541" xr:uid="{5B970936-122B-4251-BCB3-CEDAB3169B23}"/>
    <cellStyle name="Output 2 3 6" xfId="5618" xr:uid="{01622F2D-8B9B-4167-9D89-D91B935A42AC}"/>
    <cellStyle name="Output 2 3 6 2" xfId="24838" xr:uid="{F2C4AF3B-4606-455C-842B-C81841C37E0E}"/>
    <cellStyle name="Output 2 3 7" xfId="6682" xr:uid="{2AA627D8-03CB-4EAB-B410-9E337ACE8AD3}"/>
    <cellStyle name="Output 2 3 7 2" xfId="25902" xr:uid="{1DA7FD6B-C71B-4961-B603-B1F5BC0F48B9}"/>
    <cellStyle name="Output 2 3 8" xfId="8354" xr:uid="{8AD04281-D49D-41D1-B88B-C016C533F137}"/>
    <cellStyle name="Output 2 3 8 2" xfId="27573" xr:uid="{FAD70ED8-AAAA-40DC-A38E-98C8BFB40B70}"/>
    <cellStyle name="Output 2 3 9" xfId="9404" xr:uid="{B1102328-42D7-443B-B99A-5AC72F1CD825}"/>
    <cellStyle name="Output 2 3 9 2" xfId="28623" xr:uid="{2E97C4B8-F8A9-4430-8569-54F1616B5212}"/>
    <cellStyle name="Output 2 4" xfId="9160" xr:uid="{864D79AC-43FD-4301-B233-33EE2452F39D}"/>
    <cellStyle name="Output 2 4 2" xfId="28379" xr:uid="{60739B8E-92C9-4604-8003-CED125A74318}"/>
    <cellStyle name="Output 2 5" xfId="13294" xr:uid="{02B1CA82-4689-4D85-9ADA-74B13D53D427}"/>
    <cellStyle name="Output 2 5 2" xfId="32513" xr:uid="{26AC9B37-01CC-4A01-90F7-5FE9FFFC2E51}"/>
    <cellStyle name="Output 2 6" xfId="14373" xr:uid="{4BCF4766-2836-426C-9127-AA8633E88E2E}"/>
    <cellStyle name="Output 2 6 2" xfId="33592" xr:uid="{72C5D567-B89C-4B32-9E17-E1BB4508941A}"/>
    <cellStyle name="Output 2 7" xfId="15443" xr:uid="{1B2D1901-EC5E-4139-8098-18EA65F77DDC}"/>
    <cellStyle name="Output 2 7 2" xfId="34662" xr:uid="{CE109110-A100-4819-ADB7-DEC6448D1DD2}"/>
    <cellStyle name="Output 2 8" xfId="17035" xr:uid="{1883C1FC-2EC7-4414-985F-52301553E97F}"/>
    <cellStyle name="Output 2 8 2" xfId="36251" xr:uid="{933AA5C1-6889-41C0-B25B-A69BAD8E184D}"/>
    <cellStyle name="Output 2 9" xfId="20329" xr:uid="{982ACF62-6AA9-4F6A-886D-6B89DE305888}"/>
    <cellStyle name="Output 20" xfId="18405" xr:uid="{887B2894-EC56-43F2-8576-E8FEC71ED7F1}"/>
    <cellStyle name="Output 20 2" xfId="37621" xr:uid="{2FB383FB-7824-4001-B303-7C5211324F42}"/>
    <cellStyle name="Output 21" xfId="15403" xr:uid="{EAD54A96-5499-4CE5-B377-06697C833041}"/>
    <cellStyle name="Output 21 2" xfId="34622" xr:uid="{94F9BC46-6735-4949-9983-4B271B63F35D}"/>
    <cellStyle name="Output 22" xfId="19464" xr:uid="{089B9AC0-EE81-4589-80DC-D518BAD5BA70}"/>
    <cellStyle name="Output 22 2" xfId="38680" xr:uid="{AD6C0704-CAAB-49A1-8B12-4A0D3EC57630}"/>
    <cellStyle name="Output 23" xfId="20295" xr:uid="{24D82238-C4EF-47B8-89D0-26B09E784835}"/>
    <cellStyle name="Output 24" xfId="460" xr:uid="{8F1283D8-B0F3-4571-A5B2-23FD1456DFAD}"/>
    <cellStyle name="Output 3" xfId="533" xr:uid="{3BC670C1-8F84-42ED-91EB-BA4C9EFCC91A}"/>
    <cellStyle name="Output 3 2" xfId="779" xr:uid="{317F315E-2EF4-460B-9464-4A0B838EC8C4}"/>
    <cellStyle name="Output 3 2 10" xfId="13535" xr:uid="{4667EF28-A028-458B-89EE-403ABF799954}"/>
    <cellStyle name="Output 3 2 10 2" xfId="32754" xr:uid="{1AE87DA3-88C2-47F2-9D62-C013DCD3E548}"/>
    <cellStyle name="Output 3 2 11" xfId="14612" xr:uid="{3FB402F1-2BDA-44B6-8FD9-626278E0E6E0}"/>
    <cellStyle name="Output 3 2 11 2" xfId="33831" xr:uid="{3E296CB8-CD4D-4478-80DD-113CF8C32ABD}"/>
    <cellStyle name="Output 3 2 12" xfId="15676" xr:uid="{F3D2E775-A794-4BCB-8524-9430963AD78D}"/>
    <cellStyle name="Output 3 2 12 2" xfId="34895" xr:uid="{3D029E14-5C36-4C36-97B2-07B5E3BA76D6}"/>
    <cellStyle name="Output 3 2 13" xfId="16800" xr:uid="{E9D33EF1-74CA-4681-A91B-7F966F38A046}"/>
    <cellStyle name="Output 3 2 13 2" xfId="36016" xr:uid="{14070B90-BCDA-4276-BAAF-1B1FE02D7458}"/>
    <cellStyle name="Output 3 2 14" xfId="18125" xr:uid="{56AD5611-ACE4-4C65-AF89-329F97A5FDAD}"/>
    <cellStyle name="Output 3 2 14 2" xfId="37341" xr:uid="{45B57AFC-E2F8-4080-B8E6-9CDCB969717F}"/>
    <cellStyle name="Output 3 2 15" xfId="19372" xr:uid="{7D93CAB1-C902-4DF6-A144-BC9AE7044172}"/>
    <cellStyle name="Output 3 2 15 2" xfId="38588" xr:uid="{510CA19C-9704-4868-A70B-4C542F81AF61}"/>
    <cellStyle name="Output 3 2 2" xfId="2914" xr:uid="{49B12A2F-F81D-4413-9FBE-ED61A923CC47}"/>
    <cellStyle name="Output 3 2 2 2" xfId="22134" xr:uid="{C6AC7EAD-8B4D-4DD6-B674-78B963BCA345}"/>
    <cellStyle name="Output 3 2 3" xfId="4318" xr:uid="{467C9EF4-C44C-467A-825A-C3B7FAB3A90A}"/>
    <cellStyle name="Output 3 2 3 2" xfId="23538" xr:uid="{8AF598C1-287C-49AE-AA1C-FEFAB8C89C1C}"/>
    <cellStyle name="Output 3 2 4" xfId="5621" xr:uid="{4A8000DE-376C-485A-9E86-F42EA9C99525}"/>
    <cellStyle name="Output 3 2 4 2" xfId="24841" xr:uid="{42D3E20F-0431-48D1-BEB2-A5AA401ECD89}"/>
    <cellStyle name="Output 3 2 5" xfId="6685" xr:uid="{391779B5-E33F-4686-ADD5-91EC8EE8196F}"/>
    <cellStyle name="Output 3 2 5 2" xfId="25905" xr:uid="{2652C12B-5869-459E-92BA-6B5F66201421}"/>
    <cellStyle name="Output 3 2 6" xfId="8357" xr:uid="{81F06178-78ED-47B7-B1DA-FF7AE3A1D5D7}"/>
    <cellStyle name="Output 3 2 6 2" xfId="27576" xr:uid="{1B8C7EF1-C602-4618-9140-8BB88C2C8CB0}"/>
    <cellStyle name="Output 3 2 7" xfId="9407" xr:uid="{6F68C0EA-A3AF-41EA-B87B-F929A822D63A}"/>
    <cellStyle name="Output 3 2 7 2" xfId="28626" xr:uid="{0A3FC7C1-214A-4A22-B751-1CC848AC36F6}"/>
    <cellStyle name="Output 3 2 8" xfId="9209" xr:uid="{63EC5C89-2B26-43EC-B9D7-12D26EC23290}"/>
    <cellStyle name="Output 3 2 8 2" xfId="28428" xr:uid="{6E15397B-3005-4FC5-80CF-E12B99BEF87F}"/>
    <cellStyle name="Output 3 2 9" xfId="12242" xr:uid="{288D16BF-D951-4268-8741-01BB4C5E1292}"/>
    <cellStyle name="Output 3 2 9 2" xfId="31461" xr:uid="{963307FD-B178-4DE9-B6FC-3190D12F8A2E}"/>
    <cellStyle name="Output 3 3" xfId="780" xr:uid="{3631AA96-EF78-4380-9024-C541334437D7}"/>
    <cellStyle name="Output 3 3 10" xfId="13536" xr:uid="{303D6521-3D6F-419A-AAE8-B7035872C9A0}"/>
    <cellStyle name="Output 3 3 10 2" xfId="32755" xr:uid="{492F27E9-0A74-4CEE-BB28-93F91062AD86}"/>
    <cellStyle name="Output 3 3 11" xfId="14613" xr:uid="{F72DD052-6BF9-490A-8107-FD29FC926C9D}"/>
    <cellStyle name="Output 3 3 11 2" xfId="33832" xr:uid="{E23525E2-3874-4592-B723-723A47016FC0}"/>
    <cellStyle name="Output 3 3 12" xfId="15677" xr:uid="{A91C7E45-615A-43FE-991A-9D57F94A0759}"/>
    <cellStyle name="Output 3 3 12 2" xfId="34896" xr:uid="{E6AAF7F1-B452-4354-B373-45B9E68C2803}"/>
    <cellStyle name="Output 3 3 13" xfId="16799" xr:uid="{BF9FACED-FCD5-44A9-97B9-DF344BE6BEFD}"/>
    <cellStyle name="Output 3 3 13 2" xfId="36015" xr:uid="{446C8658-EDDB-4CB7-8A30-78EA82D983DB}"/>
    <cellStyle name="Output 3 3 14" xfId="18124" xr:uid="{E3E27EC5-8D0F-4A74-8FA0-755224405E00}"/>
    <cellStyle name="Output 3 3 14 2" xfId="37340" xr:uid="{203A4F5B-8398-445A-A964-35562271662A}"/>
    <cellStyle name="Output 3 3 15" xfId="19371" xr:uid="{BC53721A-42B5-47B8-858B-7FB44453D485}"/>
    <cellStyle name="Output 3 3 15 2" xfId="38587" xr:uid="{05970D70-298C-4911-85A3-BDB767DC1636}"/>
    <cellStyle name="Output 3 3 2" xfId="2913" xr:uid="{DE7CF727-63C3-493B-A690-5AF1FF7B62AA}"/>
    <cellStyle name="Output 3 3 2 2" xfId="22133" xr:uid="{901A1C95-6E60-4D7F-8EA9-99C40DBE85E5}"/>
    <cellStyle name="Output 3 3 3" xfId="4317" xr:uid="{B5F65A99-0AD4-4E63-8899-6FA40CDB8B1C}"/>
    <cellStyle name="Output 3 3 3 2" xfId="23537" xr:uid="{0F3F7000-2862-444A-BC42-92B15FFD4B20}"/>
    <cellStyle name="Output 3 3 4" xfId="5622" xr:uid="{77B6E873-57DE-45AE-93BC-47C92D72D17D}"/>
    <cellStyle name="Output 3 3 4 2" xfId="24842" xr:uid="{37F9159B-3331-43C4-AE42-DD67DC353F39}"/>
    <cellStyle name="Output 3 3 5" xfId="6686" xr:uid="{2B9F3977-F761-4A35-8459-3B89E13E7B83}"/>
    <cellStyle name="Output 3 3 5 2" xfId="25906" xr:uid="{1998B4FA-5356-47A3-8ECA-F1A9FC63666B}"/>
    <cellStyle name="Output 3 3 6" xfId="8358" xr:uid="{3D8380EA-9764-4171-A34C-A54EE9BD0BC4}"/>
    <cellStyle name="Output 3 3 6 2" xfId="27577" xr:uid="{77CEFC01-3BA5-4F00-9745-798138E67535}"/>
    <cellStyle name="Output 3 3 7" xfId="9408" xr:uid="{BB171E51-2744-4224-99FA-00055A196D21}"/>
    <cellStyle name="Output 3 3 7 2" xfId="28627" xr:uid="{1FF754CD-4593-4F0C-90B8-8B513EC5250D}"/>
    <cellStyle name="Output 3 3 8" xfId="10179" xr:uid="{D12AE7C3-CB16-481A-B554-2A899A7413D8}"/>
    <cellStyle name="Output 3 3 8 2" xfId="29398" xr:uid="{852F4969-ADD5-476F-8A08-1BD67D748E02}"/>
    <cellStyle name="Output 3 3 9" xfId="12241" xr:uid="{A50430D4-88F9-41D7-9829-E017AD9FA00D}"/>
    <cellStyle name="Output 3 3 9 2" xfId="31460" xr:uid="{242C057B-482B-43E0-96FB-8F72096C38EE}"/>
    <cellStyle name="Output 3 4" xfId="9161" xr:uid="{4D4D02E1-7D08-47BE-AEB2-2B2C05FB64CA}"/>
    <cellStyle name="Output 3 4 2" xfId="28380" xr:uid="{600BEEA8-5D26-43A7-B5DD-7635DF052A59}"/>
    <cellStyle name="Output 3 5" xfId="13295" xr:uid="{7B4413E2-CFA6-4982-9D6C-282E0896A441}"/>
    <cellStyle name="Output 3 5 2" xfId="32514" xr:uid="{A89F3CC1-E382-4C69-A81E-A5EB1EA69CFA}"/>
    <cellStyle name="Output 3 6" xfId="14374" xr:uid="{A0D04A48-F423-4F15-B126-34677118D203}"/>
    <cellStyle name="Output 3 6 2" xfId="33593" xr:uid="{04D48DDD-9FE5-43B6-BBE4-7D021C0E0362}"/>
    <cellStyle name="Output 3 7" xfId="15444" xr:uid="{A4D36BEE-77AF-48D1-A736-9FD31317FA09}"/>
    <cellStyle name="Output 3 7 2" xfId="34663" xr:uid="{0C8AB502-A0C2-48BD-9E9F-732579579ABA}"/>
    <cellStyle name="Output 3 8" xfId="17034" xr:uid="{D5954388-CBD4-494B-BC95-2807C6C970E0}"/>
    <cellStyle name="Output 3 8 2" xfId="36250" xr:uid="{E67D0B5E-165F-4999-97A3-DEDC86857A9C}"/>
    <cellStyle name="Output 3 9" xfId="20330" xr:uid="{D69BFBBF-7E9E-4BAE-9BF0-82799F705581}"/>
    <cellStyle name="Output 4" xfId="534" xr:uid="{C3C98DA8-D98C-41B1-8B99-A2B4231750F6}"/>
    <cellStyle name="Output 4 2" xfId="781" xr:uid="{6D3D0214-CDCE-4019-99BA-3652083426CD}"/>
    <cellStyle name="Output 4 2 10" xfId="13537" xr:uid="{16B94CC0-C431-425A-B0E5-BE9EC4F1898A}"/>
    <cellStyle name="Output 4 2 10 2" xfId="32756" xr:uid="{C18EBDCC-217D-4093-99F4-68064AFFD3CF}"/>
    <cellStyle name="Output 4 2 11" xfId="14614" xr:uid="{85400F75-8E6A-4ACB-A9B5-A530474DFA03}"/>
    <cellStyle name="Output 4 2 11 2" xfId="33833" xr:uid="{0D19EEB5-EC2E-49C0-8D5A-3BEEC572345F}"/>
    <cellStyle name="Output 4 2 12" xfId="15678" xr:uid="{0993A665-F301-4399-8790-0E03AA0FE9B8}"/>
    <cellStyle name="Output 4 2 12 2" xfId="34897" xr:uid="{DB8E4BB8-8AD4-404F-8430-F799D25B91D5}"/>
    <cellStyle name="Output 4 2 13" xfId="16798" xr:uid="{AA924313-DD78-497F-9549-FAF1E31EA5F3}"/>
    <cellStyle name="Output 4 2 13 2" xfId="36014" xr:uid="{78B74ED4-66D9-4045-9F5E-5C0E0F2568B7}"/>
    <cellStyle name="Output 4 2 14" xfId="18123" xr:uid="{5159AEA7-CB19-4E96-ADF3-086658A8DFB7}"/>
    <cellStyle name="Output 4 2 14 2" xfId="37339" xr:uid="{D7902BFD-5AA5-4CAC-9BEE-8D98686CBCA2}"/>
    <cellStyle name="Output 4 2 15" xfId="19370" xr:uid="{61893083-F267-4FF3-A470-191AB74B42CF}"/>
    <cellStyle name="Output 4 2 15 2" xfId="38586" xr:uid="{223B9AA2-E806-4C1B-AE64-E61A65D7DA58}"/>
    <cellStyle name="Output 4 2 2" xfId="2912" xr:uid="{09FB8AD1-F7BF-4AA4-9A0E-8E5157A7480C}"/>
    <cellStyle name="Output 4 2 2 2" xfId="22132" xr:uid="{A93344E1-4D8E-4C5E-B1F6-3C0C705BF66F}"/>
    <cellStyle name="Output 4 2 3" xfId="4316" xr:uid="{6A75D71F-05D6-4A1D-B144-9A85BD6CD012}"/>
    <cellStyle name="Output 4 2 3 2" xfId="23536" xr:uid="{B6A2B383-426C-46B3-939F-CD10A5CD6B69}"/>
    <cellStyle name="Output 4 2 4" xfId="5623" xr:uid="{33C37F5F-E632-4F23-BC52-BD86500A0620}"/>
    <cellStyle name="Output 4 2 4 2" xfId="24843" xr:uid="{C6E96175-0EB4-44DE-A42A-3FD626059894}"/>
    <cellStyle name="Output 4 2 5" xfId="6687" xr:uid="{796E9ACF-025F-4418-9035-52F2F237E751}"/>
    <cellStyle name="Output 4 2 5 2" xfId="25907" xr:uid="{80112F77-2024-48BB-B591-26164E0293C9}"/>
    <cellStyle name="Output 4 2 6" xfId="8359" xr:uid="{F9A6DF01-7BC1-4482-89E2-5FF9C2B009B1}"/>
    <cellStyle name="Output 4 2 6 2" xfId="27578" xr:uid="{ECDA04E4-BADB-4009-9741-AF868C4DA0D0}"/>
    <cellStyle name="Output 4 2 7" xfId="9409" xr:uid="{2F92E36F-B9D1-4690-81BD-F4DA7F01863B}"/>
    <cellStyle name="Output 4 2 7 2" xfId="28628" xr:uid="{E81B56D8-3B36-42B1-B2FD-D9A9E0796CCE}"/>
    <cellStyle name="Output 4 2 8" xfId="10211" xr:uid="{59C0BFB2-3B59-45EA-A63E-793E96156FD8}"/>
    <cellStyle name="Output 4 2 8 2" xfId="29430" xr:uid="{E940BDBF-A89A-468A-9323-2163047D886B}"/>
    <cellStyle name="Output 4 2 9" xfId="12240" xr:uid="{30D1A8ED-A776-4511-9E6F-3BEB8C564C27}"/>
    <cellStyle name="Output 4 2 9 2" xfId="31459" xr:uid="{73AA6190-128A-48C1-AFE4-AC54975176B6}"/>
    <cellStyle name="Output 4 3" xfId="782" xr:uid="{D7701AE5-DBBB-407E-A3AF-C3A1D88CB53B}"/>
    <cellStyle name="Output 4 3 10" xfId="13538" xr:uid="{44063C8B-C3C4-44CA-9B7F-E986762FA1DC}"/>
    <cellStyle name="Output 4 3 10 2" xfId="32757" xr:uid="{2354B505-1E25-48A2-AB28-215905FCBB9B}"/>
    <cellStyle name="Output 4 3 11" xfId="14615" xr:uid="{C454A2C8-E59F-4759-9461-B46FC8807221}"/>
    <cellStyle name="Output 4 3 11 2" xfId="33834" xr:uid="{29B5D590-4D27-4893-958D-FE2578371B35}"/>
    <cellStyle name="Output 4 3 12" xfId="15679" xr:uid="{BE8A26B5-5CDC-4D1F-A66C-188E6A1F2A09}"/>
    <cellStyle name="Output 4 3 12 2" xfId="34898" xr:uid="{3AD8EC55-BF0C-43EB-84B4-76F8EC76151A}"/>
    <cellStyle name="Output 4 3 13" xfId="16797" xr:uid="{39DB834A-D57C-44FA-BE4B-B3FB31C4F1FA}"/>
    <cellStyle name="Output 4 3 13 2" xfId="36013" xr:uid="{1B66FDBC-7028-417A-97DA-62C4AE5ADAB3}"/>
    <cellStyle name="Output 4 3 14" xfId="18122" xr:uid="{FC9656BA-E422-4AC4-9F8B-915A6D81645D}"/>
    <cellStyle name="Output 4 3 14 2" xfId="37338" xr:uid="{3C44F695-B660-47F7-9AEC-1F6C0B8B7861}"/>
    <cellStyle name="Output 4 3 15" xfId="19369" xr:uid="{14B5CA82-F173-4592-AAAE-FE810B48D7A3}"/>
    <cellStyle name="Output 4 3 15 2" xfId="38585" xr:uid="{D2E3F7EB-9C59-4228-954C-03F893059EC7}"/>
    <cellStyle name="Output 4 3 2" xfId="2911" xr:uid="{2150A420-B59C-4481-90A1-60DFEEDB53C9}"/>
    <cellStyle name="Output 4 3 2 2" xfId="22131" xr:uid="{439A7A5B-C20C-4C78-B8D5-78A01D795175}"/>
    <cellStyle name="Output 4 3 3" xfId="4315" xr:uid="{A3537773-BD45-4D2E-BC8F-D22230DD50B9}"/>
    <cellStyle name="Output 4 3 3 2" xfId="23535" xr:uid="{40D9B138-2135-483E-8396-D0931DF99ED4}"/>
    <cellStyle name="Output 4 3 4" xfId="5624" xr:uid="{885E0FB8-3DC1-4D4E-AF7F-010C3A0D1D69}"/>
    <cellStyle name="Output 4 3 4 2" xfId="24844" xr:uid="{26A306D5-859A-465C-8844-A4146FC7E2EF}"/>
    <cellStyle name="Output 4 3 5" xfId="1911" xr:uid="{AB74F178-9288-4124-837F-0E705F66FB82}"/>
    <cellStyle name="Output 4 3 5 2" xfId="21139" xr:uid="{166FD652-63D4-4E7B-91A6-4D55A0CE1EC0}"/>
    <cellStyle name="Output 4 3 6" xfId="8360" xr:uid="{DED8D51C-A203-4A6F-BF2D-271CD897BED5}"/>
    <cellStyle name="Output 4 3 6 2" xfId="27579" xr:uid="{6960B46F-0BE0-4441-9748-DD83595043ED}"/>
    <cellStyle name="Output 4 3 7" xfId="9410" xr:uid="{A6E86BC2-8423-4075-B240-5A99A314766A}"/>
    <cellStyle name="Output 4 3 7 2" xfId="28629" xr:uid="{F2C317CB-0470-40CE-9D50-429B9A65E590}"/>
    <cellStyle name="Output 4 3 8" xfId="10249" xr:uid="{780FF9C7-EF3F-4B5E-9959-2DCE5B16A298}"/>
    <cellStyle name="Output 4 3 8 2" xfId="29468" xr:uid="{19083202-AC5C-4A8A-B059-9E2E4D8329F7}"/>
    <cellStyle name="Output 4 3 9" xfId="12239" xr:uid="{5AB8B8D1-9624-4B7D-AB3C-BB86C2578A16}"/>
    <cellStyle name="Output 4 3 9 2" xfId="31458" xr:uid="{DDA25D7D-D8EA-4835-9D06-5008174EB0FD}"/>
    <cellStyle name="Output 4 4" xfId="9162" xr:uid="{545171BC-D305-4773-8A5B-D528F952546D}"/>
    <cellStyle name="Output 4 4 2" xfId="28381" xr:uid="{9152612B-4E37-4CF8-A066-D72A03D570F6}"/>
    <cellStyle name="Output 4 5" xfId="13296" xr:uid="{16DC40ED-F13C-4C60-86D8-C85190B80183}"/>
    <cellStyle name="Output 4 5 2" xfId="32515" xr:uid="{527DE204-E7F4-41CA-BBC7-F9743A714F47}"/>
    <cellStyle name="Output 4 6" xfId="14375" xr:uid="{D566BBE4-AA53-4F07-9A96-F8DBFB95B129}"/>
    <cellStyle name="Output 4 6 2" xfId="33594" xr:uid="{EB85A14D-BFD4-44F2-9C8F-025EB1492BF2}"/>
    <cellStyle name="Output 4 7" xfId="15445" xr:uid="{7CFD0944-CE8B-4589-B1E7-3CBD01890DCF}"/>
    <cellStyle name="Output 4 7 2" xfId="34664" xr:uid="{94187F0A-7ED3-4F64-AE7A-AE458B08CE40}"/>
    <cellStyle name="Output 4 8" xfId="17033" xr:uid="{450B6A22-816C-4CFB-8BDB-6AF1FC185853}"/>
    <cellStyle name="Output 4 8 2" xfId="36249" xr:uid="{0417AB92-82DB-4E9C-9428-5CF111A678E9}"/>
    <cellStyle name="Output 4 9" xfId="20331" xr:uid="{678FF756-2A8B-42EC-BC50-CA08D01FA102}"/>
    <cellStyle name="Output 5" xfId="535" xr:uid="{F6601F32-00A0-403F-811F-6638211BE06B}"/>
    <cellStyle name="Output 5 2" xfId="9163" xr:uid="{63E1CCAB-F404-4AF3-8F47-D3202BDC1312}"/>
    <cellStyle name="Output 5 2 2" xfId="28382" xr:uid="{7A4FF94C-7E14-46F6-B4C0-34B0B6156C1E}"/>
    <cellStyle name="Output 5 3" xfId="13297" xr:uid="{97F75AA8-2A48-43C9-B58D-01577E9DFAE7}"/>
    <cellStyle name="Output 5 3 2" xfId="32516" xr:uid="{F8290A89-E2B4-43EC-9D2E-5D3E2AF3F6CA}"/>
    <cellStyle name="Output 5 4" xfId="14376" xr:uid="{3E6FFED7-56A8-49DE-B935-E2D8961A2C79}"/>
    <cellStyle name="Output 5 4 2" xfId="33595" xr:uid="{B4970977-5BB9-46A0-BAD6-06812A676BA0}"/>
    <cellStyle name="Output 5 5" xfId="15446" xr:uid="{F5F3681A-4236-4261-B2AE-676A9C7E9279}"/>
    <cellStyle name="Output 5 5 2" xfId="34665" xr:uid="{86F8E31A-24CA-4967-A771-4780C8CA9DC3}"/>
    <cellStyle name="Output 5 6" xfId="17032" xr:uid="{A9A1F1FD-259D-453E-855B-8AC471AD2CCE}"/>
    <cellStyle name="Output 5 6 2" xfId="36248" xr:uid="{B8E62E0C-319D-4B2B-8BAC-8C494F8774E1}"/>
    <cellStyle name="Output 5 7" xfId="20332" xr:uid="{0D3F4440-1020-4350-B99D-B747292DF52B}"/>
    <cellStyle name="Output 6" xfId="536" xr:uid="{019BBC89-20E2-48F3-9901-0C826239F11D}"/>
    <cellStyle name="Output 6 2" xfId="9164" xr:uid="{85125F95-A8C6-44D2-AB67-83B2B4BB9145}"/>
    <cellStyle name="Output 6 2 2" xfId="28383" xr:uid="{C70699D9-A054-4B99-A671-5EACC9BB2DC7}"/>
    <cellStyle name="Output 6 3" xfId="13298" xr:uid="{6779ADF4-CFA4-4428-AD91-211F5B191DE2}"/>
    <cellStyle name="Output 6 3 2" xfId="32517" xr:uid="{6B483E4A-4A5C-410D-9D5C-26C3248D7EDB}"/>
    <cellStyle name="Output 6 4" xfId="14377" xr:uid="{0F0216E6-C23C-4EB8-A994-9C9459D2DE13}"/>
    <cellStyle name="Output 6 4 2" xfId="33596" xr:uid="{6B1BDED3-8613-438C-9417-3521B7C9F757}"/>
    <cellStyle name="Output 6 5" xfId="15447" xr:uid="{FE0F1D80-CDC6-4224-BF40-636A58549119}"/>
    <cellStyle name="Output 6 5 2" xfId="34666" xr:uid="{6BCC028F-62FE-4449-AF18-BF92C0C08916}"/>
    <cellStyle name="Output 6 6" xfId="17031" xr:uid="{3BC47321-86EB-4C04-82FB-0AE602CE2AB3}"/>
    <cellStyle name="Output 6 6 2" xfId="36247" xr:uid="{93BF191D-9970-4E2B-B38B-87E04D427217}"/>
    <cellStyle name="Output 6 7" xfId="20333" xr:uid="{4B81B7B6-96C2-448E-883C-EE2379912579}"/>
    <cellStyle name="Output 7" xfId="783" xr:uid="{6BE5C0BA-4E71-40D9-BA10-BA5CDD7B29CA}"/>
    <cellStyle name="Output 7 10" xfId="13539" xr:uid="{4E4A6E19-AA21-441C-9408-AC5186F61D71}"/>
    <cellStyle name="Output 7 10 2" xfId="32758" xr:uid="{1ACEE2FE-564E-4BD7-B46A-164DF1EABBD7}"/>
    <cellStyle name="Output 7 11" xfId="14616" xr:uid="{3611DB98-9F66-40F1-B2ED-25B5B7F06654}"/>
    <cellStyle name="Output 7 11 2" xfId="33835" xr:uid="{9CF9E31A-05C3-4537-ADB2-15EBEB76577C}"/>
    <cellStyle name="Output 7 12" xfId="15680" xr:uid="{0B11CEAE-3DB7-4001-BEF9-C3C983FD5015}"/>
    <cellStyle name="Output 7 12 2" xfId="34899" xr:uid="{F2C0BF30-8E24-4AC7-82DF-0B83D5ED7EE1}"/>
    <cellStyle name="Output 7 13" xfId="16796" xr:uid="{C3D1E0C0-B083-4FEA-AC13-2BD2D87A6AB8}"/>
    <cellStyle name="Output 7 13 2" xfId="36012" xr:uid="{6BCFDB67-E9AA-4912-9940-5944B1B8C996}"/>
    <cellStyle name="Output 7 14" xfId="18121" xr:uid="{8ED6D921-E7D7-4C97-AB68-2CE073ECAFCB}"/>
    <cellStyle name="Output 7 14 2" xfId="37337" xr:uid="{ADFF7D7A-FF11-4668-9F54-0B3216C567EA}"/>
    <cellStyle name="Output 7 15" xfId="19368" xr:uid="{E14352D7-EA45-4EDD-9411-6CDFE9C82585}"/>
    <cellStyle name="Output 7 15 2" xfId="38584" xr:uid="{50F662CE-3826-4359-B7C1-A5606D6B4F7D}"/>
    <cellStyle name="Output 7 2" xfId="2910" xr:uid="{8A39A18F-8305-4BDB-9F72-5BDA8892DE05}"/>
    <cellStyle name="Output 7 2 2" xfId="22130" xr:uid="{3109396B-C048-480E-BDF7-67C5EF465957}"/>
    <cellStyle name="Output 7 3" xfId="4314" xr:uid="{30236031-6E58-4C96-921A-30D8C940D220}"/>
    <cellStyle name="Output 7 3 2" xfId="23534" xr:uid="{704C32A3-E9C7-4B9E-AAA7-191CBA34ECD2}"/>
    <cellStyle name="Output 7 4" xfId="5625" xr:uid="{F7E44BA7-BC16-462E-A7FB-01ABEDAD2612}"/>
    <cellStyle name="Output 7 4 2" xfId="24845" xr:uid="{5E8FDBB4-AC0D-4709-9492-21EB1E02D134}"/>
    <cellStyle name="Output 7 5" xfId="2051" xr:uid="{EB2D4DD0-3538-4E19-984E-FC01AEED9737}"/>
    <cellStyle name="Output 7 5 2" xfId="21279" xr:uid="{BBAFAA0A-8AC4-430C-BDCE-C678C26C17F4}"/>
    <cellStyle name="Output 7 6" xfId="8361" xr:uid="{BF39A349-378F-4849-9CD0-47DF3AF855CA}"/>
    <cellStyle name="Output 7 6 2" xfId="27580" xr:uid="{651325BF-3BED-476E-9167-B7586D1E3A66}"/>
    <cellStyle name="Output 7 7" xfId="9411" xr:uid="{54595616-412C-40C8-ACA1-E4E463414A10}"/>
    <cellStyle name="Output 7 7 2" xfId="28630" xr:uid="{56CFAF79-E53E-4B0B-82F7-AECBEBB2FEE0}"/>
    <cellStyle name="Output 7 8" xfId="10257" xr:uid="{A0AFA35B-A8C4-4B9C-AB07-9E865A6A03C7}"/>
    <cellStyle name="Output 7 8 2" xfId="29476" xr:uid="{89A28E0D-B3F6-4F51-A0E5-B37845941D09}"/>
    <cellStyle name="Output 7 9" xfId="12238" xr:uid="{BDA7BC9B-8A80-43AF-8DF0-9A578A4E9F8F}"/>
    <cellStyle name="Output 7 9 2" xfId="31457" xr:uid="{9F31D7C8-5DB2-46BE-9BDF-3AEFB084232B}"/>
    <cellStyle name="Output 8" xfId="8154" xr:uid="{8C350041-5C81-4886-9460-4C0D28CD1ABB}"/>
    <cellStyle name="Output 8 2" xfId="27373" xr:uid="{D3C7838F-3904-417F-B45F-69B893D1E9B3}"/>
    <cellStyle name="Output 9" xfId="9182" xr:uid="{E655627D-19A1-41FF-90F4-354E516EB969}"/>
    <cellStyle name="Output 9 2" xfId="28401" xr:uid="{C34AF0D0-E15A-498A-B243-761FBCF7C2BF}"/>
    <cellStyle name="Page Heading Large" xfId="462" xr:uid="{676447DF-9DE8-4283-B228-26C7F70110EA}"/>
    <cellStyle name="Page Heading Small" xfId="463" xr:uid="{67B1A6FA-4DEA-4362-9E89-2257DA3717E0}"/>
    <cellStyle name="Page Number" xfId="464" xr:uid="{17DB098D-5AC7-41E9-8410-F2E6DA7B01CE}"/>
    <cellStyle name="pb_page_heading_LS" xfId="465" xr:uid="{8500D72A-BABB-481A-B892-3F76E76E1E32}"/>
    <cellStyle name="Pcent" xfId="466" xr:uid="{57AF7648-26F5-4D03-B90D-A672C26E7C24}"/>
    <cellStyle name="Percent 10" xfId="784" xr:uid="{E944583B-EBBD-4F8A-919F-4BB85320635E}"/>
    <cellStyle name="Percent 10 2" xfId="2860" xr:uid="{140D12D6-1C15-4878-AABB-4B79BE389BAE}"/>
    <cellStyle name="Percent 10 2 2" xfId="22080" xr:uid="{74ADB3ED-2F0C-49AE-ABEC-F83C461F65B0}"/>
    <cellStyle name="Percent 10 3" xfId="20358" xr:uid="{53CDECFD-71FF-4108-8B52-21FD664149D4}"/>
    <cellStyle name="Percent 11" xfId="19987" xr:uid="{042A195E-E50A-4FB3-A9B4-71D3FFE74055}"/>
    <cellStyle name="Percent 12" xfId="387" xr:uid="{EC63CA4B-77D0-483A-91A5-1D39CE8E6701}"/>
    <cellStyle name="Percent 13" xfId="785" xr:uid="{9D108E0F-9165-4355-A762-7EB43BBEA840}"/>
    <cellStyle name="Percent 14" xfId="39202" xr:uid="{C54B1ED7-60E9-4475-9A6B-D02007A4644A}"/>
    <cellStyle name="Percent 2" xfId="40" xr:uid="{DAD59B4D-1B22-4A09-96D2-8107D2DAFA5C}"/>
    <cellStyle name="Percent 2 2" xfId="2483" xr:uid="{CA56AD44-4BB8-4BE8-981F-D70277D33F78}"/>
    <cellStyle name="Percent 2 3" xfId="405" xr:uid="{25135807-5C9C-4274-9A35-EAAC7F5611DC}"/>
    <cellStyle name="Percent 3" xfId="467" xr:uid="{967AEC5A-FF65-46A4-A6CF-3933EE74B3C6}"/>
    <cellStyle name="Percent 4" xfId="499" xr:uid="{8C89013F-5B8C-4854-A0FC-8AFF81215000}"/>
    <cellStyle name="Percent 5" xfId="537" xr:uid="{5CA3C8A8-6B0C-465F-B4C9-556D6706674B}"/>
    <cellStyle name="Percent 5 2" xfId="42" xr:uid="{6AE6E5D4-093A-4C05-81A2-A311AEAD92CD}"/>
    <cellStyle name="Percent 6" xfId="545" xr:uid="{85968DCA-C97E-4CA6-9391-64809853C655}"/>
    <cellStyle name="Percent 6 2" xfId="2623" xr:uid="{75C02ABF-C84B-4721-864A-1647DB638956}"/>
    <cellStyle name="Percent 6 2 2" xfId="21843" xr:uid="{8310833F-4959-4153-96D7-DFE88CB3E8CA}"/>
    <cellStyle name="Percent 6 3" xfId="20336" xr:uid="{EE4BFFFB-97D0-42DE-8447-D1E25E14B868}"/>
    <cellStyle name="Percent 7" xfId="786" xr:uid="{DB9545F0-DD3F-4E3C-B951-4023BDEF2FBA}"/>
    <cellStyle name="Percent 8" xfId="787" xr:uid="{F90E80EE-0175-4F24-BAD6-B07DBE594D30}"/>
    <cellStyle name="Percent 9" xfId="788" xr:uid="{36EABCC4-CB7F-4B33-8F7D-E8D238848E92}"/>
    <cellStyle name="Percent 9 2" xfId="2864" xr:uid="{F6100087-6AD8-4B82-852D-DCB13308387A}"/>
    <cellStyle name="Percent 9 2 2" xfId="22084" xr:uid="{EA140AE6-7949-4F89-935B-F2B834EFB025}"/>
    <cellStyle name="Percent 9 3" xfId="20359" xr:uid="{9331E569-13D0-4CB9-AF34-83C482865655}"/>
    <cellStyle name="Percent Hard" xfId="468" xr:uid="{27DC642D-4A0F-48B8-ABBE-AAE12DCB2E55}"/>
    <cellStyle name="Percent Hard 2" xfId="789" xr:uid="{05F7CCD8-D660-4F86-9DE4-2282CC30E6F9}"/>
    <cellStyle name="percnt" xfId="469" xr:uid="{048039F6-C001-43A3-A772-CB941D9568E6}"/>
    <cellStyle name="periodformat" xfId="470" xr:uid="{12304154-2743-4322-BBEB-A12FF42CCF22}"/>
    <cellStyle name="Pilkku_Layo9704" xfId="471" xr:uid="{6EDA3C26-AB44-4B4A-9365-071FF2AA531E}"/>
    <cellStyle name="pivot item labels &amp; totals" xfId="790" xr:uid="{5F18EB2C-8D82-48F9-9EA2-F7EA0797A7B2}"/>
    <cellStyle name="pivot item labels &amp; totals 10" xfId="13546" xr:uid="{83739F30-DFBF-4A99-B7CA-13B1D3FBC2D8}"/>
    <cellStyle name="pivot item labels &amp; totals 10 2" xfId="32765" xr:uid="{E8FC9A33-8410-4184-A64F-0D4FAE81F43D}"/>
    <cellStyle name="pivot item labels &amp; totals 11" xfId="14623" xr:uid="{34B7B8B0-FE60-4928-98A4-69DB7452BC43}"/>
    <cellStyle name="pivot item labels &amp; totals 11 2" xfId="33842" xr:uid="{C8538310-2089-479F-AAC3-CDEDF3B1DD96}"/>
    <cellStyle name="pivot item labels &amp; totals 12" xfId="15687" xr:uid="{2C6B04E2-2F8C-4FCB-8243-517317687AF5}"/>
    <cellStyle name="pivot item labels &amp; totals 12 2" xfId="34906" xr:uid="{9C2F0792-120D-42D2-94F8-6B50C35D0DFF}"/>
    <cellStyle name="pivot item labels &amp; totals 13" xfId="16789" xr:uid="{FC24587D-2CB7-49A3-8E8C-4F0EC71E6815}"/>
    <cellStyle name="pivot item labels &amp; totals 13 2" xfId="36005" xr:uid="{B39914E3-D06E-4A39-B905-84E6A1DCFE1E}"/>
    <cellStyle name="pivot item labels &amp; totals 14" xfId="18114" xr:uid="{01264377-F6C7-433D-BDE5-ACEE6741819D}"/>
    <cellStyle name="pivot item labels &amp; totals 14 2" xfId="37330" xr:uid="{59C5E130-E68B-4C6A-BEAC-A6563863DA14}"/>
    <cellStyle name="pivot item labels &amp; totals 15" xfId="19367" xr:uid="{4F69A51F-4D30-473B-8996-BDCC3F30A89B}"/>
    <cellStyle name="pivot item labels &amp; totals 15 2" xfId="38583" xr:uid="{9C26CD3E-3517-4E66-AE55-B68B50FBC346}"/>
    <cellStyle name="pivot item labels &amp; totals 16" xfId="20360" xr:uid="{31D1E2A8-E99A-4142-A63C-C395BEF1C53F}"/>
    <cellStyle name="pivot item labels &amp; totals 2" xfId="2903" xr:uid="{5F693345-8D7F-4C68-9A01-4A40F243523C}"/>
    <cellStyle name="pivot item labels &amp; totals 2 2" xfId="22123" xr:uid="{45A90310-90FD-4BDF-B051-5F865DC5F237}"/>
    <cellStyle name="pivot item labels &amp; totals 3" xfId="4307" xr:uid="{1BAE8888-DECA-4CA2-81E2-E5C908B951EF}"/>
    <cellStyle name="pivot item labels &amp; totals 3 2" xfId="23527" xr:uid="{0112775E-4D49-4BD0-9C9C-63AFDE61AD3F}"/>
    <cellStyle name="pivot item labels &amp; totals 4" xfId="5632" xr:uid="{2968DAD0-B587-4E4D-8689-F4195EAB7F30}"/>
    <cellStyle name="pivot item labels &amp; totals 4 2" xfId="24852" xr:uid="{4AC64608-ECD5-43EB-9076-27B8BAA94F5F}"/>
    <cellStyle name="pivot item labels &amp; totals 5" xfId="2076" xr:uid="{EE628F66-A5CF-4AF4-8036-68CC336AD576}"/>
    <cellStyle name="pivot item labels &amp; totals 5 2" xfId="21304" xr:uid="{1BDCFC55-E5B4-4878-A17B-43BC472AE26B}"/>
    <cellStyle name="pivot item labels &amp; totals 6" xfId="8368" xr:uid="{A7C016F1-4C22-4E39-BE05-0063C15F043A}"/>
    <cellStyle name="pivot item labels &amp; totals 6 2" xfId="27587" xr:uid="{E2951787-2945-4EDA-B48F-A75A34CA8F0D}"/>
    <cellStyle name="pivot item labels &amp; totals 7" xfId="9418" xr:uid="{DB484873-6274-4274-B8F5-0D89A18ACEC1}"/>
    <cellStyle name="pivot item labels &amp; totals 7 2" xfId="28637" xr:uid="{3B990200-FFBA-40D1-9CD4-D2A5D7AD1738}"/>
    <cellStyle name="pivot item labels &amp; totals 8" xfId="10182" xr:uid="{96122A6A-B467-438A-AA80-9F366BEF5F02}"/>
    <cellStyle name="pivot item labels &amp; totals 8 2" xfId="29401" xr:uid="{AE642CFA-BAA1-4BCF-B43B-5CCC5F8F3E07}"/>
    <cellStyle name="pivot item labels &amp; totals 9" xfId="12231" xr:uid="{D3EC08C2-10A2-4BDC-9A1B-C02ACEB0881F}"/>
    <cellStyle name="pivot item labels &amp; totals 9 2" xfId="31450" xr:uid="{AEFB5F17-E7C4-4653-BD4B-D0DCD8EC598F}"/>
    <cellStyle name="pivot nation" xfId="791" xr:uid="{F7898D1A-2BD5-4F2E-B724-E0FA0A2293AF}"/>
    <cellStyle name="pivotdata" xfId="792" xr:uid="{354FCD68-F775-4D9C-A79A-694F0804940B}"/>
    <cellStyle name="Procentowy 2" xfId="793" xr:uid="{62A0D244-D0A1-445D-91C4-1365F9CBF527}"/>
    <cellStyle name="Profit figure" xfId="794" xr:uid="{AF9D0B70-61AC-4D27-A115-CB4045EFEC7B}"/>
    <cellStyle name="Prozent 2 2" xfId="795" xr:uid="{E9A04D3B-D015-4D26-AE50-D97624A560F8}"/>
    <cellStyle name="Pyör. luku_Layo9704" xfId="472" xr:uid="{6EB3FC11-353F-4D66-9787-037D57700495}"/>
    <cellStyle name="Pyör. valuutta_Layo9704" xfId="473" xr:uid="{1656F6AC-5B42-4460-BC90-FB61C70E5DFA}"/>
    <cellStyle name="quarterformat" xfId="474" xr:uid="{892F3EF3-BBA7-466C-A785-AAFA1BF02A57}"/>
    <cellStyle name="quarterformat 2" xfId="796" xr:uid="{38C1FB20-8258-40C9-AE28-DA1E21EA7234}"/>
    <cellStyle name="Results % 1 dp" xfId="475" xr:uid="{6EE0E22F-9B55-4CD6-BD00-B0282009DC24}"/>
    <cellStyle name="Results % 1 dp 2" xfId="797" xr:uid="{C3CDF261-921D-4B8B-93A5-CEFA4326B594}"/>
    <cellStyle name="Results 0 dp" xfId="476" xr:uid="{E48B0F74-92DD-4EAF-B29F-7C8D194EC50E}"/>
    <cellStyle name="Results 0 dp 2" xfId="798" xr:uid="{019AF4B0-A444-429B-B2C9-0FB6D65118C0}"/>
    <cellStyle name="Results 2 dp" xfId="477" xr:uid="{3E8E2987-A246-4F62-A683-472C6BF65210}"/>
    <cellStyle name="Results 2 dp 2" xfId="799" xr:uid="{45570213-5056-47D8-9025-5DAFFAF3E7AB}"/>
    <cellStyle name="SAPBEXaggData" xfId="800" xr:uid="{CF0987F8-A30D-4F54-95EA-F0FF1A2E80B0}"/>
    <cellStyle name="SAPBEXaggData 10" xfId="8378" xr:uid="{29822EBF-6A35-401F-9DA2-39C6B1B5F6F3}"/>
    <cellStyle name="SAPBEXaggData 10 2" xfId="27597" xr:uid="{3E94F5B7-6A8E-43C5-A94B-B99790D0C7DF}"/>
    <cellStyle name="SAPBEXaggData 11" xfId="9428" xr:uid="{1C8EC1D8-60B1-4B5D-A426-951382574059}"/>
    <cellStyle name="SAPBEXaggData 11 2" xfId="28647" xr:uid="{DF61ED93-3651-4843-807D-7A55B33C05F3}"/>
    <cellStyle name="SAPBEXaggData 12" xfId="10186" xr:uid="{1CF72910-492C-4ABB-8C83-EF16E6B185BC}"/>
    <cellStyle name="SAPBEXaggData 12 2" xfId="29405" xr:uid="{E0E10C13-4243-46DD-A6D3-F13BEC17880F}"/>
    <cellStyle name="SAPBEXaggData 13" xfId="12221" xr:uid="{DEA2CCA7-A860-4900-9344-89BB4B35C689}"/>
    <cellStyle name="SAPBEXaggData 13 2" xfId="31440" xr:uid="{817A9192-9049-4193-97D8-EF02038F0227}"/>
    <cellStyle name="SAPBEXaggData 14" xfId="13556" xr:uid="{F6A7E721-9A55-4235-8D75-9CBEB0F915E9}"/>
    <cellStyle name="SAPBEXaggData 14 2" xfId="32775" xr:uid="{EDC0CDB9-CE4E-464C-BB19-27618A52CCBE}"/>
    <cellStyle name="SAPBEXaggData 15" xfId="14633" xr:uid="{3224468A-AD3D-4F72-9D2C-7687A71A8CCA}"/>
    <cellStyle name="SAPBEXaggData 15 2" xfId="33852" xr:uid="{D37ECBFC-4F2B-41CA-BA09-660F0B23339F}"/>
    <cellStyle name="SAPBEXaggData 16" xfId="15697" xr:uid="{A3D9D12C-1208-4BEC-96E1-2B635A2639F3}"/>
    <cellStyle name="SAPBEXaggData 16 2" xfId="34916" xr:uid="{A1A27BED-9319-46AF-BE53-0FC59B117F01}"/>
    <cellStyle name="SAPBEXaggData 17" xfId="16779" xr:uid="{6B0A4EF9-8D1E-4799-8099-A5DEA5D4E7E5}"/>
    <cellStyle name="SAPBEXaggData 17 2" xfId="35995" xr:uid="{ED459EF6-E791-45BA-BACA-66C2B816712A}"/>
    <cellStyle name="SAPBEXaggData 18" xfId="18104" xr:uid="{88EFEEF0-DECE-4965-9723-A96F04EBDD0F}"/>
    <cellStyle name="SAPBEXaggData 18 2" xfId="37320" xr:uid="{D2B9E819-C5C8-46DD-A51B-08780C82A5D0}"/>
    <cellStyle name="SAPBEXaggData 19" xfId="19366" xr:uid="{7D1FB106-1013-414B-8044-F7A975742141}"/>
    <cellStyle name="SAPBEXaggData 19 2" xfId="38582" xr:uid="{BC7A117C-EBB0-439E-9100-A60C46D44A5F}"/>
    <cellStyle name="SAPBEXaggData 2" xfId="801" xr:uid="{FE2BF66E-35E8-4759-AE99-EDAAE3CD034D}"/>
    <cellStyle name="SAPBEXaggData 2 10" xfId="9429" xr:uid="{48A7B569-7FB6-480D-8E0A-C2053EAE2F14}"/>
    <cellStyle name="SAPBEXaggData 2 10 2" xfId="28648" xr:uid="{E7BAA141-DA38-431A-BEA6-DF572BDA358C}"/>
    <cellStyle name="SAPBEXaggData 2 11" xfId="10508" xr:uid="{B986929B-0ACE-4F64-847F-9A420E171ADC}"/>
    <cellStyle name="SAPBEXaggData 2 11 2" xfId="29727" xr:uid="{A778E026-399D-4A31-8CAD-9417B7F7DE33}"/>
    <cellStyle name="SAPBEXaggData 2 12" xfId="12220" xr:uid="{0834B613-25C7-4698-8A2D-8882EB983683}"/>
    <cellStyle name="SAPBEXaggData 2 12 2" xfId="31439" xr:uid="{3918B914-4B6C-4265-BE61-3E95BD8EE485}"/>
    <cellStyle name="SAPBEXaggData 2 13" xfId="13557" xr:uid="{17539639-41FB-4910-BE8C-EF46ACD2B08B}"/>
    <cellStyle name="SAPBEXaggData 2 13 2" xfId="32776" xr:uid="{8B241724-3B6E-4465-BAA9-D3BBF8460AA1}"/>
    <cellStyle name="SAPBEXaggData 2 14" xfId="14634" xr:uid="{252E88A6-E4D4-4E8A-A02D-C0296C8AF0CB}"/>
    <cellStyle name="SAPBEXaggData 2 14 2" xfId="33853" xr:uid="{B02D36C7-8EA4-4AD4-A828-52E9BF03DE7F}"/>
    <cellStyle name="SAPBEXaggData 2 15" xfId="15698" xr:uid="{A0686CE0-0946-4CE7-AA40-FB7FA5CFE1D1}"/>
    <cellStyle name="SAPBEXaggData 2 15 2" xfId="34917" xr:uid="{E690D18A-2DCE-4C53-975F-6BFF25B51E57}"/>
    <cellStyle name="SAPBEXaggData 2 16" xfId="16778" xr:uid="{6B7DB6CC-700C-4FA5-99AF-9A91BB1813D6}"/>
    <cellStyle name="SAPBEXaggData 2 16 2" xfId="35994" xr:uid="{468803C5-891D-496D-95A9-2F64FABAFD07}"/>
    <cellStyle name="SAPBEXaggData 2 17" xfId="18103" xr:uid="{B9353E16-7D21-4253-9455-582ABFC766B6}"/>
    <cellStyle name="SAPBEXaggData 2 17 2" xfId="37319" xr:uid="{CFC6B590-0B83-49D9-8385-C0A5FD7E1B83}"/>
    <cellStyle name="SAPBEXaggData 2 18" xfId="19365" xr:uid="{4549A9C6-8D8F-4A14-BBCA-DD6F1B302B8D}"/>
    <cellStyle name="SAPBEXaggData 2 18 2" xfId="38581" xr:uid="{AB159C74-501F-4653-9E01-784080E530C1}"/>
    <cellStyle name="SAPBEXaggData 2 2" xfId="802" xr:uid="{CB3729FC-9F5A-457F-819B-EE01BCC747DF}"/>
    <cellStyle name="SAPBEXaggData 2 2 10" xfId="10187" xr:uid="{5BCD470D-5D7F-4F89-AFE3-C9A84C761237}"/>
    <cellStyle name="SAPBEXaggData 2 2 10 2" xfId="29406" xr:uid="{EF640029-2AF4-4A60-9F15-0E42D0C5CBFD}"/>
    <cellStyle name="SAPBEXaggData 2 2 11" xfId="12219" xr:uid="{180401A6-39AD-470F-A1C1-F3A830D44949}"/>
    <cellStyle name="SAPBEXaggData 2 2 11 2" xfId="31438" xr:uid="{5A236E23-29A1-46A4-B99E-9C36EA303EF3}"/>
    <cellStyle name="SAPBEXaggData 2 2 12" xfId="13558" xr:uid="{E8B2E946-C2B0-401F-BD71-48D2AFDA9AF4}"/>
    <cellStyle name="SAPBEXaggData 2 2 12 2" xfId="32777" xr:uid="{ED6D77FB-909A-4508-B915-0FD284AB0D84}"/>
    <cellStyle name="SAPBEXaggData 2 2 13" xfId="14635" xr:uid="{67E57A2C-1F83-4C81-BE70-0A69F79FBDF7}"/>
    <cellStyle name="SAPBEXaggData 2 2 13 2" xfId="33854" xr:uid="{46B1667F-C34F-4C15-A7C6-0E71641330E1}"/>
    <cellStyle name="SAPBEXaggData 2 2 14" xfId="15699" xr:uid="{49670F36-D690-4BD2-B045-E1358E0A8EDD}"/>
    <cellStyle name="SAPBEXaggData 2 2 14 2" xfId="34918" xr:uid="{443B778C-6666-4547-83A9-5E0560E74052}"/>
    <cellStyle name="SAPBEXaggData 2 2 15" xfId="16777" xr:uid="{56A73270-543C-49A5-AECA-212116A50B8C}"/>
    <cellStyle name="SAPBEXaggData 2 2 15 2" xfId="35993" xr:uid="{40EC2902-EEA0-41C1-839B-274B63D46C7A}"/>
    <cellStyle name="SAPBEXaggData 2 2 16" xfId="18102" xr:uid="{05D7B1E5-9213-412C-A63A-FA7E9D891BCA}"/>
    <cellStyle name="SAPBEXaggData 2 2 16 2" xfId="37318" xr:uid="{EA8BC424-91A4-4B69-ADC7-FA456232544A}"/>
    <cellStyle name="SAPBEXaggData 2 2 17" xfId="19364" xr:uid="{4B780F16-C489-4766-8522-1069341935C1}"/>
    <cellStyle name="SAPBEXaggData 2 2 17 2" xfId="38580" xr:uid="{5B7FBB1A-2F91-41FF-A50B-59E1E7CA1D64}"/>
    <cellStyle name="SAPBEXaggData 2 2 2" xfId="803" xr:uid="{E4B1592A-5A3D-4EDA-9736-0F707820176E}"/>
    <cellStyle name="SAPBEXaggData 2 2 2 10" xfId="13559" xr:uid="{ABA479A6-0C8E-478C-8074-CC9C03B89414}"/>
    <cellStyle name="SAPBEXaggData 2 2 2 10 2" xfId="32778" xr:uid="{616913B3-89C7-4D88-AC4E-E5BD52BDA8AF}"/>
    <cellStyle name="SAPBEXaggData 2 2 2 11" xfId="14636" xr:uid="{BA269FF4-B1BC-4B7F-850E-677FD9C5E51D}"/>
    <cellStyle name="SAPBEXaggData 2 2 2 11 2" xfId="33855" xr:uid="{1FA3CA4C-3A3B-46D6-89CD-482DC243A2D6}"/>
    <cellStyle name="SAPBEXaggData 2 2 2 12" xfId="15700" xr:uid="{8F3A686C-B46F-4C9D-8F8B-F829D9110E7C}"/>
    <cellStyle name="SAPBEXaggData 2 2 2 12 2" xfId="34919" xr:uid="{CC24E41E-D93F-43E8-BA94-836E1B8E3821}"/>
    <cellStyle name="SAPBEXaggData 2 2 2 13" xfId="16776" xr:uid="{894358AF-C5CF-46DD-AD3C-F6CB766A463E}"/>
    <cellStyle name="SAPBEXaggData 2 2 2 13 2" xfId="35992" xr:uid="{C39F8129-6ECB-4C69-B3DF-DF58D78B6BE8}"/>
    <cellStyle name="SAPBEXaggData 2 2 2 14" xfId="18101" xr:uid="{BDF21AE1-FAAC-40FD-BA9C-F4824C61B325}"/>
    <cellStyle name="SAPBEXaggData 2 2 2 14 2" xfId="37317" xr:uid="{9DA8F0CC-BD45-4800-96B1-8854E30ED780}"/>
    <cellStyle name="SAPBEXaggData 2 2 2 15" xfId="19363" xr:uid="{F62BFF60-CAB5-45EE-93E4-9EA5D2852729}"/>
    <cellStyle name="SAPBEXaggData 2 2 2 15 2" xfId="38579" xr:uid="{D4FE85A3-41B0-4331-87E2-6CBF73F7809B}"/>
    <cellStyle name="SAPBEXaggData 2 2 2 2" xfId="2890" xr:uid="{C9E34105-005D-4230-858D-797694920538}"/>
    <cellStyle name="SAPBEXaggData 2 2 2 2 2" xfId="22110" xr:uid="{D65A0720-B0C3-4E1A-B6A6-7806E608D4C0}"/>
    <cellStyle name="SAPBEXaggData 2 2 2 3" xfId="4294" xr:uid="{B7147807-AB02-445B-80C0-0E52CF06E349}"/>
    <cellStyle name="SAPBEXaggData 2 2 2 3 2" xfId="23514" xr:uid="{11BCBD63-43D7-4782-ABC8-F9CF73D0C6D6}"/>
    <cellStyle name="SAPBEXaggData 2 2 2 4" xfId="5645" xr:uid="{A946E2A9-AA1E-4817-A48F-DBE2E0F8B496}"/>
    <cellStyle name="SAPBEXaggData 2 2 2 4 2" xfId="24865" xr:uid="{A70522D3-BF56-43CF-8030-55C553489A9B}"/>
    <cellStyle name="SAPBEXaggData 2 2 2 5" xfId="6703" xr:uid="{96E3B3D0-F51D-442E-A115-BB5621978553}"/>
    <cellStyle name="SAPBEXaggData 2 2 2 5 2" xfId="25923" xr:uid="{B5BF64FF-4D45-43FA-A149-022C63E13FAA}"/>
    <cellStyle name="SAPBEXaggData 2 2 2 6" xfId="8381" xr:uid="{D2728485-8DE9-4707-BB8D-F005C3C53625}"/>
    <cellStyle name="SAPBEXaggData 2 2 2 6 2" xfId="27600" xr:uid="{1C4169D6-9C32-4507-93E8-128A159EE902}"/>
    <cellStyle name="SAPBEXaggData 2 2 2 7" xfId="9431" xr:uid="{E9A143D0-9C55-42AA-A947-66DD5F6EB231}"/>
    <cellStyle name="SAPBEXaggData 2 2 2 7 2" xfId="28650" xr:uid="{0F0D9450-3838-4DF3-81A3-FB479C7BB48D}"/>
    <cellStyle name="SAPBEXaggData 2 2 2 8" xfId="10509" xr:uid="{79C23E43-317B-4672-9AB7-3352D0606A18}"/>
    <cellStyle name="SAPBEXaggData 2 2 2 8 2" xfId="29728" xr:uid="{006F035B-D6F8-4D3D-91FD-09B8DFC7BA0D}"/>
    <cellStyle name="SAPBEXaggData 2 2 2 9" xfId="12218" xr:uid="{C0B1FF4B-3720-4FD9-AECF-0CF57B8907D5}"/>
    <cellStyle name="SAPBEXaggData 2 2 2 9 2" xfId="31437" xr:uid="{48C0BC87-95D3-457B-89C4-1B3F2C56B3D5}"/>
    <cellStyle name="SAPBEXaggData 2 2 3" xfId="804" xr:uid="{E50DE9C9-4CBA-4A80-AC84-4648EFCD785C}"/>
    <cellStyle name="SAPBEXaggData 2 2 3 10" xfId="13560" xr:uid="{9A5F3B49-59E0-4482-A3B3-609393F42182}"/>
    <cellStyle name="SAPBEXaggData 2 2 3 10 2" xfId="32779" xr:uid="{B75837A6-485D-4032-A790-0C06D06D6ED2}"/>
    <cellStyle name="SAPBEXaggData 2 2 3 11" xfId="14637" xr:uid="{28951540-72A2-4449-A6ED-DBB07E26740C}"/>
    <cellStyle name="SAPBEXaggData 2 2 3 11 2" xfId="33856" xr:uid="{0D0267E6-E258-408A-B752-058FB9D583FD}"/>
    <cellStyle name="SAPBEXaggData 2 2 3 12" xfId="15701" xr:uid="{C212E61E-9B18-46DD-ABF3-C9D63BB4C4D8}"/>
    <cellStyle name="SAPBEXaggData 2 2 3 12 2" xfId="34920" xr:uid="{2A3A41E6-E5B7-48EB-953E-53FFE96FCAB3}"/>
    <cellStyle name="SAPBEXaggData 2 2 3 13" xfId="16775" xr:uid="{950F4854-BA92-4511-9DF5-74703E20B058}"/>
    <cellStyle name="SAPBEXaggData 2 2 3 13 2" xfId="35991" xr:uid="{9F5D4AEE-6B6D-4977-A06B-5623588CC68C}"/>
    <cellStyle name="SAPBEXaggData 2 2 3 14" xfId="18100" xr:uid="{408250BB-9FD8-49BB-A0D8-EDBFEC51F670}"/>
    <cellStyle name="SAPBEXaggData 2 2 3 14 2" xfId="37316" xr:uid="{0178F2D2-5768-4F52-943D-6EC8D1F780D8}"/>
    <cellStyle name="SAPBEXaggData 2 2 3 15" xfId="19362" xr:uid="{A2BB6C36-8638-456D-939B-F86213949609}"/>
    <cellStyle name="SAPBEXaggData 2 2 3 15 2" xfId="38578" xr:uid="{E43BE2A7-6DD3-4684-B9EB-84B25257B594}"/>
    <cellStyle name="SAPBEXaggData 2 2 3 2" xfId="2889" xr:uid="{E0E13FEF-3A48-43BA-9F7F-F558D5A67548}"/>
    <cellStyle name="SAPBEXaggData 2 2 3 2 2" xfId="22109" xr:uid="{C76E02ED-FC8F-4A74-8199-0ACD6CA865ED}"/>
    <cellStyle name="SAPBEXaggData 2 2 3 3" xfId="4293" xr:uid="{106A9554-ED40-4301-9534-5C6F97BA5447}"/>
    <cellStyle name="SAPBEXaggData 2 2 3 3 2" xfId="23513" xr:uid="{AF0307AC-BC46-479C-8653-8D578C537D23}"/>
    <cellStyle name="SAPBEXaggData 2 2 3 4" xfId="5646" xr:uid="{477A8BB9-681F-4FBC-B760-AED8E79DC0A4}"/>
    <cellStyle name="SAPBEXaggData 2 2 3 4 2" xfId="24866" xr:uid="{8690C2F2-646C-47ED-80A7-37B4EF47CC35}"/>
    <cellStyle name="SAPBEXaggData 2 2 3 5" xfId="6704" xr:uid="{6C30EC53-6930-4F4A-B27C-4BF828C3CB35}"/>
    <cellStyle name="SAPBEXaggData 2 2 3 5 2" xfId="25924" xr:uid="{9E734ECA-48B3-4A88-96C9-B080AD8004F2}"/>
    <cellStyle name="SAPBEXaggData 2 2 3 6" xfId="8382" xr:uid="{8BDFBE4D-BD65-4CDA-BBE6-C44B2439511F}"/>
    <cellStyle name="SAPBEXaggData 2 2 3 6 2" xfId="27601" xr:uid="{5C3A0C50-674F-47E6-8309-A437EF93696E}"/>
    <cellStyle name="SAPBEXaggData 2 2 3 7" xfId="9432" xr:uid="{CD678C26-A772-4BE0-AAA7-1B6CE5FA92CA}"/>
    <cellStyle name="SAPBEXaggData 2 2 3 7 2" xfId="28651" xr:uid="{B592245B-BEE3-4D47-A72A-63EB2C226A57}"/>
    <cellStyle name="SAPBEXaggData 2 2 3 8" xfId="10188" xr:uid="{F84CFE1F-1735-4178-837A-33D9BCADCA17}"/>
    <cellStyle name="SAPBEXaggData 2 2 3 8 2" xfId="29407" xr:uid="{A371137D-18CE-4350-B8BB-9A952DFEEF91}"/>
    <cellStyle name="SAPBEXaggData 2 2 3 9" xfId="12217" xr:uid="{568FD165-827B-4BEE-98D1-33A9F07ECB14}"/>
    <cellStyle name="SAPBEXaggData 2 2 3 9 2" xfId="31436" xr:uid="{2C578381-6C5C-425F-B187-AC7B5689BAA0}"/>
    <cellStyle name="SAPBEXaggData 2 2 4" xfId="2891" xr:uid="{CE9E116B-9099-4276-8F3F-E6017AA47D6B}"/>
    <cellStyle name="SAPBEXaggData 2 2 4 2" xfId="22111" xr:uid="{7691DC36-E8EF-4C4C-9BBB-DCCF03966FBA}"/>
    <cellStyle name="SAPBEXaggData 2 2 5" xfId="4295" xr:uid="{DE85EB4F-66ED-4FB1-AC6C-1BE4584B7930}"/>
    <cellStyle name="SAPBEXaggData 2 2 5 2" xfId="23515" xr:uid="{A74C19F5-1B21-45EB-B720-C762E3289CEA}"/>
    <cellStyle name="SAPBEXaggData 2 2 6" xfId="5644" xr:uid="{C883F2B2-729E-4680-BF09-4084E07FF764}"/>
    <cellStyle name="SAPBEXaggData 2 2 6 2" xfId="24864" xr:uid="{F8E3408C-88AA-4149-B789-0144B330E9FC}"/>
    <cellStyle name="SAPBEXaggData 2 2 7" xfId="6702" xr:uid="{7307790D-B7AA-4DBF-A837-110FCF34E325}"/>
    <cellStyle name="SAPBEXaggData 2 2 7 2" xfId="25922" xr:uid="{697D6630-BD80-43DE-A78C-1473130D5FCF}"/>
    <cellStyle name="SAPBEXaggData 2 2 8" xfId="8380" xr:uid="{D2BE57CA-7A7A-47E6-B8E9-27137A48DF8B}"/>
    <cellStyle name="SAPBEXaggData 2 2 8 2" xfId="27599" xr:uid="{F63FEACB-E851-4269-BA63-1C86A8E4963B}"/>
    <cellStyle name="SAPBEXaggData 2 2 9" xfId="9430" xr:uid="{180DDF58-009F-4815-A39D-37BA2BF8F3B2}"/>
    <cellStyle name="SAPBEXaggData 2 2 9 2" xfId="28649" xr:uid="{3E6CB786-B19B-4390-9886-22C70DED30F6}"/>
    <cellStyle name="SAPBEXaggData 2 3" xfId="805" xr:uid="{1D2DB166-DB63-4A5D-9A03-77F3D8AF252C}"/>
    <cellStyle name="SAPBEXaggData 2 3 10" xfId="10510" xr:uid="{3C8E51D4-2CA4-4CF0-ADFF-697102111FB4}"/>
    <cellStyle name="SAPBEXaggData 2 3 10 2" xfId="29729" xr:uid="{C413B47B-2E41-4889-9907-9E83ABB49861}"/>
    <cellStyle name="SAPBEXaggData 2 3 11" xfId="12216" xr:uid="{F12FE076-89CF-4DB9-B7FC-5F5ADB01F858}"/>
    <cellStyle name="SAPBEXaggData 2 3 11 2" xfId="31435" xr:uid="{48E2E28A-9B93-4C89-82CF-27B4B462724D}"/>
    <cellStyle name="SAPBEXaggData 2 3 12" xfId="13561" xr:uid="{B47C712D-70CA-4453-8F00-4B4AC3454771}"/>
    <cellStyle name="SAPBEXaggData 2 3 12 2" xfId="32780" xr:uid="{14950F67-7DE1-43FF-A4AE-08E07EDFC9B1}"/>
    <cellStyle name="SAPBEXaggData 2 3 13" xfId="14638" xr:uid="{FF04CD81-CAF3-42C9-9E40-8658465D97BF}"/>
    <cellStyle name="SAPBEXaggData 2 3 13 2" xfId="33857" xr:uid="{338E9162-B2A3-4E9B-8964-EA4403949CB4}"/>
    <cellStyle name="SAPBEXaggData 2 3 14" xfId="15702" xr:uid="{AF120B66-D785-4059-B6DD-79D8EB4A1481}"/>
    <cellStyle name="SAPBEXaggData 2 3 14 2" xfId="34921" xr:uid="{A12CDF0E-C7D5-41ED-A7AC-801987A93B8E}"/>
    <cellStyle name="SAPBEXaggData 2 3 15" xfId="16774" xr:uid="{887083E3-695F-4C1F-BAAD-C28A5B1C0C8F}"/>
    <cellStyle name="SAPBEXaggData 2 3 15 2" xfId="35990" xr:uid="{4DD8E33E-ABF9-43FD-A3BB-B12304CCD97B}"/>
    <cellStyle name="SAPBEXaggData 2 3 16" xfId="18099" xr:uid="{BBF00AA4-97B1-44F0-94B4-9957403DABF6}"/>
    <cellStyle name="SAPBEXaggData 2 3 16 2" xfId="37315" xr:uid="{F61201F9-2EE1-4CBB-A85C-4F515D228B94}"/>
    <cellStyle name="SAPBEXaggData 2 3 17" xfId="19361" xr:uid="{C8627829-458A-4574-BE99-D7F6A2AD4B8C}"/>
    <cellStyle name="SAPBEXaggData 2 3 17 2" xfId="38577" xr:uid="{BF7317D7-EC65-4825-B72E-00A9EF9C4CA8}"/>
    <cellStyle name="SAPBEXaggData 2 3 2" xfId="806" xr:uid="{E640E8D0-8B54-4B5F-91B8-590C3A8F94BB}"/>
    <cellStyle name="SAPBEXaggData 2 3 2 10" xfId="13562" xr:uid="{4532E9DE-ABF9-471E-83AC-944A8F669C43}"/>
    <cellStyle name="SAPBEXaggData 2 3 2 10 2" xfId="32781" xr:uid="{A28A2BDD-085D-4D7B-8F82-A0B11C42113B}"/>
    <cellStyle name="SAPBEXaggData 2 3 2 11" xfId="14639" xr:uid="{2D07B4E5-0D37-4B56-8E7B-C09B46DE27C9}"/>
    <cellStyle name="SAPBEXaggData 2 3 2 11 2" xfId="33858" xr:uid="{4C47C6BE-F9C0-4D67-9065-5E2970263E8C}"/>
    <cellStyle name="SAPBEXaggData 2 3 2 12" xfId="15703" xr:uid="{2FC1B039-DD98-4F4E-9E8F-E074C461E6D2}"/>
    <cellStyle name="SAPBEXaggData 2 3 2 12 2" xfId="34922" xr:uid="{C377E847-A595-4ACB-9500-8718F9902D85}"/>
    <cellStyle name="SAPBEXaggData 2 3 2 13" xfId="16773" xr:uid="{7178BEE9-9A15-4F25-B494-DCF619C17C8D}"/>
    <cellStyle name="SAPBEXaggData 2 3 2 13 2" xfId="35989" xr:uid="{36B39161-4249-47BD-BE6C-C302B577157B}"/>
    <cellStyle name="SAPBEXaggData 2 3 2 14" xfId="18098" xr:uid="{C649A605-B2C3-4921-97A7-3DAC5215D675}"/>
    <cellStyle name="SAPBEXaggData 2 3 2 14 2" xfId="37314" xr:uid="{035100D9-D547-4073-99AF-49FCD3D22FA4}"/>
    <cellStyle name="SAPBEXaggData 2 3 2 15" xfId="19360" xr:uid="{37F62C4A-B62E-4450-90D5-9F7359C7C51A}"/>
    <cellStyle name="SAPBEXaggData 2 3 2 15 2" xfId="38576" xr:uid="{2DE4A9F4-D5D1-4E98-A37E-3CDE6A04DDF2}"/>
    <cellStyle name="SAPBEXaggData 2 3 2 2" xfId="2887" xr:uid="{C12CEDC5-8015-4FFD-B980-74C19E8872BE}"/>
    <cellStyle name="SAPBEXaggData 2 3 2 2 2" xfId="22107" xr:uid="{8D4A8E12-F152-4FC0-A450-639BA9095204}"/>
    <cellStyle name="SAPBEXaggData 2 3 2 3" xfId="4291" xr:uid="{6E23F4AF-D7AB-460A-90A1-B854036E3957}"/>
    <cellStyle name="SAPBEXaggData 2 3 2 3 2" xfId="23511" xr:uid="{142E7631-945A-4506-9415-0291407A4FD8}"/>
    <cellStyle name="SAPBEXaggData 2 3 2 4" xfId="5648" xr:uid="{4005C840-4DAB-440A-A9F7-12525D0FC070}"/>
    <cellStyle name="SAPBEXaggData 2 3 2 4 2" xfId="24868" xr:uid="{40067B0F-7DD1-4E23-BB42-EC9CB4DD177E}"/>
    <cellStyle name="SAPBEXaggData 2 3 2 5" xfId="6706" xr:uid="{D933B982-7440-4134-AB12-2949FAFD77BA}"/>
    <cellStyle name="SAPBEXaggData 2 3 2 5 2" xfId="25926" xr:uid="{98DC2A5F-AB4C-4FE0-A6E7-62B47A594600}"/>
    <cellStyle name="SAPBEXaggData 2 3 2 6" xfId="8384" xr:uid="{647809F3-23C7-4B75-A803-37608F6F9E2A}"/>
    <cellStyle name="SAPBEXaggData 2 3 2 6 2" xfId="27603" xr:uid="{02C0093D-A8FD-46F8-B073-961A7C89497F}"/>
    <cellStyle name="SAPBEXaggData 2 3 2 7" xfId="9434" xr:uid="{8191D1EA-120A-4368-897D-C3A474B19E7F}"/>
    <cellStyle name="SAPBEXaggData 2 3 2 7 2" xfId="28653" xr:uid="{4B1394AD-7F0A-4E8D-A29C-C404B2227F1C}"/>
    <cellStyle name="SAPBEXaggData 2 3 2 8" xfId="10189" xr:uid="{3052C92D-8B32-4A1C-9459-543810B87797}"/>
    <cellStyle name="SAPBEXaggData 2 3 2 8 2" xfId="29408" xr:uid="{2A4192EC-E7F1-4164-830B-137B9A6737E9}"/>
    <cellStyle name="SAPBEXaggData 2 3 2 9" xfId="12215" xr:uid="{3B306B61-CDAC-4F85-BB01-2D53467B4C83}"/>
    <cellStyle name="SAPBEXaggData 2 3 2 9 2" xfId="31434" xr:uid="{F5969409-4346-4718-AA58-5F92E05E763E}"/>
    <cellStyle name="SAPBEXaggData 2 3 3" xfId="807" xr:uid="{155963A0-8744-4860-8554-3F817B99F161}"/>
    <cellStyle name="SAPBEXaggData 2 3 3 10" xfId="13563" xr:uid="{D4B2DA76-3ED4-43FE-83F3-31DE48C28026}"/>
    <cellStyle name="SAPBEXaggData 2 3 3 10 2" xfId="32782" xr:uid="{DD513646-823A-497A-A133-82DB6B021F8D}"/>
    <cellStyle name="SAPBEXaggData 2 3 3 11" xfId="14640" xr:uid="{7EF64E54-5623-4F9A-AAA2-F8D758D1958B}"/>
    <cellStyle name="SAPBEXaggData 2 3 3 11 2" xfId="33859" xr:uid="{AF4453A8-0904-4AE1-BBA9-6AC0471ECEF7}"/>
    <cellStyle name="SAPBEXaggData 2 3 3 12" xfId="15704" xr:uid="{8FB94917-4FED-46F7-9BCE-4C580151FF5F}"/>
    <cellStyle name="SAPBEXaggData 2 3 3 12 2" xfId="34923" xr:uid="{1B1ABDF8-21AB-4986-926E-7EB5D225B50B}"/>
    <cellStyle name="SAPBEXaggData 2 3 3 13" xfId="16772" xr:uid="{4B68BFF0-A223-40B2-BABA-3359BD415536}"/>
    <cellStyle name="SAPBEXaggData 2 3 3 13 2" xfId="35988" xr:uid="{E4D46B75-428B-4C55-87CB-F8194EAE8AFC}"/>
    <cellStyle name="SAPBEXaggData 2 3 3 14" xfId="18097" xr:uid="{74010E95-40AB-4B3A-B8CE-985FA0518255}"/>
    <cellStyle name="SAPBEXaggData 2 3 3 14 2" xfId="37313" xr:uid="{34920D34-6DCB-469B-884A-8CBAA5A2DB7D}"/>
    <cellStyle name="SAPBEXaggData 2 3 3 15" xfId="19359" xr:uid="{AEF31538-0FDA-451D-8F88-2D7B7DD4350D}"/>
    <cellStyle name="SAPBEXaggData 2 3 3 15 2" xfId="38575" xr:uid="{4CFB6A00-E796-4459-B351-D2173316968B}"/>
    <cellStyle name="SAPBEXaggData 2 3 3 2" xfId="2886" xr:uid="{F6CD2397-0F0A-44E6-A623-91948E439B10}"/>
    <cellStyle name="SAPBEXaggData 2 3 3 2 2" xfId="22106" xr:uid="{997CE4D1-5AC6-4E4A-B8E1-B6824C6F5C66}"/>
    <cellStyle name="SAPBEXaggData 2 3 3 3" xfId="4290" xr:uid="{799FF024-664A-4E6E-9D1E-2D52A238D39E}"/>
    <cellStyle name="SAPBEXaggData 2 3 3 3 2" xfId="23510" xr:uid="{74D303D0-8DA0-405E-829A-5D1E566CAD71}"/>
    <cellStyle name="SAPBEXaggData 2 3 3 4" xfId="5649" xr:uid="{8B301A8B-771E-41F2-B5A1-97FC2F008ADE}"/>
    <cellStyle name="SAPBEXaggData 2 3 3 4 2" xfId="24869" xr:uid="{21936F9D-1A15-42CF-A271-03795592F19B}"/>
    <cellStyle name="SAPBEXaggData 2 3 3 5" xfId="6707" xr:uid="{67432D6E-3D3C-4458-AF14-84E3A8A12442}"/>
    <cellStyle name="SAPBEXaggData 2 3 3 5 2" xfId="25927" xr:uid="{12BD4BA9-CE07-402F-8A59-43A19BCABAA4}"/>
    <cellStyle name="SAPBEXaggData 2 3 3 6" xfId="8385" xr:uid="{73A91409-2D49-4327-BB40-04B752452D4F}"/>
    <cellStyle name="SAPBEXaggData 2 3 3 6 2" xfId="27604" xr:uid="{0DE1974B-69F2-40F3-ACA4-E9928A9F16B3}"/>
    <cellStyle name="SAPBEXaggData 2 3 3 7" xfId="9435" xr:uid="{FAA21C98-7F78-4880-9CB3-1E0EAB484751}"/>
    <cellStyle name="SAPBEXaggData 2 3 3 7 2" xfId="28654" xr:uid="{2DFC4CD7-2D4E-4CA6-945A-BA04EC76A614}"/>
    <cellStyle name="SAPBEXaggData 2 3 3 8" xfId="10511" xr:uid="{FA466C63-CCE4-489A-AE3C-6663250B6BF8}"/>
    <cellStyle name="SAPBEXaggData 2 3 3 8 2" xfId="29730" xr:uid="{D26D8ACA-751F-40D4-A58A-2B382A5DC449}"/>
    <cellStyle name="SAPBEXaggData 2 3 3 9" xfId="12214" xr:uid="{799898FD-0213-46ED-9C4F-0F0F1A90FAD1}"/>
    <cellStyle name="SAPBEXaggData 2 3 3 9 2" xfId="31433" xr:uid="{DCBE6E34-8B9D-4FB8-817C-B63634CD1C43}"/>
    <cellStyle name="SAPBEXaggData 2 3 4" xfId="2888" xr:uid="{91E7ED09-005C-47E7-A1E0-62D4DBD2100D}"/>
    <cellStyle name="SAPBEXaggData 2 3 4 2" xfId="22108" xr:uid="{58526B7A-2D53-407B-8424-736F24107351}"/>
    <cellStyle name="SAPBEXaggData 2 3 5" xfId="4292" xr:uid="{485E1EA8-A46C-4ED8-A896-07679EE3B4CA}"/>
    <cellStyle name="SAPBEXaggData 2 3 5 2" xfId="23512" xr:uid="{67950672-C0D1-4A06-B61C-6324F1859CBF}"/>
    <cellStyle name="SAPBEXaggData 2 3 6" xfId="5647" xr:uid="{B424CD62-3ADF-41BF-9526-34C0EEB6DC95}"/>
    <cellStyle name="SAPBEXaggData 2 3 6 2" xfId="24867" xr:uid="{977C6AC7-830C-4B1E-8116-3E444C3680E2}"/>
    <cellStyle name="SAPBEXaggData 2 3 7" xfId="6705" xr:uid="{E24E7637-B28B-4E9D-BA3B-E33F2713AB49}"/>
    <cellStyle name="SAPBEXaggData 2 3 7 2" xfId="25925" xr:uid="{9EE891A1-4008-44A3-AB11-9DDB04795F30}"/>
    <cellStyle name="SAPBEXaggData 2 3 8" xfId="8383" xr:uid="{2C86F27A-B546-41DB-8CF8-E9ECB90423D9}"/>
    <cellStyle name="SAPBEXaggData 2 3 8 2" xfId="27602" xr:uid="{09740CD0-F3E0-4066-B503-A99A24D5447E}"/>
    <cellStyle name="SAPBEXaggData 2 3 9" xfId="9433" xr:uid="{145301F4-1DD4-4F8B-99B6-FDECC34867E5}"/>
    <cellStyle name="SAPBEXaggData 2 3 9 2" xfId="28652" xr:uid="{69955BD0-360F-4EEE-B9F4-B52EAB03881C}"/>
    <cellStyle name="SAPBEXaggData 2 4" xfId="808" xr:uid="{ED3B2721-8487-47CB-8ECC-B50F68FBB601}"/>
    <cellStyle name="SAPBEXaggData 2 4 10" xfId="10512" xr:uid="{90A6E8D8-4A3C-46E8-86D8-2E2A916C6FC5}"/>
    <cellStyle name="SAPBEXaggData 2 4 10 2" xfId="29731" xr:uid="{E98256FE-E1F2-4C2F-953A-EEE7A41B2BC0}"/>
    <cellStyle name="SAPBEXaggData 2 4 11" xfId="12213" xr:uid="{FA37C0FE-1650-4302-897B-F7586C6028D4}"/>
    <cellStyle name="SAPBEXaggData 2 4 11 2" xfId="31432" xr:uid="{F9B6F34F-593A-4049-A7E3-C37619CC81F8}"/>
    <cellStyle name="SAPBEXaggData 2 4 12" xfId="13564" xr:uid="{C6C0328E-40CF-488D-9403-4190186DE688}"/>
    <cellStyle name="SAPBEXaggData 2 4 12 2" xfId="32783" xr:uid="{D5279096-2AB0-4DE2-BE52-30D21AE13885}"/>
    <cellStyle name="SAPBEXaggData 2 4 13" xfId="14641" xr:uid="{1AC6FAA8-A4F3-4495-ACD2-DB2614FB4C94}"/>
    <cellStyle name="SAPBEXaggData 2 4 13 2" xfId="33860" xr:uid="{7B9C338A-F810-4670-9C21-999DAAD77BEB}"/>
    <cellStyle name="SAPBEXaggData 2 4 14" xfId="15705" xr:uid="{036B4B6E-E9C6-4139-91BF-3E050BCB1285}"/>
    <cellStyle name="SAPBEXaggData 2 4 14 2" xfId="34924" xr:uid="{9D6A6265-C34C-4F9C-86EE-115293C19565}"/>
    <cellStyle name="SAPBEXaggData 2 4 15" xfId="16771" xr:uid="{AB4C46B6-B736-4695-8BC6-F04F722E2074}"/>
    <cellStyle name="SAPBEXaggData 2 4 15 2" xfId="35987" xr:uid="{CE64F38F-94FD-4385-A095-FB0C54C1926D}"/>
    <cellStyle name="SAPBEXaggData 2 4 16" xfId="18096" xr:uid="{C579D75F-871E-4C40-8662-140633E03C16}"/>
    <cellStyle name="SAPBEXaggData 2 4 16 2" xfId="37312" xr:uid="{0D439400-644E-41A3-AC23-DE61BE2DDE69}"/>
    <cellStyle name="SAPBEXaggData 2 4 17" xfId="19358" xr:uid="{02E6B596-FB0E-465A-A765-84CBD3877D01}"/>
    <cellStyle name="SAPBEXaggData 2 4 17 2" xfId="38574" xr:uid="{51B0C9E8-0A2F-4E54-A91E-99B24F96AA8F}"/>
    <cellStyle name="SAPBEXaggData 2 4 2" xfId="809" xr:uid="{D1901BDC-BB90-4A48-8C0C-3A6060E4689E}"/>
    <cellStyle name="SAPBEXaggData 2 4 2 10" xfId="13565" xr:uid="{032EBDDE-A465-4B62-8091-E0C8B0FAF6E6}"/>
    <cellStyle name="SAPBEXaggData 2 4 2 10 2" xfId="32784" xr:uid="{BE6BA188-DCDF-4BB3-9BD0-F63C1DC578A6}"/>
    <cellStyle name="SAPBEXaggData 2 4 2 11" xfId="14642" xr:uid="{31B3DAC6-55A2-4D97-8E9D-ED0092F6EF11}"/>
    <cellStyle name="SAPBEXaggData 2 4 2 11 2" xfId="33861" xr:uid="{8F4420B8-5482-4F33-8881-1F516A369CFF}"/>
    <cellStyle name="SAPBEXaggData 2 4 2 12" xfId="15706" xr:uid="{712A692C-F3D7-4CFC-AA95-5D255270D361}"/>
    <cellStyle name="SAPBEXaggData 2 4 2 12 2" xfId="34925" xr:uid="{355BF637-1C51-489F-A5DF-F4426A9CDE6C}"/>
    <cellStyle name="SAPBEXaggData 2 4 2 13" xfId="16770" xr:uid="{4732F077-1E9B-4346-8BE1-E89554A60D6F}"/>
    <cellStyle name="SAPBEXaggData 2 4 2 13 2" xfId="35986" xr:uid="{18C57F2C-6709-4B85-AED3-55119C5C79B8}"/>
    <cellStyle name="SAPBEXaggData 2 4 2 14" xfId="18095" xr:uid="{01D6015B-EED1-4CDD-B85C-D10B1D4A77FB}"/>
    <cellStyle name="SAPBEXaggData 2 4 2 14 2" xfId="37311" xr:uid="{2E152348-C099-4C9F-B869-F0A08ED5A9B0}"/>
    <cellStyle name="SAPBEXaggData 2 4 2 15" xfId="19357" xr:uid="{A0FD3A68-002A-488C-B89C-D24B00857722}"/>
    <cellStyle name="SAPBEXaggData 2 4 2 15 2" xfId="38573" xr:uid="{4A41F3DF-10AE-4378-A214-39CB19F81EF8}"/>
    <cellStyle name="SAPBEXaggData 2 4 2 2" xfId="2884" xr:uid="{984E6B42-5102-49DB-BF7A-087D0C36F636}"/>
    <cellStyle name="SAPBEXaggData 2 4 2 2 2" xfId="22104" xr:uid="{3E994802-1733-43A0-90F8-4CB2D65A7DB0}"/>
    <cellStyle name="SAPBEXaggData 2 4 2 3" xfId="4288" xr:uid="{997D7CB8-6935-4CF7-AA2A-DA18EE55E135}"/>
    <cellStyle name="SAPBEXaggData 2 4 2 3 2" xfId="23508" xr:uid="{2B040A59-F5F4-4184-A81F-8E58F103B355}"/>
    <cellStyle name="SAPBEXaggData 2 4 2 4" xfId="5651" xr:uid="{80F1AD75-780F-4C36-A389-443646F7524D}"/>
    <cellStyle name="SAPBEXaggData 2 4 2 4 2" xfId="24871" xr:uid="{A7E2B799-C765-4008-A583-3380B0682A99}"/>
    <cellStyle name="SAPBEXaggData 2 4 2 5" xfId="6709" xr:uid="{342B04B5-0B6A-4E7D-BF5E-553E2AA0ABD5}"/>
    <cellStyle name="SAPBEXaggData 2 4 2 5 2" xfId="25929" xr:uid="{5444552D-0E38-4225-8037-AD381E7C0200}"/>
    <cellStyle name="SAPBEXaggData 2 4 2 6" xfId="8387" xr:uid="{E806BFDA-A45F-41C4-A287-283DEC23D9B7}"/>
    <cellStyle name="SAPBEXaggData 2 4 2 6 2" xfId="27606" xr:uid="{0975732B-9215-4AAB-9330-035FC63820EE}"/>
    <cellStyle name="SAPBEXaggData 2 4 2 7" xfId="9437" xr:uid="{7FE03DB9-7C23-4B18-827F-A6B3FBBDFB4F}"/>
    <cellStyle name="SAPBEXaggData 2 4 2 7 2" xfId="28656" xr:uid="{18E5BE15-08C5-4821-96A1-7ABB5FCDA9FB}"/>
    <cellStyle name="SAPBEXaggData 2 4 2 8" xfId="10513" xr:uid="{BE17C61A-1816-499E-80A6-66CFAE21CF3E}"/>
    <cellStyle name="SAPBEXaggData 2 4 2 8 2" xfId="29732" xr:uid="{CA6F485A-11F2-4039-8659-C6280F1B86F1}"/>
    <cellStyle name="SAPBEXaggData 2 4 2 9" xfId="12212" xr:uid="{D45495FD-DB05-434E-9846-0B6B4D9A9750}"/>
    <cellStyle name="SAPBEXaggData 2 4 2 9 2" xfId="31431" xr:uid="{62BCF92B-74F4-4F7E-9C77-299D3E3B042C}"/>
    <cellStyle name="SAPBEXaggData 2 4 3" xfId="810" xr:uid="{E43C14B3-635B-48BE-A0A8-BEFF60350C68}"/>
    <cellStyle name="SAPBEXaggData 2 4 3 10" xfId="13566" xr:uid="{3086D365-FA38-48EE-920E-769053220D54}"/>
    <cellStyle name="SAPBEXaggData 2 4 3 10 2" xfId="32785" xr:uid="{4218B41D-7337-46F5-BE4C-568859E7D4F5}"/>
    <cellStyle name="SAPBEXaggData 2 4 3 11" xfId="14643" xr:uid="{EFCA77B3-20E8-405A-83BC-1F8A8582FDF6}"/>
    <cellStyle name="SAPBEXaggData 2 4 3 11 2" xfId="33862" xr:uid="{5F50E87C-2B54-4602-BA5B-13F60A0BDB85}"/>
    <cellStyle name="SAPBEXaggData 2 4 3 12" xfId="15707" xr:uid="{3CB1ED9C-C938-4116-8232-8005B035EFAF}"/>
    <cellStyle name="SAPBEXaggData 2 4 3 12 2" xfId="34926" xr:uid="{E496B84A-A59D-4B21-9AF1-EEE82FD3A311}"/>
    <cellStyle name="SAPBEXaggData 2 4 3 13" xfId="16769" xr:uid="{CD332493-41B2-4ACD-B92D-2BF2B3364257}"/>
    <cellStyle name="SAPBEXaggData 2 4 3 13 2" xfId="35985" xr:uid="{A4CE6316-5D86-4245-89A7-82B928060131}"/>
    <cellStyle name="SAPBEXaggData 2 4 3 14" xfId="18094" xr:uid="{80F77289-98BB-4E38-A05A-2A6828FC21C7}"/>
    <cellStyle name="SAPBEXaggData 2 4 3 14 2" xfId="37310" xr:uid="{E9AAB134-ED64-4C21-8921-7883336A96E9}"/>
    <cellStyle name="SAPBEXaggData 2 4 3 15" xfId="19356" xr:uid="{45CE97D9-AF8E-4A17-B8F6-37E445D1E798}"/>
    <cellStyle name="SAPBEXaggData 2 4 3 15 2" xfId="38572" xr:uid="{4CB020D8-F61E-483D-9F96-963575D56454}"/>
    <cellStyle name="SAPBEXaggData 2 4 3 2" xfId="2883" xr:uid="{2DC36081-2840-49BF-A5A1-6166E4C129FF}"/>
    <cellStyle name="SAPBEXaggData 2 4 3 2 2" xfId="22103" xr:uid="{CDC8C376-F595-431B-870C-74681B5C17A1}"/>
    <cellStyle name="SAPBEXaggData 2 4 3 3" xfId="4287" xr:uid="{A43EB217-4DA1-40A4-8C46-0C955A7F8DF1}"/>
    <cellStyle name="SAPBEXaggData 2 4 3 3 2" xfId="23507" xr:uid="{6979F708-1440-4405-AA01-5122D3241AEE}"/>
    <cellStyle name="SAPBEXaggData 2 4 3 4" xfId="5652" xr:uid="{B3BB2B6D-71DB-4EFD-AC1A-FA72A633D940}"/>
    <cellStyle name="SAPBEXaggData 2 4 3 4 2" xfId="24872" xr:uid="{0B2E9522-2C1A-4A8D-80D4-971622785CE9}"/>
    <cellStyle name="SAPBEXaggData 2 4 3 5" xfId="6710" xr:uid="{D572D23A-18BD-4F44-A80D-8E6958208773}"/>
    <cellStyle name="SAPBEXaggData 2 4 3 5 2" xfId="25930" xr:uid="{6168E4B8-1383-4319-8B32-4537B4BE2CEE}"/>
    <cellStyle name="SAPBEXaggData 2 4 3 6" xfId="8388" xr:uid="{FFE569A9-D350-4221-92AD-88D76F78CFE4}"/>
    <cellStyle name="SAPBEXaggData 2 4 3 6 2" xfId="27607" xr:uid="{EB694DA0-160F-485F-8D1F-665514FD5192}"/>
    <cellStyle name="SAPBEXaggData 2 4 3 7" xfId="9438" xr:uid="{78325264-6633-4AEC-B6FB-0C4BA891679A}"/>
    <cellStyle name="SAPBEXaggData 2 4 3 7 2" xfId="28657" xr:uid="{B364586C-8403-4665-9D2A-48094619E59A}"/>
    <cellStyle name="SAPBEXaggData 2 4 3 8" xfId="10514" xr:uid="{83D26C43-7A9D-4631-877A-FC20262F4E6F}"/>
    <cellStyle name="SAPBEXaggData 2 4 3 8 2" xfId="29733" xr:uid="{F7C423A1-A156-4DD0-A64A-ED3F732E3F6F}"/>
    <cellStyle name="SAPBEXaggData 2 4 3 9" xfId="12211" xr:uid="{0234FE4E-A89C-43CC-96CC-CD772FEA7B86}"/>
    <cellStyle name="SAPBEXaggData 2 4 3 9 2" xfId="31430" xr:uid="{43C8927B-8CD1-4B0C-93A9-136199131619}"/>
    <cellStyle name="SAPBEXaggData 2 4 4" xfId="2885" xr:uid="{D393A84B-B5FE-4655-8D01-E7BC68802ADA}"/>
    <cellStyle name="SAPBEXaggData 2 4 4 2" xfId="22105" xr:uid="{EAFCB05D-A8B4-45A6-BB30-D2C47C751A48}"/>
    <cellStyle name="SAPBEXaggData 2 4 5" xfId="4289" xr:uid="{BBB45B0D-7308-466A-B649-06FF243002CD}"/>
    <cellStyle name="SAPBEXaggData 2 4 5 2" xfId="23509" xr:uid="{D061D02D-285A-4ED2-90C8-3B886142BAE7}"/>
    <cellStyle name="SAPBEXaggData 2 4 6" xfId="5650" xr:uid="{B0FF7E59-388D-4003-9B8A-8367D306B646}"/>
    <cellStyle name="SAPBEXaggData 2 4 6 2" xfId="24870" xr:uid="{5C40F369-F49D-4287-A4A2-7A15730C7982}"/>
    <cellStyle name="SAPBEXaggData 2 4 7" xfId="6708" xr:uid="{3E6C6B95-BB3D-44B4-8C47-51C5381D33E6}"/>
    <cellStyle name="SAPBEXaggData 2 4 7 2" xfId="25928" xr:uid="{849992AB-40AB-4BAD-AC97-86A80F575533}"/>
    <cellStyle name="SAPBEXaggData 2 4 8" xfId="8386" xr:uid="{4D76DA5A-C71E-4085-93FE-79AF9446AB16}"/>
    <cellStyle name="SAPBEXaggData 2 4 8 2" xfId="27605" xr:uid="{C5A89FBF-57FA-4679-98BD-4571BD14D33A}"/>
    <cellStyle name="SAPBEXaggData 2 4 9" xfId="9436" xr:uid="{F61FCD27-E1D0-4BA6-A1EA-18780CD14F19}"/>
    <cellStyle name="SAPBEXaggData 2 4 9 2" xfId="28655" xr:uid="{CD36C890-9335-46A3-A038-047B71D94D7C}"/>
    <cellStyle name="SAPBEXaggData 2 5" xfId="2892" xr:uid="{8F009DB9-9403-41A0-B636-0C612FF685D6}"/>
    <cellStyle name="SAPBEXaggData 2 5 2" xfId="22112" xr:uid="{2CE87F10-4AE2-489C-91D0-62468F74FDF3}"/>
    <cellStyle name="SAPBEXaggData 2 6" xfId="4296" xr:uid="{E95679EE-2929-4D74-B504-5E64DB3FA6A1}"/>
    <cellStyle name="SAPBEXaggData 2 6 2" xfId="23516" xr:uid="{15175750-91AF-4587-B065-FB03F5365BC2}"/>
    <cellStyle name="SAPBEXaggData 2 7" xfId="5643" xr:uid="{4DEF25C6-2FAE-4A28-945E-DE83B9E90148}"/>
    <cellStyle name="SAPBEXaggData 2 7 2" xfId="24863" xr:uid="{A87ED7E2-BF2E-41C0-8986-F7558E829590}"/>
    <cellStyle name="SAPBEXaggData 2 8" xfId="6701" xr:uid="{08CF3E3B-23F9-4E52-98C1-0E4E9CCAC638}"/>
    <cellStyle name="SAPBEXaggData 2 8 2" xfId="25921" xr:uid="{A7BB4955-CB50-4B21-B53C-756C945D64A3}"/>
    <cellStyle name="SAPBEXaggData 2 9" xfId="8379" xr:uid="{95DBA8E6-851C-461F-B761-F14688F40193}"/>
    <cellStyle name="SAPBEXaggData 2 9 2" xfId="27598" xr:uid="{EFD60641-4BD2-45CF-8269-B183EEDADA51}"/>
    <cellStyle name="SAPBEXaggData 3" xfId="811" xr:uid="{B293428E-FE94-4126-919C-97F9610516DE}"/>
    <cellStyle name="SAPBEXaggData 3 10" xfId="10515" xr:uid="{AAB7F1B3-A3C2-447C-A8AD-DAC973CEDD76}"/>
    <cellStyle name="SAPBEXaggData 3 10 2" xfId="29734" xr:uid="{D57F0B17-8CB9-4000-81F5-4507DF5118C9}"/>
    <cellStyle name="SAPBEXaggData 3 11" xfId="12210" xr:uid="{25F5BC43-E323-4541-A79F-910A10A24891}"/>
    <cellStyle name="SAPBEXaggData 3 11 2" xfId="31429" xr:uid="{BA870A1D-9645-4CB7-B3C8-5205800F817D}"/>
    <cellStyle name="SAPBEXaggData 3 12" xfId="13567" xr:uid="{B543E57B-9F64-4876-9C64-D83799817204}"/>
    <cellStyle name="SAPBEXaggData 3 12 2" xfId="32786" xr:uid="{54BEA7F1-59E6-47C9-B8B1-693E64339268}"/>
    <cellStyle name="SAPBEXaggData 3 13" xfId="14644" xr:uid="{186C5FF0-6E96-4047-AF7B-8046817354C5}"/>
    <cellStyle name="SAPBEXaggData 3 13 2" xfId="33863" xr:uid="{D8F5F7AC-78D7-41AC-A727-7A4752299A9E}"/>
    <cellStyle name="SAPBEXaggData 3 14" xfId="15708" xr:uid="{249334EB-D152-4C4C-823A-8F3BCF937B32}"/>
    <cellStyle name="SAPBEXaggData 3 14 2" xfId="34927" xr:uid="{6B411AA6-D080-4467-B3B6-B538BBB8B771}"/>
    <cellStyle name="SAPBEXaggData 3 15" xfId="16768" xr:uid="{A8665F88-61BB-4854-B647-0C58879AB365}"/>
    <cellStyle name="SAPBEXaggData 3 15 2" xfId="35984" xr:uid="{E4996FC5-FB9E-44D1-8C6C-D64B1291F6AA}"/>
    <cellStyle name="SAPBEXaggData 3 16" xfId="18093" xr:uid="{A82C3D3B-3037-4A56-8068-1D4EEF0B2601}"/>
    <cellStyle name="SAPBEXaggData 3 16 2" xfId="37309" xr:uid="{B9B1F5C1-83E9-48CD-AB71-7A8EEE608AC9}"/>
    <cellStyle name="SAPBEXaggData 3 17" xfId="19355" xr:uid="{53AD3BEC-02B1-45F5-9F82-F4605E10ED6B}"/>
    <cellStyle name="SAPBEXaggData 3 17 2" xfId="38571" xr:uid="{84486218-4387-435A-BA8D-E3129890D944}"/>
    <cellStyle name="SAPBEXaggData 3 18" xfId="20361" xr:uid="{80111377-9541-46EE-8904-36C46728F587}"/>
    <cellStyle name="SAPBEXaggData 3 2" xfId="812" xr:uid="{123CB317-194F-47AE-9F9E-DB31080B4078}"/>
    <cellStyle name="SAPBEXaggData 3 2 10" xfId="13568" xr:uid="{B8CEBE15-AF0C-4A63-9710-1E2B99A55BF8}"/>
    <cellStyle name="SAPBEXaggData 3 2 10 2" xfId="32787" xr:uid="{887E54A0-C456-49CC-80FF-7F2CC5265572}"/>
    <cellStyle name="SAPBEXaggData 3 2 11" xfId="14645" xr:uid="{CBB4FEBA-A625-43AE-8074-71967DC06D88}"/>
    <cellStyle name="SAPBEXaggData 3 2 11 2" xfId="33864" xr:uid="{39366962-3A8C-4C79-88AA-D2A650B13573}"/>
    <cellStyle name="SAPBEXaggData 3 2 12" xfId="15709" xr:uid="{F967C7E0-7A2F-495D-8A1F-A0BCD5ACC119}"/>
    <cellStyle name="SAPBEXaggData 3 2 12 2" xfId="34928" xr:uid="{3051EC2A-60E6-478A-BF07-A623FB4C7A2D}"/>
    <cellStyle name="SAPBEXaggData 3 2 13" xfId="16767" xr:uid="{422038A0-162C-49BF-B33F-D1189F49803D}"/>
    <cellStyle name="SAPBEXaggData 3 2 13 2" xfId="35983" xr:uid="{10260033-8343-4025-AF38-85D169BD771F}"/>
    <cellStyle name="SAPBEXaggData 3 2 14" xfId="18092" xr:uid="{3D82ACEF-7892-4543-91F5-1018DAADE485}"/>
    <cellStyle name="SAPBEXaggData 3 2 14 2" xfId="37308" xr:uid="{A5BA52FD-B9C4-429B-9AE0-E4863F766BB0}"/>
    <cellStyle name="SAPBEXaggData 3 2 15" xfId="19354" xr:uid="{F75F86FC-5C57-422B-B587-F58FB16AD892}"/>
    <cellStyle name="SAPBEXaggData 3 2 15 2" xfId="38570" xr:uid="{77FFE575-2015-46F6-961D-7F5230BFFBD8}"/>
    <cellStyle name="SAPBEXaggData 3 2 16" xfId="20362" xr:uid="{5853638F-54D2-4861-AA02-4381D193CAD1}"/>
    <cellStyle name="SAPBEXaggData 3 2 2" xfId="2881" xr:uid="{A3311BDA-83E5-4547-9F9A-C012DE968FDD}"/>
    <cellStyle name="SAPBEXaggData 3 2 2 2" xfId="22101" xr:uid="{9B8F5A6F-4F92-4FE5-A940-2931B43BA6EB}"/>
    <cellStyle name="SAPBEXaggData 3 2 3" xfId="4285" xr:uid="{03DF817D-E9D7-414B-B313-DBAE85E9800F}"/>
    <cellStyle name="SAPBEXaggData 3 2 3 2" xfId="23505" xr:uid="{8E5AABE2-8078-4065-9BE2-820F5FF36921}"/>
    <cellStyle name="SAPBEXaggData 3 2 4" xfId="5654" xr:uid="{6E265E93-0641-40B5-A1A8-2499AA1C0B5E}"/>
    <cellStyle name="SAPBEXaggData 3 2 4 2" xfId="24874" xr:uid="{9F24B2F1-574E-432D-BC13-20DD91F1413A}"/>
    <cellStyle name="SAPBEXaggData 3 2 5" xfId="6712" xr:uid="{55B1A40F-2F90-4384-9F75-87698A9DB94F}"/>
    <cellStyle name="SAPBEXaggData 3 2 5 2" xfId="25932" xr:uid="{1F375FEA-30CB-4AD1-88AA-BD36497EBA04}"/>
    <cellStyle name="SAPBEXaggData 3 2 6" xfId="8390" xr:uid="{14DE1D24-C8A9-4943-A812-87F745B122B5}"/>
    <cellStyle name="SAPBEXaggData 3 2 6 2" xfId="27609" xr:uid="{B786C819-7B3A-48C0-8CC9-19F83112957B}"/>
    <cellStyle name="SAPBEXaggData 3 2 7" xfId="9440" xr:uid="{19E41F1D-6AC6-4BDF-8917-FAEC83DB1A29}"/>
    <cellStyle name="SAPBEXaggData 3 2 7 2" xfId="28659" xr:uid="{AD92DAA7-DBE9-4990-9968-8F9EA93D4865}"/>
    <cellStyle name="SAPBEXaggData 3 2 8" xfId="10516" xr:uid="{280E7F6D-1FCB-4B43-91E8-950E935557C9}"/>
    <cellStyle name="SAPBEXaggData 3 2 8 2" xfId="29735" xr:uid="{B1004D62-E1EE-4825-92EB-5C593574B391}"/>
    <cellStyle name="SAPBEXaggData 3 2 9" xfId="12209" xr:uid="{631868BB-E28C-41A4-8409-CC450FB9B2AF}"/>
    <cellStyle name="SAPBEXaggData 3 2 9 2" xfId="31428" xr:uid="{5C8D3419-90CF-4682-BBB2-7E330D135A43}"/>
    <cellStyle name="SAPBEXaggData 3 3" xfId="813" xr:uid="{1C79D5CC-15D7-448C-8690-81955F74F44F}"/>
    <cellStyle name="SAPBEXaggData 3 3 10" xfId="13569" xr:uid="{2670F134-9A86-40E0-9FBE-313089413024}"/>
    <cellStyle name="SAPBEXaggData 3 3 10 2" xfId="32788" xr:uid="{C0885E37-3A14-4AF7-8113-9240BF9D0395}"/>
    <cellStyle name="SAPBEXaggData 3 3 11" xfId="14646" xr:uid="{38BF6A4D-BDCB-42C3-A73A-3DF1AAFE353C}"/>
    <cellStyle name="SAPBEXaggData 3 3 11 2" xfId="33865" xr:uid="{8709A673-9EC2-4F2E-BCF7-F3D02FD47357}"/>
    <cellStyle name="SAPBEXaggData 3 3 12" xfId="15710" xr:uid="{3ED3ECD7-760A-47C5-BDDC-9E919E96FFA2}"/>
    <cellStyle name="SAPBEXaggData 3 3 12 2" xfId="34929" xr:uid="{63B90640-7DFD-4B73-8565-EFC451A87B82}"/>
    <cellStyle name="SAPBEXaggData 3 3 13" xfId="16766" xr:uid="{66E6705D-1A59-4BB2-B68A-F1BE6FF421D0}"/>
    <cellStyle name="SAPBEXaggData 3 3 13 2" xfId="35982" xr:uid="{55EFC72C-3229-42BB-B844-399955C477A4}"/>
    <cellStyle name="SAPBEXaggData 3 3 14" xfId="18091" xr:uid="{39C29B47-F285-4E0C-90D1-700A409B9303}"/>
    <cellStyle name="SAPBEXaggData 3 3 14 2" xfId="37307" xr:uid="{9877AAC3-BBF4-4428-9A57-C0E02257000F}"/>
    <cellStyle name="SAPBEXaggData 3 3 15" xfId="19353" xr:uid="{61589478-C2D8-4CA8-9411-BCEB008BB9D2}"/>
    <cellStyle name="SAPBEXaggData 3 3 15 2" xfId="38569" xr:uid="{B4A12A13-8F7B-47F8-AE9A-80392EF98B33}"/>
    <cellStyle name="SAPBEXaggData 3 3 16" xfId="20363" xr:uid="{F9B282D8-98C0-43CC-B21F-77A435326439}"/>
    <cellStyle name="SAPBEXaggData 3 3 2" xfId="2880" xr:uid="{E43EC568-FDBA-4528-8A65-5979ACA36FFE}"/>
    <cellStyle name="SAPBEXaggData 3 3 2 2" xfId="22100" xr:uid="{612CFDC6-5117-4500-B0AE-27815DBAC29A}"/>
    <cellStyle name="SAPBEXaggData 3 3 3" xfId="4284" xr:uid="{9B6179B0-579A-4C6B-9CE9-EBB03448B2BD}"/>
    <cellStyle name="SAPBEXaggData 3 3 3 2" xfId="23504" xr:uid="{5DC93956-AEED-40E1-9FB9-81090550E21D}"/>
    <cellStyle name="SAPBEXaggData 3 3 4" xfId="5655" xr:uid="{A3A91FF9-0618-4A7C-A8BE-390E4DF41675}"/>
    <cellStyle name="SAPBEXaggData 3 3 4 2" xfId="24875" xr:uid="{A4FA0D1C-6136-42C6-905A-C83DE6A6AFF7}"/>
    <cellStyle name="SAPBEXaggData 3 3 5" xfId="6713" xr:uid="{DC6E5572-8852-4AC9-A8CC-AD917B79A93E}"/>
    <cellStyle name="SAPBEXaggData 3 3 5 2" xfId="25933" xr:uid="{0341F84D-9657-4C51-8713-0B078C0E78AD}"/>
    <cellStyle name="SAPBEXaggData 3 3 6" xfId="8391" xr:uid="{6B2E6A54-8A0A-4433-84CD-AC5E48BECA16}"/>
    <cellStyle name="SAPBEXaggData 3 3 6 2" xfId="27610" xr:uid="{61AF9C35-074C-4A7F-B14F-18D967CE81D7}"/>
    <cellStyle name="SAPBEXaggData 3 3 7" xfId="9441" xr:uid="{A8808B90-18E9-4794-8D58-B0E7EF1C8E4B}"/>
    <cellStyle name="SAPBEXaggData 3 3 7 2" xfId="28660" xr:uid="{CDAB1A62-E5DD-4815-B202-133A28BE0A9A}"/>
    <cellStyle name="SAPBEXaggData 3 3 8" xfId="10517" xr:uid="{86C7D34A-2199-40F9-B6E5-0583D860E5B8}"/>
    <cellStyle name="SAPBEXaggData 3 3 8 2" xfId="29736" xr:uid="{A2BFE3F7-180A-45F8-AED3-0C126D94F5BA}"/>
    <cellStyle name="SAPBEXaggData 3 3 9" xfId="12208" xr:uid="{FA922485-256F-4C68-9901-4FDF6A610B90}"/>
    <cellStyle name="SAPBEXaggData 3 3 9 2" xfId="31427" xr:uid="{9BE61F67-49D8-4AB4-8752-37FF47E4765C}"/>
    <cellStyle name="SAPBEXaggData 3 4" xfId="2882" xr:uid="{26802574-412C-44D4-A636-C44C7E33AFA9}"/>
    <cellStyle name="SAPBEXaggData 3 4 2" xfId="22102" xr:uid="{FFF4FC3C-D03B-4BC2-B054-8670E47ED4AA}"/>
    <cellStyle name="SAPBEXaggData 3 5" xfId="4286" xr:uid="{8518DE2F-8F2A-4918-A8E4-E91C74F3DCC5}"/>
    <cellStyle name="SAPBEXaggData 3 5 2" xfId="23506" xr:uid="{447D02A0-CDD0-407E-8684-A2805125369B}"/>
    <cellStyle name="SAPBEXaggData 3 6" xfId="5653" xr:uid="{015326FD-E7E2-4192-BEA3-0E05784835C1}"/>
    <cellStyle name="SAPBEXaggData 3 6 2" xfId="24873" xr:uid="{1B747AB7-1EC5-4D1E-92E8-94C2D7517A7D}"/>
    <cellStyle name="SAPBEXaggData 3 7" xfId="6711" xr:uid="{83E29555-0151-4979-99A8-462D8475AD62}"/>
    <cellStyle name="SAPBEXaggData 3 7 2" xfId="25931" xr:uid="{D116BC22-4B85-456B-916F-EB83C38C888F}"/>
    <cellStyle name="SAPBEXaggData 3 8" xfId="8389" xr:uid="{0283EAEE-6174-488D-B74B-AFE927DDE894}"/>
    <cellStyle name="SAPBEXaggData 3 8 2" xfId="27608" xr:uid="{1957830B-4E28-4C47-924A-3A10571DB7A8}"/>
    <cellStyle name="SAPBEXaggData 3 9" xfId="9439" xr:uid="{01D60584-44D6-4A27-A4B3-757250EC5A00}"/>
    <cellStyle name="SAPBEXaggData 3 9 2" xfId="28658" xr:uid="{B32D3642-3A0D-449A-BACC-6A01BD6BE99B}"/>
    <cellStyle name="SAPBEXaggData 4" xfId="814" xr:uid="{A05BFE4A-381D-49B5-BCB7-2AED78750869}"/>
    <cellStyle name="SAPBEXaggData 4 10" xfId="10518" xr:uid="{3F030B5D-E90E-46FF-87EE-806FA4C9AF40}"/>
    <cellStyle name="SAPBEXaggData 4 10 2" xfId="29737" xr:uid="{55D0FE8F-F16C-4199-9C71-E39A40437254}"/>
    <cellStyle name="SAPBEXaggData 4 11" xfId="12207" xr:uid="{57300002-64AD-4798-8754-C36EEF331AE8}"/>
    <cellStyle name="SAPBEXaggData 4 11 2" xfId="31426" xr:uid="{D851FEF5-8C5A-4C49-AC5B-A731FF88384D}"/>
    <cellStyle name="SAPBEXaggData 4 12" xfId="13570" xr:uid="{B9FA4EB8-F97C-4CE4-9359-81520B42A5B1}"/>
    <cellStyle name="SAPBEXaggData 4 12 2" xfId="32789" xr:uid="{F649D78D-F186-41BD-8251-FFC46833EF81}"/>
    <cellStyle name="SAPBEXaggData 4 13" xfId="14647" xr:uid="{2DA6177B-1F88-4561-9D2A-DD60900EC96E}"/>
    <cellStyle name="SAPBEXaggData 4 13 2" xfId="33866" xr:uid="{160B6ADE-520C-422D-A6A8-F71F3648D638}"/>
    <cellStyle name="SAPBEXaggData 4 14" xfId="15711" xr:uid="{9442B5B7-8B70-4807-BA2B-EF13FB2F7978}"/>
    <cellStyle name="SAPBEXaggData 4 14 2" xfId="34930" xr:uid="{72E04E65-6C33-4B13-96E4-BAE115DE5A56}"/>
    <cellStyle name="SAPBEXaggData 4 15" xfId="16765" xr:uid="{83E6C326-10DC-4E08-BDEF-4D0A790E69DD}"/>
    <cellStyle name="SAPBEXaggData 4 15 2" xfId="35981" xr:uid="{26355F17-2CD8-47C0-9D77-341A58B32FA4}"/>
    <cellStyle name="SAPBEXaggData 4 16" xfId="18090" xr:uid="{5EA870AB-0BA7-4055-AD32-C1BC912A053F}"/>
    <cellStyle name="SAPBEXaggData 4 16 2" xfId="37306" xr:uid="{233331A9-0521-46C0-A0B3-8F817A1836D4}"/>
    <cellStyle name="SAPBEXaggData 4 17" xfId="19352" xr:uid="{F7C8F1B4-8454-4CF2-B610-3CE80391197F}"/>
    <cellStyle name="SAPBEXaggData 4 17 2" xfId="38568" xr:uid="{E2692F17-25F3-423D-9A85-0D62F36A5EEB}"/>
    <cellStyle name="SAPBEXaggData 4 18" xfId="20364" xr:uid="{8D17872E-FD22-410E-AC5F-F166CB11F19C}"/>
    <cellStyle name="SAPBEXaggData 4 2" xfId="815" xr:uid="{7F46D047-2030-48C5-B663-0A307AAFD4D5}"/>
    <cellStyle name="SAPBEXaggData 4 2 10" xfId="13571" xr:uid="{D5BC8893-BF7A-45AD-B56F-BBF959898820}"/>
    <cellStyle name="SAPBEXaggData 4 2 10 2" xfId="32790" xr:uid="{2CADECEF-8C8E-452F-948C-D502C6C753EA}"/>
    <cellStyle name="SAPBEXaggData 4 2 11" xfId="14648" xr:uid="{36C67ECE-D09D-44FA-9909-D733B7A81EFB}"/>
    <cellStyle name="SAPBEXaggData 4 2 11 2" xfId="33867" xr:uid="{6D287F77-78D3-4A23-8784-E9607839BDEF}"/>
    <cellStyle name="SAPBEXaggData 4 2 12" xfId="15712" xr:uid="{9FE5E5E0-4D12-4DD7-B155-0244D92061C2}"/>
    <cellStyle name="SAPBEXaggData 4 2 12 2" xfId="34931" xr:uid="{CAE5F17F-8606-4533-887C-67F4BBD57856}"/>
    <cellStyle name="SAPBEXaggData 4 2 13" xfId="16764" xr:uid="{CBE5ED5C-8D2D-4537-9799-396DBB3088A4}"/>
    <cellStyle name="SAPBEXaggData 4 2 13 2" xfId="35980" xr:uid="{CF85E2FF-C29D-43FA-9F2C-A4B3FD185213}"/>
    <cellStyle name="SAPBEXaggData 4 2 14" xfId="18089" xr:uid="{D9A00A48-A1AD-4726-A824-27D4921B0BA2}"/>
    <cellStyle name="SAPBEXaggData 4 2 14 2" xfId="37305" xr:uid="{E58BC71E-FD57-41E7-A796-718694272E05}"/>
    <cellStyle name="SAPBEXaggData 4 2 15" xfId="19351" xr:uid="{BA81C562-D9BA-4165-BC91-2031D8E8AE86}"/>
    <cellStyle name="SAPBEXaggData 4 2 15 2" xfId="38567" xr:uid="{3DB43C54-6B60-44AD-9F67-A667C2B6022E}"/>
    <cellStyle name="SAPBEXaggData 4 2 16" xfId="20365" xr:uid="{9A5C2ADC-00C4-4734-8D08-0D54CCAEEF14}"/>
    <cellStyle name="SAPBEXaggData 4 2 2" xfId="2878" xr:uid="{5990741A-9073-4657-909C-77F7255D036F}"/>
    <cellStyle name="SAPBEXaggData 4 2 2 2" xfId="22098" xr:uid="{252326C3-0180-4E7D-B7C3-95D437D58A21}"/>
    <cellStyle name="SAPBEXaggData 4 2 3" xfId="4282" xr:uid="{A1B32FDE-E549-42A7-84E1-58CCAF879A8D}"/>
    <cellStyle name="SAPBEXaggData 4 2 3 2" xfId="23502" xr:uid="{5577BC07-0C8F-4B85-803B-3F13C039331D}"/>
    <cellStyle name="SAPBEXaggData 4 2 4" xfId="5657" xr:uid="{FC839E23-CBA7-4DA4-9EC0-2F3717239F15}"/>
    <cellStyle name="SAPBEXaggData 4 2 4 2" xfId="24877" xr:uid="{008464AB-0352-4B15-8920-3CF11ABA00D5}"/>
    <cellStyle name="SAPBEXaggData 4 2 5" xfId="6715" xr:uid="{DFE0E49E-FD45-44A0-9522-6096FE4352B4}"/>
    <cellStyle name="SAPBEXaggData 4 2 5 2" xfId="25935" xr:uid="{71144BDB-117E-44E9-8857-1FB211CD9AC6}"/>
    <cellStyle name="SAPBEXaggData 4 2 6" xfId="8393" xr:uid="{0FF778C4-582C-4AB3-A5DF-6AD6A281F2FA}"/>
    <cellStyle name="SAPBEXaggData 4 2 6 2" xfId="27612" xr:uid="{75DAA3DF-3E71-4181-B21C-65DEFA5DBB8A}"/>
    <cellStyle name="SAPBEXaggData 4 2 7" xfId="9443" xr:uid="{A85DA73D-9FEF-493E-B14B-238FA00FA8FF}"/>
    <cellStyle name="SAPBEXaggData 4 2 7 2" xfId="28662" xr:uid="{38D51EC6-964B-40E5-8462-E33900216643}"/>
    <cellStyle name="SAPBEXaggData 4 2 8" xfId="10519" xr:uid="{624F11E5-3B20-42AA-8576-AA392D38D028}"/>
    <cellStyle name="SAPBEXaggData 4 2 8 2" xfId="29738" xr:uid="{2B42610C-D786-472B-92D7-200FAEF37C57}"/>
    <cellStyle name="SAPBEXaggData 4 2 9" xfId="12206" xr:uid="{B4F6CC5C-E460-499E-975B-395C20CB14B6}"/>
    <cellStyle name="SAPBEXaggData 4 2 9 2" xfId="31425" xr:uid="{7135F1FE-77FA-4AE8-BA8A-D5C2BA942052}"/>
    <cellStyle name="SAPBEXaggData 4 3" xfId="816" xr:uid="{345DF169-32A0-407E-8AE6-027D6BB430F0}"/>
    <cellStyle name="SAPBEXaggData 4 3 10" xfId="13572" xr:uid="{BFF6D284-EE11-46C3-ABF6-E89EF6936AB0}"/>
    <cellStyle name="SAPBEXaggData 4 3 10 2" xfId="32791" xr:uid="{93C834B9-FDF8-4951-9C7D-7286A4DA8732}"/>
    <cellStyle name="SAPBEXaggData 4 3 11" xfId="14649" xr:uid="{78890A53-C9C1-41FC-824A-C8D89EE9F2F9}"/>
    <cellStyle name="SAPBEXaggData 4 3 11 2" xfId="33868" xr:uid="{9E1608CE-7341-4598-B67D-A099A8AEEB14}"/>
    <cellStyle name="SAPBEXaggData 4 3 12" xfId="15713" xr:uid="{761937AA-5330-4AB3-8106-5B28008FAA75}"/>
    <cellStyle name="SAPBEXaggData 4 3 12 2" xfId="34932" xr:uid="{FA75D71D-03C8-4F36-BCB0-4BFCA66C8B3E}"/>
    <cellStyle name="SAPBEXaggData 4 3 13" xfId="16763" xr:uid="{F1E6B64C-28C3-409D-BB66-608FDB0C6262}"/>
    <cellStyle name="SAPBEXaggData 4 3 13 2" xfId="35979" xr:uid="{FA0BC950-4EA9-40F5-9B22-ECF526119BA4}"/>
    <cellStyle name="SAPBEXaggData 4 3 14" xfId="18088" xr:uid="{4B767F1F-029D-434D-8B50-654D2CEA7073}"/>
    <cellStyle name="SAPBEXaggData 4 3 14 2" xfId="37304" xr:uid="{BD079413-DF5F-41DD-9262-09E8D14D2C5E}"/>
    <cellStyle name="SAPBEXaggData 4 3 15" xfId="19350" xr:uid="{6C78C380-1C23-469C-AB76-677436BFA236}"/>
    <cellStyle name="SAPBEXaggData 4 3 15 2" xfId="38566" xr:uid="{BE963763-D81B-4D0A-AD08-00B7CDBD4A9A}"/>
    <cellStyle name="SAPBEXaggData 4 3 16" xfId="20366" xr:uid="{7E0AA29E-30AA-485E-99C3-05E865F20493}"/>
    <cellStyle name="SAPBEXaggData 4 3 2" xfId="2877" xr:uid="{F0F27286-C175-439E-9E12-ACADFC577043}"/>
    <cellStyle name="SAPBEXaggData 4 3 2 2" xfId="22097" xr:uid="{B64CCC55-4F3C-48AA-BC2D-D135B4C30E29}"/>
    <cellStyle name="SAPBEXaggData 4 3 3" xfId="4281" xr:uid="{003F346C-D6F8-4B27-8221-CC594A2C6497}"/>
    <cellStyle name="SAPBEXaggData 4 3 3 2" xfId="23501" xr:uid="{9A55BB76-3D3B-4590-92A9-EB1C6F776514}"/>
    <cellStyle name="SAPBEXaggData 4 3 4" xfId="5658" xr:uid="{0C32A418-B787-40AB-B17E-DF758D0FB2D3}"/>
    <cellStyle name="SAPBEXaggData 4 3 4 2" xfId="24878" xr:uid="{5B54E897-12B3-4D38-A0F9-5BE8A74B4D36}"/>
    <cellStyle name="SAPBEXaggData 4 3 5" xfId="6716" xr:uid="{FCEE06CD-5CF9-495A-BC06-15DB13BF210A}"/>
    <cellStyle name="SAPBEXaggData 4 3 5 2" xfId="25936" xr:uid="{92EF15DE-FFBC-4111-914B-218ADE4F100E}"/>
    <cellStyle name="SAPBEXaggData 4 3 6" xfId="8394" xr:uid="{6D552746-E230-4884-9E72-B60EC39B5B55}"/>
    <cellStyle name="SAPBEXaggData 4 3 6 2" xfId="27613" xr:uid="{99C3016B-8CF9-4D63-BB89-8CCE6E961E90}"/>
    <cellStyle name="SAPBEXaggData 4 3 7" xfId="9444" xr:uid="{CD413247-2414-4504-99D6-D73B539EB44C}"/>
    <cellStyle name="SAPBEXaggData 4 3 7 2" xfId="28663" xr:uid="{3621C24D-E4F9-4555-81A8-01B58D637D18}"/>
    <cellStyle name="SAPBEXaggData 4 3 8" xfId="10520" xr:uid="{06550A66-73F8-4DEB-9668-694F31A4FA55}"/>
    <cellStyle name="SAPBEXaggData 4 3 8 2" xfId="29739" xr:uid="{85140E93-B69E-490A-A820-9FD0FDC035DB}"/>
    <cellStyle name="SAPBEXaggData 4 3 9" xfId="12205" xr:uid="{A20A0DB4-85B0-4BE8-91D3-247BAD9BD099}"/>
    <cellStyle name="SAPBEXaggData 4 3 9 2" xfId="31424" xr:uid="{8D07C680-DE2A-4658-9501-90BD3EC1EE07}"/>
    <cellStyle name="SAPBEXaggData 4 4" xfId="2879" xr:uid="{DD87C17F-B0DB-49C5-AFDE-84AF4547E57A}"/>
    <cellStyle name="SAPBEXaggData 4 4 2" xfId="22099" xr:uid="{12D3DFA1-31C4-44AA-8F8F-82FFBA32F2D6}"/>
    <cellStyle name="SAPBEXaggData 4 5" xfId="4283" xr:uid="{081B7013-EF72-46C3-9FA5-6B8DC83596B2}"/>
    <cellStyle name="SAPBEXaggData 4 5 2" xfId="23503" xr:uid="{D9A8C32F-B632-45D1-AF51-7316165E442E}"/>
    <cellStyle name="SAPBEXaggData 4 6" xfId="5656" xr:uid="{2B4CD458-8C17-4CC2-A8F7-2E35A134C82D}"/>
    <cellStyle name="SAPBEXaggData 4 6 2" xfId="24876" xr:uid="{5D17BF7D-7958-4DE9-A5F2-088CAF8B1CE1}"/>
    <cellStyle name="SAPBEXaggData 4 7" xfId="6714" xr:uid="{792F0FB0-338D-49FC-A622-F821EED6C821}"/>
    <cellStyle name="SAPBEXaggData 4 7 2" xfId="25934" xr:uid="{FC4FFB42-24A3-4B2A-A0AA-7D22722FB8E0}"/>
    <cellStyle name="SAPBEXaggData 4 8" xfId="8392" xr:uid="{FCBD417B-B67A-47E5-85B0-CBD363435715}"/>
    <cellStyle name="SAPBEXaggData 4 8 2" xfId="27611" xr:uid="{C92F3991-656E-4E7A-B07C-C088BA5FF979}"/>
    <cellStyle name="SAPBEXaggData 4 9" xfId="9442" xr:uid="{3B0E52B9-E53A-482F-8981-A69B70C35CBE}"/>
    <cellStyle name="SAPBEXaggData 4 9 2" xfId="28661" xr:uid="{7D5411AC-29D5-4F4D-8D3E-4E23419C8246}"/>
    <cellStyle name="SAPBEXaggData 5" xfId="817" xr:uid="{E0210BDD-BE26-494F-8362-13CEBA7AF70C}"/>
    <cellStyle name="SAPBEXaggData 5 10" xfId="13573" xr:uid="{159D3BB6-7567-4494-80D8-6E1859DC3BD8}"/>
    <cellStyle name="SAPBEXaggData 5 10 2" xfId="32792" xr:uid="{C73D23E0-2632-49BE-963D-3CDD99AFD4EC}"/>
    <cellStyle name="SAPBEXaggData 5 11" xfId="14650" xr:uid="{8A9F515F-C8AD-4FA0-8A8C-822F37C075C9}"/>
    <cellStyle name="SAPBEXaggData 5 11 2" xfId="33869" xr:uid="{9DD1C3A2-BA6F-41B2-A0AB-B6685F76DAB4}"/>
    <cellStyle name="SAPBEXaggData 5 12" xfId="15714" xr:uid="{2B73E96D-85D6-410E-9747-8C9190A326F2}"/>
    <cellStyle name="SAPBEXaggData 5 12 2" xfId="34933" xr:uid="{CBB1EC87-F0AC-4915-BD71-13EEB278C5D1}"/>
    <cellStyle name="SAPBEXaggData 5 13" xfId="16762" xr:uid="{6748FCE1-EF9A-4896-A98B-D8288DBF72B9}"/>
    <cellStyle name="SAPBEXaggData 5 13 2" xfId="35978" xr:uid="{D512A86D-E798-4137-B168-ED1A1CED96BA}"/>
    <cellStyle name="SAPBEXaggData 5 14" xfId="18087" xr:uid="{0E26D9CF-0997-427B-B9BB-296BC3E9E6A8}"/>
    <cellStyle name="SAPBEXaggData 5 14 2" xfId="37303" xr:uid="{DCC3A19D-A586-45F5-99E3-16BCE815B739}"/>
    <cellStyle name="SAPBEXaggData 5 15" xfId="19349" xr:uid="{826FD96D-0918-48C3-BBE2-93FF6B7923F2}"/>
    <cellStyle name="SAPBEXaggData 5 15 2" xfId="38565" xr:uid="{5E826151-19A0-4AA1-88AA-634DD29FEB2B}"/>
    <cellStyle name="SAPBEXaggData 5 16" xfId="20367" xr:uid="{E64D5722-D9C0-4211-AD0A-CE5D51ED1926}"/>
    <cellStyle name="SAPBEXaggData 5 2" xfId="2876" xr:uid="{54A0DAAC-7365-4B2D-84B6-09F737E3142E}"/>
    <cellStyle name="SAPBEXaggData 5 2 2" xfId="22096" xr:uid="{C8595F87-4F31-44BD-B6A9-44C1AB05A55E}"/>
    <cellStyle name="SAPBEXaggData 5 3" xfId="4280" xr:uid="{7E17CDD7-B5E0-4985-A466-87835AC8155F}"/>
    <cellStyle name="SAPBEXaggData 5 3 2" xfId="23500" xr:uid="{FA222198-E1D0-457D-B218-5EB2B49E3841}"/>
    <cellStyle name="SAPBEXaggData 5 4" xfId="5659" xr:uid="{3EC13B88-31E8-4ED9-B14A-909A2DF8FEE3}"/>
    <cellStyle name="SAPBEXaggData 5 4 2" xfId="24879" xr:uid="{28138622-CC97-418D-91F9-ED63BA087213}"/>
    <cellStyle name="SAPBEXaggData 5 5" xfId="6717" xr:uid="{445343E8-6643-40C2-8553-DBAF16B06320}"/>
    <cellStyle name="SAPBEXaggData 5 5 2" xfId="25937" xr:uid="{8A25D9E8-609A-4EDD-9DB0-DF1643B92D14}"/>
    <cellStyle name="SAPBEXaggData 5 6" xfId="8395" xr:uid="{765F66CE-B335-4025-9B5B-E7FA7860F571}"/>
    <cellStyle name="SAPBEXaggData 5 6 2" xfId="27614" xr:uid="{C1A83638-97FA-4A1C-A6E8-6F2E854C6663}"/>
    <cellStyle name="SAPBEXaggData 5 7" xfId="9445" xr:uid="{34ECAA1A-429B-4001-8FCD-BE9EC08A004A}"/>
    <cellStyle name="SAPBEXaggData 5 7 2" xfId="28664" xr:uid="{96621079-9EF4-44EA-9D3E-517F50F6B870}"/>
    <cellStyle name="SAPBEXaggData 5 8" xfId="10521" xr:uid="{E552F3E8-DB7C-406C-A1D0-47789DC78370}"/>
    <cellStyle name="SAPBEXaggData 5 8 2" xfId="29740" xr:uid="{9E828BE6-B5B4-4231-8AA7-F112FF4EB4BC}"/>
    <cellStyle name="SAPBEXaggData 5 9" xfId="12204" xr:uid="{0A168EAA-223B-4D74-AC79-94C770C5B74E}"/>
    <cellStyle name="SAPBEXaggData 5 9 2" xfId="31423" xr:uid="{35905ED9-3875-49D3-9791-70540BD6A8F4}"/>
    <cellStyle name="SAPBEXaggData 6" xfId="2893" xr:uid="{E36C8080-A3FE-4125-8B62-EF1DA0C86F82}"/>
    <cellStyle name="SAPBEXaggData 6 2" xfId="22113" xr:uid="{B2596704-6070-4E9A-A9E8-ACFABA4E9A8C}"/>
    <cellStyle name="SAPBEXaggData 7" xfId="4297" xr:uid="{53BE18E8-7D85-4B57-A08F-F1903FF48788}"/>
    <cellStyle name="SAPBEXaggData 7 2" xfId="23517" xr:uid="{1D590E71-BB73-48AE-AD82-53BFE6F44A9B}"/>
    <cellStyle name="SAPBEXaggData 8" xfId="5642" xr:uid="{90E6BCFB-5E4D-43A1-96B7-89C2C471DB99}"/>
    <cellStyle name="SAPBEXaggData 8 2" xfId="24862" xr:uid="{7F398CEC-D674-40BB-A762-035EF14B968A}"/>
    <cellStyle name="SAPBEXaggData 9" xfId="6700" xr:uid="{1F898A76-5612-4040-89A7-6A2818D45373}"/>
    <cellStyle name="SAPBEXaggData 9 2" xfId="25920" xr:uid="{07A38EB3-2945-4CF5-907B-D347904FFE19}"/>
    <cellStyle name="SAPBEXaggData_BEX Staff Costs Pensions Report(AllInOne)" xfId="818" xr:uid="{2F36A68B-D720-4DB7-8EBA-C8B93C3E45E0}"/>
    <cellStyle name="SAPBEXaggDataEmph" xfId="819" xr:uid="{17EE3989-8671-4C25-BDA9-A4319B43715D}"/>
    <cellStyle name="SAPBEXaggDataEmph 10" xfId="8396" xr:uid="{7052799F-4931-4A3E-9F9E-7CCCE595DCC2}"/>
    <cellStyle name="SAPBEXaggDataEmph 10 2" xfId="27615" xr:uid="{B118CF3B-F691-4947-BE54-65523EF8E6D3}"/>
    <cellStyle name="SAPBEXaggDataEmph 11" xfId="9446" xr:uid="{7EBDDC7D-106C-4D1E-B65D-9805F25CB8A8}"/>
    <cellStyle name="SAPBEXaggDataEmph 11 2" xfId="28665" xr:uid="{F08EFC2D-368E-4D0D-85A6-176FD69C24DB}"/>
    <cellStyle name="SAPBEXaggDataEmph 12" xfId="10522" xr:uid="{41303E04-8F02-42C3-9DEE-F96EA37602AA}"/>
    <cellStyle name="SAPBEXaggDataEmph 12 2" xfId="29741" xr:uid="{164CB45C-9B67-46E8-9E5A-1671D581CAFD}"/>
    <cellStyle name="SAPBEXaggDataEmph 13" xfId="12203" xr:uid="{62F051E3-1D2E-48CD-BB35-F84A2E538C98}"/>
    <cellStyle name="SAPBEXaggDataEmph 13 2" xfId="31422" xr:uid="{09D226F3-17F6-42E4-AE9C-55882D45591C}"/>
    <cellStyle name="SAPBEXaggDataEmph 14" xfId="13574" xr:uid="{A0A98E4C-F984-4DC7-A419-E9DB2C8E37C3}"/>
    <cellStyle name="SAPBEXaggDataEmph 14 2" xfId="32793" xr:uid="{5B36C46C-4511-419B-B23E-65D88FF53E30}"/>
    <cellStyle name="SAPBEXaggDataEmph 15" xfId="14651" xr:uid="{D116C72A-FB64-4060-8651-B9653A5045DA}"/>
    <cellStyle name="SAPBEXaggDataEmph 15 2" xfId="33870" xr:uid="{417E6238-9AA2-4AB3-89B8-B51F5F8D7210}"/>
    <cellStyle name="SAPBEXaggDataEmph 16" xfId="15715" xr:uid="{0100BBC6-81E0-4E0A-85D4-F5298D576979}"/>
    <cellStyle name="SAPBEXaggDataEmph 16 2" xfId="34934" xr:uid="{6764B067-336A-4D1C-A54A-72924FDF58C6}"/>
    <cellStyle name="SAPBEXaggDataEmph 17" xfId="16761" xr:uid="{FB04D3AE-75FE-41C8-B939-6E07FE6DFD1F}"/>
    <cellStyle name="SAPBEXaggDataEmph 17 2" xfId="35977" xr:uid="{7D9BA796-8215-4FF4-ACE4-E3D05195DB93}"/>
    <cellStyle name="SAPBEXaggDataEmph 18" xfId="18086" xr:uid="{55A02C85-EEF0-410C-ACA1-CAFE80C610B0}"/>
    <cellStyle name="SAPBEXaggDataEmph 18 2" xfId="37302" xr:uid="{3DD8F108-BDD9-4D4A-BC40-5C12C7E8A629}"/>
    <cellStyle name="SAPBEXaggDataEmph 19" xfId="19348" xr:uid="{5F0E5749-A1C0-4A20-BA3D-98620AC9490A}"/>
    <cellStyle name="SAPBEXaggDataEmph 19 2" xfId="38564" xr:uid="{7D1B70C6-0575-4EBD-ABEB-3EDE3EA9EE6B}"/>
    <cellStyle name="SAPBEXaggDataEmph 2" xfId="820" xr:uid="{B3D287B5-8AD4-4ECE-8A56-FD28133461B3}"/>
    <cellStyle name="SAPBEXaggDataEmph 2 10" xfId="9447" xr:uid="{EE2D0E53-DAC1-481E-BC1E-6BE4BF9EF7B1}"/>
    <cellStyle name="SAPBEXaggDataEmph 2 10 2" xfId="28666" xr:uid="{1EE60097-FE1E-4084-83BD-A4252EFF84F7}"/>
    <cellStyle name="SAPBEXaggDataEmph 2 11" xfId="10523" xr:uid="{9B133777-A463-4E0C-A3E9-52DBBD5FA903}"/>
    <cellStyle name="SAPBEXaggDataEmph 2 11 2" xfId="29742" xr:uid="{3B34E6C2-1293-4B47-88D1-D6B878917126}"/>
    <cellStyle name="SAPBEXaggDataEmph 2 12" xfId="12202" xr:uid="{96A58F4D-FBAA-485A-A683-78FA4B97C79A}"/>
    <cellStyle name="SAPBEXaggDataEmph 2 12 2" xfId="31421" xr:uid="{DC63DD2E-88C6-4955-9A51-AF5AA4581E2A}"/>
    <cellStyle name="SAPBEXaggDataEmph 2 13" xfId="13575" xr:uid="{17B87918-1561-4287-A6AC-A811DE397FA7}"/>
    <cellStyle name="SAPBEXaggDataEmph 2 13 2" xfId="32794" xr:uid="{A749844C-8EF9-456F-AF51-A5B1F0C0C728}"/>
    <cellStyle name="SAPBEXaggDataEmph 2 14" xfId="14652" xr:uid="{2CD41F85-026F-46E3-BBA7-F7685ED7B368}"/>
    <cellStyle name="SAPBEXaggDataEmph 2 14 2" xfId="33871" xr:uid="{EAAAA957-D7EF-4CA1-9C28-1485A3ECA64F}"/>
    <cellStyle name="SAPBEXaggDataEmph 2 15" xfId="15716" xr:uid="{AE93AE74-661D-48C2-9A5B-A426CBA2DA3A}"/>
    <cellStyle name="SAPBEXaggDataEmph 2 15 2" xfId="34935" xr:uid="{94447911-1130-4B65-8B49-6F0B8B27A868}"/>
    <cellStyle name="SAPBEXaggDataEmph 2 16" xfId="16447" xr:uid="{A751AE6D-855F-4D3B-A76A-BF0593FB2A90}"/>
    <cellStyle name="SAPBEXaggDataEmph 2 16 2" xfId="35666" xr:uid="{C8E742E0-F1E2-4D89-862E-0B74AA0BBC14}"/>
    <cellStyle name="SAPBEXaggDataEmph 2 17" xfId="18085" xr:uid="{23C26213-4F36-4CCD-B2E8-F683E8E6721A}"/>
    <cellStyle name="SAPBEXaggDataEmph 2 17 2" xfId="37301" xr:uid="{4E133CFC-793B-49EC-82F5-B5FD3A6433C5}"/>
    <cellStyle name="SAPBEXaggDataEmph 2 18" xfId="19347" xr:uid="{D0B9A455-5099-4033-B84B-1BF5488B033B}"/>
    <cellStyle name="SAPBEXaggDataEmph 2 18 2" xfId="38563" xr:uid="{648AEEA8-79F5-4777-83B0-C74C11FD4ABC}"/>
    <cellStyle name="SAPBEXaggDataEmph 2 2" xfId="821" xr:uid="{40BBD8B3-9576-418E-B24B-7AA477421EA8}"/>
    <cellStyle name="SAPBEXaggDataEmph 2 2 10" xfId="10524" xr:uid="{6FEE01C0-8A4C-45B4-81FE-50B9C1EF01A4}"/>
    <cellStyle name="SAPBEXaggDataEmph 2 2 10 2" xfId="29743" xr:uid="{F79A22AE-9BD0-4555-ACF0-23DC47732308}"/>
    <cellStyle name="SAPBEXaggDataEmph 2 2 11" xfId="4611" xr:uid="{3DED06CD-2029-4161-A16B-ED6CF0F450AE}"/>
    <cellStyle name="SAPBEXaggDataEmph 2 2 11 2" xfId="23831" xr:uid="{4048CF55-DC9B-49CF-999E-127F8A72401A}"/>
    <cellStyle name="SAPBEXaggDataEmph 2 2 12" xfId="13576" xr:uid="{13BD0D18-CF32-4B9A-A0D1-C4233BB21730}"/>
    <cellStyle name="SAPBEXaggDataEmph 2 2 12 2" xfId="32795" xr:uid="{CA0E09B7-3ED5-4EA7-9F32-1BDEE1E72A52}"/>
    <cellStyle name="SAPBEXaggDataEmph 2 2 13" xfId="14653" xr:uid="{02D27357-2A7C-4C11-916A-B5DCFD97A0E7}"/>
    <cellStyle name="SAPBEXaggDataEmph 2 2 13 2" xfId="33872" xr:uid="{004EB833-A6E4-4248-9037-6DBF69AAC508}"/>
    <cellStyle name="SAPBEXaggDataEmph 2 2 14" xfId="15717" xr:uid="{368F458F-2930-44F6-A3DF-24115E02A4D3}"/>
    <cellStyle name="SAPBEXaggDataEmph 2 2 14 2" xfId="34936" xr:uid="{75F5747E-3E6B-4167-80F5-004F8D7B660A}"/>
    <cellStyle name="SAPBEXaggDataEmph 2 2 15" xfId="16760" xr:uid="{8C1D3B00-0470-4E70-99F7-0BE397D47003}"/>
    <cellStyle name="SAPBEXaggDataEmph 2 2 15 2" xfId="35976" xr:uid="{9326322D-2C59-4340-A6F4-0FB6A5D7CDEB}"/>
    <cellStyle name="SAPBEXaggDataEmph 2 2 16" xfId="17779" xr:uid="{5E5170A6-054C-4002-9142-5FF189C20B01}"/>
    <cellStyle name="SAPBEXaggDataEmph 2 2 16 2" xfId="36995" xr:uid="{828134A4-733A-46DC-B423-7AC003B2C38C}"/>
    <cellStyle name="SAPBEXaggDataEmph 2 2 17" xfId="11272" xr:uid="{25DCCA8C-915D-470F-A40A-D9C165294957}"/>
    <cellStyle name="SAPBEXaggDataEmph 2 2 17 2" xfId="30491" xr:uid="{6B6ACAB1-F321-4C97-B216-7C688D061F41}"/>
    <cellStyle name="SAPBEXaggDataEmph 2 2 2" xfId="822" xr:uid="{7C5023CB-4D88-4062-A02F-1A86FBE864CA}"/>
    <cellStyle name="SAPBEXaggDataEmph 2 2 2 10" xfId="13577" xr:uid="{B8BB433D-AA86-4F0E-87F6-056828AF8F8C}"/>
    <cellStyle name="SAPBEXaggDataEmph 2 2 2 10 2" xfId="32796" xr:uid="{409FCC67-EFB8-4604-A4FA-929B83E0C85D}"/>
    <cellStyle name="SAPBEXaggDataEmph 2 2 2 11" xfId="14654" xr:uid="{3F940A43-E84F-437E-B319-92E35DB96A05}"/>
    <cellStyle name="SAPBEXaggDataEmph 2 2 2 11 2" xfId="33873" xr:uid="{FB275A7E-3B88-46B1-8D5F-E8441DBD369F}"/>
    <cellStyle name="SAPBEXaggDataEmph 2 2 2 12" xfId="15718" xr:uid="{B47A4EF2-6921-4A81-A0CE-A5C953814DFB}"/>
    <cellStyle name="SAPBEXaggDataEmph 2 2 2 12 2" xfId="34937" xr:uid="{F81CD01F-0E6C-4364-8054-E807BEB1373A}"/>
    <cellStyle name="SAPBEXaggDataEmph 2 2 2 13" xfId="16446" xr:uid="{461215EA-0436-4ADE-9904-F4202AFCACD5}"/>
    <cellStyle name="SAPBEXaggDataEmph 2 2 2 13 2" xfId="35665" xr:uid="{0B94D824-B121-46AD-BD12-1B3AFFAA6E18}"/>
    <cellStyle name="SAPBEXaggDataEmph 2 2 2 14" xfId="18084" xr:uid="{7E5120B7-E496-4A55-97D3-7FCC977F044A}"/>
    <cellStyle name="SAPBEXaggDataEmph 2 2 2 14 2" xfId="37300" xr:uid="{CD06BCD4-A8EA-42D9-9FF5-B4B3737BC372}"/>
    <cellStyle name="SAPBEXaggDataEmph 2 2 2 15" xfId="19346" xr:uid="{C57D68A6-D879-4CB2-ADF9-F46BE9364564}"/>
    <cellStyle name="SAPBEXaggDataEmph 2 2 2 15 2" xfId="38562" xr:uid="{9F001A67-577E-4DB7-8EF5-D672382F5B36}"/>
    <cellStyle name="SAPBEXaggDataEmph 2 2 2 2" xfId="2554" xr:uid="{1D20AA49-CBEA-4822-A347-1C89770AE960}"/>
    <cellStyle name="SAPBEXaggDataEmph 2 2 2 2 2" xfId="21779" xr:uid="{15CCE767-19E6-4693-8D40-C73D8E599E25}"/>
    <cellStyle name="SAPBEXaggDataEmph 2 2 2 3" xfId="4277" xr:uid="{59A7C5B0-D6AF-4DBA-A482-61F492129E8C}"/>
    <cellStyle name="SAPBEXaggDataEmph 2 2 2 3 2" xfId="23497" xr:uid="{03DC2E06-8937-4BE1-B485-D4CE66E5ABA0}"/>
    <cellStyle name="SAPBEXaggDataEmph 2 2 2 4" xfId="5663" xr:uid="{C5BD4502-12B8-4E1F-AC60-19772F8BB3D7}"/>
    <cellStyle name="SAPBEXaggDataEmph 2 2 2 4 2" xfId="24883" xr:uid="{F711C4E1-0AB5-47B8-82F5-87A808AB395F}"/>
    <cellStyle name="SAPBEXaggDataEmph 2 2 2 5" xfId="7040" xr:uid="{72C771C4-C04E-49CE-A062-C3ABB4F8FBC1}"/>
    <cellStyle name="SAPBEXaggDataEmph 2 2 2 5 2" xfId="26260" xr:uid="{78C7ADC1-F624-48A2-AE44-FE50C69CC285}"/>
    <cellStyle name="SAPBEXaggDataEmph 2 2 2 6" xfId="8399" xr:uid="{70683DA0-0B65-4B90-A678-FD36419787D8}"/>
    <cellStyle name="SAPBEXaggDataEmph 2 2 2 6 2" xfId="27618" xr:uid="{EBBC9814-42D9-4425-815B-434C302853B9}"/>
    <cellStyle name="SAPBEXaggDataEmph 2 2 2 7" xfId="9449" xr:uid="{C05B96A3-0856-40F6-B140-A613C99EB0C1}"/>
    <cellStyle name="SAPBEXaggDataEmph 2 2 2 7 2" xfId="28668" xr:uid="{B276A6DD-CC1B-4D9D-B0A1-B1A0779359BC}"/>
    <cellStyle name="SAPBEXaggDataEmph 2 2 2 8" xfId="10525" xr:uid="{B0380B24-054D-4A8E-83DD-9F99EA4D944B}"/>
    <cellStyle name="SAPBEXaggDataEmph 2 2 2 8 2" xfId="29744" xr:uid="{76EE6CED-0946-4F68-98F4-7AABBAFE5A0D}"/>
    <cellStyle name="SAPBEXaggDataEmph 2 2 2 9" xfId="12201" xr:uid="{3FF00EF8-ECF3-48B3-91EA-F82040CB9303}"/>
    <cellStyle name="SAPBEXaggDataEmph 2 2 2 9 2" xfId="31420" xr:uid="{8724E6F5-CA4B-47AF-911F-525320BD9C17}"/>
    <cellStyle name="SAPBEXaggDataEmph 2 2 3" xfId="823" xr:uid="{B37F2A6F-30FE-4B20-9C98-359309C68F62}"/>
    <cellStyle name="SAPBEXaggDataEmph 2 2 3 10" xfId="13578" xr:uid="{D6D2D7DC-5D55-458A-A7BA-257C5E57E004}"/>
    <cellStyle name="SAPBEXaggDataEmph 2 2 3 10 2" xfId="32797" xr:uid="{4E24097F-D43B-443A-86FF-A25DA6465D2C}"/>
    <cellStyle name="SAPBEXaggDataEmph 2 2 3 11" xfId="14655" xr:uid="{0EA6471C-1AED-4B7A-90C2-4E2BB6C39F78}"/>
    <cellStyle name="SAPBEXaggDataEmph 2 2 3 11 2" xfId="33874" xr:uid="{D1219311-2C86-4BAD-B5B1-28A47A527A81}"/>
    <cellStyle name="SAPBEXaggDataEmph 2 2 3 12" xfId="15719" xr:uid="{14AC69FB-AF49-4CC7-A5E6-C821F7AD82E7}"/>
    <cellStyle name="SAPBEXaggDataEmph 2 2 3 12 2" xfId="34938" xr:uid="{EF85C58D-EACA-468D-BB65-B98913A1EA23}"/>
    <cellStyle name="SAPBEXaggDataEmph 2 2 3 13" xfId="16759" xr:uid="{903203FE-2239-4586-B239-E51047DC12A7}"/>
    <cellStyle name="SAPBEXaggDataEmph 2 2 3 13 2" xfId="35975" xr:uid="{B41B9AD6-77CE-4AC2-8856-F09A249D2CCB}"/>
    <cellStyle name="SAPBEXaggDataEmph 2 2 3 14" xfId="17778" xr:uid="{FE60C92C-6889-4D5A-8DDB-A334127362D4}"/>
    <cellStyle name="SAPBEXaggDataEmph 2 2 3 14 2" xfId="36994" xr:uid="{EB7B3B68-12C7-4D58-9CE1-FC8CAB7C2D39}"/>
    <cellStyle name="SAPBEXaggDataEmph 2 2 3 15" xfId="15404" xr:uid="{BDB84050-AF7B-43E1-B255-2F10272780FF}"/>
    <cellStyle name="SAPBEXaggDataEmph 2 2 3 15 2" xfId="34623" xr:uid="{7F7C1C7C-EDC4-45C6-ADD9-989E4634E135}"/>
    <cellStyle name="SAPBEXaggDataEmph 2 2 3 2" xfId="2873" xr:uid="{6DAEC212-380F-4C5C-A8F3-86869793D0B2}"/>
    <cellStyle name="SAPBEXaggDataEmph 2 2 3 2 2" xfId="22093" xr:uid="{78AE6384-64B5-4A9B-B022-B29BAFF130BF}"/>
    <cellStyle name="SAPBEXaggDataEmph 2 2 3 3" xfId="1898" xr:uid="{6FCF4F9F-7095-4F27-A241-6C62CF6F1BC1}"/>
    <cellStyle name="SAPBEXaggDataEmph 2 2 3 3 2" xfId="21126" xr:uid="{A6E1DA61-C990-4EDE-BEEB-5EB582937D05}"/>
    <cellStyle name="SAPBEXaggDataEmph 2 2 3 4" xfId="5664" xr:uid="{EFA51B47-0021-4115-92BD-9EE48CD1F293}"/>
    <cellStyle name="SAPBEXaggDataEmph 2 2 3 4 2" xfId="24884" xr:uid="{045C5391-CB3F-480A-8FF6-E4713211E572}"/>
    <cellStyle name="SAPBEXaggDataEmph 2 2 3 5" xfId="6720" xr:uid="{0F5B9C51-8587-4DCD-9E9F-68EC64D1162B}"/>
    <cellStyle name="SAPBEXaggDataEmph 2 2 3 5 2" xfId="25940" xr:uid="{7E4DBF96-3A23-4D3D-BDA4-06F2DF78BA60}"/>
    <cellStyle name="SAPBEXaggDataEmph 2 2 3 6" xfId="8400" xr:uid="{773AF74C-33CF-4C6B-B3B2-FB98191B3D71}"/>
    <cellStyle name="SAPBEXaggDataEmph 2 2 3 6 2" xfId="27619" xr:uid="{0E480394-E38A-47D6-8A63-23509EE478C8}"/>
    <cellStyle name="SAPBEXaggDataEmph 2 2 3 7" xfId="9450" xr:uid="{4F338CD2-2EE0-432E-BC4D-FEEF2E27A11F}"/>
    <cellStyle name="SAPBEXaggDataEmph 2 2 3 7 2" xfId="28669" xr:uid="{8315A7B0-BEEB-4370-8F5C-06BA50D88C7F}"/>
    <cellStyle name="SAPBEXaggDataEmph 2 2 3 8" xfId="10526" xr:uid="{BFD24AF6-ECC0-48AF-B4BD-6A575AD0A16F}"/>
    <cellStyle name="SAPBEXaggDataEmph 2 2 3 8 2" xfId="29745" xr:uid="{097DE993-7D37-481F-89E6-912B2F748903}"/>
    <cellStyle name="SAPBEXaggDataEmph 2 2 3 9" xfId="8035" xr:uid="{388E5066-B630-4EB9-A24B-BD402EA3DF63}"/>
    <cellStyle name="SAPBEXaggDataEmph 2 2 3 9 2" xfId="27255" xr:uid="{E0296BAF-1AD7-4D3C-BC04-627454488B56}"/>
    <cellStyle name="SAPBEXaggDataEmph 2 2 4" xfId="2874" xr:uid="{200C10EE-BE9D-4397-A34B-B5A5CED27E20}"/>
    <cellStyle name="SAPBEXaggDataEmph 2 2 4 2" xfId="22094" xr:uid="{2B4A1D07-D5D5-4C81-9B7F-67E69AF66A61}"/>
    <cellStyle name="SAPBEXaggDataEmph 2 2 5" xfId="1942" xr:uid="{F90C05C9-C2C5-490C-ABFB-07C0CFFD6AB8}"/>
    <cellStyle name="SAPBEXaggDataEmph 2 2 5 2" xfId="21170" xr:uid="{D9E90E21-47BE-4CAE-A6DB-B5A8E83C86EC}"/>
    <cellStyle name="SAPBEXaggDataEmph 2 2 6" xfId="5662" xr:uid="{162D2B2F-9055-40EF-BFCC-F72753C2F197}"/>
    <cellStyle name="SAPBEXaggDataEmph 2 2 6 2" xfId="24882" xr:uid="{E80E9D79-E9DC-4B62-84FC-0654880B9E92}"/>
    <cellStyle name="SAPBEXaggDataEmph 2 2 7" xfId="6719" xr:uid="{36542713-9B40-4628-8B99-CE9ECD63335E}"/>
    <cellStyle name="SAPBEXaggDataEmph 2 2 7 2" xfId="25939" xr:uid="{3F8DB5F2-F20F-47EE-A490-9E190F93B0B4}"/>
    <cellStyle name="SAPBEXaggDataEmph 2 2 8" xfId="8398" xr:uid="{B8164306-9A2C-47EA-A6CF-4E37A49E4284}"/>
    <cellStyle name="SAPBEXaggDataEmph 2 2 8 2" xfId="27617" xr:uid="{60121F03-C1BF-4738-8E3C-4E7EA1F6D2E5}"/>
    <cellStyle name="SAPBEXaggDataEmph 2 2 9" xfId="9448" xr:uid="{7CB690D9-226E-47F9-982D-EA5101F74700}"/>
    <cellStyle name="SAPBEXaggDataEmph 2 2 9 2" xfId="28667" xr:uid="{75431E43-B66A-4182-9A60-33FC969E81D2}"/>
    <cellStyle name="SAPBEXaggDataEmph 2 3" xfId="824" xr:uid="{ED068944-7ADC-4086-8054-F2629034583C}"/>
    <cellStyle name="SAPBEXaggDataEmph 2 3 10" xfId="10527" xr:uid="{1A53C68E-8CC9-44C5-AD7F-A8AB437329CB}"/>
    <cellStyle name="SAPBEXaggDataEmph 2 3 10 2" xfId="29746" xr:uid="{34A68389-31AE-41E3-A274-EA680091CA56}"/>
    <cellStyle name="SAPBEXaggDataEmph 2 3 11" xfId="12200" xr:uid="{7E8392BA-4166-4D99-93F8-7F9D14C774F2}"/>
    <cellStyle name="SAPBEXaggDataEmph 2 3 11 2" xfId="31419" xr:uid="{958F7ECF-7B0B-4411-A9F2-62785C312104}"/>
    <cellStyle name="SAPBEXaggDataEmph 2 3 12" xfId="13579" xr:uid="{E62F9E03-F999-41FB-AE0B-32DE6A7CED9C}"/>
    <cellStyle name="SAPBEXaggDataEmph 2 3 12 2" xfId="32798" xr:uid="{8FB10425-91F6-4768-8FB2-C9B71181E639}"/>
    <cellStyle name="SAPBEXaggDataEmph 2 3 13" xfId="14656" xr:uid="{13B168DC-08AE-4B37-9F71-DA5DD4F7FFA5}"/>
    <cellStyle name="SAPBEXaggDataEmph 2 3 13 2" xfId="33875" xr:uid="{26F29F04-7CA5-4189-AD4C-7D464A34289C}"/>
    <cellStyle name="SAPBEXaggDataEmph 2 3 14" xfId="15720" xr:uid="{422A8225-83BF-403B-B793-20EC10F6D651}"/>
    <cellStyle name="SAPBEXaggDataEmph 2 3 14 2" xfId="34939" xr:uid="{FBDDFE3E-B8C0-4183-AA40-4E8FE475856F}"/>
    <cellStyle name="SAPBEXaggDataEmph 2 3 15" xfId="16445" xr:uid="{FFE44588-31DD-400F-897C-90278EEA4E9F}"/>
    <cellStyle name="SAPBEXaggDataEmph 2 3 15 2" xfId="35664" xr:uid="{F1D356D9-4B61-4CE1-ADCF-BCA743CB4606}"/>
    <cellStyle name="SAPBEXaggDataEmph 2 3 16" xfId="18083" xr:uid="{65271045-0BDD-440F-B764-53564A8518E0}"/>
    <cellStyle name="SAPBEXaggDataEmph 2 3 16 2" xfId="37299" xr:uid="{D8EF8036-0392-4C9E-B465-7D760B27CB84}"/>
    <cellStyle name="SAPBEXaggDataEmph 2 3 17" xfId="19345" xr:uid="{42B3FC46-7D24-472B-8E78-63D5A4025661}"/>
    <cellStyle name="SAPBEXaggDataEmph 2 3 17 2" xfId="38561" xr:uid="{F0C93D39-8B6B-4702-A806-D062631A1610}"/>
    <cellStyle name="SAPBEXaggDataEmph 2 3 2" xfId="825" xr:uid="{991C2B11-253C-4A4D-8EDC-5982FDCD13C1}"/>
    <cellStyle name="SAPBEXaggDataEmph 2 3 2 10" xfId="13580" xr:uid="{6319B997-5ED1-4788-9B7A-472DE84BAD81}"/>
    <cellStyle name="SAPBEXaggDataEmph 2 3 2 10 2" xfId="32799" xr:uid="{CEA93571-3D17-483C-8D55-320286CAB82F}"/>
    <cellStyle name="SAPBEXaggDataEmph 2 3 2 11" xfId="14657" xr:uid="{E79AED14-BEFB-4254-93C9-BD7F997F4D30}"/>
    <cellStyle name="SAPBEXaggDataEmph 2 3 2 11 2" xfId="33876" xr:uid="{8E746BC3-F5B4-4FA3-99ED-86724F064F6B}"/>
    <cellStyle name="SAPBEXaggDataEmph 2 3 2 12" xfId="15721" xr:uid="{D6EAA591-0C19-4C4F-B001-2A1529422226}"/>
    <cellStyle name="SAPBEXaggDataEmph 2 3 2 12 2" xfId="34940" xr:uid="{54E24370-ACAF-4165-8B9B-BB1AC3E9A7B8}"/>
    <cellStyle name="SAPBEXaggDataEmph 2 3 2 13" xfId="16444" xr:uid="{324DCAE7-21A8-46D5-B755-977A1B9C2D81}"/>
    <cellStyle name="SAPBEXaggDataEmph 2 3 2 13 2" xfId="35663" xr:uid="{642A62A2-6E34-48FD-83D1-E994A1416A45}"/>
    <cellStyle name="SAPBEXaggDataEmph 2 3 2 14" xfId="17777" xr:uid="{36CE44E5-7591-48DB-B083-CB8BE8CE39F3}"/>
    <cellStyle name="SAPBEXaggDataEmph 2 3 2 14 2" xfId="36993" xr:uid="{D03B044E-8147-49F0-A8E6-B995C487E6DF}"/>
    <cellStyle name="SAPBEXaggDataEmph 2 3 2 15" xfId="14268" xr:uid="{7FCDBEBC-B1DF-4253-843B-B84943C35C1F}"/>
    <cellStyle name="SAPBEXaggDataEmph 2 3 2 15 2" xfId="33487" xr:uid="{C6708621-777D-4768-A036-9E90DDB0E40E}"/>
    <cellStyle name="SAPBEXaggDataEmph 2 3 2 2" xfId="2872" xr:uid="{715F1400-C2FC-40E5-AFB0-3B9668D8F3E6}"/>
    <cellStyle name="SAPBEXaggDataEmph 2 3 2 2 2" xfId="22092" xr:uid="{D233EC67-EFDB-4EEC-B0EB-476546EDBF42}"/>
    <cellStyle name="SAPBEXaggDataEmph 2 3 2 3" xfId="2036" xr:uid="{6A8C8F26-02CA-4286-B497-4837C7F81C04}"/>
    <cellStyle name="SAPBEXaggDataEmph 2 3 2 3 2" xfId="21264" xr:uid="{518322A2-66BF-4DDE-86BA-6B4B87C57E76}"/>
    <cellStyle name="SAPBEXaggDataEmph 2 3 2 4" xfId="5666" xr:uid="{7D904FE0-2DC6-4403-918A-0D5D88EEEDCC}"/>
    <cellStyle name="SAPBEXaggDataEmph 2 3 2 4 2" xfId="24886" xr:uid="{81072B96-93CA-452F-BDEC-6EC291337051}"/>
    <cellStyle name="SAPBEXaggDataEmph 2 3 2 5" xfId="7042" xr:uid="{2803DDA6-489D-4496-AE6D-14CB0718F658}"/>
    <cellStyle name="SAPBEXaggDataEmph 2 3 2 5 2" xfId="26262" xr:uid="{19D749E5-483E-4BD9-BAB3-3A9EADE09389}"/>
    <cellStyle name="SAPBEXaggDataEmph 2 3 2 6" xfId="8402" xr:uid="{444CDDE1-8A61-446A-9E94-F67DC65FE2C6}"/>
    <cellStyle name="SAPBEXaggDataEmph 2 3 2 6 2" xfId="27621" xr:uid="{93AEEB61-3163-4BCE-8071-9BDEA8029FB0}"/>
    <cellStyle name="SAPBEXaggDataEmph 2 3 2 7" xfId="9452" xr:uid="{8325CC4B-0D4C-44B6-9030-31132057D849}"/>
    <cellStyle name="SAPBEXaggDataEmph 2 3 2 7 2" xfId="28671" xr:uid="{DB2DA13A-566D-4AE1-A285-AD1A35C51F17}"/>
    <cellStyle name="SAPBEXaggDataEmph 2 3 2 8" xfId="10528" xr:uid="{65FE2461-181F-4956-AAB1-699DC4982405}"/>
    <cellStyle name="SAPBEXaggDataEmph 2 3 2 8 2" xfId="29747" xr:uid="{88C53109-59B9-4D95-BAF7-D2400367EE14}"/>
    <cellStyle name="SAPBEXaggDataEmph 2 3 2 9" xfId="7022" xr:uid="{373CBD30-0E1E-4AB7-9395-8531B01AB017}"/>
    <cellStyle name="SAPBEXaggDataEmph 2 3 2 9 2" xfId="26242" xr:uid="{C4CD40D4-6B70-4251-B895-04B981D784BF}"/>
    <cellStyle name="SAPBEXaggDataEmph 2 3 3" xfId="826" xr:uid="{2A1134F1-4E0E-418D-86A5-6F3A70159F5C}"/>
    <cellStyle name="SAPBEXaggDataEmph 2 3 3 10" xfId="13581" xr:uid="{7AA34093-2AF9-4A02-89BA-37B38D56DF35}"/>
    <cellStyle name="SAPBEXaggDataEmph 2 3 3 10 2" xfId="32800" xr:uid="{E76D6635-9D47-48E4-AB3B-4B4D25727EFE}"/>
    <cellStyle name="SAPBEXaggDataEmph 2 3 3 11" xfId="14658" xr:uid="{02FF7A9B-89D4-48B7-96FF-FB0F30BA76D5}"/>
    <cellStyle name="SAPBEXaggDataEmph 2 3 3 11 2" xfId="33877" xr:uid="{33325826-8381-46C8-8913-2FB937178A55}"/>
    <cellStyle name="SAPBEXaggDataEmph 2 3 3 12" xfId="15722" xr:uid="{8EEFC465-5A3C-4506-9CF2-6F41EB9EEBD4}"/>
    <cellStyle name="SAPBEXaggDataEmph 2 3 3 12 2" xfId="34941" xr:uid="{2C4DC20B-DA9A-4443-9609-9E03089AB90B}"/>
    <cellStyle name="SAPBEXaggDataEmph 2 3 3 13" xfId="16443" xr:uid="{2587E64D-2D01-4971-8920-5CAAF85992FF}"/>
    <cellStyle name="SAPBEXaggDataEmph 2 3 3 13 2" xfId="35662" xr:uid="{3C85B779-615E-4D73-82F2-9B20B06C62DE}"/>
    <cellStyle name="SAPBEXaggDataEmph 2 3 3 14" xfId="18082" xr:uid="{6787BDF4-CB24-4F39-BD56-BDEC6B04F672}"/>
    <cellStyle name="SAPBEXaggDataEmph 2 3 3 14 2" xfId="37298" xr:uid="{1E8AAD3C-56F6-433C-A28C-C55250CC25AC}"/>
    <cellStyle name="SAPBEXaggDataEmph 2 3 3 15" xfId="19344" xr:uid="{92C39760-8436-4081-82E5-020D8D826206}"/>
    <cellStyle name="SAPBEXaggDataEmph 2 3 3 15 2" xfId="38560" xr:uid="{53CEE24C-0C78-4A5C-A1F1-0A7E172C2600}"/>
    <cellStyle name="SAPBEXaggDataEmph 2 3 3 2" xfId="2552" xr:uid="{C39F3D31-8182-4ED1-9F30-8E400DAE38D9}"/>
    <cellStyle name="SAPBEXaggDataEmph 2 3 3 2 2" xfId="21777" xr:uid="{264AA2D7-E587-4D9E-9D74-4376D049D9BF}"/>
    <cellStyle name="SAPBEXaggDataEmph 2 3 3 3" xfId="4275" xr:uid="{74C89FC8-7074-4F92-B1C0-DCC524EB41A6}"/>
    <cellStyle name="SAPBEXaggDataEmph 2 3 3 3 2" xfId="23495" xr:uid="{AFF17B14-0F03-42C5-8781-AEB17DEA8C71}"/>
    <cellStyle name="SAPBEXaggDataEmph 2 3 3 4" xfId="5667" xr:uid="{9DD17221-7685-4BF5-B246-BCB56B9A2C88}"/>
    <cellStyle name="SAPBEXaggDataEmph 2 3 3 4 2" xfId="24887" xr:uid="{5064E1FB-2D4A-4975-92AB-D6A6D0D0BC74}"/>
    <cellStyle name="SAPBEXaggDataEmph 2 3 3 5" xfId="7043" xr:uid="{DE35FEC4-50FF-4449-8F1D-D7A0361D83C8}"/>
    <cellStyle name="SAPBEXaggDataEmph 2 3 3 5 2" xfId="26263" xr:uid="{E2ED24BB-5115-4A66-ABAC-CDA9E8202D27}"/>
    <cellStyle name="SAPBEXaggDataEmph 2 3 3 6" xfId="8403" xr:uid="{C1A8C7F8-8BFF-4465-8CE2-60F5C77CB7CF}"/>
    <cellStyle name="SAPBEXaggDataEmph 2 3 3 6 2" xfId="27622" xr:uid="{A44E95B9-5600-4361-B46E-3EF1C8B40FDA}"/>
    <cellStyle name="SAPBEXaggDataEmph 2 3 3 7" xfId="9453" xr:uid="{41729C32-406E-4EB9-953C-6C11BD58CF25}"/>
    <cellStyle name="SAPBEXaggDataEmph 2 3 3 7 2" xfId="28672" xr:uid="{C0A532D1-2C55-43C3-8599-A29CF9F686F7}"/>
    <cellStyle name="SAPBEXaggDataEmph 2 3 3 8" xfId="10850" xr:uid="{4994E072-672A-434F-994C-3B401A2B8650}"/>
    <cellStyle name="SAPBEXaggDataEmph 2 3 3 8 2" xfId="30069" xr:uid="{56859B7D-716F-453E-9611-63B2196B6910}"/>
    <cellStyle name="SAPBEXaggDataEmph 2 3 3 9" xfId="12199" xr:uid="{010E297B-3A98-4FE4-BC62-70D54F9B1E23}"/>
    <cellStyle name="SAPBEXaggDataEmph 2 3 3 9 2" xfId="31418" xr:uid="{E176AB43-4355-4A82-B083-F0F413FCAEC8}"/>
    <cellStyle name="SAPBEXaggDataEmph 2 3 4" xfId="2553" xr:uid="{69265C65-BA77-419A-952A-7C668D0A678E}"/>
    <cellStyle name="SAPBEXaggDataEmph 2 3 4 2" xfId="21778" xr:uid="{DE5B801A-0F36-4D17-8967-3AB9440E1003}"/>
    <cellStyle name="SAPBEXaggDataEmph 2 3 5" xfId="4276" xr:uid="{E8D11365-5287-4784-85C3-3D84AAFC2165}"/>
    <cellStyle name="SAPBEXaggDataEmph 2 3 5 2" xfId="23496" xr:uid="{23448315-5F3E-4136-AAC6-1EC34490A2BE}"/>
    <cellStyle name="SAPBEXaggDataEmph 2 3 6" xfId="5665" xr:uid="{2E6FC955-D0C6-41E5-B181-3C7552B94698}"/>
    <cellStyle name="SAPBEXaggDataEmph 2 3 6 2" xfId="24885" xr:uid="{3D4CB1DE-9CE9-4103-804C-A630D64B88B5}"/>
    <cellStyle name="SAPBEXaggDataEmph 2 3 7" xfId="7041" xr:uid="{35D608AA-2505-40EB-AF7D-BDA783FB09A9}"/>
    <cellStyle name="SAPBEXaggDataEmph 2 3 7 2" xfId="26261" xr:uid="{5EE78474-EAD1-439B-B791-0A000961B9B7}"/>
    <cellStyle name="SAPBEXaggDataEmph 2 3 8" xfId="8401" xr:uid="{028F1C59-B1F8-4354-A260-77311D709994}"/>
    <cellStyle name="SAPBEXaggDataEmph 2 3 8 2" xfId="27620" xr:uid="{BE622B32-1FEE-499C-B06C-218D67188A6D}"/>
    <cellStyle name="SAPBEXaggDataEmph 2 3 9" xfId="9451" xr:uid="{B06E2E92-4E34-461F-B8D3-D326C8977D80}"/>
    <cellStyle name="SAPBEXaggDataEmph 2 3 9 2" xfId="28670" xr:uid="{43978AAA-D787-4574-96EA-F076B391295A}"/>
    <cellStyle name="SAPBEXaggDataEmph 2 4" xfId="827" xr:uid="{65DA9C20-886C-4CE1-BF90-68FB15E227A7}"/>
    <cellStyle name="SAPBEXaggDataEmph 2 4 10" xfId="10529" xr:uid="{BED4922A-BEAF-4B0C-839A-E885B4AEBA3F}"/>
    <cellStyle name="SAPBEXaggDataEmph 2 4 10 2" xfId="29748" xr:uid="{5C304694-2813-4977-A9D4-61F7D92B862D}"/>
    <cellStyle name="SAPBEXaggDataEmph 2 4 11" xfId="6447" xr:uid="{CC1392DE-D9D4-4594-8B07-9525266CA39F}"/>
    <cellStyle name="SAPBEXaggDataEmph 2 4 11 2" xfId="25667" xr:uid="{0B9A6AC1-0013-4756-AB8D-6724FE744356}"/>
    <cellStyle name="SAPBEXaggDataEmph 2 4 12" xfId="13582" xr:uid="{1088BCC1-D80E-4CEB-B2E8-3114652EA165}"/>
    <cellStyle name="SAPBEXaggDataEmph 2 4 12 2" xfId="32801" xr:uid="{7A790F0D-12C6-4FED-BFCD-CF6BE63B1FCB}"/>
    <cellStyle name="SAPBEXaggDataEmph 2 4 13" xfId="14659" xr:uid="{7788AFA5-3D0A-4971-B296-1716AE8DB67E}"/>
    <cellStyle name="SAPBEXaggDataEmph 2 4 13 2" xfId="33878" xr:uid="{500F8E84-CEE6-456C-BBCE-311EAFB27C71}"/>
    <cellStyle name="SAPBEXaggDataEmph 2 4 14" xfId="15723" xr:uid="{FF9C58C6-7CFC-4CDE-9ABC-891B11598F59}"/>
    <cellStyle name="SAPBEXaggDataEmph 2 4 14 2" xfId="34942" xr:uid="{F0D3382D-EF68-4604-8D8B-28A24FBBC237}"/>
    <cellStyle name="SAPBEXaggDataEmph 2 4 15" xfId="16758" xr:uid="{63D44D93-D677-4521-87C5-D60F13659853}"/>
    <cellStyle name="SAPBEXaggDataEmph 2 4 15 2" xfId="35974" xr:uid="{10865993-2691-4701-8102-7BBE5A8C8002}"/>
    <cellStyle name="SAPBEXaggDataEmph 2 4 16" xfId="17776" xr:uid="{6776ABA2-3C98-492C-9FA8-785DF5B22E8B}"/>
    <cellStyle name="SAPBEXaggDataEmph 2 4 16 2" xfId="36992" xr:uid="{4E317723-155F-46D9-976B-8BFF8610035E}"/>
    <cellStyle name="SAPBEXaggDataEmph 2 4 17" xfId="13346" xr:uid="{6D99F906-7B6D-44FD-9BA4-611C550B0054}"/>
    <cellStyle name="SAPBEXaggDataEmph 2 4 17 2" xfId="32565" xr:uid="{F7D29E71-B15A-4E41-8031-A08BADADBEC1}"/>
    <cellStyle name="SAPBEXaggDataEmph 2 4 2" xfId="828" xr:uid="{1325A4B8-F617-4227-A021-81C9A411FD62}"/>
    <cellStyle name="SAPBEXaggDataEmph 2 4 2 10" xfId="13583" xr:uid="{753AF34E-A1F8-4B4A-8463-1A4403D28091}"/>
    <cellStyle name="SAPBEXaggDataEmph 2 4 2 10 2" xfId="32802" xr:uid="{4B838039-C02C-4DB2-99D9-0CB0FEEFA247}"/>
    <cellStyle name="SAPBEXaggDataEmph 2 4 2 11" xfId="14660" xr:uid="{2C35AC63-980A-4A0A-83E9-F82C3CAE0AE3}"/>
    <cellStyle name="SAPBEXaggDataEmph 2 4 2 11 2" xfId="33879" xr:uid="{77DDE55C-8769-49E4-B209-17C86664F601}"/>
    <cellStyle name="SAPBEXaggDataEmph 2 4 2 12" xfId="15724" xr:uid="{298614A8-FA21-4F3E-B9D0-9FC85333C5E7}"/>
    <cellStyle name="SAPBEXaggDataEmph 2 4 2 12 2" xfId="34943" xr:uid="{EFE6B681-ABA2-4094-A4B3-C457DD3F664F}"/>
    <cellStyle name="SAPBEXaggDataEmph 2 4 2 13" xfId="16757" xr:uid="{F755BA30-4BA0-4ECE-BF4B-BFBDFF0BFB84}"/>
    <cellStyle name="SAPBEXaggDataEmph 2 4 2 13 2" xfId="35973" xr:uid="{5B1AE094-6573-4CC9-BE9F-40548CEC0BD9}"/>
    <cellStyle name="SAPBEXaggDataEmph 2 4 2 14" xfId="17775" xr:uid="{E61B2E65-44AC-413D-AAC7-022664763AAD}"/>
    <cellStyle name="SAPBEXaggDataEmph 2 4 2 14 2" xfId="36991" xr:uid="{B54A6426-6ED5-4871-A78C-9A90FCB0142C}"/>
    <cellStyle name="SAPBEXaggDataEmph 2 4 2 15" xfId="10408" xr:uid="{788E984E-8D77-4A7B-8744-4F33980D6E34}"/>
    <cellStyle name="SAPBEXaggDataEmph 2 4 2 15 2" xfId="29627" xr:uid="{7CA8FC12-8554-4A54-A1FA-732C18170558}"/>
    <cellStyle name="SAPBEXaggDataEmph 2 4 2 2" xfId="2550" xr:uid="{5766BD13-B22E-4E7E-89EA-BAC0A481485F}"/>
    <cellStyle name="SAPBEXaggDataEmph 2 4 2 2 2" xfId="21775" xr:uid="{7DEBE786-C71E-4BA4-A6FC-A5E63F430AD4}"/>
    <cellStyle name="SAPBEXaggDataEmph 2 4 2 3" xfId="1941" xr:uid="{5F6491FA-5312-44DA-AFB6-2F65285D1837}"/>
    <cellStyle name="SAPBEXaggDataEmph 2 4 2 3 2" xfId="21169" xr:uid="{0ADC1696-D84D-4EB9-A5D3-6281D17EF88E}"/>
    <cellStyle name="SAPBEXaggDataEmph 2 4 2 4" xfId="5669" xr:uid="{5C31161B-8F19-4760-BFED-73ED69FC40B8}"/>
    <cellStyle name="SAPBEXaggDataEmph 2 4 2 4 2" xfId="24889" xr:uid="{E0DAB5C3-3D10-470F-8630-D1C6FA8706E0}"/>
    <cellStyle name="SAPBEXaggDataEmph 2 4 2 5" xfId="6722" xr:uid="{95605327-BA76-4344-B537-A0E485B51680}"/>
    <cellStyle name="SAPBEXaggDataEmph 2 4 2 5 2" xfId="25942" xr:uid="{06A42178-237E-47BF-B798-BB00C063C015}"/>
    <cellStyle name="SAPBEXaggDataEmph 2 4 2 6" xfId="8405" xr:uid="{37E9CEF4-D177-4FA0-87E3-EB4C58CE8A01}"/>
    <cellStyle name="SAPBEXaggDataEmph 2 4 2 6 2" xfId="27624" xr:uid="{9A94CF53-5C67-4271-B208-93ADE4FFBE6B}"/>
    <cellStyle name="SAPBEXaggDataEmph 2 4 2 7" xfId="9455" xr:uid="{5A820A00-424C-4F62-B5FC-43CB854EBD6D}"/>
    <cellStyle name="SAPBEXaggDataEmph 2 4 2 7 2" xfId="28674" xr:uid="{1415A6C8-8059-4CE1-9084-A7D65A8E3080}"/>
    <cellStyle name="SAPBEXaggDataEmph 2 4 2 8" xfId="10851" xr:uid="{394FA99D-3A45-4851-B560-9312B239EDC0}"/>
    <cellStyle name="SAPBEXaggDataEmph 2 4 2 8 2" xfId="30070" xr:uid="{576F9E58-D90D-45FA-A217-FA8261D54BA8}"/>
    <cellStyle name="SAPBEXaggDataEmph 2 4 2 9" xfId="3600" xr:uid="{32D71829-C4C6-4979-95B9-A6E60AE16AE4}"/>
    <cellStyle name="SAPBEXaggDataEmph 2 4 2 9 2" xfId="22820" xr:uid="{AAFEC701-9AF5-4B87-A516-BB0FB1EFE9F8}"/>
    <cellStyle name="SAPBEXaggDataEmph 2 4 3" xfId="829" xr:uid="{F520910A-BAC4-47E4-9200-604583F2B672}"/>
    <cellStyle name="SAPBEXaggDataEmph 2 4 3 10" xfId="13584" xr:uid="{CDC6B5C2-45BD-47FB-8B70-C8E0110F03EF}"/>
    <cellStyle name="SAPBEXaggDataEmph 2 4 3 10 2" xfId="32803" xr:uid="{C4B84321-DC6F-4EF3-B8DD-D2DE1D5F4112}"/>
    <cellStyle name="SAPBEXaggDataEmph 2 4 3 11" xfId="14661" xr:uid="{EAB22163-6E77-4562-BFCD-C2AAAE66D955}"/>
    <cellStyle name="SAPBEXaggDataEmph 2 4 3 11 2" xfId="33880" xr:uid="{BEDB38A4-C498-489C-AD65-E765FCE7D79D}"/>
    <cellStyle name="SAPBEXaggDataEmph 2 4 3 12" xfId="15725" xr:uid="{7319C2E8-7C30-44B9-A57B-D49B0DAB2DFF}"/>
    <cellStyle name="SAPBEXaggDataEmph 2 4 3 12 2" xfId="34944" xr:uid="{CE057A0B-C33C-4AF3-96D0-7133F5B1A128}"/>
    <cellStyle name="SAPBEXaggDataEmph 2 4 3 13" xfId="16756" xr:uid="{FBEEE8DD-6AEC-4D52-BDFB-F1ABCCE21C32}"/>
    <cellStyle name="SAPBEXaggDataEmph 2 4 3 13 2" xfId="35972" xr:uid="{99BD33E6-16AD-4EC7-A118-459970C8936F}"/>
    <cellStyle name="SAPBEXaggDataEmph 2 4 3 14" xfId="17774" xr:uid="{078BB6F8-D636-479F-B03E-F1DC1CF17527}"/>
    <cellStyle name="SAPBEXaggDataEmph 2 4 3 14 2" xfId="36990" xr:uid="{9345AAD5-A529-4D25-AFE0-ABC6C7E84F99}"/>
    <cellStyle name="SAPBEXaggDataEmph 2 4 3 15" xfId="18331" xr:uid="{6971E6A5-42BF-4DA4-BECA-0EB2E405B67D}"/>
    <cellStyle name="SAPBEXaggDataEmph 2 4 3 15 2" xfId="37547" xr:uid="{46EDBD7F-5974-43C5-BA19-984691D4E4CA}"/>
    <cellStyle name="SAPBEXaggDataEmph 2 4 3 2" xfId="2871" xr:uid="{B8CB9D31-3805-4065-B6BD-BC40D5C3B283}"/>
    <cellStyle name="SAPBEXaggDataEmph 2 4 3 2 2" xfId="22091" xr:uid="{87C44230-0FED-4D0C-A31A-4758CFA25F44}"/>
    <cellStyle name="SAPBEXaggDataEmph 2 4 3 3" xfId="1887" xr:uid="{CFD8A3C3-3057-4ABE-9CE1-9F0BD884FA66}"/>
    <cellStyle name="SAPBEXaggDataEmph 2 4 3 3 2" xfId="21115" xr:uid="{495660AC-DBFE-4B4E-BD75-BB3639D5E7C0}"/>
    <cellStyle name="SAPBEXaggDataEmph 2 4 3 4" xfId="5670" xr:uid="{50C91197-C919-4F4F-9855-29FA52A47F37}"/>
    <cellStyle name="SAPBEXaggDataEmph 2 4 3 4 2" xfId="24890" xr:uid="{D83DCC2A-87B8-4FFE-9FB2-816035542B82}"/>
    <cellStyle name="SAPBEXaggDataEmph 2 4 3 5" xfId="6723" xr:uid="{00E7EF2C-74CF-4A42-81EB-B28E6CD128DD}"/>
    <cellStyle name="SAPBEXaggDataEmph 2 4 3 5 2" xfId="25943" xr:uid="{A0E52C37-C827-41D4-A112-FE85410177B6}"/>
    <cellStyle name="SAPBEXaggDataEmph 2 4 3 6" xfId="8406" xr:uid="{35787941-2652-4C0F-949C-67D44E90E4C3}"/>
    <cellStyle name="SAPBEXaggDataEmph 2 4 3 6 2" xfId="27625" xr:uid="{9DD145C1-FB29-4F29-B0D9-05D25E429B21}"/>
    <cellStyle name="SAPBEXaggDataEmph 2 4 3 7" xfId="9456" xr:uid="{836E18FB-F617-4647-8FDC-EE4655EA7DC5}"/>
    <cellStyle name="SAPBEXaggDataEmph 2 4 3 7 2" xfId="28675" xr:uid="{F5075920-1F96-4100-BCCF-5B3A1458E363}"/>
    <cellStyle name="SAPBEXaggDataEmph 2 4 3 8" xfId="10530" xr:uid="{E4AC211F-EF5B-48D1-9F64-46019FA29ABE}"/>
    <cellStyle name="SAPBEXaggDataEmph 2 4 3 8 2" xfId="29749" xr:uid="{E7FE47C2-87B6-4222-9C5C-F8169FCC3000}"/>
    <cellStyle name="SAPBEXaggDataEmph 2 4 3 9" xfId="10372" xr:uid="{9BA14C2F-9505-4EA2-BDA5-5A4A9916823F}"/>
    <cellStyle name="SAPBEXaggDataEmph 2 4 3 9 2" xfId="29591" xr:uid="{BDF32699-34B3-4363-91E7-81C073F573BB}"/>
    <cellStyle name="SAPBEXaggDataEmph 2 4 4" xfId="2551" xr:uid="{50FAAFA7-E9BD-4398-815C-CFF9B2E59733}"/>
    <cellStyle name="SAPBEXaggDataEmph 2 4 4 2" xfId="21776" xr:uid="{8336E4D4-29EB-4E5E-A39D-C296EFED80B5}"/>
    <cellStyle name="SAPBEXaggDataEmph 2 4 5" xfId="1963" xr:uid="{D04E939B-267E-44B1-AA7B-61D945D861DD}"/>
    <cellStyle name="SAPBEXaggDataEmph 2 4 5 2" xfId="21191" xr:uid="{EB696A8F-6E52-4B75-ADDB-990C1FF5D6DA}"/>
    <cellStyle name="SAPBEXaggDataEmph 2 4 6" xfId="5668" xr:uid="{8FAA93BF-4079-4B3E-A6CD-3D1127484160}"/>
    <cellStyle name="SAPBEXaggDataEmph 2 4 6 2" xfId="24888" xr:uid="{9F105591-6803-4D16-BA10-D686AB655696}"/>
    <cellStyle name="SAPBEXaggDataEmph 2 4 7" xfId="6721" xr:uid="{79A90E21-4B30-4D7C-BFA5-5E71C7BC278F}"/>
    <cellStyle name="SAPBEXaggDataEmph 2 4 7 2" xfId="25941" xr:uid="{D3AC5A7E-9A60-41D9-B1FD-5A6878B03FBD}"/>
    <cellStyle name="SAPBEXaggDataEmph 2 4 8" xfId="8404" xr:uid="{7B7FA91B-3B5B-480B-818F-1689E55BBE06}"/>
    <cellStyle name="SAPBEXaggDataEmph 2 4 8 2" xfId="27623" xr:uid="{2FD482FF-10FF-4F61-9D8D-5B677D2F71A5}"/>
    <cellStyle name="SAPBEXaggDataEmph 2 4 9" xfId="9454" xr:uid="{8B1EE358-C578-473B-BF11-16C85B67B70F}"/>
    <cellStyle name="SAPBEXaggDataEmph 2 4 9 2" xfId="28673" xr:uid="{86DC245A-E787-4ADC-BD4F-9D0276B4054F}"/>
    <cellStyle name="SAPBEXaggDataEmph 2 5" xfId="2555" xr:uid="{60D5D593-25EE-497E-924A-927F7F26141A}"/>
    <cellStyle name="SAPBEXaggDataEmph 2 5 2" xfId="21780" xr:uid="{B7F3EADE-4CEA-4CB9-9B57-6A8490C68F95}"/>
    <cellStyle name="SAPBEXaggDataEmph 2 6" xfId="4278" xr:uid="{0277B964-219D-40DA-8EEA-9BF09BB292CA}"/>
    <cellStyle name="SAPBEXaggDataEmph 2 6 2" xfId="23498" xr:uid="{E71D5ACA-2043-4F9F-BBF6-7F989D74F9FE}"/>
    <cellStyle name="SAPBEXaggDataEmph 2 7" xfId="5661" xr:uid="{BCDA6629-4E88-4877-A09A-837040DBDD25}"/>
    <cellStyle name="SAPBEXaggDataEmph 2 7 2" xfId="24881" xr:uid="{DDF85DFF-EB6E-489E-86EE-6A795E788471}"/>
    <cellStyle name="SAPBEXaggDataEmph 2 8" xfId="7039" xr:uid="{63E1508C-1F33-4E68-81C2-56C0486AFA65}"/>
    <cellStyle name="SAPBEXaggDataEmph 2 8 2" xfId="26259" xr:uid="{6154507F-9D75-40C6-82F3-3EDEF5B37B2D}"/>
    <cellStyle name="SAPBEXaggDataEmph 2 9" xfId="8397" xr:uid="{1D2B53BF-5418-44D3-98A8-56C2B0EFFBB7}"/>
    <cellStyle name="SAPBEXaggDataEmph 2 9 2" xfId="27616" xr:uid="{AA09D898-C7F0-42C3-905E-A1BB86210628}"/>
    <cellStyle name="SAPBEXaggDataEmph 3" xfId="830" xr:uid="{751E9F2B-C755-49B1-8990-0EDD8159431C}"/>
    <cellStyle name="SAPBEXaggDataEmph 3 10" xfId="10852" xr:uid="{F621C29F-9A76-48CF-985A-F3EDE4BDB028}"/>
    <cellStyle name="SAPBEXaggDataEmph 3 10 2" xfId="30071" xr:uid="{92B4F1AE-A068-45AA-B439-65EC2207A85F}"/>
    <cellStyle name="SAPBEXaggDataEmph 3 11" xfId="12198" xr:uid="{27DC75BB-7C48-48F5-B72C-392A1A6A0094}"/>
    <cellStyle name="SAPBEXaggDataEmph 3 11 2" xfId="31417" xr:uid="{25FD51F2-5C57-4C39-8EAA-8997AB30CAE0}"/>
    <cellStyle name="SAPBEXaggDataEmph 3 12" xfId="13585" xr:uid="{E9050E31-3841-4F3B-9CB6-7F6922123AB1}"/>
    <cellStyle name="SAPBEXaggDataEmph 3 12 2" xfId="32804" xr:uid="{E6536EE5-D5A7-4A61-998E-FC5994BA6826}"/>
    <cellStyle name="SAPBEXaggDataEmph 3 13" xfId="14662" xr:uid="{4B4198EB-5BC8-4C0C-BF36-63396467CE57}"/>
    <cellStyle name="SAPBEXaggDataEmph 3 13 2" xfId="33881" xr:uid="{9B561A0B-A4B7-475B-9A4E-B18313D8C3A8}"/>
    <cellStyle name="SAPBEXaggDataEmph 3 14" xfId="15726" xr:uid="{F97FA80A-776F-402F-A311-04103BEF7455}"/>
    <cellStyle name="SAPBEXaggDataEmph 3 14 2" xfId="34945" xr:uid="{90CFC873-8E43-42A2-9FD8-46A46A37AAE4}"/>
    <cellStyle name="SAPBEXaggDataEmph 3 15" xfId="16755" xr:uid="{12DE9284-BD1D-44D1-B719-CD48287C7167}"/>
    <cellStyle name="SAPBEXaggDataEmph 3 15 2" xfId="35971" xr:uid="{88A361F7-0541-429C-B360-9539D8D202E5}"/>
    <cellStyle name="SAPBEXaggDataEmph 3 16" xfId="18081" xr:uid="{1CA0457D-2E0E-4991-B177-BCE04C2D1DA4}"/>
    <cellStyle name="SAPBEXaggDataEmph 3 16 2" xfId="37297" xr:uid="{306DAF8B-0251-43EB-B75E-D33FE18A7638}"/>
    <cellStyle name="SAPBEXaggDataEmph 3 17" xfId="19343" xr:uid="{CAF14D0B-7510-400B-8FC4-EA1D01145BAF}"/>
    <cellStyle name="SAPBEXaggDataEmph 3 17 2" xfId="38559" xr:uid="{EB14BFDA-5E3C-49E4-9ABF-2DB173D5A9D1}"/>
    <cellStyle name="SAPBEXaggDataEmph 3 18" xfId="20368" xr:uid="{1EFC4510-AB6E-4309-8A58-21DA616FC751}"/>
    <cellStyle name="SAPBEXaggDataEmph 3 2" xfId="831" xr:uid="{BB4E4698-2B1D-4357-B3A4-31A5E27D8EE7}"/>
    <cellStyle name="SAPBEXaggDataEmph 3 2 10" xfId="13586" xr:uid="{4F86ED50-4125-462A-98F4-177115CF2C4F}"/>
    <cellStyle name="SAPBEXaggDataEmph 3 2 10 2" xfId="32805" xr:uid="{6049B4AE-3531-4210-8DFA-3FE6D0BEE430}"/>
    <cellStyle name="SAPBEXaggDataEmph 3 2 11" xfId="14663" xr:uid="{478E40E7-9534-46D7-A1C2-9E5E394ACE4D}"/>
    <cellStyle name="SAPBEXaggDataEmph 3 2 11 2" xfId="33882" xr:uid="{544A3F88-ED96-4A58-AE0C-7899BD8F9DC0}"/>
    <cellStyle name="SAPBEXaggDataEmph 3 2 12" xfId="15727" xr:uid="{57B807CE-63F8-4412-8B04-0B283B6D16E4}"/>
    <cellStyle name="SAPBEXaggDataEmph 3 2 12 2" xfId="34946" xr:uid="{F97EA352-CA2C-450B-98AA-44CA1FE31F87}"/>
    <cellStyle name="SAPBEXaggDataEmph 3 2 13" xfId="16754" xr:uid="{8E648F71-49C9-4AB1-82B5-BF8B2138A70A}"/>
    <cellStyle name="SAPBEXaggDataEmph 3 2 13 2" xfId="35970" xr:uid="{ED443F08-235C-4C6D-B0EB-7581A2869443}"/>
    <cellStyle name="SAPBEXaggDataEmph 3 2 14" xfId="18080" xr:uid="{A0ECB3CB-82E8-4A1E-BA02-F8B4AE5764C0}"/>
    <cellStyle name="SAPBEXaggDataEmph 3 2 14 2" xfId="37296" xr:uid="{717640F0-8EFD-4904-96DC-9EA4E69935D5}"/>
    <cellStyle name="SAPBEXaggDataEmph 3 2 15" xfId="19342" xr:uid="{94A3BB79-E8C7-438F-AD02-E4EC17D28E5F}"/>
    <cellStyle name="SAPBEXaggDataEmph 3 2 15 2" xfId="38558" xr:uid="{6B444A1E-E1DF-4EF2-B1CA-1D9768B726B7}"/>
    <cellStyle name="SAPBEXaggDataEmph 3 2 16" xfId="20369" xr:uid="{C31F2B57-FA83-4103-87F4-3EE0A8458245}"/>
    <cellStyle name="SAPBEXaggDataEmph 3 2 2" xfId="2869" xr:uid="{0710D4AD-AFEC-4328-AAE0-D4E6E2B87E5E}"/>
    <cellStyle name="SAPBEXaggDataEmph 3 2 2 2" xfId="22089" xr:uid="{E7075E3F-FFD5-447A-87EA-66F30F6A0B6F}"/>
    <cellStyle name="SAPBEXaggDataEmph 3 2 3" xfId="4273" xr:uid="{DFC7624B-0A34-462D-AD91-DA5CF35F43CD}"/>
    <cellStyle name="SAPBEXaggDataEmph 3 2 3 2" xfId="23493" xr:uid="{4C9018DA-21DC-46A4-86F7-9ED5BE56889C}"/>
    <cellStyle name="SAPBEXaggDataEmph 3 2 4" xfId="5672" xr:uid="{99E2BAAA-18FC-48A6-9B08-2E97CD45FD9D}"/>
    <cellStyle name="SAPBEXaggDataEmph 3 2 4 2" xfId="24892" xr:uid="{E2A1EA05-B9BC-4AAE-97AF-3BB516EDCB46}"/>
    <cellStyle name="SAPBEXaggDataEmph 3 2 5" xfId="6725" xr:uid="{D576CF9E-DA09-4452-B3C7-894F58C02AB4}"/>
    <cellStyle name="SAPBEXaggDataEmph 3 2 5 2" xfId="25945" xr:uid="{F826A5EE-917A-40FB-8F96-93D71EDDC849}"/>
    <cellStyle name="SAPBEXaggDataEmph 3 2 6" xfId="8408" xr:uid="{E4710346-42A5-443C-87DF-3F256928D47E}"/>
    <cellStyle name="SAPBEXaggDataEmph 3 2 6 2" xfId="27627" xr:uid="{60FA7F20-0B41-47D3-BD4D-EF28145F4EC8}"/>
    <cellStyle name="SAPBEXaggDataEmph 3 2 7" xfId="9458" xr:uid="{8A7859BE-961F-4293-8539-3792B093A115}"/>
    <cellStyle name="SAPBEXaggDataEmph 3 2 7 2" xfId="28677" xr:uid="{72664819-5221-413E-AD81-CB0E0E66DDF5}"/>
    <cellStyle name="SAPBEXaggDataEmph 3 2 8" xfId="10531" xr:uid="{D3884847-3C33-49E6-B1DB-DE81BF4E9516}"/>
    <cellStyle name="SAPBEXaggDataEmph 3 2 8 2" xfId="29750" xr:uid="{228A3BF8-D0AC-4E28-A156-5E623D8DC9CF}"/>
    <cellStyle name="SAPBEXaggDataEmph 3 2 9" xfId="12197" xr:uid="{E0C8B9F8-2802-4EF1-A8DD-DF654604CA5F}"/>
    <cellStyle name="SAPBEXaggDataEmph 3 2 9 2" xfId="31416" xr:uid="{C954214C-22C4-4484-82BF-A35DA7DF4220}"/>
    <cellStyle name="SAPBEXaggDataEmph 3 3" xfId="832" xr:uid="{FAEE13EE-B484-4D64-B546-0B666E559686}"/>
    <cellStyle name="SAPBEXaggDataEmph 3 3 10" xfId="13587" xr:uid="{8A3FB2A9-3118-4858-96DA-95A6395757BD}"/>
    <cellStyle name="SAPBEXaggDataEmph 3 3 10 2" xfId="32806" xr:uid="{07FAD485-3259-4D45-BB48-E28A4F38B9B5}"/>
    <cellStyle name="SAPBEXaggDataEmph 3 3 11" xfId="14664" xr:uid="{53E425F0-37C0-4628-925D-23DB9B87E5CA}"/>
    <cellStyle name="SAPBEXaggDataEmph 3 3 11 2" xfId="33883" xr:uid="{DABB3F95-D9B5-406E-9117-F34D0A0AE719}"/>
    <cellStyle name="SAPBEXaggDataEmph 3 3 12" xfId="15728" xr:uid="{181BF5DC-1926-4EF0-9832-B5B9106E7DBF}"/>
    <cellStyle name="SAPBEXaggDataEmph 3 3 12 2" xfId="34947" xr:uid="{C551427F-26DF-431A-832D-222A90211BE4}"/>
    <cellStyle name="SAPBEXaggDataEmph 3 3 13" xfId="16753" xr:uid="{D54E3D72-3C5F-406E-B170-027EDC024A16}"/>
    <cellStyle name="SAPBEXaggDataEmph 3 3 13 2" xfId="35969" xr:uid="{3DA702AC-DAA3-492C-8D61-D9DCD5083A8C}"/>
    <cellStyle name="SAPBEXaggDataEmph 3 3 14" xfId="18079" xr:uid="{736DA181-DAB0-47A6-B118-B2F705A76C8A}"/>
    <cellStyle name="SAPBEXaggDataEmph 3 3 14 2" xfId="37295" xr:uid="{60C168B5-0169-403F-9A6F-A6E9B40D78CA}"/>
    <cellStyle name="SAPBEXaggDataEmph 3 3 15" xfId="19341" xr:uid="{6977714B-5C21-4557-8F8E-7CE7B8853CDF}"/>
    <cellStyle name="SAPBEXaggDataEmph 3 3 15 2" xfId="38557" xr:uid="{4EFB9CB4-0324-4692-AEDC-0456C6AEE156}"/>
    <cellStyle name="SAPBEXaggDataEmph 3 3 16" xfId="20370" xr:uid="{2234BBD1-D94F-4C6E-89D3-87F6D98BD3CD}"/>
    <cellStyle name="SAPBEXaggDataEmph 3 3 2" xfId="2868" xr:uid="{AAC5D7B6-4521-42B9-B642-FA05243D1A8E}"/>
    <cellStyle name="SAPBEXaggDataEmph 3 3 2 2" xfId="22088" xr:uid="{F3E23A4B-482C-4D9E-8579-5989B1352E67}"/>
    <cellStyle name="SAPBEXaggDataEmph 3 3 3" xfId="4272" xr:uid="{5591B7C9-84E9-40FC-A902-4A95B5CC2520}"/>
    <cellStyle name="SAPBEXaggDataEmph 3 3 3 2" xfId="23492" xr:uid="{5F832CA9-BAB1-43A0-B145-3D9F9949188E}"/>
    <cellStyle name="SAPBEXaggDataEmph 3 3 4" xfId="5673" xr:uid="{BC283944-9632-466A-B072-22AB1B1041CD}"/>
    <cellStyle name="SAPBEXaggDataEmph 3 3 4 2" xfId="24893" xr:uid="{8291FC45-3F83-4789-AB64-27B3B9FFA6B1}"/>
    <cellStyle name="SAPBEXaggDataEmph 3 3 5" xfId="6726" xr:uid="{F22C374E-9A70-4F77-ACEF-62A75B9DFD15}"/>
    <cellStyle name="SAPBEXaggDataEmph 3 3 5 2" xfId="25946" xr:uid="{6FA1DE43-881C-4368-90ED-86CCB9C1C9B2}"/>
    <cellStyle name="SAPBEXaggDataEmph 3 3 6" xfId="8409" xr:uid="{7F9EAD3D-9809-4C6A-8674-25A83669F2D2}"/>
    <cellStyle name="SAPBEXaggDataEmph 3 3 6 2" xfId="27628" xr:uid="{90CA7C68-E04F-4318-A10D-4F0E201A12A0}"/>
    <cellStyle name="SAPBEXaggDataEmph 3 3 7" xfId="9459" xr:uid="{9692E48B-D5C4-493C-A762-5806C0AB0953}"/>
    <cellStyle name="SAPBEXaggDataEmph 3 3 7 2" xfId="28678" xr:uid="{C81914BB-0E5F-4F48-858C-958743AB811B}"/>
    <cellStyle name="SAPBEXaggDataEmph 3 3 8" xfId="10853" xr:uid="{6D09569E-44CE-4805-87B4-F699A392137F}"/>
    <cellStyle name="SAPBEXaggDataEmph 3 3 8 2" xfId="30072" xr:uid="{45D53A58-8E24-4090-A9E5-A5216DA06E13}"/>
    <cellStyle name="SAPBEXaggDataEmph 3 3 9" xfId="12196" xr:uid="{42361405-AB19-4351-9195-1DDA777F0261}"/>
    <cellStyle name="SAPBEXaggDataEmph 3 3 9 2" xfId="31415" xr:uid="{0F3B78E5-276A-4195-B3DB-49E0DAB10D12}"/>
    <cellStyle name="SAPBEXaggDataEmph 3 4" xfId="2870" xr:uid="{9072266F-C7C7-4EA1-A046-A0B891511504}"/>
    <cellStyle name="SAPBEXaggDataEmph 3 4 2" xfId="22090" xr:uid="{70E1C385-2DE4-4213-A7A7-461E99B07CA4}"/>
    <cellStyle name="SAPBEXaggDataEmph 3 5" xfId="4274" xr:uid="{E3675B89-F37A-41A6-A95A-05D66E18915A}"/>
    <cellStyle name="SAPBEXaggDataEmph 3 5 2" xfId="23494" xr:uid="{4D1FF0EF-9CE9-45BF-83E4-09BDBAF7C49D}"/>
    <cellStyle name="SAPBEXaggDataEmph 3 6" xfId="5671" xr:uid="{35F2C34D-260C-4BD8-AA85-9847F0C915CD}"/>
    <cellStyle name="SAPBEXaggDataEmph 3 6 2" xfId="24891" xr:uid="{83109AEC-AE8B-4D20-8C6E-9B13245793F9}"/>
    <cellStyle name="SAPBEXaggDataEmph 3 7" xfId="6724" xr:uid="{47D86280-E47E-4089-A081-6DAB0B18E178}"/>
    <cellStyle name="SAPBEXaggDataEmph 3 7 2" xfId="25944" xr:uid="{DC9CA547-670E-4EA8-8B7A-913F1D7B3303}"/>
    <cellStyle name="SAPBEXaggDataEmph 3 8" xfId="8407" xr:uid="{57B7883C-9F7F-4CA6-AD66-6D898BD3E350}"/>
    <cellStyle name="SAPBEXaggDataEmph 3 8 2" xfId="27626" xr:uid="{A25235BC-AE32-4749-A7FD-97C02A5B4E53}"/>
    <cellStyle name="SAPBEXaggDataEmph 3 9" xfId="9457" xr:uid="{F911E7CC-D4F6-4D97-9214-D28C9A6DF9AE}"/>
    <cellStyle name="SAPBEXaggDataEmph 3 9 2" xfId="28676" xr:uid="{97212BBF-F215-4775-A3F2-C54A6C7EAD6F}"/>
    <cellStyle name="SAPBEXaggDataEmph 4" xfId="833" xr:uid="{C591BCB0-97D0-4620-8058-F7681B0E38F4}"/>
    <cellStyle name="SAPBEXaggDataEmph 4 10" xfId="10854" xr:uid="{0CE45C92-71EA-4E8E-BAA3-6DE25B5DB044}"/>
    <cellStyle name="SAPBEXaggDataEmph 4 10 2" xfId="30073" xr:uid="{B44FE9BD-BEC5-4000-8255-EA62F873387B}"/>
    <cellStyle name="SAPBEXaggDataEmph 4 11" xfId="12195" xr:uid="{4A20EBB5-ECE7-49EB-A79E-07787B72044D}"/>
    <cellStyle name="SAPBEXaggDataEmph 4 11 2" xfId="31414" xr:uid="{6A9C92DA-D808-4D0A-AB8F-4A9870C8A9EB}"/>
    <cellStyle name="SAPBEXaggDataEmph 4 12" xfId="13588" xr:uid="{7819465E-AEF8-4ABE-896A-D289A3E7ACEC}"/>
    <cellStyle name="SAPBEXaggDataEmph 4 12 2" xfId="32807" xr:uid="{8278A34B-EAD6-4640-A3E8-E15E34476A18}"/>
    <cellStyle name="SAPBEXaggDataEmph 4 13" xfId="14665" xr:uid="{1631B4E6-587C-4CAB-8A8A-493161272F01}"/>
    <cellStyle name="SAPBEXaggDataEmph 4 13 2" xfId="33884" xr:uid="{40A48C9B-3965-4052-AEFF-767E7B8FE2C1}"/>
    <cellStyle name="SAPBEXaggDataEmph 4 14" xfId="15729" xr:uid="{95AFBBDD-EEAD-4FCA-A35C-D6CC84B86CF7}"/>
    <cellStyle name="SAPBEXaggDataEmph 4 14 2" xfId="34948" xr:uid="{DBD0EFAC-9ECC-4377-B3EB-41EB01071329}"/>
    <cellStyle name="SAPBEXaggDataEmph 4 15" xfId="16442" xr:uid="{D3B2103C-BCDD-437A-81F1-C436A4BB431A}"/>
    <cellStyle name="SAPBEXaggDataEmph 4 15 2" xfId="35661" xr:uid="{ED4666AE-F7D6-4804-8A77-3800F3C3F03E}"/>
    <cellStyle name="SAPBEXaggDataEmph 4 16" xfId="18078" xr:uid="{128EECA5-0C55-4CB8-9FDC-B818CE8F0E10}"/>
    <cellStyle name="SAPBEXaggDataEmph 4 16 2" xfId="37294" xr:uid="{D9FF9FDD-9FFF-4F6D-93C0-440642736F7F}"/>
    <cellStyle name="SAPBEXaggDataEmph 4 17" xfId="19340" xr:uid="{C279FD3F-3662-4A71-A61C-6587116DF5D1}"/>
    <cellStyle name="SAPBEXaggDataEmph 4 17 2" xfId="38556" xr:uid="{3E49187A-5DB9-45E1-A1D9-2AFF1A09A875}"/>
    <cellStyle name="SAPBEXaggDataEmph 4 18" xfId="20371" xr:uid="{A246A055-A554-4609-B5F3-AF64DD7AEED4}"/>
    <cellStyle name="SAPBEXaggDataEmph 4 2" xfId="834" xr:uid="{E3C3B17B-717E-4305-8EDC-2BCD1EC410C5}"/>
    <cellStyle name="SAPBEXaggDataEmph 4 2 10" xfId="13589" xr:uid="{9758565A-93DC-4146-8EC4-EB041179AB9D}"/>
    <cellStyle name="SAPBEXaggDataEmph 4 2 10 2" xfId="32808" xr:uid="{34239065-37B7-414D-B6BC-FF99D6B479C2}"/>
    <cellStyle name="SAPBEXaggDataEmph 4 2 11" xfId="14666" xr:uid="{9D673B7C-B9F6-4739-8A41-BB553215EA7B}"/>
    <cellStyle name="SAPBEXaggDataEmph 4 2 11 2" xfId="33885" xr:uid="{46982B95-7C3D-4B68-BE25-83C484108975}"/>
    <cellStyle name="SAPBEXaggDataEmph 4 2 12" xfId="15730" xr:uid="{427A1D54-75EF-4757-B76C-166B5A98C1E3}"/>
    <cellStyle name="SAPBEXaggDataEmph 4 2 12 2" xfId="34949" xr:uid="{B3711A0F-0C8C-468F-83D8-F08D39FC0167}"/>
    <cellStyle name="SAPBEXaggDataEmph 4 2 13" xfId="16441" xr:uid="{E87F3B01-EC42-429C-B35C-A6DD42689B8B}"/>
    <cellStyle name="SAPBEXaggDataEmph 4 2 13 2" xfId="35660" xr:uid="{1AA5498A-D40C-4EFC-A78F-6EAFC1CEF9DF}"/>
    <cellStyle name="SAPBEXaggDataEmph 4 2 14" xfId="18077" xr:uid="{6B0B085F-39BB-4EC7-B57B-DFF82166B600}"/>
    <cellStyle name="SAPBEXaggDataEmph 4 2 14 2" xfId="37293" xr:uid="{99153F95-1B2E-43D9-81DE-B4B631ED8240}"/>
    <cellStyle name="SAPBEXaggDataEmph 4 2 15" xfId="19339" xr:uid="{6F05E10F-F478-465F-AF3F-3E6CB2710A32}"/>
    <cellStyle name="SAPBEXaggDataEmph 4 2 15 2" xfId="38555" xr:uid="{5B0C06FD-234B-40EB-9660-1D18E612B5E0}"/>
    <cellStyle name="SAPBEXaggDataEmph 4 2 16" xfId="20372" xr:uid="{7BEBEF83-4C29-4528-BA1B-2768F935B930}"/>
    <cellStyle name="SAPBEXaggDataEmph 4 2 2" xfId="2866" xr:uid="{4458B85E-8946-47B3-82A7-DFC257370417}"/>
    <cellStyle name="SAPBEXaggDataEmph 4 2 2 2" xfId="22086" xr:uid="{3586ADFA-40AA-45D7-B3DB-1DD7757AFD80}"/>
    <cellStyle name="SAPBEXaggDataEmph 4 2 3" xfId="4270" xr:uid="{0DA556CE-1368-4A3C-BC71-102B085FA386}"/>
    <cellStyle name="SAPBEXaggDataEmph 4 2 3 2" xfId="23490" xr:uid="{5D402C89-8F24-480F-958C-8734643D75F9}"/>
    <cellStyle name="SAPBEXaggDataEmph 4 2 4" xfId="5675" xr:uid="{1658F9BA-9F13-42C8-AB2A-0348897A3BFC}"/>
    <cellStyle name="SAPBEXaggDataEmph 4 2 4 2" xfId="24895" xr:uid="{F505D658-C374-4360-A3E2-1D5F105E5783}"/>
    <cellStyle name="SAPBEXaggDataEmph 4 2 5" xfId="7045" xr:uid="{D67F2EAF-7765-4EAB-A812-4CF91B90FBC4}"/>
    <cellStyle name="SAPBEXaggDataEmph 4 2 5 2" xfId="26265" xr:uid="{9530B087-44EA-4A64-AD37-2EEDBA5FBB02}"/>
    <cellStyle name="SAPBEXaggDataEmph 4 2 6" xfId="8411" xr:uid="{5E3D1638-2FFB-4BA6-A60D-ADF87C0EDFA4}"/>
    <cellStyle name="SAPBEXaggDataEmph 4 2 6 2" xfId="27630" xr:uid="{6882ED0A-4D7C-4F9B-9CCD-9E6B1B9C82BB}"/>
    <cellStyle name="SAPBEXaggDataEmph 4 2 7" xfId="9461" xr:uid="{93D1361E-90EC-4AF7-8242-41BC837A63D5}"/>
    <cellStyle name="SAPBEXaggDataEmph 4 2 7 2" xfId="28680" xr:uid="{01C25934-A732-4867-926B-549FD97E03F8}"/>
    <cellStyle name="SAPBEXaggDataEmph 4 2 8" xfId="10855" xr:uid="{93DE2836-4CF8-46F0-936E-E539957F94F1}"/>
    <cellStyle name="SAPBEXaggDataEmph 4 2 8 2" xfId="30074" xr:uid="{F0395319-959F-4BB1-BCA0-FC99BA46BA5A}"/>
    <cellStyle name="SAPBEXaggDataEmph 4 2 9" xfId="12194" xr:uid="{C65084F9-0006-4E98-B222-0AC84821A913}"/>
    <cellStyle name="SAPBEXaggDataEmph 4 2 9 2" xfId="31413" xr:uid="{2C5E5DFE-78E9-4F6F-AC93-A2C5D12736C9}"/>
    <cellStyle name="SAPBEXaggDataEmph 4 3" xfId="835" xr:uid="{22886821-33B4-4ACB-AB28-3342C8ED0973}"/>
    <cellStyle name="SAPBEXaggDataEmph 4 3 10" xfId="13590" xr:uid="{1FEA06B4-3605-47BD-BC9C-8E975BD3740D}"/>
    <cellStyle name="SAPBEXaggDataEmph 4 3 10 2" xfId="32809" xr:uid="{E907BD85-F24B-4604-B52A-2544C791BFFA}"/>
    <cellStyle name="SAPBEXaggDataEmph 4 3 11" xfId="14667" xr:uid="{71F990B1-DF82-4262-BE9A-F173A8BDB653}"/>
    <cellStyle name="SAPBEXaggDataEmph 4 3 11 2" xfId="33886" xr:uid="{97166CF4-6BFD-475B-8251-1B16D019FBC7}"/>
    <cellStyle name="SAPBEXaggDataEmph 4 3 12" xfId="15731" xr:uid="{D43373F0-9539-417E-BAC2-08400F23D3CB}"/>
    <cellStyle name="SAPBEXaggDataEmph 4 3 12 2" xfId="34950" xr:uid="{6EE6CBBC-3A0F-48DF-8E02-B6C82CBCD1A0}"/>
    <cellStyle name="SAPBEXaggDataEmph 4 3 13" xfId="16440" xr:uid="{85A88CE5-B411-40DA-8D58-F2D228B85D46}"/>
    <cellStyle name="SAPBEXaggDataEmph 4 3 13 2" xfId="35659" xr:uid="{DBCCE4FF-7C26-4492-883B-96B69B13F7EC}"/>
    <cellStyle name="SAPBEXaggDataEmph 4 3 14" xfId="18076" xr:uid="{D040783E-B61A-45FC-9E2D-C9273274EA1F}"/>
    <cellStyle name="SAPBEXaggDataEmph 4 3 14 2" xfId="37292" xr:uid="{D28405C9-FDD4-417A-A9ED-839FBC97B693}"/>
    <cellStyle name="SAPBEXaggDataEmph 4 3 15" xfId="19338" xr:uid="{BE7F72AE-03D7-4477-A0D5-22D334318A93}"/>
    <cellStyle name="SAPBEXaggDataEmph 4 3 15 2" xfId="38554" xr:uid="{CEE7B9F5-DB4D-44A6-9C23-0D6008CBE369}"/>
    <cellStyle name="SAPBEXaggDataEmph 4 3 16" xfId="20373" xr:uid="{8BC5FA38-49D4-4ABC-AA17-5CF5027ED2B2}"/>
    <cellStyle name="SAPBEXaggDataEmph 4 3 2" xfId="2549" xr:uid="{35B855B9-4230-4554-B2C2-477E2CAB0459}"/>
    <cellStyle name="SAPBEXaggDataEmph 4 3 2 2" xfId="21774" xr:uid="{FD103CBE-3DB9-4FCA-841F-CE06AF40650F}"/>
    <cellStyle name="SAPBEXaggDataEmph 4 3 3" xfId="4269" xr:uid="{55E3AA36-FA55-4FB9-A8F9-153AC6C17D3A}"/>
    <cellStyle name="SAPBEXaggDataEmph 4 3 3 2" xfId="23489" xr:uid="{EDE2F0EE-FD2B-4001-875C-0B86F7A3A3FD}"/>
    <cellStyle name="SAPBEXaggDataEmph 4 3 4" xfId="5676" xr:uid="{8D285F60-9A7A-4155-9688-EF04BAF2C398}"/>
    <cellStyle name="SAPBEXaggDataEmph 4 3 4 2" xfId="24896" xr:uid="{E1AEC65D-9F27-4357-8CBC-89D15FE04476}"/>
    <cellStyle name="SAPBEXaggDataEmph 4 3 5" xfId="7046" xr:uid="{9ACF378D-D8FC-4C35-AC9C-F34BB8599118}"/>
    <cellStyle name="SAPBEXaggDataEmph 4 3 5 2" xfId="26266" xr:uid="{70469E41-792C-4518-8CAC-B13E8EAD95AB}"/>
    <cellStyle name="SAPBEXaggDataEmph 4 3 6" xfId="8412" xr:uid="{660A7EA6-7A2C-4417-BDE1-DC050BFB947D}"/>
    <cellStyle name="SAPBEXaggDataEmph 4 3 6 2" xfId="27631" xr:uid="{8AF05F40-352A-4728-8693-9305E47DDD5E}"/>
    <cellStyle name="SAPBEXaggDataEmph 4 3 7" xfId="9462" xr:uid="{EFE1917C-1B91-48D9-88BE-4FA7A9671EF1}"/>
    <cellStyle name="SAPBEXaggDataEmph 4 3 7 2" xfId="28681" xr:uid="{9E99A329-60F6-40FE-AEAC-26E667D42247}"/>
    <cellStyle name="SAPBEXaggDataEmph 4 3 8" xfId="10532" xr:uid="{8E9800D8-FC91-4F13-A5A1-9B7948876E69}"/>
    <cellStyle name="SAPBEXaggDataEmph 4 3 8 2" xfId="29751" xr:uid="{DA31E1FD-D119-451E-8D14-35A43A636158}"/>
    <cellStyle name="SAPBEXaggDataEmph 4 3 9" xfId="12193" xr:uid="{207A3E99-866D-4EAB-9408-82E3D781141E}"/>
    <cellStyle name="SAPBEXaggDataEmph 4 3 9 2" xfId="31412" xr:uid="{F86B1586-8190-4E26-9FCE-CAB706BAE4EE}"/>
    <cellStyle name="SAPBEXaggDataEmph 4 4" xfId="2867" xr:uid="{971D024C-6723-41B0-A4F7-F62B90FA51B6}"/>
    <cellStyle name="SAPBEXaggDataEmph 4 4 2" xfId="22087" xr:uid="{DA97CE73-68E7-4169-B051-0332FDFAC519}"/>
    <cellStyle name="SAPBEXaggDataEmph 4 5" xfId="4271" xr:uid="{947C18E8-0499-4B10-A11D-515A52F5BE7C}"/>
    <cellStyle name="SAPBEXaggDataEmph 4 5 2" xfId="23491" xr:uid="{F9E84670-0573-4C3F-9FE7-60FD8030FD89}"/>
    <cellStyle name="SAPBEXaggDataEmph 4 6" xfId="5674" xr:uid="{C576C858-FCF7-4BE1-A70D-678DACD08CA7}"/>
    <cellStyle name="SAPBEXaggDataEmph 4 6 2" xfId="24894" xr:uid="{0417D609-04BA-43AC-BC86-CD057A8A068E}"/>
    <cellStyle name="SAPBEXaggDataEmph 4 7" xfId="7044" xr:uid="{79C13E61-852B-4B9E-955D-F9244733DCD7}"/>
    <cellStyle name="SAPBEXaggDataEmph 4 7 2" xfId="26264" xr:uid="{F6AACB11-2DAD-4AC7-8E90-2C491CC36297}"/>
    <cellStyle name="SAPBEXaggDataEmph 4 8" xfId="8410" xr:uid="{D5CB27FB-2961-4916-A4B6-87B009705F13}"/>
    <cellStyle name="SAPBEXaggDataEmph 4 8 2" xfId="27629" xr:uid="{B5393E53-4FFC-44DA-9EE4-A160266C56E5}"/>
    <cellStyle name="SAPBEXaggDataEmph 4 9" xfId="9460" xr:uid="{98041C7A-90DB-4C01-AC95-0CB48982BC3A}"/>
    <cellStyle name="SAPBEXaggDataEmph 4 9 2" xfId="28679" xr:uid="{9C991F54-2B3E-4903-AD93-CBEBBC944EF2}"/>
    <cellStyle name="SAPBEXaggDataEmph 5" xfId="836" xr:uid="{53512FEE-9CE5-402B-B628-0B9F4BB5D296}"/>
    <cellStyle name="SAPBEXaggDataEmph 5 10" xfId="13591" xr:uid="{BFA60747-81EF-400D-B765-0EC8A9F0AB14}"/>
    <cellStyle name="SAPBEXaggDataEmph 5 10 2" xfId="32810" xr:uid="{ACCCBAD5-02CC-4954-928A-B7BC29A1D289}"/>
    <cellStyle name="SAPBEXaggDataEmph 5 11" xfId="14668" xr:uid="{063B51D8-A90E-4C2C-BFC1-E91BD072BD26}"/>
    <cellStyle name="SAPBEXaggDataEmph 5 11 2" xfId="33887" xr:uid="{60C228AC-7A24-428D-9BD1-0778AA843CAF}"/>
    <cellStyle name="SAPBEXaggDataEmph 5 12" xfId="15732" xr:uid="{93EECDF7-74ED-4465-AACB-394FFF5BFCD1}"/>
    <cellStyle name="SAPBEXaggDataEmph 5 12 2" xfId="34951" xr:uid="{44D5BD2E-E0C2-4E4E-ACE7-FAAC46590C26}"/>
    <cellStyle name="SAPBEXaggDataEmph 5 13" xfId="16752" xr:uid="{3EC14874-F719-4A58-BA64-D0F88C3E8AAB}"/>
    <cellStyle name="SAPBEXaggDataEmph 5 13 2" xfId="35968" xr:uid="{EF684F7D-886B-4E7C-A8E5-D52E672E5764}"/>
    <cellStyle name="SAPBEXaggDataEmph 5 14" xfId="17773" xr:uid="{B247ACDF-EDC1-49D5-B961-4F93EAD3D8F5}"/>
    <cellStyle name="SAPBEXaggDataEmph 5 14 2" xfId="36989" xr:uid="{92352911-EED1-4F62-B0EB-39564500E215}"/>
    <cellStyle name="SAPBEXaggDataEmph 5 15" xfId="18330" xr:uid="{6647878C-DB99-4B30-A005-CBAB8BAE2E3E}"/>
    <cellStyle name="SAPBEXaggDataEmph 5 15 2" xfId="37546" xr:uid="{3241D423-8B0E-46FD-BB69-924B1D2F8620}"/>
    <cellStyle name="SAPBEXaggDataEmph 5 16" xfId="20374" xr:uid="{7FD060D6-A8F4-4173-BEA9-E6CCCCFC91FB}"/>
    <cellStyle name="SAPBEXaggDataEmph 5 2" xfId="2548" xr:uid="{A4C0B978-641D-4083-91AC-6987AE575234}"/>
    <cellStyle name="SAPBEXaggDataEmph 5 2 2" xfId="21773" xr:uid="{84FA2009-78AA-491B-B9C9-7F59C002C176}"/>
    <cellStyle name="SAPBEXaggDataEmph 5 3" xfId="3128" xr:uid="{2487E90B-7FB9-4C20-996E-160871346DA4}"/>
    <cellStyle name="SAPBEXaggDataEmph 5 3 2" xfId="22348" xr:uid="{D4D3A697-AB74-49FD-8A4D-B1015878829F}"/>
    <cellStyle name="SAPBEXaggDataEmph 5 4" xfId="5677" xr:uid="{480E8751-1A22-41FD-9F11-9CC43465EE70}"/>
    <cellStyle name="SAPBEXaggDataEmph 5 4 2" xfId="24897" xr:uid="{ABB7C7AA-5BB9-4969-8311-77B0C917C77D}"/>
    <cellStyle name="SAPBEXaggDataEmph 5 5" xfId="6727" xr:uid="{3D3C165D-3C22-4638-83CA-4B16F9488468}"/>
    <cellStyle name="SAPBEXaggDataEmph 5 5 2" xfId="25947" xr:uid="{0D7F5C10-970D-47C9-99AC-7FBBAC4E3125}"/>
    <cellStyle name="SAPBEXaggDataEmph 5 6" xfId="8413" xr:uid="{22E96635-CD1F-4F54-A8C9-AD0B7341E0A9}"/>
    <cellStyle name="SAPBEXaggDataEmph 5 6 2" xfId="27632" xr:uid="{CF2ECB67-4F59-4043-BA45-B7EF68FC30FC}"/>
    <cellStyle name="SAPBEXaggDataEmph 5 7" xfId="9463" xr:uid="{3B12EAD5-6649-4DF8-B9F4-52B80BAE78E6}"/>
    <cellStyle name="SAPBEXaggDataEmph 5 7 2" xfId="28682" xr:uid="{4CDEA50F-C059-4B74-866E-84F072BADB18}"/>
    <cellStyle name="SAPBEXaggDataEmph 5 8" xfId="10533" xr:uid="{DD5F3F3D-9D1E-4069-A61C-89230BE08A06}"/>
    <cellStyle name="SAPBEXaggDataEmph 5 8 2" xfId="29752" xr:uid="{F32EE263-967D-4D7D-95A8-1B4423BEC69D}"/>
    <cellStyle name="SAPBEXaggDataEmph 5 9" xfId="10373" xr:uid="{AC29A76D-F555-40C4-ADC4-536986D51A7F}"/>
    <cellStyle name="SAPBEXaggDataEmph 5 9 2" xfId="29592" xr:uid="{874C5650-7E73-468D-8433-484001AF3A99}"/>
    <cellStyle name="SAPBEXaggDataEmph 6" xfId="2875" xr:uid="{5AEAEC82-A9DC-4DA5-B695-0A127ABDA004}"/>
    <cellStyle name="SAPBEXaggDataEmph 6 2" xfId="22095" xr:uid="{3C98E87E-890A-4997-B24F-0FD630F4CEF1}"/>
    <cellStyle name="SAPBEXaggDataEmph 7" xfId="4279" xr:uid="{47264A25-E181-41DF-ABC1-8640FA170E5C}"/>
    <cellStyle name="SAPBEXaggDataEmph 7 2" xfId="23499" xr:uid="{25E621EE-9096-44A2-B868-32B66B49263D}"/>
    <cellStyle name="SAPBEXaggDataEmph 8" xfId="5660" xr:uid="{2A50E35E-E763-4A91-8A3C-509DD488A100}"/>
    <cellStyle name="SAPBEXaggDataEmph 8 2" xfId="24880" xr:uid="{95C482B7-0BEA-4E16-AED7-EA48A65FFBEF}"/>
    <cellStyle name="SAPBEXaggDataEmph 9" xfId="6718" xr:uid="{333700F0-686F-400B-BA6E-46745E6D1BDE}"/>
    <cellStyle name="SAPBEXaggDataEmph 9 2" xfId="25938" xr:uid="{6CA22258-F6C4-4F66-A1B1-DC0496C53608}"/>
    <cellStyle name="SAPBEXaggItem" xfId="837" xr:uid="{C204E89A-2FBF-4352-A495-71958F3602B4}"/>
    <cellStyle name="SAPBEXaggItem 10" xfId="8414" xr:uid="{A289A11B-FCB0-407D-86D5-6511229C142B}"/>
    <cellStyle name="SAPBEXaggItem 10 2" xfId="27633" xr:uid="{7BAE6BCF-7E24-4CE5-8FC4-8FBE8A07B669}"/>
    <cellStyle name="SAPBEXaggItem 11" xfId="9464" xr:uid="{B1E24D1B-B726-467F-9246-2EC7C6811659}"/>
    <cellStyle name="SAPBEXaggItem 11 2" xfId="28683" xr:uid="{DB2B91E3-E448-45E6-B329-6DDCEE6A380D}"/>
    <cellStyle name="SAPBEXaggItem 12" xfId="10534" xr:uid="{6F1602E2-AFCF-44FA-BE0F-9ACFE5962CE3}"/>
    <cellStyle name="SAPBEXaggItem 12 2" xfId="29753" xr:uid="{51BE3028-1CE9-4B56-B7C3-3770E53C8CE5}"/>
    <cellStyle name="SAPBEXaggItem 13" xfId="10374" xr:uid="{75BF8F55-F972-41DE-B984-CB4EE3000172}"/>
    <cellStyle name="SAPBEXaggItem 13 2" xfId="29593" xr:uid="{16629276-701E-466A-A3A2-38ACFBE9B3D0}"/>
    <cellStyle name="SAPBEXaggItem 14" xfId="13592" xr:uid="{93162A5F-852D-454C-AF4A-387C4FB159E5}"/>
    <cellStyle name="SAPBEXaggItem 14 2" xfId="32811" xr:uid="{BCFA90EA-252C-4855-89E1-2DD9E45FEA7D}"/>
    <cellStyle name="SAPBEXaggItem 15" xfId="14669" xr:uid="{A4541312-FC60-4018-A1D2-E371F6FCD03A}"/>
    <cellStyle name="SAPBEXaggItem 15 2" xfId="33888" xr:uid="{DAC5C816-0943-4291-BEF1-408267B77810}"/>
    <cellStyle name="SAPBEXaggItem 16" xfId="15733" xr:uid="{80CF1FF5-D50D-4053-B09A-1E7386644D05}"/>
    <cellStyle name="SAPBEXaggItem 16 2" xfId="34952" xr:uid="{4CD9BBEC-FAFF-49AC-9AA1-4F66EC46603F}"/>
    <cellStyle name="SAPBEXaggItem 17" xfId="16439" xr:uid="{618CA2C8-A8B4-43AD-87E3-2F183405A7F5}"/>
    <cellStyle name="SAPBEXaggItem 17 2" xfId="35658" xr:uid="{6CB053FD-5BC4-4869-BC73-6F551E95E166}"/>
    <cellStyle name="SAPBEXaggItem 18" xfId="17772" xr:uid="{E3BD6125-821C-4F78-9AEA-BD7CF65F5365}"/>
    <cellStyle name="SAPBEXaggItem 18 2" xfId="36988" xr:uid="{3C9FD0EE-4002-4F9E-B864-E9020B06234A}"/>
    <cellStyle name="SAPBEXaggItem 19" xfId="18329" xr:uid="{6A01B854-88A2-445A-9832-FB4C95B0E7E1}"/>
    <cellStyle name="SAPBEXaggItem 19 2" xfId="37545" xr:uid="{0B9C5246-7091-45C8-8C34-D10A54B5F8E4}"/>
    <cellStyle name="SAPBEXaggItem 2" xfId="838" xr:uid="{86D2C95C-DA44-4176-AFA8-C18C941A5439}"/>
    <cellStyle name="SAPBEXaggItem 2 10" xfId="9465" xr:uid="{336B2728-AEA8-488D-922F-A6B0BFCB5A90}"/>
    <cellStyle name="SAPBEXaggItem 2 10 2" xfId="28684" xr:uid="{AA18F51C-2F4C-41E7-A509-DFB0E73A964D}"/>
    <cellStyle name="SAPBEXaggItem 2 11" xfId="10535" xr:uid="{12F4B393-6050-4F37-B4D4-A06E293EA08B}"/>
    <cellStyle name="SAPBEXaggItem 2 11 2" xfId="29754" xr:uid="{753D73D2-3014-4209-BD07-8E84712D692D}"/>
    <cellStyle name="SAPBEXaggItem 2 12" xfId="10375" xr:uid="{C6CBEE9C-29C8-4E8A-92E2-5EAA3349204F}"/>
    <cellStyle name="SAPBEXaggItem 2 12 2" xfId="29594" xr:uid="{E25A1A62-C7BC-4B26-A44C-8242B15A8973}"/>
    <cellStyle name="SAPBEXaggItem 2 13" xfId="13593" xr:uid="{7F33D524-7D8A-4AAF-B6E3-491DAB666F10}"/>
    <cellStyle name="SAPBEXaggItem 2 13 2" xfId="32812" xr:uid="{EE1CC27B-F370-450C-833C-CE548CD9DDA9}"/>
    <cellStyle name="SAPBEXaggItem 2 14" xfId="14670" xr:uid="{5481DA2A-BAFA-4C3C-9BD7-49FB93F19E73}"/>
    <cellStyle name="SAPBEXaggItem 2 14 2" xfId="33889" xr:uid="{A8517C00-87D8-4BA1-A409-87D6F095A216}"/>
    <cellStyle name="SAPBEXaggItem 2 15" xfId="15734" xr:uid="{A0D88A9D-D0DD-4A88-9EC7-4C8836844C5B}"/>
    <cellStyle name="SAPBEXaggItem 2 15 2" xfId="34953" xr:uid="{CB4DF32D-26E7-4DAD-9C9B-F4A98722FA0E}"/>
    <cellStyle name="SAPBEXaggItem 2 16" xfId="16751" xr:uid="{EDA44DF0-30DD-4B01-9779-4A1B3EB3D61E}"/>
    <cellStyle name="SAPBEXaggItem 2 16 2" xfId="35967" xr:uid="{20942F47-662A-4661-BA38-9CF8D5CBE914}"/>
    <cellStyle name="SAPBEXaggItem 2 17" xfId="17771" xr:uid="{6CCC67A8-60D9-4996-9712-3C1B10D33EC8}"/>
    <cellStyle name="SAPBEXaggItem 2 17 2" xfId="36987" xr:uid="{7A7120C4-A22A-4BD7-99B3-6ED8000DB103}"/>
    <cellStyle name="SAPBEXaggItem 2 18" xfId="18328" xr:uid="{AD4A01CD-1528-4BF3-98B6-6D8D14551453}"/>
    <cellStyle name="SAPBEXaggItem 2 18 2" xfId="37544" xr:uid="{77A18C91-C6FA-4D3E-B556-1A8524A4BF4E}"/>
    <cellStyle name="SAPBEXaggItem 2 2" xfId="839" xr:uid="{22702174-B57C-4C72-B649-29907D52FD3E}"/>
    <cellStyle name="SAPBEXaggItem 2 2 10" xfId="10536" xr:uid="{95148238-310B-4C86-BADA-3162C550C2C5}"/>
    <cellStyle name="SAPBEXaggItem 2 2 10 2" xfId="29755" xr:uid="{99B3E266-91CF-46DF-A281-FC347109889A}"/>
    <cellStyle name="SAPBEXaggItem 2 2 11" xfId="12192" xr:uid="{A8B80136-3C69-4279-90F1-B857D9988833}"/>
    <cellStyle name="SAPBEXaggItem 2 2 11 2" xfId="31411" xr:uid="{755B09C4-D41F-4EA9-B842-5BAD34B31193}"/>
    <cellStyle name="SAPBEXaggItem 2 2 12" xfId="13594" xr:uid="{A180F81E-F008-4241-B51C-0D497C016753}"/>
    <cellStyle name="SAPBEXaggItem 2 2 12 2" xfId="32813" xr:uid="{645F0268-3EA9-42FE-9669-3485D0ACA32A}"/>
    <cellStyle name="SAPBEXaggItem 2 2 13" xfId="14671" xr:uid="{49F6616F-3625-4C38-AD0E-94505081F826}"/>
    <cellStyle name="SAPBEXaggItem 2 2 13 2" xfId="33890" xr:uid="{C15FA55D-0F5C-4186-AD2E-E389018911E0}"/>
    <cellStyle name="SAPBEXaggItem 2 2 14" xfId="15735" xr:uid="{BC3E6CAD-5E36-4333-900F-132832314F6F}"/>
    <cellStyle name="SAPBEXaggItem 2 2 14 2" xfId="34954" xr:uid="{0E15C283-FFA4-4ADC-A535-96078F8B006B}"/>
    <cellStyle name="SAPBEXaggItem 2 2 15" xfId="16750" xr:uid="{400E9402-9504-4F21-9C0C-116C2B735E80}"/>
    <cellStyle name="SAPBEXaggItem 2 2 15 2" xfId="35966" xr:uid="{FCC65B39-542A-4056-8CE1-D627723D2298}"/>
    <cellStyle name="SAPBEXaggItem 2 2 16" xfId="18075" xr:uid="{EC5EA7E6-7EE1-4058-BA0C-2D841E073877}"/>
    <cellStyle name="SAPBEXaggItem 2 2 16 2" xfId="37291" xr:uid="{45ADBD8E-FD0C-4189-9AB7-71D6092722E1}"/>
    <cellStyle name="SAPBEXaggItem 2 2 17" xfId="19337" xr:uid="{CE2ABEC3-A821-4555-90AB-35A633144373}"/>
    <cellStyle name="SAPBEXaggItem 2 2 17 2" xfId="38553" xr:uid="{9FC22B2B-898F-41B7-8108-13FF46680C2A}"/>
    <cellStyle name="SAPBEXaggItem 2 2 2" xfId="840" xr:uid="{173BD7E8-2F59-4B00-B6B8-A0B7B2D78F86}"/>
    <cellStyle name="SAPBEXaggItem 2 2 2 10" xfId="13595" xr:uid="{C150F423-D0F3-4A53-A015-50443C6FEAA7}"/>
    <cellStyle name="SAPBEXaggItem 2 2 2 10 2" xfId="32814" xr:uid="{8CDCA2EF-7E2E-47D7-9606-822A8F3929C2}"/>
    <cellStyle name="SAPBEXaggItem 2 2 2 11" xfId="14672" xr:uid="{D64452C0-F230-4275-9EC9-B444584D76E0}"/>
    <cellStyle name="SAPBEXaggItem 2 2 2 11 2" xfId="33891" xr:uid="{9FF3BEE7-59D8-4468-BF80-E1D1A4589176}"/>
    <cellStyle name="SAPBEXaggItem 2 2 2 12" xfId="15736" xr:uid="{29C50F50-A321-495E-ADD8-88876B21E552}"/>
    <cellStyle name="SAPBEXaggItem 2 2 2 12 2" xfId="34955" xr:uid="{BA993B01-E88C-418C-A60F-D424F562D65D}"/>
    <cellStyle name="SAPBEXaggItem 2 2 2 13" xfId="16749" xr:uid="{FBF68498-D949-43E8-8F2C-6F85F0F872B4}"/>
    <cellStyle name="SAPBEXaggItem 2 2 2 13 2" xfId="35965" xr:uid="{040CC3F3-89C3-4358-BFBC-AF9FFA0B1163}"/>
    <cellStyle name="SAPBEXaggItem 2 2 2 14" xfId="17770" xr:uid="{C7DBDFF0-6790-4AAF-9F14-1456D58ED7A4}"/>
    <cellStyle name="SAPBEXaggItem 2 2 2 14 2" xfId="36986" xr:uid="{2A3E2690-732D-4963-9993-7E435FDC01D9}"/>
    <cellStyle name="SAPBEXaggItem 2 2 2 15" xfId="18327" xr:uid="{AF6FF8A5-3F34-4AAD-8741-D33AC91841DC}"/>
    <cellStyle name="SAPBEXaggItem 2 2 2 15 2" xfId="37543" xr:uid="{514BC841-507E-4E51-8FED-424B8C355A57}"/>
    <cellStyle name="SAPBEXaggItem 2 2 2 2" xfId="2863" xr:uid="{A0779247-D3A8-4638-ACE2-A8548F463025}"/>
    <cellStyle name="SAPBEXaggItem 2 2 2 2 2" xfId="22083" xr:uid="{0B3966F5-D8D8-4920-AEF7-7BD779F2E543}"/>
    <cellStyle name="SAPBEXaggItem 2 2 2 3" xfId="3125" xr:uid="{870EC2D3-105E-4755-9111-96B098F9F8EA}"/>
    <cellStyle name="SAPBEXaggItem 2 2 2 3 2" xfId="22345" xr:uid="{5679C9D5-14F0-49A9-B64A-D8163CAF20E8}"/>
    <cellStyle name="SAPBEXaggItem 2 2 2 4" xfId="5681" xr:uid="{3EA20469-1CE6-4BA3-926D-F3BC42AAD0C2}"/>
    <cellStyle name="SAPBEXaggItem 2 2 2 4 2" xfId="24901" xr:uid="{6F568018-ADEF-4ECB-8273-63237BF2CA80}"/>
    <cellStyle name="SAPBEXaggItem 2 2 2 5" xfId="6730" xr:uid="{E865D66C-A7E4-4936-9E5B-C4F42C8B8D67}"/>
    <cellStyle name="SAPBEXaggItem 2 2 2 5 2" xfId="25950" xr:uid="{496461B7-2DED-4A2F-B328-56384A06D70B}"/>
    <cellStyle name="SAPBEXaggItem 2 2 2 6" xfId="8417" xr:uid="{2A6C8A0B-8FAC-4C4A-BC39-181D05E6AF45}"/>
    <cellStyle name="SAPBEXaggItem 2 2 2 6 2" xfId="27636" xr:uid="{ADED4554-1E5D-4C25-9C0C-F73C15AFD182}"/>
    <cellStyle name="SAPBEXaggItem 2 2 2 7" xfId="9467" xr:uid="{8F2F086E-FD0F-4824-9835-07E711FF401D}"/>
    <cellStyle name="SAPBEXaggItem 2 2 2 7 2" xfId="28686" xr:uid="{5D235C41-6FEB-48F6-9C9E-955C16B21829}"/>
    <cellStyle name="SAPBEXaggItem 2 2 2 8" xfId="10537" xr:uid="{A6A8CC4C-A254-4D8E-B6FC-CEEFA2251F43}"/>
    <cellStyle name="SAPBEXaggItem 2 2 2 8 2" xfId="29756" xr:uid="{6AEB76F3-0AC0-4451-BA83-89D143ADB290}"/>
    <cellStyle name="SAPBEXaggItem 2 2 2 9" xfId="10376" xr:uid="{8FA82582-A00B-46C6-87F5-CBAB295D6F51}"/>
    <cellStyle name="SAPBEXaggItem 2 2 2 9 2" xfId="29595" xr:uid="{D2F48D3D-EC6B-45BC-8025-9FF30886D0E7}"/>
    <cellStyle name="SAPBEXaggItem 2 2 3" xfId="841" xr:uid="{84E56265-6D06-4A70-B090-FEE15E3E5F9A}"/>
    <cellStyle name="SAPBEXaggItem 2 2 3 10" xfId="13596" xr:uid="{B1126CC2-792E-468A-9475-F6D90682BD0C}"/>
    <cellStyle name="SAPBEXaggItem 2 2 3 10 2" xfId="32815" xr:uid="{F46C1614-5B5F-4A89-B73E-B666ECF2AE01}"/>
    <cellStyle name="SAPBEXaggItem 2 2 3 11" xfId="14673" xr:uid="{2C8EC231-DF81-46F2-BA71-00F6DD9A250C}"/>
    <cellStyle name="SAPBEXaggItem 2 2 3 11 2" xfId="33892" xr:uid="{EAB1D5F1-A7CC-46F0-B23E-E1630513AA12}"/>
    <cellStyle name="SAPBEXaggItem 2 2 3 12" xfId="15737" xr:uid="{3CAFAAC4-5618-4CF1-93CF-5395E484D2C8}"/>
    <cellStyle name="SAPBEXaggItem 2 2 3 12 2" xfId="34956" xr:uid="{C7DBCBE8-663C-4FF9-9D57-CA40764182B1}"/>
    <cellStyle name="SAPBEXaggItem 2 2 3 13" xfId="16508" xr:uid="{48509C31-2174-44E0-AD38-387BD992CFB6}"/>
    <cellStyle name="SAPBEXaggItem 2 2 3 13 2" xfId="35724" xr:uid="{6F62268B-778A-474A-86BA-38190B85B794}"/>
    <cellStyle name="SAPBEXaggItem 2 2 3 14" xfId="18074" xr:uid="{6E48F1BD-9583-4FF7-9C9C-A0071B9CE62A}"/>
    <cellStyle name="SAPBEXaggItem 2 2 3 14 2" xfId="37290" xr:uid="{464B90B6-E636-4195-8968-596585C4125E}"/>
    <cellStyle name="SAPBEXaggItem 2 2 3 15" xfId="19336" xr:uid="{22FC308E-2035-4138-9B81-EE58F905CA33}"/>
    <cellStyle name="SAPBEXaggItem 2 2 3 15 2" xfId="38552" xr:uid="{AE789FE1-40AF-4366-818B-092A391DFD5B}"/>
    <cellStyle name="SAPBEXaggItem 2 2 3 2" xfId="2862" xr:uid="{0AB65C43-AFBB-4B02-80C1-6504ABB33D1C}"/>
    <cellStyle name="SAPBEXaggItem 2 2 3 2 2" xfId="22082" xr:uid="{DDF1D10E-2D7D-47AB-ADD5-EF09103B0029}"/>
    <cellStyle name="SAPBEXaggItem 2 2 3 3" xfId="4267" xr:uid="{A07F1566-E9B4-4DD0-8B8C-DF803A9ED0DA}"/>
    <cellStyle name="SAPBEXaggItem 2 2 3 3 2" xfId="23487" xr:uid="{29736520-76B6-46E4-B78C-3979D8E545EC}"/>
    <cellStyle name="SAPBEXaggItem 2 2 3 4" xfId="5682" xr:uid="{DD863017-76E4-4AE9-ACE2-5C611D74E1CB}"/>
    <cellStyle name="SAPBEXaggItem 2 2 3 4 2" xfId="24902" xr:uid="{E8A800A2-DEDC-42BE-B163-16C7E1380D29}"/>
    <cellStyle name="SAPBEXaggItem 2 2 3 5" xfId="6971" xr:uid="{F8E10941-9AE7-45A9-A828-580D9090E20A}"/>
    <cellStyle name="SAPBEXaggItem 2 2 3 5 2" xfId="26191" xr:uid="{BD278D83-AFE3-42AC-8C51-E934C685BBCA}"/>
    <cellStyle name="SAPBEXaggItem 2 2 3 6" xfId="8418" xr:uid="{85F6FBF7-D2E2-4270-A829-42657C223EE7}"/>
    <cellStyle name="SAPBEXaggItem 2 2 3 6 2" xfId="27637" xr:uid="{44719E06-DFB2-4299-922C-156E73FD6104}"/>
    <cellStyle name="SAPBEXaggItem 2 2 3 7" xfId="9468" xr:uid="{27ECF038-4283-48D5-9D4F-CCA87C33557F}"/>
    <cellStyle name="SAPBEXaggItem 2 2 3 7 2" xfId="28687" xr:uid="{ABB08A07-642E-4BAA-99BB-7BBE7707DBE4}"/>
    <cellStyle name="SAPBEXaggItem 2 2 3 8" xfId="10856" xr:uid="{2496DFFB-C95E-49D3-BD99-EA7A98734AFB}"/>
    <cellStyle name="SAPBEXaggItem 2 2 3 8 2" xfId="30075" xr:uid="{B26EC568-8A66-4338-9EB4-107969064A62}"/>
    <cellStyle name="SAPBEXaggItem 2 2 3 9" xfId="12191" xr:uid="{63CA5FB2-DF56-4DDF-BEF1-1946490B91F0}"/>
    <cellStyle name="SAPBEXaggItem 2 2 3 9 2" xfId="31410" xr:uid="{E23F1508-154D-4F9A-83ED-6C6B7D524F09}"/>
    <cellStyle name="SAPBEXaggItem 2 2 4" xfId="2546" xr:uid="{E0532171-9B66-44F2-8021-67B04458AE1C}"/>
    <cellStyle name="SAPBEXaggItem 2 2 4 2" xfId="21771" xr:uid="{F441F367-8CA2-44E4-97AE-E4A52E0EFD16}"/>
    <cellStyle name="SAPBEXaggItem 2 2 5" xfId="4268" xr:uid="{C1764FD6-0128-4F70-887E-BCFFB4950374}"/>
    <cellStyle name="SAPBEXaggItem 2 2 5 2" xfId="23488" xr:uid="{A2AB6CB1-873F-47A3-AA86-8BBD69254FE8}"/>
    <cellStyle name="SAPBEXaggItem 2 2 6" xfId="5680" xr:uid="{77351DC3-C7A9-4DE3-9CB8-7046CCDFC5A9}"/>
    <cellStyle name="SAPBEXaggItem 2 2 6 2" xfId="24900" xr:uid="{DE3A0FE7-CAD9-405C-B342-C319352FCF6E}"/>
    <cellStyle name="SAPBEXaggItem 2 2 7" xfId="6729" xr:uid="{4EF5C0F0-9A21-47D4-9B31-58257D420D34}"/>
    <cellStyle name="SAPBEXaggItem 2 2 7 2" xfId="25949" xr:uid="{9D9A3C79-5377-4A9C-A830-6FEC69F13E8A}"/>
    <cellStyle name="SAPBEXaggItem 2 2 8" xfId="8416" xr:uid="{E32F5B83-7D5A-4C87-BAAD-5BA6EE2D7DB5}"/>
    <cellStyle name="SAPBEXaggItem 2 2 8 2" xfId="27635" xr:uid="{7ED79BDE-67B2-4AFD-8CAB-BEA2C1146F37}"/>
    <cellStyle name="SAPBEXaggItem 2 2 9" xfId="9466" xr:uid="{66A029DF-2941-43F2-9BA2-2802296A93F6}"/>
    <cellStyle name="SAPBEXaggItem 2 2 9 2" xfId="28685" xr:uid="{07A5E8F7-F7CC-4EA7-8CEC-56D7BD7E46EF}"/>
    <cellStyle name="SAPBEXaggItem 2 3" xfId="842" xr:uid="{84D64007-D9DC-49EC-A0EA-75B9E8522208}"/>
    <cellStyle name="SAPBEXaggItem 2 3 10" xfId="10857" xr:uid="{DC582482-6423-47E7-99DE-60B9F324F10E}"/>
    <cellStyle name="SAPBEXaggItem 2 3 10 2" xfId="30076" xr:uid="{5A6FEE05-FE17-4243-87F5-2ADD7535FAFF}"/>
    <cellStyle name="SAPBEXaggItem 2 3 11" xfId="12190" xr:uid="{3331FBB0-78E6-49DF-BFD1-FACEA0AF9F1F}"/>
    <cellStyle name="SAPBEXaggItem 2 3 11 2" xfId="31409" xr:uid="{B90FABDF-523A-4118-8012-639F9799762E}"/>
    <cellStyle name="SAPBEXaggItem 2 3 12" xfId="13597" xr:uid="{87D7D5B8-B669-4862-8FEB-47408B1B70C4}"/>
    <cellStyle name="SAPBEXaggItem 2 3 12 2" xfId="32816" xr:uid="{9754419E-4330-45E7-A055-8A2C7791EE2E}"/>
    <cellStyle name="SAPBEXaggItem 2 3 13" xfId="14674" xr:uid="{232A2BFA-43D2-4D89-8D41-2AC89CF564FB}"/>
    <cellStyle name="SAPBEXaggItem 2 3 13 2" xfId="33893" xr:uid="{0017388F-67D9-4193-A687-C259CAD3718B}"/>
    <cellStyle name="SAPBEXaggItem 2 3 14" xfId="15738" xr:uid="{ECEC85F0-9E49-4D1C-AC5F-7886CEB96764}"/>
    <cellStyle name="SAPBEXaggItem 2 3 14 2" xfId="34957" xr:uid="{7F2FCEAC-187A-4AD0-A5B5-C48D693F156E}"/>
    <cellStyle name="SAPBEXaggItem 2 3 15" xfId="16500" xr:uid="{503C1025-824C-48F8-8A2A-F96F42F3D351}"/>
    <cellStyle name="SAPBEXaggItem 2 3 15 2" xfId="35716" xr:uid="{2EF60757-5DC4-4838-AC52-DDE8FD1D4DAD}"/>
    <cellStyle name="SAPBEXaggItem 2 3 16" xfId="18073" xr:uid="{45D93D88-17B3-47AD-90CA-7DFA638C64F9}"/>
    <cellStyle name="SAPBEXaggItem 2 3 16 2" xfId="37289" xr:uid="{0CBB3617-5BE7-4662-A98F-C2D16E416829}"/>
    <cellStyle name="SAPBEXaggItem 2 3 17" xfId="19335" xr:uid="{ACEC94D4-BC4C-4A81-AC1B-A9C6E4EC149B}"/>
    <cellStyle name="SAPBEXaggItem 2 3 17 2" xfId="38551" xr:uid="{94A53660-4F0E-47CA-9545-2F5BE2F67E1B}"/>
    <cellStyle name="SAPBEXaggItem 2 3 2" xfId="843" xr:uid="{408A1918-246C-4D6F-A9A8-870588D5F6F3}"/>
    <cellStyle name="SAPBEXaggItem 2 3 2 10" xfId="13598" xr:uid="{5946BA59-F14A-4E27-9CBC-E250D26A9AA3}"/>
    <cellStyle name="SAPBEXaggItem 2 3 2 10 2" xfId="32817" xr:uid="{3AC07A73-65AF-4130-8993-9024AA4BF75C}"/>
    <cellStyle name="SAPBEXaggItem 2 3 2 11" xfId="14675" xr:uid="{6C0175BD-0D60-4813-83C6-0DA488147822}"/>
    <cellStyle name="SAPBEXaggItem 2 3 2 11 2" xfId="33894" xr:uid="{37108590-D771-4CF8-AA25-2F28BEBED974}"/>
    <cellStyle name="SAPBEXaggItem 2 3 2 12" xfId="15739" xr:uid="{AAAA17D0-4A64-49B2-8ED8-2FA1F440197C}"/>
    <cellStyle name="SAPBEXaggItem 2 3 2 12 2" xfId="34958" xr:uid="{C2239A89-2526-40F3-AB45-61060FEEDA1D}"/>
    <cellStyle name="SAPBEXaggItem 2 3 2 13" xfId="16462" xr:uid="{074F9CB7-27F1-46B1-B0F2-512CEFF3E54D}"/>
    <cellStyle name="SAPBEXaggItem 2 3 2 13 2" xfId="35678" xr:uid="{070BB01F-7544-4657-BF92-C957896D9AF6}"/>
    <cellStyle name="SAPBEXaggItem 2 3 2 14" xfId="18072" xr:uid="{42CF8B8F-1E75-4EFA-9886-4D1236B5EBED}"/>
    <cellStyle name="SAPBEXaggItem 2 3 2 14 2" xfId="37288" xr:uid="{03BB1DDC-C9DD-41DD-9D22-CFC30F0A697D}"/>
    <cellStyle name="SAPBEXaggItem 2 3 2 15" xfId="19334" xr:uid="{A6B6E58C-9DE5-4908-9DE7-1193143F5949}"/>
    <cellStyle name="SAPBEXaggItem 2 3 2 15 2" xfId="38550" xr:uid="{8E0B2A02-BD52-462F-8A00-D503665788CF}"/>
    <cellStyle name="SAPBEXaggItem 2 3 2 2" xfId="2577" xr:uid="{F2F94DAF-DD40-42D5-828E-B5CDEABACD52}"/>
    <cellStyle name="SAPBEXaggItem 2 3 2 2 2" xfId="21802" xr:uid="{41318B4D-CF70-4CC2-B155-F7091D7B796F}"/>
    <cellStyle name="SAPBEXaggItem 2 3 2 3" xfId="4265" xr:uid="{D255D583-817C-4F60-9327-8837944CB44E}"/>
    <cellStyle name="SAPBEXaggItem 2 3 2 3 2" xfId="23485" xr:uid="{41BFD49A-A3C5-4469-96D6-1CAEBFA2145C}"/>
    <cellStyle name="SAPBEXaggItem 2 3 2 4" xfId="5684" xr:uid="{6A74A3C9-C965-473D-BFFC-56BDFA26417A}"/>
    <cellStyle name="SAPBEXaggItem 2 3 2 4 2" xfId="24904" xr:uid="{56138E93-DE1D-4018-81AB-B92A07E793DB}"/>
    <cellStyle name="SAPBEXaggItem 2 3 2 5" xfId="7017" xr:uid="{CF2B8963-5003-4076-87BE-2D410671D04B}"/>
    <cellStyle name="SAPBEXaggItem 2 3 2 5 2" xfId="26237" xr:uid="{31E23DC1-8257-4267-BF43-1397DAAE822B}"/>
    <cellStyle name="SAPBEXaggItem 2 3 2 6" xfId="8420" xr:uid="{E0CE3E02-3754-404F-806A-D2656E7832EA}"/>
    <cellStyle name="SAPBEXaggItem 2 3 2 6 2" xfId="27639" xr:uid="{4418A1FC-8213-4A21-A9D7-18E7672AA3AD}"/>
    <cellStyle name="SAPBEXaggItem 2 3 2 7" xfId="9470" xr:uid="{BFE23B6D-64E3-49E3-AC88-DED30458BC96}"/>
    <cellStyle name="SAPBEXaggItem 2 3 2 7 2" xfId="28689" xr:uid="{BD9CC6BD-C414-4B42-8328-7297963F58C4}"/>
    <cellStyle name="SAPBEXaggItem 2 3 2 8" xfId="10858" xr:uid="{1E4B62F1-6B1E-4384-B7C4-A02F3C1D612E}"/>
    <cellStyle name="SAPBEXaggItem 2 3 2 8 2" xfId="30077" xr:uid="{5F8F627C-5F01-41AA-AE04-8ECD2534C660}"/>
    <cellStyle name="SAPBEXaggItem 2 3 2 9" xfId="12189" xr:uid="{9CB1673E-D9B1-4084-A94F-E961C9C35E04}"/>
    <cellStyle name="SAPBEXaggItem 2 3 2 9 2" xfId="31408" xr:uid="{A119B95D-0619-42EC-BC1F-985592184E74}"/>
    <cellStyle name="SAPBEXaggItem 2 3 3" xfId="844" xr:uid="{F3830F92-C3D0-4610-920D-8B05A0948327}"/>
    <cellStyle name="SAPBEXaggItem 2 3 3 10" xfId="13599" xr:uid="{03965582-0F0B-404A-8E41-D9881B9FB94C}"/>
    <cellStyle name="SAPBEXaggItem 2 3 3 10 2" xfId="32818" xr:uid="{0BAB1227-C691-4ED8-88DB-CFA82CEF51FF}"/>
    <cellStyle name="SAPBEXaggItem 2 3 3 11" xfId="14676" xr:uid="{59A3500C-39A5-4A9F-8C69-C0CA7B1DD190}"/>
    <cellStyle name="SAPBEXaggItem 2 3 3 11 2" xfId="33895" xr:uid="{5C22D891-015D-4995-9FAB-BDCBFEC25587}"/>
    <cellStyle name="SAPBEXaggItem 2 3 3 12" xfId="15740" xr:uid="{D023EA10-F55E-4EDF-8D35-9530D97A3CC3}"/>
    <cellStyle name="SAPBEXaggItem 2 3 3 12 2" xfId="34959" xr:uid="{72704ACE-39E6-4E94-B12F-A5EFF00A1706}"/>
    <cellStyle name="SAPBEXaggItem 2 3 3 13" xfId="16438" xr:uid="{4FFBFD76-CB2D-4033-866E-B202F6BA82EA}"/>
    <cellStyle name="SAPBEXaggItem 2 3 3 13 2" xfId="35657" xr:uid="{95F00096-3FEE-4298-A713-8D17D2957C11}"/>
    <cellStyle name="SAPBEXaggItem 2 3 3 14" xfId="17831" xr:uid="{3AA55512-2E3B-40B7-8793-1FA4C3F6DF79}"/>
    <cellStyle name="SAPBEXaggItem 2 3 3 14 2" xfId="37047" xr:uid="{4ECB4898-3152-45FB-82DF-60445ADE700A}"/>
    <cellStyle name="SAPBEXaggItem 2 3 3 15" xfId="19102" xr:uid="{F0AECB10-8825-4A42-A513-E7E91399BA12}"/>
    <cellStyle name="SAPBEXaggItem 2 3 3 15 2" xfId="38318" xr:uid="{13625EB7-1BF2-4671-BFBD-9AA21575F9F3}"/>
    <cellStyle name="SAPBEXaggItem 2 3 3 2" xfId="2545" xr:uid="{806EDAD7-1BD1-48FF-AA15-0E324988D327}"/>
    <cellStyle name="SAPBEXaggItem 2 3 3 2 2" xfId="21770" xr:uid="{2787E1B3-4684-402C-9D12-C3D895E3E30B}"/>
    <cellStyle name="SAPBEXaggItem 2 3 3 3" xfId="4024" xr:uid="{96535C35-33A3-446E-B292-0905AA0A2E0D}"/>
    <cellStyle name="SAPBEXaggItem 2 3 3 3 2" xfId="23244" xr:uid="{EFBA0ABA-5B8A-4C80-A832-8B4039A0FFFA}"/>
    <cellStyle name="SAPBEXaggItem 2 3 3 4" xfId="5685" xr:uid="{4E8E7987-0088-4EA3-B749-2490D200984D}"/>
    <cellStyle name="SAPBEXaggItem 2 3 3 4 2" xfId="24905" xr:uid="{75EB3BE2-B8EF-4467-A420-7F58D7EEDE8F}"/>
    <cellStyle name="SAPBEXaggItem 2 3 3 5" xfId="7048" xr:uid="{D6D2CEF1-70FE-4BA0-A4E9-9C0FCC52B77D}"/>
    <cellStyle name="SAPBEXaggItem 2 3 3 5 2" xfId="26268" xr:uid="{28337BEB-C0FC-4104-9D79-55487AC779B2}"/>
    <cellStyle name="SAPBEXaggItem 2 3 3 6" xfId="8421" xr:uid="{C5B050EE-0B14-419C-BBB8-43F83A48BF28}"/>
    <cellStyle name="SAPBEXaggItem 2 3 3 6 2" xfId="27640" xr:uid="{6D8670D6-683B-455D-8E87-9672E2FA7A8C}"/>
    <cellStyle name="SAPBEXaggItem 2 3 3 7" xfId="9471" xr:uid="{0C8CEA54-C76C-47E0-AC87-42FAE1133E38}"/>
    <cellStyle name="SAPBEXaggItem 2 3 3 7 2" xfId="28690" xr:uid="{E0F10D03-D78B-4E84-8D4B-2AE3823E23EF}"/>
    <cellStyle name="SAPBEXaggItem 2 3 3 8" xfId="10538" xr:uid="{54BE4F69-23F4-417F-AA23-D44C9F9E4686}"/>
    <cellStyle name="SAPBEXaggItem 2 3 3 8 2" xfId="29757" xr:uid="{BE3D88FF-7357-41E5-9B03-D2AB9856E364}"/>
    <cellStyle name="SAPBEXaggItem 2 3 3 9" xfId="11948" xr:uid="{118EE33B-662B-4A5C-B061-867B5EB972B7}"/>
    <cellStyle name="SAPBEXaggItem 2 3 3 9 2" xfId="31167" xr:uid="{7F31F59E-F1AD-4410-9B99-6C1DC1E10A0D}"/>
    <cellStyle name="SAPBEXaggItem 2 3 4" xfId="2615" xr:uid="{3CA0F237-072D-45B9-B6CD-E05FF76D1562}"/>
    <cellStyle name="SAPBEXaggItem 2 3 4 2" xfId="21840" xr:uid="{CBA50430-FAA6-4009-85E1-1D1B5C8ACE40}"/>
    <cellStyle name="SAPBEXaggItem 2 3 5" xfId="4266" xr:uid="{32B1732F-0261-4C0D-9F86-354280DC04D4}"/>
    <cellStyle name="SAPBEXaggItem 2 3 5 2" xfId="23486" xr:uid="{585F0BB1-2818-4E86-8BE7-37C329C44C27}"/>
    <cellStyle name="SAPBEXaggItem 2 3 6" xfId="5683" xr:uid="{EAF77BAA-93B3-476E-B337-CF383E078A49}"/>
    <cellStyle name="SAPBEXaggItem 2 3 6 2" xfId="24903" xr:uid="{E7B93FED-25EF-465E-A00D-5DE02AD4AF91}"/>
    <cellStyle name="SAPBEXaggItem 2 3 7" xfId="6979" xr:uid="{0A6CCC70-38FF-45F7-B291-A67004574463}"/>
    <cellStyle name="SAPBEXaggItem 2 3 7 2" xfId="26199" xr:uid="{6961FD4B-B69D-472E-BE4D-2BFEE48AEB3F}"/>
    <cellStyle name="SAPBEXaggItem 2 3 8" xfId="8419" xr:uid="{8DF554FE-0916-4232-8283-B827F3AD816A}"/>
    <cellStyle name="SAPBEXaggItem 2 3 8 2" xfId="27638" xr:uid="{F635E3F2-DCD8-43AE-825E-CA51612BB217}"/>
    <cellStyle name="SAPBEXaggItem 2 3 9" xfId="9469" xr:uid="{A6FE0B58-B295-44DF-B728-266230FC175F}"/>
    <cellStyle name="SAPBEXaggItem 2 3 9 2" xfId="28688" xr:uid="{A67BD4EE-9265-47D7-AFDE-9E0F021F4A96}"/>
    <cellStyle name="SAPBEXaggItem 2 4" xfId="845" xr:uid="{AF9BA589-5B2A-4DE7-9721-77776307EF90}"/>
    <cellStyle name="SAPBEXaggItem 2 4 10" xfId="10859" xr:uid="{8A84FD79-4C77-4777-9A02-3D36628BC07F}"/>
    <cellStyle name="SAPBEXaggItem 2 4 10 2" xfId="30078" xr:uid="{CF7D5F69-87BF-4072-8AF3-8D35DF0754BC}"/>
    <cellStyle name="SAPBEXaggItem 2 4 11" xfId="11940" xr:uid="{D94DE60F-F38C-4D3C-9AF6-DE932AEBD050}"/>
    <cellStyle name="SAPBEXaggItem 2 4 11 2" xfId="31159" xr:uid="{7A2397DE-1E5D-4D30-89AE-2E8059B4ED66}"/>
    <cellStyle name="SAPBEXaggItem 2 4 12" xfId="13600" xr:uid="{A03B2AE6-B968-4DCE-A7B7-4BBCDED9D08B}"/>
    <cellStyle name="SAPBEXaggItem 2 4 12 2" xfId="32819" xr:uid="{ED27728C-F75B-4F66-AF4D-861953852097}"/>
    <cellStyle name="SAPBEXaggItem 2 4 13" xfId="14677" xr:uid="{C9DFC319-8B9D-48DB-97FE-05CB2DDFF936}"/>
    <cellStyle name="SAPBEXaggItem 2 4 13 2" xfId="33896" xr:uid="{E69E1854-A1AF-482D-8F78-A32289D7EE39}"/>
    <cellStyle name="SAPBEXaggItem 2 4 14" xfId="15741" xr:uid="{935F48D5-0938-4296-972D-3A569016CA03}"/>
    <cellStyle name="SAPBEXaggItem 2 4 14 2" xfId="34960" xr:uid="{49133FF2-7C9A-400D-A3C0-4EE28B55569E}"/>
    <cellStyle name="SAPBEXaggItem 2 4 15" xfId="15486" xr:uid="{3D5B23C0-91A9-487A-90A2-6FCC37687ACB}"/>
    <cellStyle name="SAPBEXaggItem 2 4 15 2" xfId="34705" xr:uid="{9F7661F2-5AE8-4B24-BBE5-B965B384CB27}"/>
    <cellStyle name="SAPBEXaggItem 2 4 16" xfId="17823" xr:uid="{F27D358A-4874-48CB-BA71-AD113AF9E97A}"/>
    <cellStyle name="SAPBEXaggItem 2 4 16 2" xfId="37039" xr:uid="{05C1F5CD-4D33-4329-A6E7-7008ECAFABCD}"/>
    <cellStyle name="SAPBEXaggItem 2 4 17" xfId="19094" xr:uid="{7107D485-42B5-4818-A3AA-F8831EA88F39}"/>
    <cellStyle name="SAPBEXaggItem 2 4 17 2" xfId="38310" xr:uid="{BCDFC786-FF98-464F-8A27-0FCDC551E5F5}"/>
    <cellStyle name="SAPBEXaggItem 2 4 2" xfId="846" xr:uid="{32D2799C-296A-4011-A6B5-7F9010D2F747}"/>
    <cellStyle name="SAPBEXaggItem 2 4 2 10" xfId="13601" xr:uid="{9518DD26-5388-437B-9EEC-AEADE8496234}"/>
    <cellStyle name="SAPBEXaggItem 2 4 2 10 2" xfId="32820" xr:uid="{FF460EAC-330B-4DF6-BD18-52D0E9D4C159}"/>
    <cellStyle name="SAPBEXaggItem 2 4 2 11" xfId="14678" xr:uid="{5167F83B-34FB-4903-BF11-D3353436FA50}"/>
    <cellStyle name="SAPBEXaggItem 2 4 2 11 2" xfId="33897" xr:uid="{E09061B8-6D34-4A68-A61D-97AEC37C0103}"/>
    <cellStyle name="SAPBEXaggItem 2 4 2 12" xfId="15742" xr:uid="{D27BE326-51B0-487B-8C22-0C98E09DCBC0}"/>
    <cellStyle name="SAPBEXaggItem 2 4 2 12 2" xfId="34961" xr:uid="{9E2DB63D-38D7-43D8-B11E-ADFFE8214C71}"/>
    <cellStyle name="SAPBEXaggItem 2 4 2 13" xfId="16748" xr:uid="{B643866A-EB8D-4E94-ACE1-AEB2461A629D}"/>
    <cellStyle name="SAPBEXaggItem 2 4 2 13 2" xfId="35964" xr:uid="{855208EC-D37F-4FE6-8789-96BA7E54AD54}"/>
    <cellStyle name="SAPBEXaggItem 2 4 2 14" xfId="17785" xr:uid="{82EE4E81-D0A9-4BB9-9966-69DF2AE5BF03}"/>
    <cellStyle name="SAPBEXaggItem 2 4 2 14 2" xfId="37001" xr:uid="{69892EA4-F16C-434C-954D-64DF21FB0013}"/>
    <cellStyle name="SAPBEXaggItem 2 4 2 15" xfId="19056" xr:uid="{91EB3F4B-C67D-43C4-87BF-854B317E6F77}"/>
    <cellStyle name="SAPBEXaggItem 2 4 2 15 2" xfId="38272" xr:uid="{F6C0C4B3-C11E-47F6-9ACD-F5BC9DC31EBA}"/>
    <cellStyle name="SAPBEXaggItem 2 4 2 2" xfId="2464" xr:uid="{7279C383-D6BD-4840-9360-15EB1F044895}"/>
    <cellStyle name="SAPBEXaggItem 2 4 2 2 2" xfId="21691" xr:uid="{1F49F600-BAEA-4FCC-88BF-F76305EFFAED}"/>
    <cellStyle name="SAPBEXaggItem 2 4 2 3" xfId="3978" xr:uid="{CE50EE85-7043-458C-98A0-432A3C79AF8F}"/>
    <cellStyle name="SAPBEXaggItem 2 4 2 3 2" xfId="23198" xr:uid="{9FD70F9E-DC78-435B-BBCA-F0810E475E40}"/>
    <cellStyle name="SAPBEXaggItem 2 4 2 4" xfId="5687" xr:uid="{29013A94-D166-4BA8-A163-85B9C17B3BBF}"/>
    <cellStyle name="SAPBEXaggItem 2 4 2 4 2" xfId="24907" xr:uid="{578DBD11-D9A0-4BB7-97CA-CAB358CF1A52}"/>
    <cellStyle name="SAPBEXaggItem 2 4 2 5" xfId="6731" xr:uid="{D92AD430-A39B-45B4-B1B4-2676AD05BDF6}"/>
    <cellStyle name="SAPBEXaggItem 2 4 2 5 2" xfId="25951" xr:uid="{E3BB8B25-0F5E-47CF-83F5-CFA98093B33D}"/>
    <cellStyle name="SAPBEXaggItem 2 4 2 6" xfId="8423" xr:uid="{BC7B2D8B-1B99-49E3-B410-6F430483B21F}"/>
    <cellStyle name="SAPBEXaggItem 2 4 2 6 2" xfId="27642" xr:uid="{65A94D5E-F41A-4AD3-AFE0-9F8F2BB7DE13}"/>
    <cellStyle name="SAPBEXaggItem 2 4 2 7" xfId="9473" xr:uid="{C9B6078C-D925-4EA4-8FAF-0E5DBF8F7941}"/>
    <cellStyle name="SAPBEXaggItem 2 4 2 7 2" xfId="28692" xr:uid="{33BEE550-69FB-4756-985F-76F9622AFDD5}"/>
    <cellStyle name="SAPBEXaggItem 2 4 2 8" xfId="10539" xr:uid="{86458608-5F83-4C34-BC9C-48985A3DACE5}"/>
    <cellStyle name="SAPBEXaggItem 2 4 2 8 2" xfId="29758" xr:uid="{1D8C55BA-6CA1-4D26-B839-D749942CCD53}"/>
    <cellStyle name="SAPBEXaggItem 2 4 2 9" xfId="11902" xr:uid="{821A2EE2-3C68-436F-9D86-2A940831B58A}"/>
    <cellStyle name="SAPBEXaggItem 2 4 2 9 2" xfId="31121" xr:uid="{296BAEAD-ED79-491B-975D-2FD842B14E6E}"/>
    <cellStyle name="SAPBEXaggItem 2 4 3" xfId="847" xr:uid="{8E887388-1634-4A1B-AE23-1EDF4F52607E}"/>
    <cellStyle name="SAPBEXaggItem 2 4 3 10" xfId="13602" xr:uid="{89FA4195-2DA3-44C1-8F1D-A3D9D98C8E8A}"/>
    <cellStyle name="SAPBEXaggItem 2 4 3 10 2" xfId="32821" xr:uid="{7671E739-1B20-46E2-B46F-B2AE37647844}"/>
    <cellStyle name="SAPBEXaggItem 2 4 3 11" xfId="14679" xr:uid="{7AE02FB9-82C1-4775-A451-C7FA601094CB}"/>
    <cellStyle name="SAPBEXaggItem 2 4 3 11 2" xfId="33898" xr:uid="{D9EE51EC-531C-4E14-9B3F-EC1D650C66CD}"/>
    <cellStyle name="SAPBEXaggItem 2 4 3 12" xfId="15743" xr:uid="{FEB12C04-1994-4224-95F0-B7D183C551B9}"/>
    <cellStyle name="SAPBEXaggItem 2 4 3 12 2" xfId="34962" xr:uid="{AF544805-C273-4EB1-AAD0-DE01F43AA841}"/>
    <cellStyle name="SAPBEXaggItem 2 4 3 13" xfId="16747" xr:uid="{C8DC58B0-F671-4F2C-AE5F-5EF920FE9D1F}"/>
    <cellStyle name="SAPBEXaggItem 2 4 3 13 2" xfId="35963" xr:uid="{A5C47512-6344-484F-A689-A09ADBAF7EE8}"/>
    <cellStyle name="SAPBEXaggItem 2 4 3 14" xfId="17769" xr:uid="{E0AB7D4E-FE7E-4D0F-87B8-8FEF9A175729}"/>
    <cellStyle name="SAPBEXaggItem 2 4 3 14 2" xfId="36985" xr:uid="{84F3682F-E7FB-4034-8741-7F91206FA634}"/>
    <cellStyle name="SAPBEXaggItem 2 4 3 15" xfId="18326" xr:uid="{DB120FD9-5FFD-4B67-ACE3-80D8839E81FE}"/>
    <cellStyle name="SAPBEXaggItem 2 4 3 15 2" xfId="37542" xr:uid="{B60AA7D7-90BE-43BF-9202-9F96CB14EE88}"/>
    <cellStyle name="SAPBEXaggItem 2 4 3 2" xfId="2544" xr:uid="{F849263E-3F0D-4849-AE97-0F9083563B2B}"/>
    <cellStyle name="SAPBEXaggItem 2 4 3 2 2" xfId="21769" xr:uid="{5AC40443-C2F3-4A08-902A-965DBB868FFC}"/>
    <cellStyle name="SAPBEXaggItem 2 4 3 3" xfId="3124" xr:uid="{0E6D5520-E701-40BF-93B0-62360CCA47FB}"/>
    <cellStyle name="SAPBEXaggItem 2 4 3 3 2" xfId="22344" xr:uid="{3900780F-B59F-497F-BD4C-3268F2FEA1B9}"/>
    <cellStyle name="SAPBEXaggItem 2 4 3 4" xfId="5688" xr:uid="{283FA33E-9C06-4B81-82C3-5286BADA3050}"/>
    <cellStyle name="SAPBEXaggItem 2 4 3 4 2" xfId="24908" xr:uid="{97467C71-D788-48C5-9E32-4F79824F77A3}"/>
    <cellStyle name="SAPBEXaggItem 2 4 3 5" xfId="6732" xr:uid="{C19000BF-385D-4695-A18C-F1C7FF697299}"/>
    <cellStyle name="SAPBEXaggItem 2 4 3 5 2" xfId="25952" xr:uid="{3481DD01-B8DC-437A-9492-C3F5F4BF6CED}"/>
    <cellStyle name="SAPBEXaggItem 2 4 3 6" xfId="8424" xr:uid="{FE414087-D564-4636-B26D-118ADD75C9A5}"/>
    <cellStyle name="SAPBEXaggItem 2 4 3 6 2" xfId="27643" xr:uid="{4A9111B2-C687-4607-B00A-52954674500B}"/>
    <cellStyle name="SAPBEXaggItem 2 4 3 7" xfId="9474" xr:uid="{32BB2D3C-AFC8-43AF-AE57-17062CFD1F08}"/>
    <cellStyle name="SAPBEXaggItem 2 4 3 7 2" xfId="28693" xr:uid="{02F7E0F8-FE8C-44B9-B3EC-A4A99242970F}"/>
    <cellStyle name="SAPBEXaggItem 2 4 3 8" xfId="10540" xr:uid="{F7F62E93-F3A2-41EC-9BBD-7809C3A64F16}"/>
    <cellStyle name="SAPBEXaggItem 2 4 3 8 2" xfId="29759" xr:uid="{47C696FF-2EC7-4F0A-86BA-22C929782EFD}"/>
    <cellStyle name="SAPBEXaggItem 2 4 3 9" xfId="10377" xr:uid="{88EDBB0F-F6EC-4FA5-86A4-752EF2EFD033}"/>
    <cellStyle name="SAPBEXaggItem 2 4 3 9 2" xfId="29596" xr:uid="{5BD33D56-7E3C-4EB3-8922-0D0A07BF269C}"/>
    <cellStyle name="SAPBEXaggItem 2 4 4" xfId="2861" xr:uid="{03721851-8C58-4B0F-B592-E813BC901A30}"/>
    <cellStyle name="SAPBEXaggItem 2 4 4 2" xfId="22081" xr:uid="{1D294B37-2BB8-463C-A56D-894A21ED206E}"/>
    <cellStyle name="SAPBEXaggItem 2 4 5" xfId="4016" xr:uid="{75E7AB0F-F19C-4021-82D6-8DC1BF16B80F}"/>
    <cellStyle name="SAPBEXaggItem 2 4 5 2" xfId="23236" xr:uid="{4207145C-A91A-4E0B-8781-5B18C2F9E08F}"/>
    <cellStyle name="SAPBEXaggItem 2 4 6" xfId="5686" xr:uid="{9F24D539-C45D-4C37-9D15-7B5EB331F306}"/>
    <cellStyle name="SAPBEXaggItem 2 4 6 2" xfId="24906" xr:uid="{3EFE253F-56BD-4380-BF8B-DF9CA0FF6128}"/>
    <cellStyle name="SAPBEXaggItem 2 4 7" xfId="7109" xr:uid="{E3A62E89-AC39-4FF8-97E6-471E22D94BCC}"/>
    <cellStyle name="SAPBEXaggItem 2 4 7 2" xfId="26329" xr:uid="{D3A657DC-5F27-4EFA-9F88-2BE7623DE39D}"/>
    <cellStyle name="SAPBEXaggItem 2 4 8" xfId="8422" xr:uid="{FFEF356D-3FCA-445B-9877-B68B90EE5B35}"/>
    <cellStyle name="SAPBEXaggItem 2 4 8 2" xfId="27641" xr:uid="{3FD79A48-CCA8-4DFA-B18B-153361A64AE6}"/>
    <cellStyle name="SAPBEXaggItem 2 4 9" xfId="9472" xr:uid="{95099F7E-4E93-49D1-889F-697BC0F36C3D}"/>
    <cellStyle name="SAPBEXaggItem 2 4 9 2" xfId="28691" xr:uid="{8D5C606B-6D44-4953-8F07-8E42AB08931F}"/>
    <cellStyle name="SAPBEXaggItem 2 5" xfId="2865" xr:uid="{CE9BB34E-CB6A-43D3-8EEC-5BD18A43B166}"/>
    <cellStyle name="SAPBEXaggItem 2 5 2" xfId="22085" xr:uid="{57532345-FA4F-41EB-B967-4AA55A2D2842}"/>
    <cellStyle name="SAPBEXaggItem 2 6" xfId="3126" xr:uid="{D5156225-5FDA-48A7-8D0F-E4C332E73E68}"/>
    <cellStyle name="SAPBEXaggItem 2 6 2" xfId="22346" xr:uid="{F168EFAC-F5E3-4817-8AAE-31E4179DCDD8}"/>
    <cellStyle name="SAPBEXaggItem 2 7" xfId="5679" xr:uid="{3A60C25A-625C-4F0F-9936-5C57A31FFA06}"/>
    <cellStyle name="SAPBEXaggItem 2 7 2" xfId="24899" xr:uid="{95CEC620-3EB3-41DB-B987-E6CCC76A2B1B}"/>
    <cellStyle name="SAPBEXaggItem 2 8" xfId="6728" xr:uid="{45E94F55-6500-4B90-B328-DB64C0BF18A5}"/>
    <cellStyle name="SAPBEXaggItem 2 8 2" xfId="25948" xr:uid="{4158918D-05D7-4672-9D7D-6A3DC5945A32}"/>
    <cellStyle name="SAPBEXaggItem 2 9" xfId="8415" xr:uid="{6901BD98-854B-4C8F-B026-0242A6ADB6F0}"/>
    <cellStyle name="SAPBEXaggItem 2 9 2" xfId="27634" xr:uid="{6D7834CA-85CE-4391-9FFF-39B202AAE4FA}"/>
    <cellStyle name="SAPBEXaggItem 3" xfId="848" xr:uid="{F512E00C-9D79-4661-B2FE-D698D2ACC8E5}"/>
    <cellStyle name="SAPBEXaggItem 3 10" xfId="10541" xr:uid="{CFD36776-3CB8-4972-B37F-A8C85A538678}"/>
    <cellStyle name="SAPBEXaggItem 3 10 2" xfId="29760" xr:uid="{5B71BA37-F7F1-4DAB-9CCA-0ECA3586E63F}"/>
    <cellStyle name="SAPBEXaggItem 3 11" xfId="10397" xr:uid="{5DD59716-28FE-4AAB-B906-E06C81DCA27C}"/>
    <cellStyle name="SAPBEXaggItem 3 11 2" xfId="29616" xr:uid="{91A97CEE-D775-4F63-8755-D0B445830285}"/>
    <cellStyle name="SAPBEXaggItem 3 12" xfId="13603" xr:uid="{7CAED50E-EA4D-48AD-9CB1-FF5DB0C91987}"/>
    <cellStyle name="SAPBEXaggItem 3 12 2" xfId="32822" xr:uid="{DBF5929D-9BD5-41E8-A9D1-C66DD53EB5D8}"/>
    <cellStyle name="SAPBEXaggItem 3 13" xfId="14680" xr:uid="{08D6D5FD-F6FD-4AD9-A436-67C5731193CB}"/>
    <cellStyle name="SAPBEXaggItem 3 13 2" xfId="33899" xr:uid="{2F76DD58-D36F-4845-9805-F00E9A05142B}"/>
    <cellStyle name="SAPBEXaggItem 3 14" xfId="15744" xr:uid="{AF3E1CC1-E895-4D00-8BE1-A0AA062142E1}"/>
    <cellStyle name="SAPBEXaggItem 3 14 2" xfId="34963" xr:uid="{E3A50438-4927-4F36-8703-01E74C6C963E}"/>
    <cellStyle name="SAPBEXaggItem 3 15" xfId="15500" xr:uid="{F9429BE6-9F62-4F78-BB13-FD0155E9F6D8}"/>
    <cellStyle name="SAPBEXaggItem 3 15 2" xfId="34719" xr:uid="{F7BA98B5-D70C-415A-93B7-D48113ACA5FC}"/>
    <cellStyle name="SAPBEXaggItem 3 16" xfId="16992" xr:uid="{BA8A8D74-BB2E-461F-9A92-E022E7EDF3B6}"/>
    <cellStyle name="SAPBEXaggItem 3 16 2" xfId="36208" xr:uid="{187516DC-C2ED-4F71-BF0C-7517586BA82D}"/>
    <cellStyle name="SAPBEXaggItem 3 17" xfId="18284" xr:uid="{5CA56AF1-0208-48B1-90ED-89E925271B65}"/>
    <cellStyle name="SAPBEXaggItem 3 17 2" xfId="37500" xr:uid="{B27D3CC2-0BA3-4D12-A4DC-C16359F908AD}"/>
    <cellStyle name="SAPBEXaggItem 3 18" xfId="20375" xr:uid="{035D2AD4-E87D-4A08-A266-07353665B341}"/>
    <cellStyle name="SAPBEXaggItem 3 2" xfId="849" xr:uid="{9ED46659-A057-4D90-A8B2-4E678BAD608D}"/>
    <cellStyle name="SAPBEXaggItem 3 2 10" xfId="13604" xr:uid="{C28C2FBE-B4AE-4F6B-8B6B-D4535CFAB46C}"/>
    <cellStyle name="SAPBEXaggItem 3 2 10 2" xfId="32823" xr:uid="{A424FC8C-651E-49EE-96B4-82858ABD10FA}"/>
    <cellStyle name="SAPBEXaggItem 3 2 11" xfId="14681" xr:uid="{A628E27F-A258-46B6-A668-8A0F8F96BF25}"/>
    <cellStyle name="SAPBEXaggItem 3 2 11 2" xfId="33900" xr:uid="{57B65D5A-BA3E-4C7E-9A47-C71C8442D848}"/>
    <cellStyle name="SAPBEXaggItem 3 2 12" xfId="15745" xr:uid="{15D75A6C-1229-49AD-BA22-C9FD7091EE70}"/>
    <cellStyle name="SAPBEXaggItem 3 2 12 2" xfId="34964" xr:uid="{92EE904B-4770-46C6-97BA-AF94A50F2C10}"/>
    <cellStyle name="SAPBEXaggItem 3 2 13" xfId="16437" xr:uid="{9EC95F02-DFA1-47D2-A9C4-ECFC2510ACF3}"/>
    <cellStyle name="SAPBEXaggItem 3 2 13 2" xfId="35656" xr:uid="{ECF36275-7B00-40FA-A2E2-53A97678D55A}"/>
    <cellStyle name="SAPBEXaggItem 3 2 14" xfId="18071" xr:uid="{AE9E8281-F9C1-40CB-8CA8-5997D1E39D54}"/>
    <cellStyle name="SAPBEXaggItem 3 2 14 2" xfId="37287" xr:uid="{5E640392-D517-4FFE-A762-71792E63DFD3}"/>
    <cellStyle name="SAPBEXaggItem 3 2 15" xfId="19333" xr:uid="{481A4C0B-3A5B-46D1-9FEA-354C661C18E2}"/>
    <cellStyle name="SAPBEXaggItem 3 2 15 2" xfId="38549" xr:uid="{1A0CA550-7628-4EC6-A51F-D4D56FE00DE1}"/>
    <cellStyle name="SAPBEXaggItem 3 2 16" xfId="20376" xr:uid="{31595C21-A406-4157-B975-A3DD09E567D5}"/>
    <cellStyle name="SAPBEXaggItem 3 2 2" xfId="2542" xr:uid="{529406D5-551F-4FA5-9594-63CE7651A8F2}"/>
    <cellStyle name="SAPBEXaggItem 3 2 2 2" xfId="21767" xr:uid="{385328A7-4D06-4EC1-A986-985EAD4E2194}"/>
    <cellStyle name="SAPBEXaggItem 3 2 3" xfId="4264" xr:uid="{667D245A-804F-4A30-AB9F-0D61248E846E}"/>
    <cellStyle name="SAPBEXaggItem 3 2 3 2" xfId="23484" xr:uid="{95DC8997-0958-4786-9BF4-0F6F6E548883}"/>
    <cellStyle name="SAPBEXaggItem 3 2 4" xfId="5690" xr:uid="{29073269-9076-453C-A7BB-F42F7D8D9602}"/>
    <cellStyle name="SAPBEXaggItem 3 2 4 2" xfId="24910" xr:uid="{8B19A47A-A6F6-4432-BE02-DA55CF418B49}"/>
    <cellStyle name="SAPBEXaggItem 3 2 5" xfId="7049" xr:uid="{906D4815-98AA-485D-BD5C-9B287220BC83}"/>
    <cellStyle name="SAPBEXaggItem 3 2 5 2" xfId="26269" xr:uid="{780B723B-C4DC-44F9-A710-24C299F96ADB}"/>
    <cellStyle name="SAPBEXaggItem 3 2 6" xfId="8426" xr:uid="{97F72ACD-BE98-40BD-BEFF-00341363B318}"/>
    <cellStyle name="SAPBEXaggItem 3 2 6 2" xfId="27645" xr:uid="{80007FE9-9560-4D19-BE28-C1C92BD53717}"/>
    <cellStyle name="SAPBEXaggItem 3 2 7" xfId="9476" xr:uid="{030DFB44-8FA0-4512-A72A-F9128AD63B1F}"/>
    <cellStyle name="SAPBEXaggItem 3 2 7 2" xfId="28695" xr:uid="{FBE8DA66-DF47-412C-82CE-D15A546FFC8E}"/>
    <cellStyle name="SAPBEXaggItem 3 2 8" xfId="10782" xr:uid="{6D80F8D6-70D1-40F8-B561-66E52DD0919E}"/>
    <cellStyle name="SAPBEXaggItem 3 2 8 2" xfId="30001" xr:uid="{6432D8F4-0017-4229-B6A3-B4D70E4DE736}"/>
    <cellStyle name="SAPBEXaggItem 3 2 9" xfId="12188" xr:uid="{6DFA1EFB-79E9-49EB-A050-B3B3A7B764D6}"/>
    <cellStyle name="SAPBEXaggItem 3 2 9 2" xfId="31407" xr:uid="{7CB01CA6-52D5-4C21-B95A-1F4BEC33A776}"/>
    <cellStyle name="SAPBEXaggItem 3 3" xfId="850" xr:uid="{812CE673-6FCD-4C91-A89B-64E5DC66ABC2}"/>
    <cellStyle name="SAPBEXaggItem 3 3 10" xfId="13605" xr:uid="{03BCCA3B-21FE-4419-91EA-15C8070D5D90}"/>
    <cellStyle name="SAPBEXaggItem 3 3 10 2" xfId="32824" xr:uid="{8FA552CE-A59C-4995-88B3-ECFD77D8033D}"/>
    <cellStyle name="SAPBEXaggItem 3 3 11" xfId="14682" xr:uid="{093DB66F-8665-4FB5-A8F8-B29C0260C8EF}"/>
    <cellStyle name="SAPBEXaggItem 3 3 11 2" xfId="33901" xr:uid="{FF9E3F42-8434-4F74-BA15-BCD6C2931630}"/>
    <cellStyle name="SAPBEXaggItem 3 3 12" xfId="15746" xr:uid="{B4EAA947-C1A4-4DA8-A396-74C77350C737}"/>
    <cellStyle name="SAPBEXaggItem 3 3 12 2" xfId="34965" xr:uid="{17B3B597-EF72-46AB-A642-980E68D55EB0}"/>
    <cellStyle name="SAPBEXaggItem 3 3 13" xfId="16436" xr:uid="{4844D92C-FB1E-4EE8-8A04-0162E7F0237E}"/>
    <cellStyle name="SAPBEXaggItem 3 3 13 2" xfId="35655" xr:uid="{313AB00E-A488-4C32-B1D7-73A4283D3338}"/>
    <cellStyle name="SAPBEXaggItem 3 3 14" xfId="18070" xr:uid="{2FEC2E48-4156-40F9-95C1-05F503B504DF}"/>
    <cellStyle name="SAPBEXaggItem 3 3 14 2" xfId="37286" xr:uid="{D1C6FE8C-B3B8-45EF-A562-5918CF266106}"/>
    <cellStyle name="SAPBEXaggItem 3 3 15" xfId="19332" xr:uid="{1F0631A2-AA25-4090-B1BA-03B20C883E32}"/>
    <cellStyle name="SAPBEXaggItem 3 3 15 2" xfId="38548" xr:uid="{107BAB1B-93A8-46A5-AE2B-A324E3037B50}"/>
    <cellStyle name="SAPBEXaggItem 3 3 16" xfId="20377" xr:uid="{24CD5AC0-BA96-4154-B86E-87D86AEDADB9}"/>
    <cellStyle name="SAPBEXaggItem 3 3 2" xfId="2541" xr:uid="{4129CD23-58CD-4482-81AF-B310D814BF89}"/>
    <cellStyle name="SAPBEXaggItem 3 3 2 2" xfId="21766" xr:uid="{3F9E7E6A-9E05-4394-8E01-9878F020FFFD}"/>
    <cellStyle name="SAPBEXaggItem 3 3 3" xfId="4263" xr:uid="{B15F1384-AF29-4B5D-AB55-0D9948734214}"/>
    <cellStyle name="SAPBEXaggItem 3 3 3 2" xfId="23483" xr:uid="{E031FA00-AB14-4251-8B1C-56C73BE68683}"/>
    <cellStyle name="SAPBEXaggItem 3 3 4" xfId="5691" xr:uid="{F3886F78-EE0E-44AC-BB20-E874C34D5EE6}"/>
    <cellStyle name="SAPBEXaggItem 3 3 4 2" xfId="24911" xr:uid="{6AECDA18-2E17-40DE-AB3E-A5401ABED2FF}"/>
    <cellStyle name="SAPBEXaggItem 3 3 5" xfId="7050" xr:uid="{53C73975-6D90-4C4C-A8D0-46505146CB32}"/>
    <cellStyle name="SAPBEXaggItem 3 3 5 2" xfId="26270" xr:uid="{9D579F73-E43A-42C0-B69D-62AE769B3D2F}"/>
    <cellStyle name="SAPBEXaggItem 3 3 6" xfId="8427" xr:uid="{99976B54-46FF-47A2-957D-D3A8E1D16143}"/>
    <cellStyle name="SAPBEXaggItem 3 3 6 2" xfId="27646" xr:uid="{95AB76F1-6084-4407-9F57-80A0086372F1}"/>
    <cellStyle name="SAPBEXaggItem 3 3 7" xfId="9477" xr:uid="{C32E851F-5D21-4914-B35F-0389BD2215B3}"/>
    <cellStyle name="SAPBEXaggItem 3 3 7 2" xfId="28696" xr:uid="{A2530F4F-3700-4EAC-9959-D053D3AC2E6A}"/>
    <cellStyle name="SAPBEXaggItem 3 3 8" xfId="10790" xr:uid="{B05B4F60-E29D-4952-AB21-593F50C4C505}"/>
    <cellStyle name="SAPBEXaggItem 3 3 8 2" xfId="30009" xr:uid="{26F6480F-19FC-4E7B-9FB1-D467C0A328FB}"/>
    <cellStyle name="SAPBEXaggItem 3 3 9" xfId="12187" xr:uid="{7DE2E789-FDDC-41A7-B5DA-5489D64ADFC4}"/>
    <cellStyle name="SAPBEXaggItem 3 3 9 2" xfId="31406" xr:uid="{B16D5702-40A6-4782-A4E4-A80F1B1198B5}"/>
    <cellStyle name="SAPBEXaggItem 3 4" xfId="2543" xr:uid="{CEA0F6B0-FE34-4D68-8892-97F60AE40242}"/>
    <cellStyle name="SAPBEXaggItem 3 4 2" xfId="21768" xr:uid="{A8C5AD2E-83E4-4D2A-8353-823A96315445}"/>
    <cellStyle name="SAPBEXaggItem 3 5" xfId="3078" xr:uid="{FCD7CB48-83F2-441D-8064-75A1F1C9AEB1}"/>
    <cellStyle name="SAPBEXaggItem 3 5 2" xfId="22298" xr:uid="{3EDCCC41-1AF5-4542-9CA5-BC8D4974B3E5}"/>
    <cellStyle name="SAPBEXaggItem 3 6" xfId="5689" xr:uid="{7DE1250E-2F95-41D2-A880-1EBFE4EA133E}"/>
    <cellStyle name="SAPBEXaggItem 3 6 2" xfId="24909" xr:uid="{512138AD-194B-46BD-A818-F24D066EE3E3}"/>
    <cellStyle name="SAPBEXaggItem 3 7" xfId="7128" xr:uid="{52B64D0C-BC03-44FC-992A-B8EABA0A445B}"/>
    <cellStyle name="SAPBEXaggItem 3 7 2" xfId="26348" xr:uid="{8F37F175-000E-4FE4-A236-344C88EEEC2C}"/>
    <cellStyle name="SAPBEXaggItem 3 8" xfId="8425" xr:uid="{C9B2CE3C-051E-4EAD-812C-48ECE25F6FF6}"/>
    <cellStyle name="SAPBEXaggItem 3 8 2" xfId="27644" xr:uid="{BCF1020E-0B23-4282-84A2-F39FAB2AC44A}"/>
    <cellStyle name="SAPBEXaggItem 3 9" xfId="9475" xr:uid="{ECD8D4E3-5195-4497-B4A8-D28F38F269E6}"/>
    <cellStyle name="SAPBEXaggItem 3 9 2" xfId="28694" xr:uid="{4D652FD8-45D6-4EE6-9E75-B04793CC46F6}"/>
    <cellStyle name="SAPBEXaggItem 4" xfId="851" xr:uid="{AFCF34AC-716E-46F8-8561-05CFFAAFFBFB}"/>
    <cellStyle name="SAPBEXaggItem 4 10" xfId="10828" xr:uid="{7E02C2EE-A7D4-4A31-9AB9-BBB57402D4B5}"/>
    <cellStyle name="SAPBEXaggItem 4 10 2" xfId="30047" xr:uid="{FDFB7D0D-9334-4BC9-BC80-0BA49CEBB8FC}"/>
    <cellStyle name="SAPBEXaggItem 4 11" xfId="10406" xr:uid="{FDC90087-02BE-4AD4-943B-F61A4FAE24ED}"/>
    <cellStyle name="SAPBEXaggItem 4 11 2" xfId="29625" xr:uid="{7ED78DBC-9B8D-4798-8102-4AFCE35914B7}"/>
    <cellStyle name="SAPBEXaggItem 4 12" xfId="13606" xr:uid="{1719EE51-B885-45F5-A29C-91432A31A7AF}"/>
    <cellStyle name="SAPBEXaggItem 4 12 2" xfId="32825" xr:uid="{6F8A2A49-1A3F-4630-977D-BF79F1432820}"/>
    <cellStyle name="SAPBEXaggItem 4 13" xfId="14683" xr:uid="{1BF42913-D6B2-408E-9C42-1619DB35C5EF}"/>
    <cellStyle name="SAPBEXaggItem 4 13 2" xfId="33902" xr:uid="{15B6E9DE-00F2-4B95-A83A-A696F124B6DE}"/>
    <cellStyle name="SAPBEXaggItem 4 14" xfId="15747" xr:uid="{DB38AAFA-E844-44FE-8A7B-E4FFBED6063C}"/>
    <cellStyle name="SAPBEXaggItem 4 14 2" xfId="34966" xr:uid="{083E8D4A-A049-4792-8D53-BEC7916ED2D3}"/>
    <cellStyle name="SAPBEXaggItem 4 15" xfId="16435" xr:uid="{3A35C0CC-5EBC-4073-BE9B-123B5E5B4636}"/>
    <cellStyle name="SAPBEXaggItem 4 15 2" xfId="35654" xr:uid="{D480622E-088C-468F-BCAD-235708CDCCC4}"/>
    <cellStyle name="SAPBEXaggItem 4 16" xfId="16977" xr:uid="{78E1A0BA-3F77-4F48-9402-31BF1AA41EF2}"/>
    <cellStyle name="SAPBEXaggItem 4 16 2" xfId="36193" xr:uid="{0EAA34E9-86E5-4D3B-B30D-FD1AAA14A9E6}"/>
    <cellStyle name="SAPBEXaggItem 4 17" xfId="18272" xr:uid="{554BCC33-E6AF-4A46-B1AD-AB2B92052848}"/>
    <cellStyle name="SAPBEXaggItem 4 17 2" xfId="37488" xr:uid="{1876FD3A-6B98-46BB-BB26-3B027E9F92D1}"/>
    <cellStyle name="SAPBEXaggItem 4 18" xfId="20378" xr:uid="{23725CD6-6733-4B3B-A7DA-ED0DADC78EB7}"/>
    <cellStyle name="SAPBEXaggItem 4 2" xfId="852" xr:uid="{01321611-C3FE-4168-BEB9-8D3895879D02}"/>
    <cellStyle name="SAPBEXaggItem 4 2 10" xfId="13607" xr:uid="{7BB12033-3F15-4506-9EBD-592FB3E68DAE}"/>
    <cellStyle name="SAPBEXaggItem 4 2 10 2" xfId="32826" xr:uid="{6540D575-59BF-4672-95B7-DB2C439D69FE}"/>
    <cellStyle name="SAPBEXaggItem 4 2 11" xfId="14684" xr:uid="{830EEABB-07B7-459A-B73B-669808F4A897}"/>
    <cellStyle name="SAPBEXaggItem 4 2 11 2" xfId="33903" xr:uid="{0111A9B4-0571-4415-AC67-3948E1782D94}"/>
    <cellStyle name="SAPBEXaggItem 4 2 12" xfId="15748" xr:uid="{BF9BD560-3BA8-4638-9E8C-2AACD0A81C63}"/>
    <cellStyle name="SAPBEXaggItem 4 2 12 2" xfId="34967" xr:uid="{3213BC44-FC13-4BBB-B5EE-2FA12D5BB622}"/>
    <cellStyle name="SAPBEXaggItem 4 2 13" xfId="16434" xr:uid="{65242D62-56F5-4E83-958A-C6F4ABD5F442}"/>
    <cellStyle name="SAPBEXaggItem 4 2 13 2" xfId="35653" xr:uid="{33E4C696-6F9E-4417-B90F-8ACE00256058}"/>
    <cellStyle name="SAPBEXaggItem 4 2 14" xfId="17768" xr:uid="{55186714-2FE5-490B-B2A7-739743A61BF6}"/>
    <cellStyle name="SAPBEXaggItem 4 2 14 2" xfId="36984" xr:uid="{B288BDBB-1F49-4E09-ADEE-BE124C8E1BE1}"/>
    <cellStyle name="SAPBEXaggItem 4 2 15" xfId="18325" xr:uid="{9775457B-47F6-430C-9546-9061FCCEBB26}"/>
    <cellStyle name="SAPBEXaggItem 4 2 15 2" xfId="37541" xr:uid="{EF27FF92-ECA8-4C6D-B300-87BF2D9F1029}"/>
    <cellStyle name="SAPBEXaggItem 4 2 16" xfId="20379" xr:uid="{366C3AE3-88EF-4E0E-99D9-A199633A90E6}"/>
    <cellStyle name="SAPBEXaggItem 4 2 2" xfId="2859" xr:uid="{CD30FAEC-CBB6-45FC-A1CD-855430EAAF3F}"/>
    <cellStyle name="SAPBEXaggItem 4 2 2 2" xfId="22079" xr:uid="{7EB3EC22-0D8A-4278-AD56-D3393BDF5E62}"/>
    <cellStyle name="SAPBEXaggItem 4 2 3" xfId="3123" xr:uid="{99052519-3EBC-47E2-BFCD-868D8A9CC06C}"/>
    <cellStyle name="SAPBEXaggItem 4 2 3 2" xfId="22343" xr:uid="{1F74D01A-D6AB-417F-96EE-FE7CF5E785C1}"/>
    <cellStyle name="SAPBEXaggItem 4 2 4" xfId="5693" xr:uid="{F437A0D8-6B9A-4075-8D3A-D74783112EEC}"/>
    <cellStyle name="SAPBEXaggItem 4 2 4 2" xfId="24913" xr:uid="{74956B40-1503-47F0-8A26-9A9C60E80169}"/>
    <cellStyle name="SAPBEXaggItem 4 2 5" xfId="7052" xr:uid="{62C0A661-0AFD-4BDA-9FB8-D9127F630FCB}"/>
    <cellStyle name="SAPBEXaggItem 4 2 5 2" xfId="26272" xr:uid="{3D63382F-6489-4B12-A560-0CCC55BBC9CE}"/>
    <cellStyle name="SAPBEXaggItem 4 2 6" xfId="8429" xr:uid="{31F3E8F9-CB45-489B-BE9E-D4C463052E36}"/>
    <cellStyle name="SAPBEXaggItem 4 2 6 2" xfId="27648" xr:uid="{FF2FE41C-32D8-43D6-B5F9-F68316D8A82F}"/>
    <cellStyle name="SAPBEXaggItem 4 2 7" xfId="9479" xr:uid="{F4776915-087F-4137-86FF-6522D0EDDB98}"/>
    <cellStyle name="SAPBEXaggItem 4 2 7 2" xfId="28698" xr:uid="{392DF0C5-D653-491A-8B31-C0E9BECB5EF5}"/>
    <cellStyle name="SAPBEXaggItem 4 2 8" xfId="10860" xr:uid="{015419CB-BDAA-48A4-B81B-82C18570AB3C}"/>
    <cellStyle name="SAPBEXaggItem 4 2 8 2" xfId="30079" xr:uid="{E58CBAAA-733B-4AC9-A7B6-D6E5AFF4AE22}"/>
    <cellStyle name="SAPBEXaggItem 4 2 9" xfId="10378" xr:uid="{20763124-E0AD-4435-B00D-78AEA3DEBD43}"/>
    <cellStyle name="SAPBEXaggItem 4 2 9 2" xfId="29597" xr:uid="{B9FAC5CE-31A2-41F1-B27B-E9D6164B4A73}"/>
    <cellStyle name="SAPBEXaggItem 4 3" xfId="853" xr:uid="{40DC2357-2F73-44B2-A4B3-8B2E3EA10A4B}"/>
    <cellStyle name="SAPBEXaggItem 4 3 10" xfId="13608" xr:uid="{0DF3BFF6-0658-4CEF-AD79-05B7669163CB}"/>
    <cellStyle name="SAPBEXaggItem 4 3 10 2" xfId="32827" xr:uid="{B6476312-C434-4E88-A25A-05CBF504E431}"/>
    <cellStyle name="SAPBEXaggItem 4 3 11" xfId="14685" xr:uid="{85F0FE28-4CA9-4B62-9C47-94DF33E3BF3F}"/>
    <cellStyle name="SAPBEXaggItem 4 3 11 2" xfId="33904" xr:uid="{B478EAEA-BFA0-4013-BEC3-108B4473F77A}"/>
    <cellStyle name="SAPBEXaggItem 4 3 12" xfId="15749" xr:uid="{8D8FE288-E09A-4497-A840-68F4E77D7E2E}"/>
    <cellStyle name="SAPBEXaggItem 4 3 12 2" xfId="34968" xr:uid="{7DEBA981-D43C-49E0-8764-FC23B0E195DF}"/>
    <cellStyle name="SAPBEXaggItem 4 3 13" xfId="16746" xr:uid="{84750B23-1BE2-479B-B301-C777B5947757}"/>
    <cellStyle name="SAPBEXaggItem 4 3 13 2" xfId="35962" xr:uid="{DB4CB4A2-81B8-405C-94F0-D65134A1203F}"/>
    <cellStyle name="SAPBEXaggItem 4 3 14" xfId="17767" xr:uid="{D0284BD9-7FCF-428F-B4C4-98E6AB3DF597}"/>
    <cellStyle name="SAPBEXaggItem 4 3 14 2" xfId="36983" xr:uid="{8FCE973A-1696-49AD-97AF-8B6ECA64A7E3}"/>
    <cellStyle name="SAPBEXaggItem 4 3 15" xfId="18324" xr:uid="{1C63AEF5-FE51-44DC-B874-5451F0E36665}"/>
    <cellStyle name="SAPBEXaggItem 4 3 15 2" xfId="37540" xr:uid="{A1B4D7CB-2D72-476A-B16D-587A5D02B4C9}"/>
    <cellStyle name="SAPBEXaggItem 4 3 16" xfId="20380" xr:uid="{F5912386-1A29-497C-A591-EAE3EBEEF5D1}"/>
    <cellStyle name="SAPBEXaggItem 4 3 2" xfId="2614" xr:uid="{C9313D8A-4C80-48DD-829E-F3CA519741C5}"/>
    <cellStyle name="SAPBEXaggItem 4 3 2 2" xfId="21839" xr:uid="{D038558A-579D-4F30-8252-D08F3AF74DEA}"/>
    <cellStyle name="SAPBEXaggItem 4 3 3" xfId="3122" xr:uid="{FFFDE319-754A-4AC0-A47E-79FF12E05062}"/>
    <cellStyle name="SAPBEXaggItem 4 3 3 2" xfId="22342" xr:uid="{2E9BBC3A-026F-40BB-BDF6-380F8CE21D61}"/>
    <cellStyle name="SAPBEXaggItem 4 3 4" xfId="5694" xr:uid="{A2454D7D-16ED-4B2F-ACB0-39D0D239D996}"/>
    <cellStyle name="SAPBEXaggItem 4 3 4 2" xfId="24914" xr:uid="{C3954E19-5008-4FC2-AFA9-E8326B3B68FD}"/>
    <cellStyle name="SAPBEXaggItem 4 3 5" xfId="6733" xr:uid="{5084F950-2714-4818-B1AB-8FE19493DCE0}"/>
    <cellStyle name="SAPBEXaggItem 4 3 5 2" xfId="25953" xr:uid="{41A97941-03F1-4F80-9DBE-D61A89C744B5}"/>
    <cellStyle name="SAPBEXaggItem 4 3 6" xfId="8430" xr:uid="{2931579F-24BF-4532-A374-BB974D6A6EAF}"/>
    <cellStyle name="SAPBEXaggItem 4 3 6 2" xfId="27649" xr:uid="{4AD43FCC-C325-427A-88A1-0622AF6E2001}"/>
    <cellStyle name="SAPBEXaggItem 4 3 7" xfId="9480" xr:uid="{AAAC08C4-E6FE-4E4D-AF29-A8C099EDFF73}"/>
    <cellStyle name="SAPBEXaggItem 4 3 7 2" xfId="28699" xr:uid="{658374EF-C949-4664-8770-5F8A82A9369D}"/>
    <cellStyle name="SAPBEXaggItem 4 3 8" xfId="10922" xr:uid="{DEF180D1-F4B2-4B76-830A-CEEBA2220DE5}"/>
    <cellStyle name="SAPBEXaggItem 4 3 8 2" xfId="30141" xr:uid="{72AC6DA0-E9D9-4AF2-98B0-13BAECF37D9C}"/>
    <cellStyle name="SAPBEXaggItem 4 3 9" xfId="10131" xr:uid="{4E40013B-BA48-4C52-BEE7-784D16DB3855}"/>
    <cellStyle name="SAPBEXaggItem 4 3 9 2" xfId="29350" xr:uid="{584BEF5B-E34F-4D86-BCB6-2D3C959E03C6}"/>
    <cellStyle name="SAPBEXaggItem 4 4" xfId="2540" xr:uid="{7BA71890-5A57-4238-8C9B-561AA19906B2}"/>
    <cellStyle name="SAPBEXaggItem 4 4 2" xfId="21765" xr:uid="{0A6FA170-707A-4A75-AAA5-EA8BD9815AFE}"/>
    <cellStyle name="SAPBEXaggItem 4 5" xfId="3281" xr:uid="{561CF9B4-B473-43E6-9677-31488F92B3E1}"/>
    <cellStyle name="SAPBEXaggItem 4 5 2" xfId="22501" xr:uid="{A2261446-D64A-4197-947B-32D8CA2F86FD}"/>
    <cellStyle name="SAPBEXaggItem 4 6" xfId="5692" xr:uid="{9F196E46-9CA3-455D-A93A-1714888437B3}"/>
    <cellStyle name="SAPBEXaggItem 4 6 2" xfId="24912" xr:uid="{8ACCDA73-1EAC-4BB4-ACDB-5015E69221C7}"/>
    <cellStyle name="SAPBEXaggItem 4 7" xfId="7051" xr:uid="{B7BA6E1A-A471-4D2C-B7B9-EB7BDDDC61A1}"/>
    <cellStyle name="SAPBEXaggItem 4 7 2" xfId="26271" xr:uid="{73B860D2-4626-461D-9D0E-20A28CDC843D}"/>
    <cellStyle name="SAPBEXaggItem 4 8" xfId="8428" xr:uid="{6F55B114-2214-4C41-AE29-194F21D5A5E9}"/>
    <cellStyle name="SAPBEXaggItem 4 8 2" xfId="27647" xr:uid="{6D6AD55C-3673-4A77-BF5D-C454CB14FD5A}"/>
    <cellStyle name="SAPBEXaggItem 4 9" xfId="9478" xr:uid="{B4ABEBDE-9C39-4AB1-ABCB-99EE748DC057}"/>
    <cellStyle name="SAPBEXaggItem 4 9 2" xfId="28697" xr:uid="{7E15648E-E7FC-4B30-A52E-9B6EF2BF5108}"/>
    <cellStyle name="SAPBEXaggItem 5" xfId="854" xr:uid="{98A1CF09-83B8-4046-8A9A-4923CD9F8EE8}"/>
    <cellStyle name="SAPBEXaggItem 5 10" xfId="13609" xr:uid="{EF7407A0-AD26-4AD2-BE84-7619E9C8016C}"/>
    <cellStyle name="SAPBEXaggItem 5 10 2" xfId="32828" xr:uid="{58D0D530-7B0F-4651-9CB8-3222D46FC2EA}"/>
    <cellStyle name="SAPBEXaggItem 5 11" xfId="14686" xr:uid="{A9D8FFF5-B754-44CB-9D18-3AAAF66B7D6A}"/>
    <cellStyle name="SAPBEXaggItem 5 11 2" xfId="33905" xr:uid="{184FE7F8-929F-42C1-B3DA-5BBFFBCBD7ED}"/>
    <cellStyle name="SAPBEXaggItem 5 12" xfId="15750" xr:uid="{730299D6-F1E7-48D2-96D5-B5B10F435EF0}"/>
    <cellStyle name="SAPBEXaggItem 5 12 2" xfId="34969" xr:uid="{225826A0-0C7E-4AD6-87AE-2CF2F1CF8053}"/>
    <cellStyle name="SAPBEXaggItem 5 13" xfId="16499" xr:uid="{6955AFA3-72C2-4862-A9A1-6F33ABEAC553}"/>
    <cellStyle name="SAPBEXaggItem 5 13 2" xfId="35715" xr:uid="{D950302F-46CB-43AC-8B1A-849F0D53A811}"/>
    <cellStyle name="SAPBEXaggItem 5 14" xfId="17766" xr:uid="{E22B70A5-9128-48DC-9CCE-5EA3DDC3BFB8}"/>
    <cellStyle name="SAPBEXaggItem 5 14 2" xfId="36982" xr:uid="{5459546C-7266-44CD-AC8B-358B02700500}"/>
    <cellStyle name="SAPBEXaggItem 5 15" xfId="18323" xr:uid="{DD18714A-6C34-499E-BFB8-B8B0AC2C8150}"/>
    <cellStyle name="SAPBEXaggItem 5 15 2" xfId="37539" xr:uid="{E3EF7B00-FFAC-4F75-AFCF-E9D42B75BBF8}"/>
    <cellStyle name="SAPBEXaggItem 5 16" xfId="20381" xr:uid="{D5589809-C7DD-4F80-900B-000A8C74F275}"/>
    <cellStyle name="SAPBEXaggItem 5 2" xfId="2613" xr:uid="{2FB58151-B7ED-4D5C-AC8C-2D01DA05DA03}"/>
    <cellStyle name="SAPBEXaggItem 5 2 2" xfId="21838" xr:uid="{6C8F03CC-3B3A-4D47-B67A-6FDF7BA3FACA}"/>
    <cellStyle name="SAPBEXaggItem 5 3" xfId="3121" xr:uid="{1CC9A9ED-F82D-40AC-85A1-7259340A1E3F}"/>
    <cellStyle name="SAPBEXaggItem 5 3 2" xfId="22341" xr:uid="{6208B85C-5925-4D44-B695-35C23FED32ED}"/>
    <cellStyle name="SAPBEXaggItem 5 4" xfId="5695" xr:uid="{4D84D5DE-C1AA-4213-BFBA-B0F133FB5411}"/>
    <cellStyle name="SAPBEXaggItem 5 4 2" xfId="24915" xr:uid="{7C6236AB-7233-49BC-B8B6-572D643F1CF6}"/>
    <cellStyle name="SAPBEXaggItem 5 5" xfId="6980" xr:uid="{588147F3-F891-4772-9273-EA9D2BAAD988}"/>
    <cellStyle name="SAPBEXaggItem 5 5 2" xfId="26200" xr:uid="{75982BDF-3696-4F71-86C8-BB0FFE73B096}"/>
    <cellStyle name="SAPBEXaggItem 5 6" xfId="8431" xr:uid="{316E892D-F680-46F9-A2C7-66AC594EADC6}"/>
    <cellStyle name="SAPBEXaggItem 5 6 2" xfId="27650" xr:uid="{434F06F7-5EB8-4E8B-90A6-036D5CFF87C4}"/>
    <cellStyle name="SAPBEXaggItem 5 7" xfId="9481" xr:uid="{A3F20966-8BB7-492D-BD92-0A94E1B45396}"/>
    <cellStyle name="SAPBEXaggItem 5 7 2" xfId="28700" xr:uid="{EE2F9EC8-EB4D-490F-BAE5-3DD3D63CA8EB}"/>
    <cellStyle name="SAPBEXaggItem 5 8" xfId="10542" xr:uid="{9135EACD-1D0F-4CBB-9359-6592937247B4}"/>
    <cellStyle name="SAPBEXaggItem 5 8 2" xfId="29761" xr:uid="{EB24DC81-C456-4375-A666-00D5C0C480CD}"/>
    <cellStyle name="SAPBEXaggItem 5 9" xfId="9204" xr:uid="{C354A220-5D87-410F-9588-274B49647FEA}"/>
    <cellStyle name="SAPBEXaggItem 5 9 2" xfId="28423" xr:uid="{CFC0D8F3-B408-4206-A08A-7E3978CDC768}"/>
    <cellStyle name="SAPBEXaggItem 6" xfId="2547" xr:uid="{0172C748-4EC5-4760-BE17-F91CAC840A4F}"/>
    <cellStyle name="SAPBEXaggItem 6 2" xfId="21772" xr:uid="{FF88ABC4-86C5-46DE-959E-49DC1650DC41}"/>
    <cellStyle name="SAPBEXaggItem 7" xfId="3127" xr:uid="{6CCCE506-1230-4620-BD82-F9C45C8ACEBE}"/>
    <cellStyle name="SAPBEXaggItem 7 2" xfId="22347" xr:uid="{21DA6B28-BC3D-440C-BEAF-014ACD3E0813}"/>
    <cellStyle name="SAPBEXaggItem 8" xfId="5678" xr:uid="{30F67EC9-4CD8-411F-BF5E-ED97F9EAF608}"/>
    <cellStyle name="SAPBEXaggItem 8 2" xfId="24898" xr:uid="{37382E5F-258C-43CA-8009-43BC0F70FB2E}"/>
    <cellStyle name="SAPBEXaggItem 9" xfId="7047" xr:uid="{B7E867AA-BD3B-4A20-8CDA-F8DE013BB5D4}"/>
    <cellStyle name="SAPBEXaggItem 9 2" xfId="26267" xr:uid="{FCC22E4D-AEEA-4BDE-A8F9-4EDB77E9B161}"/>
    <cellStyle name="SAPBEXaggItemX" xfId="855" xr:uid="{29659B54-57DA-4D21-9C6A-281BCDED7B0A}"/>
    <cellStyle name="SAPBEXaggItemX 10" xfId="8432" xr:uid="{EFA948A1-C59B-41E0-A991-04CCBE1E2C3B}"/>
    <cellStyle name="SAPBEXaggItemX 10 2" xfId="27651" xr:uid="{A2367558-78D0-4626-A1B1-859D97B35493}"/>
    <cellStyle name="SAPBEXaggItemX 11" xfId="9482" xr:uid="{7ADAC3EA-97BB-4DDC-BB3D-2AD739AB1274}"/>
    <cellStyle name="SAPBEXaggItemX 11 2" xfId="28701" xr:uid="{C73D1171-E1E9-4224-AF94-8BECFDB7442C}"/>
    <cellStyle name="SAPBEXaggItemX 12" xfId="10543" xr:uid="{F8FC8D32-2355-4933-A052-35030DA7CCC3}"/>
    <cellStyle name="SAPBEXaggItemX 12 2" xfId="29762" xr:uid="{29DBC72C-F088-48DC-A600-BEF4697AE63A}"/>
    <cellStyle name="SAPBEXaggItemX 13" xfId="10379" xr:uid="{08A269C3-904A-4CE0-A12B-951147AB1BF6}"/>
    <cellStyle name="SAPBEXaggItemX 13 2" xfId="29598" xr:uid="{38147A93-2FFA-4CB9-A912-430A46698D3B}"/>
    <cellStyle name="SAPBEXaggItemX 14" xfId="13610" xr:uid="{24E5CE03-9B55-4C3A-9319-7773CA454AD6}"/>
    <cellStyle name="SAPBEXaggItemX 14 2" xfId="32829" xr:uid="{6609A29C-3308-4872-AF7C-D49A3A782E87}"/>
    <cellStyle name="SAPBEXaggItemX 15" xfId="14687" xr:uid="{E6BF6672-E1CD-4B44-82C6-6375B56AD43C}"/>
    <cellStyle name="SAPBEXaggItemX 15 2" xfId="33906" xr:uid="{B7AA3964-4957-4216-AA5C-EC8A6650F7F2}"/>
    <cellStyle name="SAPBEXaggItemX 16" xfId="15751" xr:uid="{704706F9-A1B1-45DB-AA63-21E5D134357C}"/>
    <cellStyle name="SAPBEXaggItemX 16 2" xfId="34970" xr:uid="{3810A423-DA17-4170-AF98-B20CFEF3B8EC}"/>
    <cellStyle name="SAPBEXaggItemX 17" xfId="16498" xr:uid="{077F78C6-23B6-4215-8B28-3A839A496EEA}"/>
    <cellStyle name="SAPBEXaggItemX 17 2" xfId="35714" xr:uid="{A9DC1665-9DF9-4C51-B27D-58C551602831}"/>
    <cellStyle name="SAPBEXaggItemX 18" xfId="17765" xr:uid="{A3FB702C-DCB3-47BB-8585-0189CD31B6DB}"/>
    <cellStyle name="SAPBEXaggItemX 18 2" xfId="36981" xr:uid="{D5961359-EE09-4AE2-BDC6-07486D0CC38C}"/>
    <cellStyle name="SAPBEXaggItemX 19" xfId="18322" xr:uid="{433E3DA7-B843-4D7A-BBF1-8F5CADF19D53}"/>
    <cellStyle name="SAPBEXaggItemX 19 2" xfId="37538" xr:uid="{B0BAD99C-C18B-4715-BAE0-791F1934CE3B}"/>
    <cellStyle name="SAPBEXaggItemX 2" xfId="856" xr:uid="{7A73FD37-4524-484F-80FF-C7CCB2C79389}"/>
    <cellStyle name="SAPBEXaggItemX 2 10" xfId="10941" xr:uid="{8557CCA3-0670-4A6C-B52A-865E2E6A1237}"/>
    <cellStyle name="SAPBEXaggItemX 2 10 2" xfId="30160" xr:uid="{49020E64-222F-449C-A7F4-F226EB12B8E8}"/>
    <cellStyle name="SAPBEXaggItemX 2 11" xfId="9091" xr:uid="{7B637857-3688-4DE3-A7CB-FC99FC615731}"/>
    <cellStyle name="SAPBEXaggItemX 2 11 2" xfId="28310" xr:uid="{DD024966-2D85-4BE2-B5AC-D023ABE95447}"/>
    <cellStyle name="SAPBEXaggItemX 2 12" xfId="13611" xr:uid="{C4FE5151-AC54-4E47-B898-1C3BFDEFA77C}"/>
    <cellStyle name="SAPBEXaggItemX 2 12 2" xfId="32830" xr:uid="{63ADB637-9C78-4D67-BEE2-9EFEFABCC33B}"/>
    <cellStyle name="SAPBEXaggItemX 2 13" xfId="14688" xr:uid="{F65E8768-F819-4C57-B722-31CF2920B327}"/>
    <cellStyle name="SAPBEXaggItemX 2 13 2" xfId="33907" xr:uid="{7A6F1549-ABD2-4274-8606-0154DC067A7D}"/>
    <cellStyle name="SAPBEXaggItemX 2 14" xfId="15752" xr:uid="{3CB8D1DF-8EA3-4D68-A6A8-8964648A5F89}"/>
    <cellStyle name="SAPBEXaggItemX 2 14 2" xfId="34971" xr:uid="{03CDC0CC-C215-46CB-A935-6AECBCF86D59}"/>
    <cellStyle name="SAPBEXaggItemX 2 15" xfId="16745" xr:uid="{3D0E8C1C-B49E-4089-8080-3CB615CA1D03}"/>
    <cellStyle name="SAPBEXaggItemX 2 15 2" xfId="35961" xr:uid="{8305DF59-9B93-45F0-833E-577861791CA9}"/>
    <cellStyle name="SAPBEXaggItemX 2 16" xfId="17764" xr:uid="{B04B7D25-B672-4EBC-A826-F679353D77D9}"/>
    <cellStyle name="SAPBEXaggItemX 2 16 2" xfId="36980" xr:uid="{9A408869-9DEC-4F6E-A285-6C4944187A25}"/>
    <cellStyle name="SAPBEXaggItemX 2 17" xfId="18321" xr:uid="{52866C3B-AFA9-4852-B918-683EAB8B87CE}"/>
    <cellStyle name="SAPBEXaggItemX 2 17 2" xfId="37537" xr:uid="{7B4F71B1-E2A3-42A8-A103-4E2EE182F6FA}"/>
    <cellStyle name="SAPBEXaggItemX 2 18" xfId="20382" xr:uid="{92ACA0E3-6980-4219-BC2C-D843877AF96E}"/>
    <cellStyle name="SAPBEXaggItemX 2 2" xfId="857" xr:uid="{9401D32D-7BD8-4071-9035-95F7019E3899}"/>
    <cellStyle name="SAPBEXaggItemX 2 2 10" xfId="10861" xr:uid="{F0D0F932-6F6A-44DD-B83C-8AFD05F38F07}"/>
    <cellStyle name="SAPBEXaggItemX 2 2 10 2" xfId="30080" xr:uid="{72E05525-6000-4115-BB8A-8F319161CAFA}"/>
    <cellStyle name="SAPBEXaggItemX 2 2 11" xfId="12186" xr:uid="{C81ECE08-4017-4C1C-85CA-78860F454DB4}"/>
    <cellStyle name="SAPBEXaggItemX 2 2 11 2" xfId="31405" xr:uid="{2829860D-9BAE-4128-89D5-6030F69F0E7F}"/>
    <cellStyle name="SAPBEXaggItemX 2 2 12" xfId="13612" xr:uid="{3BB08269-448D-4F31-A6B5-7740F24F8908}"/>
    <cellStyle name="SAPBEXaggItemX 2 2 12 2" xfId="32831" xr:uid="{078F8964-C3F7-4931-BACD-C0233FC4D1BF}"/>
    <cellStyle name="SAPBEXaggItemX 2 2 13" xfId="14689" xr:uid="{B201EE95-9414-46CC-A500-EC2F4E14A6E9}"/>
    <cellStyle name="SAPBEXaggItemX 2 2 13 2" xfId="33908" xr:uid="{56DB6675-5259-43A2-B3E1-EFC9BEF85D38}"/>
    <cellStyle name="SAPBEXaggItemX 2 2 14" xfId="15753" xr:uid="{00ECF025-4B7F-4145-BADD-65958883DE6E}"/>
    <cellStyle name="SAPBEXaggItemX 2 2 14 2" xfId="34972" xr:uid="{C766971F-CC3F-4C6A-A747-0CF5C17BA158}"/>
    <cellStyle name="SAPBEXaggItemX 2 2 15" xfId="16744" xr:uid="{B7505810-0774-4235-8F30-989A24463AA1}"/>
    <cellStyle name="SAPBEXaggItemX 2 2 15 2" xfId="35960" xr:uid="{7ACB0C8E-D930-41C2-A58A-CBFF9FA883C6}"/>
    <cellStyle name="SAPBEXaggItemX 2 2 16" xfId="18069" xr:uid="{846DC775-46AD-4CBB-A407-99FC8EE33E43}"/>
    <cellStyle name="SAPBEXaggItemX 2 2 16 2" xfId="37285" xr:uid="{9F654369-B3B1-45A4-A60B-4691E4A0EFAF}"/>
    <cellStyle name="SAPBEXaggItemX 2 2 17" xfId="19331" xr:uid="{B41269D6-F0A7-4CA3-BF49-1FAA583E8512}"/>
    <cellStyle name="SAPBEXaggItemX 2 2 17 2" xfId="38547" xr:uid="{47A38ED7-57A6-4A3C-9453-B2B3CABAC6D3}"/>
    <cellStyle name="SAPBEXaggItemX 2 2 18" xfId="20383" xr:uid="{AC1D83F2-462B-451E-A010-DA27B1E1AE30}"/>
    <cellStyle name="SAPBEXaggItemX 2 2 2" xfId="858" xr:uid="{60B7A1C5-1D33-44F9-82F1-AA44CACD00D3}"/>
    <cellStyle name="SAPBEXaggItemX 2 2 2 10" xfId="13613" xr:uid="{035F57BE-1C43-46DD-B8F1-1E0CC746015C}"/>
    <cellStyle name="SAPBEXaggItemX 2 2 2 10 2" xfId="32832" xr:uid="{BE74793B-1698-44E1-A0AC-E7D3FC6CED9D}"/>
    <cellStyle name="SAPBEXaggItemX 2 2 2 11" xfId="14690" xr:uid="{0AD79646-1FF2-4449-8753-9CBBDFB6B725}"/>
    <cellStyle name="SAPBEXaggItemX 2 2 2 11 2" xfId="33909" xr:uid="{07A4AAE7-BD70-4A31-9892-6FEF5D02BF65}"/>
    <cellStyle name="SAPBEXaggItemX 2 2 2 12" xfId="15754" xr:uid="{C7859371-8A44-4A59-A567-7B2865D108E2}"/>
    <cellStyle name="SAPBEXaggItemX 2 2 2 12 2" xfId="34973" xr:uid="{F2F497D1-5241-43B4-ADA9-37783F3E2D8E}"/>
    <cellStyle name="SAPBEXaggItemX 2 2 2 13" xfId="16497" xr:uid="{D5F63F8F-11E3-4D4E-AD10-5AC75799EFA7}"/>
    <cellStyle name="SAPBEXaggItemX 2 2 2 13 2" xfId="35713" xr:uid="{CECB85BE-CAE9-481F-8383-FAD80059A458}"/>
    <cellStyle name="SAPBEXaggItemX 2 2 2 14" xfId="17822" xr:uid="{B71D10DF-812D-4C35-B6F6-410128CC1E85}"/>
    <cellStyle name="SAPBEXaggItemX 2 2 2 14 2" xfId="37038" xr:uid="{46988BC1-4462-4A97-8300-CFD1356A8908}"/>
    <cellStyle name="SAPBEXaggItemX 2 2 2 15" xfId="19093" xr:uid="{3173668C-6F8B-4B40-B9E8-759C11ECEEFE}"/>
    <cellStyle name="SAPBEXaggItemX 2 2 2 15 2" xfId="38309" xr:uid="{B0100621-9979-48DB-976B-601E74A342AE}"/>
    <cellStyle name="SAPBEXaggItemX 2 2 2 16" xfId="20384" xr:uid="{88699B90-8110-4441-A150-B7531D3EC0B3}"/>
    <cellStyle name="SAPBEXaggItemX 2 2 2 2" xfId="2856" xr:uid="{4047B943-91A4-4422-9971-9EE23CE34828}"/>
    <cellStyle name="SAPBEXaggItemX 2 2 2 2 2" xfId="22076" xr:uid="{D3A2F92C-4C3D-42C1-B57C-C712251574E7}"/>
    <cellStyle name="SAPBEXaggItemX 2 2 2 3" xfId="4015" xr:uid="{280DE9C0-3C72-4669-ADFA-9F3F3156FFBF}"/>
    <cellStyle name="SAPBEXaggItemX 2 2 2 3 2" xfId="23235" xr:uid="{A3BCB49D-1A63-495F-991F-EDB4CEB30854}"/>
    <cellStyle name="SAPBEXaggItemX 2 2 2 4" xfId="5699" xr:uid="{80CADEEF-9937-4FA2-A54B-6CF5FEE351B9}"/>
    <cellStyle name="SAPBEXaggItemX 2 2 2 4 2" xfId="24919" xr:uid="{D25D1DEF-6CEC-4105-AF6B-0351C001A1EB}"/>
    <cellStyle name="SAPBEXaggItemX 2 2 2 5" xfId="6982" xr:uid="{C0AF35E8-3B86-410C-B46A-48F6875CBDB7}"/>
    <cellStyle name="SAPBEXaggItemX 2 2 2 5 2" xfId="26202" xr:uid="{12BB13B3-FB88-476D-A190-23503AB172C8}"/>
    <cellStyle name="SAPBEXaggItemX 2 2 2 6" xfId="8435" xr:uid="{50B872A7-964F-4844-8B6A-DCD26434FFA1}"/>
    <cellStyle name="SAPBEXaggItemX 2 2 2 6 2" xfId="27654" xr:uid="{2B6FC126-FFE8-4206-8760-9B1B2C13AE40}"/>
    <cellStyle name="SAPBEXaggItemX 2 2 2 7" xfId="9485" xr:uid="{66B05C8C-C54F-409D-B338-8DCECE6727F4}"/>
    <cellStyle name="SAPBEXaggItemX 2 2 2 7 2" xfId="28704" xr:uid="{91EA74F2-8B80-472C-B3AF-8DCE13F66C19}"/>
    <cellStyle name="SAPBEXaggItemX 2 2 2 8" xfId="10862" xr:uid="{00FAEFAC-34FB-498B-A9C0-F57CEDFF7413}"/>
    <cellStyle name="SAPBEXaggItemX 2 2 2 8 2" xfId="30081" xr:uid="{712ABFFD-298B-4E94-9311-34744DC15FF4}"/>
    <cellStyle name="SAPBEXaggItemX 2 2 2 9" xfId="11939" xr:uid="{11298009-B40F-4A50-9A64-08A5D22E4C0C}"/>
    <cellStyle name="SAPBEXaggItemX 2 2 2 9 2" xfId="31158" xr:uid="{871DE5F5-73DB-4979-BB9B-7F7CBB7B6E5C}"/>
    <cellStyle name="SAPBEXaggItemX 2 2 3" xfId="859" xr:uid="{EC571B3A-4D70-4978-985A-8BFF63D48975}"/>
    <cellStyle name="SAPBEXaggItemX 2 2 3 10" xfId="13614" xr:uid="{B9267B44-3921-47CF-A108-1006C0C85482}"/>
    <cellStyle name="SAPBEXaggItemX 2 2 3 10 2" xfId="32833" xr:uid="{24A8082F-A86D-4D68-91B0-2B6D36B5F740}"/>
    <cellStyle name="SAPBEXaggItemX 2 2 3 11" xfId="14691" xr:uid="{BFB450BB-8E6E-468E-90C7-83F2E25BB51E}"/>
    <cellStyle name="SAPBEXaggItemX 2 2 3 11 2" xfId="33910" xr:uid="{7961BBBC-6A3D-41A3-B506-119C46C747F8}"/>
    <cellStyle name="SAPBEXaggItemX 2 2 3 12" xfId="15755" xr:uid="{3CF754D5-2410-4634-BD08-942A52AB601B}"/>
    <cellStyle name="SAPBEXaggItemX 2 2 3 12 2" xfId="34974" xr:uid="{465E5E15-320A-41F3-A654-C70CC44D04A1}"/>
    <cellStyle name="SAPBEXaggItemX 2 2 3 13" xfId="16743" xr:uid="{1B284264-5DB7-491B-85CE-C1F5CF4FE44C}"/>
    <cellStyle name="SAPBEXaggItemX 2 2 3 13 2" xfId="35959" xr:uid="{A360A83E-BD2B-479D-A9E7-3FF5B13362E9}"/>
    <cellStyle name="SAPBEXaggItemX 2 2 3 14" xfId="17821" xr:uid="{F4D0B79D-BCD3-4D63-BA6D-3731D85C5A35}"/>
    <cellStyle name="SAPBEXaggItemX 2 2 3 14 2" xfId="37037" xr:uid="{22B1E0BB-C5F4-4E71-AE1B-054F08FA46DA}"/>
    <cellStyle name="SAPBEXaggItemX 2 2 3 15" xfId="19092" xr:uid="{7F67D9B1-D1F4-4621-B13F-43F5580AC475}"/>
    <cellStyle name="SAPBEXaggItemX 2 2 3 15 2" xfId="38308" xr:uid="{D0B39415-6CCC-47E6-87CE-3844D2239FB7}"/>
    <cellStyle name="SAPBEXaggItemX 2 2 3 16" xfId="20385" xr:uid="{097BE598-3151-4135-8F4D-D20CA40E4B8A}"/>
    <cellStyle name="SAPBEXaggItemX 2 2 3 2" xfId="2855" xr:uid="{1CC2901F-7AEA-467A-9BED-16E8ED12F9FC}"/>
    <cellStyle name="SAPBEXaggItemX 2 2 3 2 2" xfId="22075" xr:uid="{B9B18B06-A8C5-4E8B-83AE-D749A8EE05B6}"/>
    <cellStyle name="SAPBEXaggItemX 2 2 3 3" xfId="4014" xr:uid="{E9947504-EB33-4424-A5F4-221C176192EB}"/>
    <cellStyle name="SAPBEXaggItemX 2 2 3 3 2" xfId="23234" xr:uid="{EAA1E099-1E55-40AB-95AA-DF34871517E8}"/>
    <cellStyle name="SAPBEXaggItemX 2 2 3 4" xfId="5700" xr:uid="{CB4E0CAF-AE09-4B9A-BD80-77C0E33FE873}"/>
    <cellStyle name="SAPBEXaggItemX 2 2 3 4 2" xfId="24920" xr:uid="{5A13551C-690E-4B3D-938B-825525D6D8B2}"/>
    <cellStyle name="SAPBEXaggItemX 2 2 3 5" xfId="6736" xr:uid="{E73F8F07-677C-4998-9963-3BB7A77E76DF}"/>
    <cellStyle name="SAPBEXaggItemX 2 2 3 5 2" xfId="25956" xr:uid="{5AC3CEA4-6AF1-4B01-B933-63DAEE939664}"/>
    <cellStyle name="SAPBEXaggItemX 2 2 3 6" xfId="8436" xr:uid="{B78B36AC-3138-4767-929F-D8623183A59A}"/>
    <cellStyle name="SAPBEXaggItemX 2 2 3 6 2" xfId="27655" xr:uid="{3CA35F8F-E8E7-4455-8765-DC01670DE785}"/>
    <cellStyle name="SAPBEXaggItemX 2 2 3 7" xfId="9486" xr:uid="{F188B855-769B-43EB-8A2B-A0E669CB02BF}"/>
    <cellStyle name="SAPBEXaggItemX 2 2 3 7 2" xfId="28705" xr:uid="{97F6CF1C-FCE6-40EC-A587-37D9B5AD4BF6}"/>
    <cellStyle name="SAPBEXaggItemX 2 2 3 8" xfId="10863" xr:uid="{170A6E78-BE42-4264-B5EA-8474BCFC7022}"/>
    <cellStyle name="SAPBEXaggItemX 2 2 3 8 2" xfId="30082" xr:uid="{6BBAE8D0-87FB-427A-B665-B69776EFBF98}"/>
    <cellStyle name="SAPBEXaggItemX 2 2 3 9" xfId="11938" xr:uid="{330EA604-1500-4209-9120-FC3993078959}"/>
    <cellStyle name="SAPBEXaggItemX 2 2 3 9 2" xfId="31157" xr:uid="{FC69BC54-FB90-4F25-875A-490462A318F7}"/>
    <cellStyle name="SAPBEXaggItemX 2 2 4" xfId="2612" xr:uid="{C4145377-3CF7-41D7-819A-E31B7FA71894}"/>
    <cellStyle name="SAPBEXaggItemX 2 2 4 2" xfId="21837" xr:uid="{DEFA7B2F-C1BA-47F9-BE4E-ED3FCD16C0D0}"/>
    <cellStyle name="SAPBEXaggItemX 2 2 5" xfId="4262" xr:uid="{11A8CB56-58E6-464B-9FA6-E83B4FB6DFB0}"/>
    <cellStyle name="SAPBEXaggItemX 2 2 5 2" xfId="23482" xr:uid="{0BC2A80F-2BB4-4DBD-9CC1-407B9F0CC563}"/>
    <cellStyle name="SAPBEXaggItemX 2 2 6" xfId="5698" xr:uid="{FFE920B4-4558-4A14-9B48-771808AD752A}"/>
    <cellStyle name="SAPBEXaggItemX 2 2 6 2" xfId="24918" xr:uid="{9C482788-9962-48EA-9BDB-54C2456D3430}"/>
    <cellStyle name="SAPBEXaggItemX 2 2 7" xfId="6735" xr:uid="{AA8B66C7-AA80-4A2F-848F-5B908780543F}"/>
    <cellStyle name="SAPBEXaggItemX 2 2 7 2" xfId="25955" xr:uid="{2726A71C-906F-47C9-97C7-FBB4CC91B326}"/>
    <cellStyle name="SAPBEXaggItemX 2 2 8" xfId="8434" xr:uid="{AFF88975-3582-472E-9FC4-D06FF15560AB}"/>
    <cellStyle name="SAPBEXaggItemX 2 2 8 2" xfId="27653" xr:uid="{CE1B2E52-B4BD-4149-B4E3-4CB3DFC2FA5D}"/>
    <cellStyle name="SAPBEXaggItemX 2 2 9" xfId="9484" xr:uid="{D2F3E06F-9ED0-4810-8A2B-B6D4B04E2F06}"/>
    <cellStyle name="SAPBEXaggItemX 2 2 9 2" xfId="28703" xr:uid="{CFE95066-DC6F-4095-84FE-BD1BEFE2000E}"/>
    <cellStyle name="SAPBEXaggItemX 2 3" xfId="860" xr:uid="{1AE2451E-9EB2-417D-AA86-B16667B1F5A7}"/>
    <cellStyle name="SAPBEXaggItemX 2 3 10" xfId="10864" xr:uid="{C0D1A73E-8479-4DC0-8BFB-C342DA0B2AA1}"/>
    <cellStyle name="SAPBEXaggItemX 2 3 10 2" xfId="30083" xr:uid="{7AFC643C-07AD-4257-8E6C-B5A53A7256A5}"/>
    <cellStyle name="SAPBEXaggItemX 2 3 11" xfId="12185" xr:uid="{879A0FC1-CEA4-4BC7-990E-4F8C5276621D}"/>
    <cellStyle name="SAPBEXaggItemX 2 3 11 2" xfId="31404" xr:uid="{B6173EF2-A50A-4529-9FCE-EE771AE60076}"/>
    <cellStyle name="SAPBEXaggItemX 2 3 12" xfId="13615" xr:uid="{22C287B6-617D-4903-A5E1-36A4ED8DF72B}"/>
    <cellStyle name="SAPBEXaggItemX 2 3 12 2" xfId="32834" xr:uid="{1BC0FF4D-3CD1-423B-940F-C4062CD0CA03}"/>
    <cellStyle name="SAPBEXaggItemX 2 3 13" xfId="14692" xr:uid="{5A6F19DF-2356-448A-90D5-F7E8AA5EF6EC}"/>
    <cellStyle name="SAPBEXaggItemX 2 3 13 2" xfId="33911" xr:uid="{02FBCA2B-34C4-4145-8A57-B6C281B4A91B}"/>
    <cellStyle name="SAPBEXaggItemX 2 3 14" xfId="15756" xr:uid="{2ED16EE6-3B8E-4380-BBF6-E459D66CB237}"/>
    <cellStyle name="SAPBEXaggItemX 2 3 14 2" xfId="34975" xr:uid="{EDF20ACA-B95D-4BA2-9A50-27EE65FBD61F}"/>
    <cellStyle name="SAPBEXaggItemX 2 3 15" xfId="16742" xr:uid="{528FA07B-4C2E-4600-B991-8E5E05769DC8}"/>
    <cellStyle name="SAPBEXaggItemX 2 3 15 2" xfId="35958" xr:uid="{44680640-ED29-4E37-8DF4-924D9F6AAA3A}"/>
    <cellStyle name="SAPBEXaggItemX 2 3 16" xfId="18068" xr:uid="{2AE12CC2-F14C-4C08-A542-5FEF28C9DC6E}"/>
    <cellStyle name="SAPBEXaggItemX 2 3 16 2" xfId="37284" xr:uid="{BF61621C-EBFD-4896-B310-4E4877F85EA4}"/>
    <cellStyle name="SAPBEXaggItemX 2 3 17" xfId="19330" xr:uid="{233E94AD-1564-4147-90C5-E9D38ECEE345}"/>
    <cellStyle name="SAPBEXaggItemX 2 3 17 2" xfId="38546" xr:uid="{E493CFAF-5ED6-48A9-A847-D267A871C348}"/>
    <cellStyle name="SAPBEXaggItemX 2 3 18" xfId="20386" xr:uid="{1A0913B0-E37B-4C9E-96F8-1F97C8B3E033}"/>
    <cellStyle name="SAPBEXaggItemX 2 3 2" xfId="861" xr:uid="{B5546617-69C9-4CFF-A78A-971C08558E04}"/>
    <cellStyle name="SAPBEXaggItemX 2 3 2 10" xfId="13616" xr:uid="{B4560E31-192A-4997-B414-3890C898767F}"/>
    <cellStyle name="SAPBEXaggItemX 2 3 2 10 2" xfId="32835" xr:uid="{A40CEE25-3BF3-4E37-91CA-C4C786B0296D}"/>
    <cellStyle name="SAPBEXaggItemX 2 3 2 11" xfId="14693" xr:uid="{9A063408-1971-4DF7-B019-B61A48164D21}"/>
    <cellStyle name="SAPBEXaggItemX 2 3 2 11 2" xfId="33912" xr:uid="{C32014E2-A437-4393-8500-EC24D39E7D52}"/>
    <cellStyle name="SAPBEXaggItemX 2 3 2 12" xfId="15757" xr:uid="{4A7C9243-BB06-4B0D-A835-5F3085AD9787}"/>
    <cellStyle name="SAPBEXaggItemX 2 3 2 12 2" xfId="34976" xr:uid="{DEC5C372-3BBA-40AE-A340-57F52912AD78}"/>
    <cellStyle name="SAPBEXaggItemX 2 3 2 13" xfId="16496" xr:uid="{3F870D64-8577-4D5E-8670-771BF6E22975}"/>
    <cellStyle name="SAPBEXaggItemX 2 3 2 13 2" xfId="35712" xr:uid="{E517A0CD-A83C-4E1E-873F-956B12CD8B38}"/>
    <cellStyle name="SAPBEXaggItemX 2 3 2 14" xfId="18067" xr:uid="{C329E4AD-6F62-4613-B2E1-12D228B983EA}"/>
    <cellStyle name="SAPBEXaggItemX 2 3 2 14 2" xfId="37283" xr:uid="{4D6772C9-B7C0-4598-AA76-7F1755F3D33D}"/>
    <cellStyle name="SAPBEXaggItemX 2 3 2 15" xfId="19329" xr:uid="{3966B5CB-3752-454E-81AA-3C0BEC23042B}"/>
    <cellStyle name="SAPBEXaggItemX 2 3 2 15 2" xfId="38545" xr:uid="{34401131-7CFC-417B-8E77-5F3C6396DF27}"/>
    <cellStyle name="SAPBEXaggItemX 2 3 2 16" xfId="20387" xr:uid="{DFB37B6E-6CAF-49E0-8817-01BDBF0A88DE}"/>
    <cellStyle name="SAPBEXaggItemX 2 3 2 2" xfId="2854" xr:uid="{9C8C87B0-5D93-432C-BA02-BE413C55440A}"/>
    <cellStyle name="SAPBEXaggItemX 2 3 2 2 2" xfId="22074" xr:uid="{A87B61E9-6E33-4E9C-91CF-67DB0ADA2781}"/>
    <cellStyle name="SAPBEXaggItemX 2 3 2 3" xfId="4260" xr:uid="{E10C94A4-7981-4574-918D-FE14084EFDA0}"/>
    <cellStyle name="SAPBEXaggItemX 2 3 2 3 2" xfId="23480" xr:uid="{E47476AB-3AAF-411C-B34B-436946074DC4}"/>
    <cellStyle name="SAPBEXaggItemX 2 3 2 4" xfId="5702" xr:uid="{1524789B-B7A2-4F5F-A908-652AFF73BE1F}"/>
    <cellStyle name="SAPBEXaggItemX 2 3 2 4 2" xfId="24922" xr:uid="{4750D965-17A8-4FA9-84B9-219E6A394177}"/>
    <cellStyle name="SAPBEXaggItemX 2 3 2 5" xfId="6983" xr:uid="{DAE502BF-D1CF-4323-BC04-C91ABB60A547}"/>
    <cellStyle name="SAPBEXaggItemX 2 3 2 5 2" xfId="26203" xr:uid="{CB8D9529-50EC-4C4C-A357-5843D27673EB}"/>
    <cellStyle name="SAPBEXaggItemX 2 3 2 6" xfId="8438" xr:uid="{829CC24F-2EB3-47C5-AA8D-E0918578133A}"/>
    <cellStyle name="SAPBEXaggItemX 2 3 2 6 2" xfId="27657" xr:uid="{EB4CE0EA-B337-41A5-B097-8C6B4B9541EA}"/>
    <cellStyle name="SAPBEXaggItemX 2 3 2 7" xfId="9488" xr:uid="{DF254D74-37AB-4DEC-903C-B82CD3AFCA28}"/>
    <cellStyle name="SAPBEXaggItemX 2 3 2 7 2" xfId="28707" xr:uid="{85FA1E18-7170-4764-A8D8-D282FD268F42}"/>
    <cellStyle name="SAPBEXaggItemX 2 3 2 8" xfId="10865" xr:uid="{235CD8B0-C9DF-4ADF-8992-73DF4BF02F75}"/>
    <cellStyle name="SAPBEXaggItemX 2 3 2 8 2" xfId="30084" xr:uid="{C52256CA-3C93-4D5A-9C40-612414D879DE}"/>
    <cellStyle name="SAPBEXaggItemX 2 3 2 9" xfId="12184" xr:uid="{FC80CFFA-53CD-4417-AC8E-C2F86F6A3F32}"/>
    <cellStyle name="SAPBEXaggItemX 2 3 2 9 2" xfId="31403" xr:uid="{8A8819C5-78F2-4AF5-9C73-B4D8B3D0435A}"/>
    <cellStyle name="SAPBEXaggItemX 2 3 3" xfId="862" xr:uid="{C75EE551-686E-440D-B83B-D2A1E38526F4}"/>
    <cellStyle name="SAPBEXaggItemX 2 3 3 10" xfId="13617" xr:uid="{75673E59-F7CF-42AD-B657-393B71ADF6EA}"/>
    <cellStyle name="SAPBEXaggItemX 2 3 3 10 2" xfId="32836" xr:uid="{18AFDBB2-E4B4-41DF-8EA5-4D565ACAA96C}"/>
    <cellStyle name="SAPBEXaggItemX 2 3 3 11" xfId="14694" xr:uid="{610385AA-B045-48FA-9976-D944D431D34F}"/>
    <cellStyle name="SAPBEXaggItemX 2 3 3 11 2" xfId="33913" xr:uid="{6A65BE81-72BD-449B-AB11-DBBC029F1DF5}"/>
    <cellStyle name="SAPBEXaggItemX 2 3 3 12" xfId="15758" xr:uid="{540B57AB-61CF-4A8F-88BD-70E34EE16999}"/>
    <cellStyle name="SAPBEXaggItemX 2 3 3 12 2" xfId="34977" xr:uid="{DE17D946-D122-414F-B115-6BE5FB429694}"/>
    <cellStyle name="SAPBEXaggItemX 2 3 3 13" xfId="16741" xr:uid="{97ED752A-D1A2-49FC-83E9-F6B95F2A8F45}"/>
    <cellStyle name="SAPBEXaggItemX 2 3 3 13 2" xfId="35957" xr:uid="{D7B22C75-AE67-4661-8679-C6CAA395041C}"/>
    <cellStyle name="SAPBEXaggItemX 2 3 3 14" xfId="17820" xr:uid="{C337E6AB-B122-4E5C-B28E-20FC46821634}"/>
    <cellStyle name="SAPBEXaggItemX 2 3 3 14 2" xfId="37036" xr:uid="{9ECCCE17-41FD-443B-B5D5-78A406665F00}"/>
    <cellStyle name="SAPBEXaggItemX 2 3 3 15" xfId="19091" xr:uid="{22F5A26A-AD6E-4429-9301-BC51FCC2DD12}"/>
    <cellStyle name="SAPBEXaggItemX 2 3 3 15 2" xfId="38307" xr:uid="{99170539-3A5C-4715-8B93-49FE8F385AF0}"/>
    <cellStyle name="SAPBEXaggItemX 2 3 3 16" xfId="20388" xr:uid="{82CAA15D-5A44-4A13-9BCF-F713912F14F2}"/>
    <cellStyle name="SAPBEXaggItemX 2 3 3 2" xfId="2853" xr:uid="{45A6D1C3-97E0-42EA-B913-735772BEBAB9}"/>
    <cellStyle name="SAPBEXaggItemX 2 3 3 2 2" xfId="22073" xr:uid="{5A510D31-1A24-4114-AA16-3E10A5F14562}"/>
    <cellStyle name="SAPBEXaggItemX 2 3 3 3" xfId="4013" xr:uid="{60A0B674-8AAD-44B7-908E-B1E93C77CC47}"/>
    <cellStyle name="SAPBEXaggItemX 2 3 3 3 2" xfId="23233" xr:uid="{5D714C1D-7D71-4AF1-9271-50A3156F948D}"/>
    <cellStyle name="SAPBEXaggItemX 2 3 3 4" xfId="5703" xr:uid="{8FE7BE3C-FFB4-4B29-B44C-E610E2C04FF6}"/>
    <cellStyle name="SAPBEXaggItemX 2 3 3 4 2" xfId="24923" xr:uid="{29C594A5-D32F-4FDF-AF40-222D42D7C9B7}"/>
    <cellStyle name="SAPBEXaggItemX 2 3 3 5" xfId="6738" xr:uid="{D729CE07-4F78-4917-B75E-04902EDF1CC1}"/>
    <cellStyle name="SAPBEXaggItemX 2 3 3 5 2" xfId="25958" xr:uid="{01191511-1C8F-471C-9032-E7E00BD4A805}"/>
    <cellStyle name="SAPBEXaggItemX 2 3 3 6" xfId="8439" xr:uid="{67C19274-04E6-4177-AFCA-346A8B6A6C06}"/>
    <cellStyle name="SAPBEXaggItemX 2 3 3 6 2" xfId="27658" xr:uid="{D00997F5-DF42-4106-BC79-BAE7C407247D}"/>
    <cellStyle name="SAPBEXaggItemX 2 3 3 7" xfId="9489" xr:uid="{C7C6C526-18E0-4329-92A5-D631B1CA7B8E}"/>
    <cellStyle name="SAPBEXaggItemX 2 3 3 7 2" xfId="28708" xr:uid="{D9E1BE96-C132-417A-99C5-FAAF79612365}"/>
    <cellStyle name="SAPBEXaggItemX 2 3 3 8" xfId="10544" xr:uid="{CD899B3E-3100-47ED-8CA0-84417C1E9722}"/>
    <cellStyle name="SAPBEXaggItemX 2 3 3 8 2" xfId="29763" xr:uid="{648B0058-42C8-4BD5-9C57-DBEA7F792EEA}"/>
    <cellStyle name="SAPBEXaggItemX 2 3 3 9" xfId="11937" xr:uid="{53D2EA1B-1C4C-4D14-9478-F5D429B44D7C}"/>
    <cellStyle name="SAPBEXaggItemX 2 3 3 9 2" xfId="31156" xr:uid="{F01A5FEE-BD4C-4CDC-AEE2-AADD18797928}"/>
    <cellStyle name="SAPBEXaggItemX 2 3 4" xfId="2611" xr:uid="{CEA0A351-AF1D-4FDB-8D9E-3977F04EA620}"/>
    <cellStyle name="SAPBEXaggItemX 2 3 4 2" xfId="21836" xr:uid="{016345BA-8E6D-42A4-BD88-617668132BCA}"/>
    <cellStyle name="SAPBEXaggItemX 2 3 5" xfId="4261" xr:uid="{404E28EF-0107-49EF-A0E5-B2576ADA1036}"/>
    <cellStyle name="SAPBEXaggItemX 2 3 5 2" xfId="23481" xr:uid="{B40995F4-C49C-4AB8-97D1-3B1776F14FC2}"/>
    <cellStyle name="SAPBEXaggItemX 2 3 6" xfId="5701" xr:uid="{B4996758-3A29-4275-98BB-8ED78F2482EA}"/>
    <cellStyle name="SAPBEXaggItemX 2 3 6 2" xfId="24921" xr:uid="{458F93E5-B08B-41EB-92E5-3E2335171E0F}"/>
    <cellStyle name="SAPBEXaggItemX 2 3 7" xfId="6737" xr:uid="{0BFFC093-BEC2-40E1-8CE9-B68C8547291E}"/>
    <cellStyle name="SAPBEXaggItemX 2 3 7 2" xfId="25957" xr:uid="{0807A77C-BAFB-4937-AD9C-72054FFB8DD1}"/>
    <cellStyle name="SAPBEXaggItemX 2 3 8" xfId="8437" xr:uid="{777DD637-5F4E-4741-8FD5-D5392AF16CE3}"/>
    <cellStyle name="SAPBEXaggItemX 2 3 8 2" xfId="27656" xr:uid="{23F469B0-4AF7-494C-98DD-5B016E1A913E}"/>
    <cellStyle name="SAPBEXaggItemX 2 3 9" xfId="9487" xr:uid="{39D09AE5-E837-400E-805C-CEDD16569FF2}"/>
    <cellStyle name="SAPBEXaggItemX 2 3 9 2" xfId="28706" xr:uid="{D127F42C-4329-4B1C-B792-A9DAE8B32ED6}"/>
    <cellStyle name="SAPBEXaggItemX 2 4" xfId="2857" xr:uid="{D00A0A36-6CBA-4F64-B97A-210F82C6C294}"/>
    <cellStyle name="SAPBEXaggItemX 2 4 2" xfId="22077" xr:uid="{92A1BAF9-1113-4353-AC33-9722E70D2853}"/>
    <cellStyle name="SAPBEXaggItemX 2 5" xfId="3119" xr:uid="{D12213FD-BF61-4D2C-9B1F-A752ADF470C9}"/>
    <cellStyle name="SAPBEXaggItemX 2 5 2" xfId="22339" xr:uid="{59210B66-A686-4C33-8ECB-B259F93D8A97}"/>
    <cellStyle name="SAPBEXaggItemX 2 6" xfId="5697" xr:uid="{6C6F0A98-A98A-4C15-BA68-C2F7323B6B72}"/>
    <cellStyle name="SAPBEXaggItemX 2 6 2" xfId="24917" xr:uid="{C3514A8A-717E-4ABD-A6EA-25F833AC5CFC}"/>
    <cellStyle name="SAPBEXaggItemX 2 7" xfId="6734" xr:uid="{9A67806C-2A22-4A7E-8B85-383F1320CAC1}"/>
    <cellStyle name="SAPBEXaggItemX 2 7 2" xfId="25954" xr:uid="{969DDE69-9405-4469-9F4A-ABFB95BDD42D}"/>
    <cellStyle name="SAPBEXaggItemX 2 8" xfId="8433" xr:uid="{98A27BBB-5947-4584-9CC9-EC499A5AC88C}"/>
    <cellStyle name="SAPBEXaggItemX 2 8 2" xfId="27652" xr:uid="{13DFCD2E-3452-45AC-BC8B-FA39A59C3AFE}"/>
    <cellStyle name="SAPBEXaggItemX 2 9" xfId="9483" xr:uid="{AB39C34A-D5C5-4C4B-B83B-0788D63220DE}"/>
    <cellStyle name="SAPBEXaggItemX 2 9 2" xfId="28702" xr:uid="{50FD38C0-870D-43F1-A423-138A05AF4E7F}"/>
    <cellStyle name="SAPBEXaggItemX 3" xfId="863" xr:uid="{795B3023-CBB7-4EF9-AD97-26337A8B5791}"/>
    <cellStyle name="SAPBEXaggItemX 3 10" xfId="10791" xr:uid="{DD4363C3-6D7A-45A4-B1A9-75810CAD662E}"/>
    <cellStyle name="SAPBEXaggItemX 3 10 2" xfId="30010" xr:uid="{D2EEF138-7B88-4647-B0AB-398AEEC591B5}"/>
    <cellStyle name="SAPBEXaggItemX 3 11" xfId="12183" xr:uid="{B659A2F2-501E-4E0F-B0CA-F3ED871979B3}"/>
    <cellStyle name="SAPBEXaggItemX 3 11 2" xfId="31402" xr:uid="{9729DBE6-4321-4684-97AF-510EB83ECF84}"/>
    <cellStyle name="SAPBEXaggItemX 3 12" xfId="13618" xr:uid="{7AF03C28-EED0-4B86-933A-99DEB018F6BB}"/>
    <cellStyle name="SAPBEXaggItemX 3 12 2" xfId="32837" xr:uid="{8452BAA8-475D-49B3-8C4C-22B7B4A00C34}"/>
    <cellStyle name="SAPBEXaggItemX 3 13" xfId="14695" xr:uid="{FC45D8B7-C2D8-4EBE-9013-4B64C380F0D8}"/>
    <cellStyle name="SAPBEXaggItemX 3 13 2" xfId="33914" xr:uid="{E426EB17-F659-4BFB-B218-638F94107DE3}"/>
    <cellStyle name="SAPBEXaggItemX 3 14" xfId="15759" xr:uid="{F2FF1E90-3DD1-4F2D-838B-0BF2E25B274E}"/>
    <cellStyle name="SAPBEXaggItemX 3 14 2" xfId="34978" xr:uid="{EFE75228-FBAE-46F7-9B9E-3E1AA828A990}"/>
    <cellStyle name="SAPBEXaggItemX 3 15" xfId="16740" xr:uid="{4E8705CD-B84C-46C2-9130-3BFB39B649C2}"/>
    <cellStyle name="SAPBEXaggItemX 3 15 2" xfId="35956" xr:uid="{BA9EA37C-BAF4-4D90-9E14-1DB3C52D8417}"/>
    <cellStyle name="SAPBEXaggItemX 3 16" xfId="18066" xr:uid="{B2C744CB-B2DD-4CEE-B7BA-C4274A3D53E5}"/>
    <cellStyle name="SAPBEXaggItemX 3 16 2" xfId="37282" xr:uid="{EACC37DA-ACC0-45CA-BA00-DDB24D5D3B07}"/>
    <cellStyle name="SAPBEXaggItemX 3 17" xfId="19328" xr:uid="{11FC7A5E-A75D-4E37-8708-B2D38E7637FA}"/>
    <cellStyle name="SAPBEXaggItemX 3 17 2" xfId="38544" xr:uid="{60BF7DC4-BC06-4F3C-B20B-5A03E8C504C2}"/>
    <cellStyle name="SAPBEXaggItemX 3 18" xfId="20389" xr:uid="{9F35488A-C68B-48D5-84C5-B2E886533FCF}"/>
    <cellStyle name="SAPBEXaggItemX 3 2" xfId="864" xr:uid="{0B25F50D-0858-4F1C-9623-9F80D968DCB8}"/>
    <cellStyle name="SAPBEXaggItemX 3 2 10" xfId="13619" xr:uid="{E5FA1736-F2EC-4601-AB74-06A8B571CBEA}"/>
    <cellStyle name="SAPBEXaggItemX 3 2 10 2" xfId="32838" xr:uid="{83922BCE-2B83-4DD6-B5F6-5D50B7A4EFC4}"/>
    <cellStyle name="SAPBEXaggItemX 3 2 11" xfId="14696" xr:uid="{9494F78D-69D6-42A7-A038-56EDF8B9634D}"/>
    <cellStyle name="SAPBEXaggItemX 3 2 11 2" xfId="33915" xr:uid="{3D50A2FF-3A6C-42CD-BE09-CE825962E6A2}"/>
    <cellStyle name="SAPBEXaggItemX 3 2 12" xfId="15760" xr:uid="{12865374-EA42-4C8E-8BC1-D0E2615A54B8}"/>
    <cellStyle name="SAPBEXaggItemX 3 2 12 2" xfId="34979" xr:uid="{93AE621A-BA62-4CB8-9D95-AAE61C45D70D}"/>
    <cellStyle name="SAPBEXaggItemX 3 2 13" xfId="16739" xr:uid="{D650F33A-17A8-484E-A58C-665EEC28173A}"/>
    <cellStyle name="SAPBEXaggItemX 3 2 13 2" xfId="35955" xr:uid="{1810B9A7-AEA1-4C6F-A42A-972AE70862E5}"/>
    <cellStyle name="SAPBEXaggItemX 3 2 14" xfId="18065" xr:uid="{3F42A76A-CC21-4286-8AC2-2A0C98684D4A}"/>
    <cellStyle name="SAPBEXaggItemX 3 2 14 2" xfId="37281" xr:uid="{C453FF4C-706F-43DD-AD39-A60AB58CC54F}"/>
    <cellStyle name="SAPBEXaggItemX 3 2 15" xfId="19327" xr:uid="{8122AD76-93BA-41DA-916D-2448BECD1072}"/>
    <cellStyle name="SAPBEXaggItemX 3 2 15 2" xfId="38543" xr:uid="{E343BDF5-0E06-4D91-B149-F02296ABCF21}"/>
    <cellStyle name="SAPBEXaggItemX 3 2 16" xfId="20390" xr:uid="{0A52A569-8D40-4E72-9F6D-C6FACF1BACCC}"/>
    <cellStyle name="SAPBEXaggItemX 3 2 2" xfId="2851" xr:uid="{AAAEA808-986B-4297-B3E8-843C778740DD}"/>
    <cellStyle name="SAPBEXaggItemX 3 2 2 2" xfId="22071" xr:uid="{04566E53-A170-451A-B499-58E0A497A2A8}"/>
    <cellStyle name="SAPBEXaggItemX 3 2 3" xfId="4258" xr:uid="{1EB5C652-42B5-49A0-98E5-FDA87CF4B50F}"/>
    <cellStyle name="SAPBEXaggItemX 3 2 3 2" xfId="23478" xr:uid="{779A85FC-3D51-48C4-8BE9-9C75CBD1017E}"/>
    <cellStyle name="SAPBEXaggItemX 3 2 4" xfId="5705" xr:uid="{98EEAC79-2EB6-4027-B811-8EEBE8360D45}"/>
    <cellStyle name="SAPBEXaggItemX 3 2 4 2" xfId="24925" xr:uid="{F04D77B4-843D-43A4-B61F-B12673C6476B}"/>
    <cellStyle name="SAPBEXaggItemX 3 2 5" xfId="6740" xr:uid="{F2CF8A48-6BB1-4BA4-BA15-7F0CB78EC50C}"/>
    <cellStyle name="SAPBEXaggItemX 3 2 5 2" xfId="25960" xr:uid="{1F6EA6F1-85C5-43C0-B90F-46904E127706}"/>
    <cellStyle name="SAPBEXaggItemX 3 2 6" xfId="8441" xr:uid="{F9A0C07A-7C4C-4B70-B3D0-0022F2F7C5AC}"/>
    <cellStyle name="SAPBEXaggItemX 3 2 6 2" xfId="27660" xr:uid="{D47A163A-A8EF-4548-B65D-AFEB4BDE96D8}"/>
    <cellStyle name="SAPBEXaggItemX 3 2 7" xfId="9491" xr:uid="{FAB1D6CA-1782-4C10-8510-1AC433EE2397}"/>
    <cellStyle name="SAPBEXaggItemX 3 2 7 2" xfId="28710" xr:uid="{89B0801D-011C-4BDE-BCE2-09C8D31F8819}"/>
    <cellStyle name="SAPBEXaggItemX 3 2 8" xfId="10792" xr:uid="{124D5CA5-55F3-41D4-887F-880DD2D3FD7C}"/>
    <cellStyle name="SAPBEXaggItemX 3 2 8 2" xfId="30011" xr:uid="{301F3240-E737-4A3B-AACB-FD7D861D09E8}"/>
    <cellStyle name="SAPBEXaggItemX 3 2 9" xfId="12182" xr:uid="{BE6C117E-7556-4044-8ED5-E04CE9ECCCFD}"/>
    <cellStyle name="SAPBEXaggItemX 3 2 9 2" xfId="31401" xr:uid="{27315D13-0907-4C02-9389-694E1F9B833D}"/>
    <cellStyle name="SAPBEXaggItemX 3 3" xfId="865" xr:uid="{5E874534-358C-45F4-8B37-265ED623D5F2}"/>
    <cellStyle name="SAPBEXaggItemX 3 3 10" xfId="13620" xr:uid="{C30915D7-789E-4125-8E91-D8F7739ABB2A}"/>
    <cellStyle name="SAPBEXaggItemX 3 3 10 2" xfId="32839" xr:uid="{EDD27771-D073-4C5B-ADCB-6F354F37FDA6}"/>
    <cellStyle name="SAPBEXaggItemX 3 3 11" xfId="14697" xr:uid="{4A175102-E141-460D-8A98-FC9B5A6B3638}"/>
    <cellStyle name="SAPBEXaggItemX 3 3 11 2" xfId="33916" xr:uid="{52E9779A-487E-4341-93F2-236857B3C216}"/>
    <cellStyle name="SAPBEXaggItemX 3 3 12" xfId="15761" xr:uid="{95253384-E4E4-40BE-9777-2B1B694954AA}"/>
    <cellStyle name="SAPBEXaggItemX 3 3 12 2" xfId="34980" xr:uid="{E2718401-C7F8-4CC4-ADE8-8023CDCFEBCF}"/>
    <cellStyle name="SAPBEXaggItemX 3 3 13" xfId="16738" xr:uid="{69724076-748D-4365-BEED-9BCB190722F6}"/>
    <cellStyle name="SAPBEXaggItemX 3 3 13 2" xfId="35954" xr:uid="{345605E7-F85C-46D2-9F1B-06E0195866A2}"/>
    <cellStyle name="SAPBEXaggItemX 3 3 14" xfId="17819" xr:uid="{E9743C89-0C38-4B09-8302-6A6AC78CD914}"/>
    <cellStyle name="SAPBEXaggItemX 3 3 14 2" xfId="37035" xr:uid="{49A1FABA-E21C-4E39-8F1D-424C45D4D30E}"/>
    <cellStyle name="SAPBEXaggItemX 3 3 15" xfId="19090" xr:uid="{152CC427-1C46-490C-88ED-EF7013EB8AF1}"/>
    <cellStyle name="SAPBEXaggItemX 3 3 15 2" xfId="38306" xr:uid="{6F66A51E-A8FF-4F0A-9045-7F7E3E4FFDEA}"/>
    <cellStyle name="SAPBEXaggItemX 3 3 16" xfId="20391" xr:uid="{02566298-1C0E-46AB-97C7-E411414AC0CA}"/>
    <cellStyle name="SAPBEXaggItemX 3 3 2" xfId="2850" xr:uid="{27A3727E-87C8-4055-B10A-9C92B6F866B5}"/>
    <cellStyle name="SAPBEXaggItemX 3 3 2 2" xfId="22070" xr:uid="{D7097E98-D385-4BC8-A5DC-8879C2751802}"/>
    <cellStyle name="SAPBEXaggItemX 3 3 3" xfId="4012" xr:uid="{1185B9D0-34A7-4F8D-AA86-C26F5A53C33D}"/>
    <cellStyle name="SAPBEXaggItemX 3 3 3 2" xfId="23232" xr:uid="{4C704C3B-DC29-4205-AB46-B4DC0AF708C7}"/>
    <cellStyle name="SAPBEXaggItemX 3 3 4" xfId="5706" xr:uid="{9808A0C1-47AF-4507-8D07-23ECBA76CBB7}"/>
    <cellStyle name="SAPBEXaggItemX 3 3 4 2" xfId="24926" xr:uid="{D398A3EE-4D02-45B9-BF02-F59EADEF9B4E}"/>
    <cellStyle name="SAPBEXaggItemX 3 3 5" xfId="6741" xr:uid="{C49FD094-D6C8-4F0C-8183-97FDA1F6E24C}"/>
    <cellStyle name="SAPBEXaggItemX 3 3 5 2" xfId="25961" xr:uid="{7446419D-DCE4-4BF2-B091-9744B148D790}"/>
    <cellStyle name="SAPBEXaggItemX 3 3 6" xfId="8442" xr:uid="{5BACAE20-7D65-42DD-8BA8-EA6BEC9771F9}"/>
    <cellStyle name="SAPBEXaggItemX 3 3 6 2" xfId="27661" xr:uid="{1629DB8F-A210-414C-BC25-E9071AEF1930}"/>
    <cellStyle name="SAPBEXaggItemX 3 3 7" xfId="9492" xr:uid="{0BCB5722-C4E5-4D86-A4AC-C86425E315AF}"/>
    <cellStyle name="SAPBEXaggItemX 3 3 7 2" xfId="28711" xr:uid="{CAA9BE15-EC35-4CB8-806D-C161B85717A3}"/>
    <cellStyle name="SAPBEXaggItemX 3 3 8" xfId="10545" xr:uid="{EE099B7F-277C-48F6-8C66-C7E955F87D6A}"/>
    <cellStyle name="SAPBEXaggItemX 3 3 8 2" xfId="29764" xr:uid="{18B7C027-B9B5-417E-881A-03266CF5430D}"/>
    <cellStyle name="SAPBEXaggItemX 3 3 9" xfId="11936" xr:uid="{1983A4F1-BABF-436E-B291-ED8D42C02B6B}"/>
    <cellStyle name="SAPBEXaggItemX 3 3 9 2" xfId="31155" xr:uid="{D736CFE7-1650-4AC4-96D2-F2BB06AB638D}"/>
    <cellStyle name="SAPBEXaggItemX 3 4" xfId="2852" xr:uid="{DA2BBA74-67F0-4B6A-B7EF-81EDCFB6AE6B}"/>
    <cellStyle name="SAPBEXaggItemX 3 4 2" xfId="22072" xr:uid="{9C1AED6F-65B4-4DCF-B633-84A5596388B9}"/>
    <cellStyle name="SAPBEXaggItemX 3 5" xfId="4259" xr:uid="{526DE8C2-3092-45D1-A97A-C160F70E88B9}"/>
    <cellStyle name="SAPBEXaggItemX 3 5 2" xfId="23479" xr:uid="{7A04B192-52D8-4739-8033-93712DB107C7}"/>
    <cellStyle name="SAPBEXaggItemX 3 6" xfId="5704" xr:uid="{7F8CB45C-6EB7-4F2C-96C2-7F018DB9EA85}"/>
    <cellStyle name="SAPBEXaggItemX 3 6 2" xfId="24924" xr:uid="{5E4D5B53-FE35-4BE2-8F2D-620957BDC9BC}"/>
    <cellStyle name="SAPBEXaggItemX 3 7" xfId="6739" xr:uid="{3F4DE7C5-053B-4235-9853-40833347D6AD}"/>
    <cellStyle name="SAPBEXaggItemX 3 7 2" xfId="25959" xr:uid="{567074F7-8404-403E-8619-7971E5F0CD09}"/>
    <cellStyle name="SAPBEXaggItemX 3 8" xfId="8440" xr:uid="{93855D08-D09E-4357-B844-EFA1DF3ECC51}"/>
    <cellStyle name="SAPBEXaggItemX 3 8 2" xfId="27659" xr:uid="{C2D6CCCF-AD03-4672-9C6E-BB21AE7F3392}"/>
    <cellStyle name="SAPBEXaggItemX 3 9" xfId="9490" xr:uid="{9198464B-09CC-4DF0-AF1A-0BE16DC01C1D}"/>
    <cellStyle name="SAPBEXaggItemX 3 9 2" xfId="28709" xr:uid="{7C0B1A0A-7567-4ED2-A47C-442A7D4407BC}"/>
    <cellStyle name="SAPBEXaggItemX 4" xfId="866" xr:uid="{96C9D394-9992-43FB-B8B4-9C79A91170E5}"/>
    <cellStyle name="SAPBEXaggItemX 4 10" xfId="10546" xr:uid="{E94BEDB4-93D3-432C-8ABD-A840DCF583DD}"/>
    <cellStyle name="SAPBEXaggItemX 4 10 2" xfId="29765" xr:uid="{AB6E7ED9-69C9-4A9A-BE05-E0C484CB87FA}"/>
    <cellStyle name="SAPBEXaggItemX 4 11" xfId="12181" xr:uid="{B07E01C3-6663-4C0E-832F-F7D7ED74FC06}"/>
    <cellStyle name="SAPBEXaggItemX 4 11 2" xfId="31400" xr:uid="{4273426F-500E-41CC-9CA9-1BE677011E81}"/>
    <cellStyle name="SAPBEXaggItemX 4 12" xfId="13621" xr:uid="{CC9A59CA-619C-46E5-B5AF-139EA6E55204}"/>
    <cellStyle name="SAPBEXaggItemX 4 12 2" xfId="32840" xr:uid="{F4D7A687-D7DD-423F-ABD2-161182D3C9B7}"/>
    <cellStyle name="SAPBEXaggItemX 4 13" xfId="14698" xr:uid="{B1E99361-BE12-4926-B5DA-85FCE4055A4D}"/>
    <cellStyle name="SAPBEXaggItemX 4 13 2" xfId="33917" xr:uid="{1ED029BB-1CD6-43B3-BF36-C08DD79AC4E1}"/>
    <cellStyle name="SAPBEXaggItemX 4 14" xfId="15762" xr:uid="{CAB792A6-AC02-4E1C-A412-E18480CA0D64}"/>
    <cellStyle name="SAPBEXaggItemX 4 14 2" xfId="34981" xr:uid="{87C28411-3855-480D-B000-61241A80BB4B}"/>
    <cellStyle name="SAPBEXaggItemX 4 15" xfId="16737" xr:uid="{0AD5B6DC-1ABD-4A0D-AFC7-313AB3E40B68}"/>
    <cellStyle name="SAPBEXaggItemX 4 15 2" xfId="35953" xr:uid="{D057DFD0-2DD6-48AC-B60E-53EC2E4074C1}"/>
    <cellStyle name="SAPBEXaggItemX 4 16" xfId="18064" xr:uid="{DB9EA8CC-9F50-4610-BDBF-5A069B921E6D}"/>
    <cellStyle name="SAPBEXaggItemX 4 16 2" xfId="37280" xr:uid="{9114ECD6-14CE-4C74-9B37-90BDB163F7C4}"/>
    <cellStyle name="SAPBEXaggItemX 4 17" xfId="19326" xr:uid="{6B05ED05-9BAB-4F19-A998-4B8DEA6CF6AF}"/>
    <cellStyle name="SAPBEXaggItemX 4 17 2" xfId="38542" xr:uid="{881542C7-45AB-49F1-ADEA-468F58566B7E}"/>
    <cellStyle name="SAPBEXaggItemX 4 18" xfId="20392" xr:uid="{C3138BC3-E2BA-4A73-931B-EDB763E1D315}"/>
    <cellStyle name="SAPBEXaggItemX 4 2" xfId="867" xr:uid="{B015D1CE-A1D7-4991-9E53-C4EDF13EC4BB}"/>
    <cellStyle name="SAPBEXaggItemX 4 2 10" xfId="13622" xr:uid="{E39996F0-E639-4CDD-A11A-1563F7FE8C5F}"/>
    <cellStyle name="SAPBEXaggItemX 4 2 10 2" xfId="32841" xr:uid="{D7FCF0D6-FF18-4CEE-AF4D-5907042A1E96}"/>
    <cellStyle name="SAPBEXaggItemX 4 2 11" xfId="14699" xr:uid="{46ECC6CF-5146-418B-9845-187C01E58967}"/>
    <cellStyle name="SAPBEXaggItemX 4 2 11 2" xfId="33918" xr:uid="{BD2571B7-91D7-4FEC-BECC-80CDEC8D0347}"/>
    <cellStyle name="SAPBEXaggItemX 4 2 12" xfId="15763" xr:uid="{8FEDAC21-90D2-49E3-9D26-70473F232B04}"/>
    <cellStyle name="SAPBEXaggItemX 4 2 12 2" xfId="34982" xr:uid="{B51D2227-FAC4-4BC5-9A80-4C14794E61A3}"/>
    <cellStyle name="SAPBEXaggItemX 4 2 13" xfId="16736" xr:uid="{608CE3B4-5746-4AAD-846A-1EF89D6EDC84}"/>
    <cellStyle name="SAPBEXaggItemX 4 2 13 2" xfId="35952" xr:uid="{F7CEC291-418D-427A-B725-87E9B02CFFA6}"/>
    <cellStyle name="SAPBEXaggItemX 4 2 14" xfId="18063" xr:uid="{9BF9D80D-71F3-4E17-9C6F-100CB81EDD0D}"/>
    <cellStyle name="SAPBEXaggItemX 4 2 14 2" xfId="37279" xr:uid="{6261331E-9811-4774-8A11-D5B8AB3DB984}"/>
    <cellStyle name="SAPBEXaggItemX 4 2 15" xfId="19325" xr:uid="{E7E662D2-7FDB-4E18-9581-C18D253146F9}"/>
    <cellStyle name="SAPBEXaggItemX 4 2 15 2" xfId="38541" xr:uid="{D62EA17D-B7AD-482D-B129-DABA38EB8746}"/>
    <cellStyle name="SAPBEXaggItemX 4 2 16" xfId="20393" xr:uid="{2FEB3038-A0CB-47B5-ADE5-F403415B8C28}"/>
    <cellStyle name="SAPBEXaggItemX 4 2 2" xfId="2610" xr:uid="{26708EEE-082A-4F32-BF73-54E125278018}"/>
    <cellStyle name="SAPBEXaggItemX 4 2 2 2" xfId="21835" xr:uid="{821F38D6-C8B7-4787-9BAD-AFCF288CA0FC}"/>
    <cellStyle name="SAPBEXaggItemX 4 2 3" xfId="4256" xr:uid="{31B8BF44-20F7-4754-A863-ABFCCD8B132F}"/>
    <cellStyle name="SAPBEXaggItemX 4 2 3 2" xfId="23476" xr:uid="{4018C9B4-7225-43F4-BF3B-A269B05CA386}"/>
    <cellStyle name="SAPBEXaggItemX 4 2 4" xfId="5708" xr:uid="{5D8583FC-0C83-46BB-8AD8-A22B17DE916F}"/>
    <cellStyle name="SAPBEXaggItemX 4 2 4 2" xfId="24928" xr:uid="{70DEA4DC-B0C1-4A5F-A470-F6232433B099}"/>
    <cellStyle name="SAPBEXaggItemX 4 2 5" xfId="6743" xr:uid="{AF87EED8-D059-413A-999E-A09B09F60FA1}"/>
    <cellStyle name="SAPBEXaggItemX 4 2 5 2" xfId="25963" xr:uid="{784D0887-3D08-4FDB-A0A0-979C0BC9D680}"/>
    <cellStyle name="SAPBEXaggItemX 4 2 6" xfId="8444" xr:uid="{D060136A-28EC-41D8-B646-86600E250D17}"/>
    <cellStyle name="SAPBEXaggItemX 4 2 6 2" xfId="27663" xr:uid="{B2DA4135-92E4-41FA-A82A-0A9D3755F1B4}"/>
    <cellStyle name="SAPBEXaggItemX 4 2 7" xfId="9494" xr:uid="{83278DAB-3EF7-4E91-BA69-7AAB75FDEF08}"/>
    <cellStyle name="SAPBEXaggItemX 4 2 7 2" xfId="28713" xr:uid="{FE2969B6-DA41-46B4-B770-91DE54DA089D}"/>
    <cellStyle name="SAPBEXaggItemX 4 2 8" xfId="10793" xr:uid="{1F74B6AB-20EC-4DBA-9DD4-B2E2B659D531}"/>
    <cellStyle name="SAPBEXaggItemX 4 2 8 2" xfId="30012" xr:uid="{8C619BBF-1493-4C40-A4D6-A2134A8FB5BE}"/>
    <cellStyle name="SAPBEXaggItemX 4 2 9" xfId="12180" xr:uid="{83AE1CAC-02B6-4F6B-9F24-86FE64624741}"/>
    <cellStyle name="SAPBEXaggItemX 4 2 9 2" xfId="31399" xr:uid="{A24AD80C-B470-45E8-B8CB-273E75005397}"/>
    <cellStyle name="SAPBEXaggItemX 4 3" xfId="868" xr:uid="{9F48CE09-E7DF-4371-883A-9D276387F517}"/>
    <cellStyle name="SAPBEXaggItemX 4 3 10" xfId="13623" xr:uid="{41AB7F6B-F7BD-4CEA-A433-AFF01A626036}"/>
    <cellStyle name="SAPBEXaggItemX 4 3 10 2" xfId="32842" xr:uid="{95487E15-EEFF-4B12-9ED8-62A3C594B7D7}"/>
    <cellStyle name="SAPBEXaggItemX 4 3 11" xfId="14700" xr:uid="{9AE3D356-987A-4997-ACB4-C3FEA39B78E1}"/>
    <cellStyle name="SAPBEXaggItemX 4 3 11 2" xfId="33919" xr:uid="{F24F6DBA-77D9-43BD-888D-6902EEE630B3}"/>
    <cellStyle name="SAPBEXaggItemX 4 3 12" xfId="15764" xr:uid="{255B429F-C072-4DAF-91DE-4EE9E07E14A3}"/>
    <cellStyle name="SAPBEXaggItemX 4 3 12 2" xfId="34983" xr:uid="{9AF08BBB-C9A8-472C-9275-309B56E32CDF}"/>
    <cellStyle name="SAPBEXaggItemX 4 3 13" xfId="16495" xr:uid="{E9A411A1-0379-4D96-B2A4-2E0D0EDC5FF3}"/>
    <cellStyle name="SAPBEXaggItemX 4 3 13 2" xfId="35711" xr:uid="{7058E032-EBCF-4A32-8C3E-90ED9F0104DF}"/>
    <cellStyle name="SAPBEXaggItemX 4 3 14" xfId="18062" xr:uid="{CE2E2768-E886-4DE2-8973-D076098B63BC}"/>
    <cellStyle name="SAPBEXaggItemX 4 3 14 2" xfId="37278" xr:uid="{AFBABE53-9181-481A-A062-197514D5ABE4}"/>
    <cellStyle name="SAPBEXaggItemX 4 3 15" xfId="19324" xr:uid="{459F7A55-0D53-427C-9020-E824F5C48414}"/>
    <cellStyle name="SAPBEXaggItemX 4 3 15 2" xfId="38540" xr:uid="{4CDE9543-A00F-4D2C-BC28-0118D9211D35}"/>
    <cellStyle name="SAPBEXaggItemX 4 3 16" xfId="20394" xr:uid="{D91E39A4-4D07-4871-9B7E-E69A87BC1CFE}"/>
    <cellStyle name="SAPBEXaggItemX 4 3 2" xfId="2848" xr:uid="{C1F8A181-5B6D-4033-838B-AD3734893CE7}"/>
    <cellStyle name="SAPBEXaggItemX 4 3 2 2" xfId="22068" xr:uid="{55B860AE-F615-4670-A760-BF88F10B84DE}"/>
    <cellStyle name="SAPBEXaggItemX 4 3 3" xfId="4255" xr:uid="{C97C80AD-7699-44E6-A2E2-0FDED62AE24D}"/>
    <cellStyle name="SAPBEXaggItemX 4 3 3 2" xfId="23475" xr:uid="{911B734F-0E2D-4869-9F06-47898CE0B55A}"/>
    <cellStyle name="SAPBEXaggItemX 4 3 4" xfId="5709" xr:uid="{2F00ED6B-34E8-4475-AE07-FFBF0A447353}"/>
    <cellStyle name="SAPBEXaggItemX 4 3 4 2" xfId="24929" xr:uid="{C289D71F-D8B1-4C23-8700-FCC9A3BDE588}"/>
    <cellStyle name="SAPBEXaggItemX 4 3 5" xfId="6984" xr:uid="{3A2D4BD9-433A-48E8-99F8-AD1AE141653B}"/>
    <cellStyle name="SAPBEXaggItemX 4 3 5 2" xfId="26204" xr:uid="{1ADEAD75-2CAE-4F46-9BEB-D84B8EB3DFFF}"/>
    <cellStyle name="SAPBEXaggItemX 4 3 6" xfId="8445" xr:uid="{4118AE92-07AB-48CC-83E3-9EBD15F40440}"/>
    <cellStyle name="SAPBEXaggItemX 4 3 6 2" xfId="27664" xr:uid="{A3DDC18F-6EF2-4C85-8D70-0989BD21FD82}"/>
    <cellStyle name="SAPBEXaggItemX 4 3 7" xfId="9495" xr:uid="{0B8077E5-907E-4B37-A87E-4B94612E8348}"/>
    <cellStyle name="SAPBEXaggItemX 4 3 7 2" xfId="28714" xr:uid="{85630D25-DBD0-4B2E-A9E1-5E4CA2E9B151}"/>
    <cellStyle name="SAPBEXaggItemX 4 3 8" xfId="10547" xr:uid="{E2E45D60-07DB-4101-83F8-00C569CFE798}"/>
    <cellStyle name="SAPBEXaggItemX 4 3 8 2" xfId="29766" xr:uid="{B1BFBA15-9ED4-4B5F-9464-9808CB0BF6E9}"/>
    <cellStyle name="SAPBEXaggItemX 4 3 9" xfId="12179" xr:uid="{F13D09A4-E3AA-4D3D-8331-9855FD7FB33E}"/>
    <cellStyle name="SAPBEXaggItemX 4 3 9 2" xfId="31398" xr:uid="{ED516967-69B5-4321-B3F9-7A4F1F813660}"/>
    <cellStyle name="SAPBEXaggItemX 4 4" xfId="2849" xr:uid="{D800783E-17D6-4611-B653-D159BEBB1B74}"/>
    <cellStyle name="SAPBEXaggItemX 4 4 2" xfId="22069" xr:uid="{2715E045-404F-4ECD-9CFE-CC29C73C319D}"/>
    <cellStyle name="SAPBEXaggItemX 4 5" xfId="4257" xr:uid="{2FAEF166-17B2-4D81-A487-6E1C4BBC9A06}"/>
    <cellStyle name="SAPBEXaggItemX 4 5 2" xfId="23477" xr:uid="{E7543BFC-44F1-4318-BD84-B40785F0E3FB}"/>
    <cellStyle name="SAPBEXaggItemX 4 6" xfId="5707" xr:uid="{993EAAD9-81E1-4405-BAE8-D56982467FFC}"/>
    <cellStyle name="SAPBEXaggItemX 4 6 2" xfId="24927" xr:uid="{E04F640B-4E27-49B2-AE19-15C6A0C8BBB9}"/>
    <cellStyle name="SAPBEXaggItemX 4 7" xfId="6742" xr:uid="{EFB45609-53B5-4CDA-9F01-EEDE0731058B}"/>
    <cellStyle name="SAPBEXaggItemX 4 7 2" xfId="25962" xr:uid="{75126374-32F4-4D28-9468-84059250ED51}"/>
    <cellStyle name="SAPBEXaggItemX 4 8" xfId="8443" xr:uid="{0D8DC7DD-620C-4584-9A50-20E56A895C41}"/>
    <cellStyle name="SAPBEXaggItemX 4 8 2" xfId="27662" xr:uid="{6EE31905-A696-469D-9339-CC582929C8F2}"/>
    <cellStyle name="SAPBEXaggItemX 4 9" xfId="9493" xr:uid="{1D60EB8D-DAA3-4206-B9B2-115B9245DE0F}"/>
    <cellStyle name="SAPBEXaggItemX 4 9 2" xfId="28712" xr:uid="{3438B532-F52C-4CE3-ABEB-1186E3A46B8D}"/>
    <cellStyle name="SAPBEXaggItemX 5" xfId="869" xr:uid="{5510E8A0-E587-4619-9C77-1BAE08687F6E}"/>
    <cellStyle name="SAPBEXaggItemX 5 10" xfId="13624" xr:uid="{C76BAD8C-B6DE-4770-BB8C-283B487DB7F9}"/>
    <cellStyle name="SAPBEXaggItemX 5 10 2" xfId="32843" xr:uid="{88EBCC26-0217-417F-8ABE-FEA1AC827819}"/>
    <cellStyle name="SAPBEXaggItemX 5 11" xfId="14701" xr:uid="{54BCF745-5192-42D7-9080-4F5A842D9783}"/>
    <cellStyle name="SAPBEXaggItemX 5 11 2" xfId="33920" xr:uid="{2E20045C-A771-48D5-9006-FB899B7E718E}"/>
    <cellStyle name="SAPBEXaggItemX 5 12" xfId="15765" xr:uid="{09927541-9378-4131-9CDF-F4EB026765F5}"/>
    <cellStyle name="SAPBEXaggItemX 5 12 2" xfId="34984" xr:uid="{792C9E7C-A89B-4278-A9DE-81E580339762}"/>
    <cellStyle name="SAPBEXaggItemX 5 13" xfId="16735" xr:uid="{3A5EB201-EA7A-450F-BC36-A3C360996906}"/>
    <cellStyle name="SAPBEXaggItemX 5 13 2" xfId="35951" xr:uid="{CA3E2048-51FC-42F8-8515-A9EDD358034D}"/>
    <cellStyle name="SAPBEXaggItemX 5 14" xfId="18061" xr:uid="{6F34ABDE-5379-42AD-B929-48F2FF526AEA}"/>
    <cellStyle name="SAPBEXaggItemX 5 14 2" xfId="37277" xr:uid="{249F120E-DC7D-4563-AAE4-55EC86532A2D}"/>
    <cellStyle name="SAPBEXaggItemX 5 15" xfId="19323" xr:uid="{8075D694-20B2-4E3E-9562-EC5C98020B7F}"/>
    <cellStyle name="SAPBEXaggItemX 5 15 2" xfId="38539" xr:uid="{87BE2858-360C-468A-B77B-726915067273}"/>
    <cellStyle name="SAPBEXaggItemX 5 16" xfId="20395" xr:uid="{73FA51FC-92C3-49A3-8E4E-4FD58EE4AFC5}"/>
    <cellStyle name="SAPBEXaggItemX 5 2" xfId="2539" xr:uid="{204F3050-83AB-4BF3-924F-E7213F81C1AB}"/>
    <cellStyle name="SAPBEXaggItemX 5 2 2" xfId="21764" xr:uid="{1DC5AA62-B49F-48A1-8E04-C5A811AC5833}"/>
    <cellStyle name="SAPBEXaggItemX 5 3" xfId="4254" xr:uid="{62CB4E43-173A-4A28-9BC6-A620A173C901}"/>
    <cellStyle name="SAPBEXaggItemX 5 3 2" xfId="23474" xr:uid="{EAD2CE70-A601-4AE6-8FD3-2322F14CD276}"/>
    <cellStyle name="SAPBEXaggItemX 5 4" xfId="5710" xr:uid="{32AA7CF5-05C8-4DC1-BF6A-2629648B49E6}"/>
    <cellStyle name="SAPBEXaggItemX 5 4 2" xfId="24930" xr:uid="{E3815CD6-CFC1-40E6-A168-17ADD752D2FC}"/>
    <cellStyle name="SAPBEXaggItemX 5 5" xfId="6744" xr:uid="{2C2F4FE0-C2A8-4A68-B6D9-BFCBC7F5A116}"/>
    <cellStyle name="SAPBEXaggItemX 5 5 2" xfId="25964" xr:uid="{A34D85ED-919F-4436-BA74-40D8EE975E17}"/>
    <cellStyle name="SAPBEXaggItemX 5 6" xfId="8446" xr:uid="{5CF5A1E4-8F53-4649-9D11-6471D9B48E35}"/>
    <cellStyle name="SAPBEXaggItemX 5 6 2" xfId="27665" xr:uid="{59EE83B0-C393-4926-8598-DAF9C47992F3}"/>
    <cellStyle name="SAPBEXaggItemX 5 7" xfId="9496" xr:uid="{43617C90-422C-4C45-BA5A-74CCA4543655}"/>
    <cellStyle name="SAPBEXaggItemX 5 7 2" xfId="28715" xr:uid="{5DCBBEED-C1DA-4F92-BC36-FAA0344C0D7D}"/>
    <cellStyle name="SAPBEXaggItemX 5 8" xfId="10548" xr:uid="{B832C25E-0D62-4173-8942-61567A0E123D}"/>
    <cellStyle name="SAPBEXaggItemX 5 8 2" xfId="29767" xr:uid="{FCC876D4-DB5A-4EBB-BC1F-5D14FCB1F66A}"/>
    <cellStyle name="SAPBEXaggItemX 5 9" xfId="12178" xr:uid="{6C46DBCD-D534-4EA0-8017-A4CB0A2D0D37}"/>
    <cellStyle name="SAPBEXaggItemX 5 9 2" xfId="31397" xr:uid="{37207688-2CAB-4CAE-BA2F-E7572E44D143}"/>
    <cellStyle name="SAPBEXaggItemX 6" xfId="2858" xr:uid="{7C04B7C6-FD85-497C-9819-649C4259E553}"/>
    <cellStyle name="SAPBEXaggItemX 6 2" xfId="22078" xr:uid="{DD789F13-B780-466B-B3C8-AC07310DF10E}"/>
    <cellStyle name="SAPBEXaggItemX 7" xfId="3120" xr:uid="{EA7749E8-4A23-4BE5-B22A-0A883F43AC4B}"/>
    <cellStyle name="SAPBEXaggItemX 7 2" xfId="22340" xr:uid="{8A31902C-CBAC-41E3-9B9D-49BDFB7D3907}"/>
    <cellStyle name="SAPBEXaggItemX 8" xfId="5696" xr:uid="{89788BF1-94CE-4CA6-A81D-B0EE1555DD89}"/>
    <cellStyle name="SAPBEXaggItemX 8 2" xfId="24916" xr:uid="{0210FFD7-0E23-4479-992D-5D4E7030AE93}"/>
    <cellStyle name="SAPBEXaggItemX 9" xfId="6981" xr:uid="{38386677-5463-49A0-94E2-9672DEE00971}"/>
    <cellStyle name="SAPBEXaggItemX 9 2" xfId="26201" xr:uid="{17606D8C-0A6D-4290-945A-AB0E666607F9}"/>
    <cellStyle name="SAPBEXchaText" xfId="870" xr:uid="{74773738-63B0-486C-AF0D-55E0835523FB}"/>
    <cellStyle name="SAPBEXchaText 10" xfId="10794" xr:uid="{C46160FC-D080-4CC1-8C50-4E122AF94F09}"/>
    <cellStyle name="SAPBEXchaText 10 2" xfId="30013" xr:uid="{64375DDF-3EBD-4760-A589-2CA4C67E1986}"/>
    <cellStyle name="SAPBEXchaText 11" xfId="12177" xr:uid="{EBF2916D-BD63-4918-9584-FC01C60265D3}"/>
    <cellStyle name="SAPBEXchaText 11 2" xfId="31396" xr:uid="{27C45A23-2069-4DE2-84B6-087860CF9900}"/>
    <cellStyle name="SAPBEXchaText 12" xfId="13625" xr:uid="{A8B4C93F-3F22-471D-9053-02730FA22433}"/>
    <cellStyle name="SAPBEXchaText 12 2" xfId="32844" xr:uid="{0FE47C65-77DB-4FC7-AA24-63C56F154DF0}"/>
    <cellStyle name="SAPBEXchaText 13" xfId="14702" xr:uid="{DB9BA9A3-540F-4F3C-BAA7-306EC3726464}"/>
    <cellStyle name="SAPBEXchaText 13 2" xfId="33921" xr:uid="{7FE76FC2-B8A1-4294-9560-F740FC5A2210}"/>
    <cellStyle name="SAPBEXchaText 14" xfId="15766" xr:uid="{6F657D88-0349-4263-9B63-F53B6959297D}"/>
    <cellStyle name="SAPBEXchaText 14 2" xfId="34985" xr:uid="{5682BFC7-AB00-4F49-B0D7-CCF2879E673F}"/>
    <cellStyle name="SAPBEXchaText 15" xfId="15459" xr:uid="{0A4A3337-4663-4E64-89F1-A99F0747BC71}"/>
    <cellStyle name="SAPBEXchaText 15 2" xfId="34678" xr:uid="{E29992E0-3E04-4790-86E1-DE1E9316EAF8}"/>
    <cellStyle name="SAPBEXchaText 16" xfId="18060" xr:uid="{9F0331B5-17A4-415D-9A81-57B04A1FDDFF}"/>
    <cellStyle name="SAPBEXchaText 16 2" xfId="37276" xr:uid="{EC4ECB70-D077-43F3-BF7E-D58A90758846}"/>
    <cellStyle name="SAPBEXchaText 17" xfId="19322" xr:uid="{70F14938-2920-4209-BDAD-CDC356A66EFE}"/>
    <cellStyle name="SAPBEXchaText 17 2" xfId="38538" xr:uid="{39840B07-7436-416D-A90D-327C2080AE1A}"/>
    <cellStyle name="SAPBEXchaText 2" xfId="871" xr:uid="{D9C5DF0A-5F71-4796-AE3E-CAEB675868E9}"/>
    <cellStyle name="SAPBEXchaText 2 10" xfId="9498" xr:uid="{79E3A104-C69A-4D87-B232-0B9E8E98FC47}"/>
    <cellStyle name="SAPBEXchaText 2 10 2" xfId="28717" xr:uid="{46E073C7-7BA8-4D4A-9C8F-1BD832A7B373}"/>
    <cellStyle name="SAPBEXchaText 2 11" xfId="10549" xr:uid="{DF2B17BD-8465-4993-9E81-831BACF086F5}"/>
    <cellStyle name="SAPBEXchaText 2 11 2" xfId="29768" xr:uid="{6EEB3E44-6BE7-40CB-9762-D6459AD5B2C2}"/>
    <cellStyle name="SAPBEXchaText 2 12" xfId="12176" xr:uid="{AB098E57-34D1-446F-B844-8151C1884F1B}"/>
    <cellStyle name="SAPBEXchaText 2 12 2" xfId="31395" xr:uid="{A915BF15-AF6B-440A-9BE3-52A501B2A5B9}"/>
    <cellStyle name="SAPBEXchaText 2 13" xfId="13626" xr:uid="{1CCD86F3-3DCF-4D99-9221-CD0D8395801D}"/>
    <cellStyle name="SAPBEXchaText 2 13 2" xfId="32845" xr:uid="{EB474A05-E51D-4803-9591-464C9EC20AEE}"/>
    <cellStyle name="SAPBEXchaText 2 14" xfId="14703" xr:uid="{3341A1F6-7228-4AE6-A3E7-F33CBEB57C18}"/>
    <cellStyle name="SAPBEXchaText 2 14 2" xfId="33922" xr:uid="{BA6462FA-2549-4FD5-B1A9-0C2B14DF6EE2}"/>
    <cellStyle name="SAPBEXchaText 2 15" xfId="15767" xr:uid="{4E8BECAA-7202-4292-8A12-7B012FB2EA5B}"/>
    <cellStyle name="SAPBEXchaText 2 15 2" xfId="34986" xr:uid="{65F12D51-F978-406F-8A0B-9DAD0CC70A9E}"/>
    <cellStyle name="SAPBEXchaText 2 16" xfId="16734" xr:uid="{7441B7A1-DEC5-4D2E-ABAB-C41DD175D7BF}"/>
    <cellStyle name="SAPBEXchaText 2 16 2" xfId="35950" xr:uid="{020B508E-8B65-4C85-B794-DF0A6FAFBA03}"/>
    <cellStyle name="SAPBEXchaText 2 17" xfId="18059" xr:uid="{511FF844-FE49-4F27-8E1F-BDC8CFB64FB0}"/>
    <cellStyle name="SAPBEXchaText 2 17 2" xfId="37275" xr:uid="{B9256F94-F088-4B8C-9FBD-BA61ACA3F907}"/>
    <cellStyle name="SAPBEXchaText 2 18" xfId="19321" xr:uid="{08D8E600-3E24-44D3-878F-3B0006F86AA1}"/>
    <cellStyle name="SAPBEXchaText 2 18 2" xfId="38537" xr:uid="{61FFC66B-0BA6-49D7-8C12-E132BFCFC386}"/>
    <cellStyle name="SAPBEXchaText 2 2" xfId="872" xr:uid="{8B032273-330F-427C-AEA4-DFD7B0E68D45}"/>
    <cellStyle name="SAPBEXchaText 2 2 10" xfId="10550" xr:uid="{C0C7ABEF-D168-455B-9DF8-E11C535C2590}"/>
    <cellStyle name="SAPBEXchaText 2 2 10 2" xfId="29769" xr:uid="{F80EB138-82B0-4B0A-9549-A7F06D082A72}"/>
    <cellStyle name="SAPBEXchaText 2 2 11" xfId="11935" xr:uid="{DB360FC9-D1C3-4908-8FCE-ADEA37839F0E}"/>
    <cellStyle name="SAPBEXchaText 2 2 11 2" xfId="31154" xr:uid="{89FEBBF8-A0B6-4CA0-990D-E988683EC0F0}"/>
    <cellStyle name="SAPBEXchaText 2 2 12" xfId="13627" xr:uid="{54FC4324-F437-4672-9D00-22D8C900C755}"/>
    <cellStyle name="SAPBEXchaText 2 2 12 2" xfId="32846" xr:uid="{EAAFD3B7-4D8B-4E4E-AA1D-30C2FCAC8C9E}"/>
    <cellStyle name="SAPBEXchaText 2 2 13" xfId="14704" xr:uid="{21779E23-1060-4E18-AB36-787B3DD38112}"/>
    <cellStyle name="SAPBEXchaText 2 2 13 2" xfId="33923" xr:uid="{E0A3E731-61A8-447C-AD05-1D13DB227DB2}"/>
    <cellStyle name="SAPBEXchaText 2 2 14" xfId="15768" xr:uid="{A8D7EA2C-8AA5-415C-9D6C-F988AF37D6CE}"/>
    <cellStyle name="SAPBEXchaText 2 2 14 2" xfId="34987" xr:uid="{F1C7A00D-5875-4063-BFC4-210169600278}"/>
    <cellStyle name="SAPBEXchaText 2 2 15" xfId="16733" xr:uid="{6F077F41-2511-4E05-8771-5AC67ABF77D1}"/>
    <cellStyle name="SAPBEXchaText 2 2 15 2" xfId="35949" xr:uid="{04BE8E63-5890-4CEF-BD8F-2B50C7F98915}"/>
    <cellStyle name="SAPBEXchaText 2 2 16" xfId="17818" xr:uid="{58B77DC5-E874-4A71-932A-26F157B7B9D3}"/>
    <cellStyle name="SAPBEXchaText 2 2 16 2" xfId="37034" xr:uid="{D459447F-6DD3-4638-A89B-5D197AF1661C}"/>
    <cellStyle name="SAPBEXchaText 2 2 17" xfId="19089" xr:uid="{6418E739-C186-4E20-BAD2-61610B9A3FDA}"/>
    <cellStyle name="SAPBEXchaText 2 2 17 2" xfId="38305" xr:uid="{7FF6DA8D-7813-421E-B013-0DF30C76A051}"/>
    <cellStyle name="SAPBEXchaText 2 2 2" xfId="873" xr:uid="{687F4B04-7D57-40C8-A29D-69BA9F335DA7}"/>
    <cellStyle name="SAPBEXchaText 2 2 2 10" xfId="13628" xr:uid="{D70982C6-DD85-4FAF-8002-F40C96103847}"/>
    <cellStyle name="SAPBEXchaText 2 2 2 10 2" xfId="32847" xr:uid="{F87D39ED-B102-419F-8519-A9DCFFA8E9CC}"/>
    <cellStyle name="SAPBEXchaText 2 2 2 11" xfId="14705" xr:uid="{5201FF5F-57C1-4D75-B0D6-54C3B092E077}"/>
    <cellStyle name="SAPBEXchaText 2 2 2 11 2" xfId="33924" xr:uid="{DEAA23C9-8502-48BD-8AFF-9E4E67A5476F}"/>
    <cellStyle name="SAPBEXchaText 2 2 2 12" xfId="15769" xr:uid="{30307974-E7A6-4CAC-8B20-ECB1E22444A9}"/>
    <cellStyle name="SAPBEXchaText 2 2 2 12 2" xfId="34988" xr:uid="{37C96A6F-7267-445A-B1E5-885A9D6914B0}"/>
    <cellStyle name="SAPBEXchaText 2 2 2 13" xfId="16732" xr:uid="{9321EFAA-15E4-4955-A115-77A6E0BA21D7}"/>
    <cellStyle name="SAPBEXchaText 2 2 2 13 2" xfId="35948" xr:uid="{AC55E5CD-C12C-4595-9EF9-C57A0BF7F5D5}"/>
    <cellStyle name="SAPBEXchaText 2 2 2 14" xfId="18058" xr:uid="{95C912D8-C522-4E51-9D8A-3539A48E04EF}"/>
    <cellStyle name="SAPBEXchaText 2 2 2 14 2" xfId="37274" xr:uid="{9A8F68CF-CE6B-4AE7-AB1A-E9573CC253CA}"/>
    <cellStyle name="SAPBEXchaText 2 2 2 15" xfId="19320" xr:uid="{DFEF2D3B-C654-4F30-B83B-68C276F4FE54}"/>
    <cellStyle name="SAPBEXchaText 2 2 2 15 2" xfId="38536" xr:uid="{D93E9F27-FA0A-472A-A913-BB1EB8D19249}"/>
    <cellStyle name="SAPBEXchaText 2 2 2 2" xfId="2845" xr:uid="{60755427-5813-425E-9AEA-D58A108561EA}"/>
    <cellStyle name="SAPBEXchaText 2 2 2 2 2" xfId="22065" xr:uid="{D2BDCE83-73BD-4D85-B4A7-2A0E1D2E563F}"/>
    <cellStyle name="SAPBEXchaText 2 2 2 3" xfId="4251" xr:uid="{26507BCD-3FF2-4402-947C-BE0FB0384955}"/>
    <cellStyle name="SAPBEXchaText 2 2 2 3 2" xfId="23471" xr:uid="{A12EF0AF-F103-47A2-B729-C1396B074CC7}"/>
    <cellStyle name="SAPBEXchaText 2 2 2 4" xfId="5714" xr:uid="{1A3E362C-4BE1-4664-9A54-56EB3B5BAC12}"/>
    <cellStyle name="SAPBEXchaText 2 2 2 4 2" xfId="24934" xr:uid="{8B938661-4763-4129-B787-830893CCD099}"/>
    <cellStyle name="SAPBEXchaText 2 2 2 5" xfId="6746" xr:uid="{E740DB2C-F8D0-4324-86B8-A65CF63E5C93}"/>
    <cellStyle name="SAPBEXchaText 2 2 2 5 2" xfId="25966" xr:uid="{9A03CC10-BCE5-4D52-94E5-E8F017D702FD}"/>
    <cellStyle name="SAPBEXchaText 2 2 2 6" xfId="8450" xr:uid="{B55B7585-7FE0-444D-89D5-61E3D2BB120E}"/>
    <cellStyle name="SAPBEXchaText 2 2 2 6 2" xfId="27669" xr:uid="{488EEC51-E768-4BDC-9E06-690AE9BCA98A}"/>
    <cellStyle name="SAPBEXchaText 2 2 2 7" xfId="9500" xr:uid="{34862177-7DFE-4BFE-B8D2-EBACF60A93CC}"/>
    <cellStyle name="SAPBEXchaText 2 2 2 7 2" xfId="28719" xr:uid="{D6CB1DA5-2460-45E5-8B12-B1BCF442B907}"/>
    <cellStyle name="SAPBEXchaText 2 2 2 8" xfId="10551" xr:uid="{C9243A84-0C1D-4545-838A-8182965B008E}"/>
    <cellStyle name="SAPBEXchaText 2 2 2 8 2" xfId="29770" xr:uid="{C695C4CA-AAD3-470E-A96F-45B216E9633E}"/>
    <cellStyle name="SAPBEXchaText 2 2 2 9" xfId="12175" xr:uid="{2983041E-0145-4B4A-84DC-A3D028C7E654}"/>
    <cellStyle name="SAPBEXchaText 2 2 2 9 2" xfId="31394" xr:uid="{4E1BB2FC-474C-4C25-9D04-225D882B4DB6}"/>
    <cellStyle name="SAPBEXchaText 2 2 3" xfId="874" xr:uid="{C0C72357-FC45-451E-8B61-700E63E882FF}"/>
    <cellStyle name="SAPBEXchaText 2 2 3 10" xfId="13629" xr:uid="{852FF919-F539-421E-9FA2-04D7A45D9AAC}"/>
    <cellStyle name="SAPBEXchaText 2 2 3 10 2" xfId="32848" xr:uid="{D04F37FE-4E9C-4FA0-842A-42B13EBB777D}"/>
    <cellStyle name="SAPBEXchaText 2 2 3 11" xfId="14706" xr:uid="{EE32FBB5-A307-45C6-B5C8-38B9A42F6808}"/>
    <cellStyle name="SAPBEXchaText 2 2 3 11 2" xfId="33925" xr:uid="{F91A1D2A-6D70-4ECA-B80F-10682B9AB8D8}"/>
    <cellStyle name="SAPBEXchaText 2 2 3 12" xfId="15770" xr:uid="{F00BA8A7-B54C-4DC8-813B-03484ED89A12}"/>
    <cellStyle name="SAPBEXchaText 2 2 3 12 2" xfId="34989" xr:uid="{AC16A71A-2E86-45EA-B8A3-15363FED1C0A}"/>
    <cellStyle name="SAPBEXchaText 2 2 3 13" xfId="16731" xr:uid="{B790378E-40AA-4FD3-9B61-679968F5CDC7}"/>
    <cellStyle name="SAPBEXchaText 2 2 3 13 2" xfId="35947" xr:uid="{828A8D10-8FD1-44EA-87B1-1A6CDA604FFD}"/>
    <cellStyle name="SAPBEXchaText 2 2 3 14" xfId="17019" xr:uid="{F604961F-39C0-488E-9D5A-67A278C6B286}"/>
    <cellStyle name="SAPBEXchaText 2 2 3 14 2" xfId="36235" xr:uid="{E1D8DF7F-A337-4037-9327-849D87E67F00}"/>
    <cellStyle name="SAPBEXchaText 2 2 3 15" xfId="18320" xr:uid="{28426444-2CDC-42D6-AC71-7C3DB9E6831F}"/>
    <cellStyle name="SAPBEXchaText 2 2 3 15 2" xfId="37536" xr:uid="{750A75DF-1353-4CBF-9BDE-EF64D14F598F}"/>
    <cellStyle name="SAPBEXchaText 2 2 3 2" xfId="2844" xr:uid="{6BF694F0-FD34-43ED-AD79-FA6B01533DEE}"/>
    <cellStyle name="SAPBEXchaText 2 2 3 2 2" xfId="22064" xr:uid="{28F2E829-9FBF-4C32-A527-E344283A1162}"/>
    <cellStyle name="SAPBEXchaText 2 2 3 3" xfId="3118" xr:uid="{0503D870-487F-4BFA-B0C3-B2A8600D5F0F}"/>
    <cellStyle name="SAPBEXchaText 2 2 3 3 2" xfId="22338" xr:uid="{0FB73096-93A5-474D-BD0C-6338A144E9C7}"/>
    <cellStyle name="SAPBEXchaText 2 2 3 4" xfId="5715" xr:uid="{D7547F6A-9B90-45DD-A20A-895A4D74464D}"/>
    <cellStyle name="SAPBEXchaText 2 2 3 4 2" xfId="24935" xr:uid="{C6A15AE8-728A-490B-A2D1-B95F26CBF979}"/>
    <cellStyle name="SAPBEXchaText 2 2 3 5" xfId="6747" xr:uid="{5D349CAC-8040-4C72-B51E-FCE768898119}"/>
    <cellStyle name="SAPBEXchaText 2 2 3 5 2" xfId="25967" xr:uid="{82E2B5C9-D65F-4CEA-9BAA-3F1D1D7A9198}"/>
    <cellStyle name="SAPBEXchaText 2 2 3 6" xfId="8451" xr:uid="{79637E09-3A15-4A8F-AF1E-5BDB77F16023}"/>
    <cellStyle name="SAPBEXchaText 2 2 3 6 2" xfId="27670" xr:uid="{B0F51425-AAED-4080-A939-5413D53AFC8E}"/>
    <cellStyle name="SAPBEXchaText 2 2 3 7" xfId="9501" xr:uid="{E2D40422-AF84-4310-B680-79768C7B5288}"/>
    <cellStyle name="SAPBEXchaText 2 2 3 7 2" xfId="28720" xr:uid="{E98D0799-F0B8-4507-A3F5-52ABB57BAB8A}"/>
    <cellStyle name="SAPBEXchaText 2 2 3 8" xfId="10552" xr:uid="{16D3D07C-22E4-4505-9D79-A9312DC7F11D}"/>
    <cellStyle name="SAPBEXchaText 2 2 3 8 2" xfId="29771" xr:uid="{8A5B2EA2-3A5F-4500-879C-480C15445772}"/>
    <cellStyle name="SAPBEXchaText 2 2 3 9" xfId="9202" xr:uid="{0620C388-ED0F-4316-B15F-3B8BF0520AD1}"/>
    <cellStyle name="SAPBEXchaText 2 2 3 9 2" xfId="28421" xr:uid="{FCF2186E-922A-4EDA-A15D-0A54A05CE6D8}"/>
    <cellStyle name="SAPBEXchaText 2 2 4" xfId="2846" xr:uid="{33C4C5D8-B3C3-4628-93BE-BA2B20546E51}"/>
    <cellStyle name="SAPBEXchaText 2 2 4 2" xfId="22066" xr:uid="{CB1B8744-08B0-4474-8EB1-543055128631}"/>
    <cellStyle name="SAPBEXchaText 2 2 5" xfId="4011" xr:uid="{D78EEE7F-8A60-44C9-A39F-B6D4714E1253}"/>
    <cellStyle name="SAPBEXchaText 2 2 5 2" xfId="23231" xr:uid="{96FCC470-508B-4D02-8B77-DEE02E3C7667}"/>
    <cellStyle name="SAPBEXchaText 2 2 6" xfId="5713" xr:uid="{A087358C-C6CA-4AF9-BCA4-266275470FA2}"/>
    <cellStyle name="SAPBEXchaText 2 2 6 2" xfId="24933" xr:uid="{2936347C-7590-4A34-B831-72DEA1A63C1D}"/>
    <cellStyle name="SAPBEXchaText 2 2 7" xfId="6745" xr:uid="{5D6CBE33-6ACC-40AD-8374-41390084F06F}"/>
    <cellStyle name="SAPBEXchaText 2 2 7 2" xfId="25965" xr:uid="{F01F8ED6-522A-44C1-8E76-65E94A7BE515}"/>
    <cellStyle name="SAPBEXchaText 2 2 8" xfId="8449" xr:uid="{6A547FB0-93A6-42A3-80DE-1BF7977314E9}"/>
    <cellStyle name="SAPBEXchaText 2 2 8 2" xfId="27668" xr:uid="{C5673626-82B8-414D-89F6-C11FA6C7E210}"/>
    <cellStyle name="SAPBEXchaText 2 2 9" xfId="9499" xr:uid="{1DEBDCE1-AF56-44FF-A045-DC5659296417}"/>
    <cellStyle name="SAPBEXchaText 2 2 9 2" xfId="28718" xr:uid="{ECD0DC59-62DF-4425-B6D2-D302617F52FD}"/>
    <cellStyle name="SAPBEXchaText 2 3" xfId="875" xr:uid="{F1445AD8-C16F-411E-976B-0142C1952D87}"/>
    <cellStyle name="SAPBEXchaText 2 3 10" xfId="10553" xr:uid="{5B3EA3BE-8AE4-4B13-A24C-6E3427E25C5F}"/>
    <cellStyle name="SAPBEXchaText 2 3 10 2" xfId="29772" xr:uid="{F1DB7267-869A-4389-B997-713DF4A23AB5}"/>
    <cellStyle name="SAPBEXchaText 2 3 11" xfId="12174" xr:uid="{16E6DA60-60E5-444B-9FA9-174E341C7CFA}"/>
    <cellStyle name="SAPBEXchaText 2 3 11 2" xfId="31393" xr:uid="{F76C3CC7-C33E-4719-B8B9-7C38C156912F}"/>
    <cellStyle name="SAPBEXchaText 2 3 12" xfId="13630" xr:uid="{868A8306-DA53-432A-9F7B-6855AE5F11F9}"/>
    <cellStyle name="SAPBEXchaText 2 3 12 2" xfId="32849" xr:uid="{5A56CC38-1824-4B3C-9C4B-98B9B1896179}"/>
    <cellStyle name="SAPBEXchaText 2 3 13" xfId="14707" xr:uid="{16773935-62B9-4541-8EF6-CF601210AEFD}"/>
    <cellStyle name="SAPBEXchaText 2 3 13 2" xfId="33926" xr:uid="{1241036A-9E86-4D4A-9C6D-50D3C98D2BA6}"/>
    <cellStyle name="SAPBEXchaText 2 3 14" xfId="15771" xr:uid="{F9D11F22-7EED-4F5F-A963-99156D96075A}"/>
    <cellStyle name="SAPBEXchaText 2 3 14 2" xfId="34990" xr:uid="{8261BA48-7384-43DA-A13D-D3EC8F5F4D1B}"/>
    <cellStyle name="SAPBEXchaText 2 3 15" xfId="16730" xr:uid="{DABE57C7-BEC4-4445-B810-57C9153BF145}"/>
    <cellStyle name="SAPBEXchaText 2 3 15 2" xfId="35946" xr:uid="{4677D300-DE18-4566-8B54-5E02F7CA25BC}"/>
    <cellStyle name="SAPBEXchaText 2 3 16" xfId="18057" xr:uid="{5A848977-6DBB-4259-97DA-D2367EFA8B6E}"/>
    <cellStyle name="SAPBEXchaText 2 3 16 2" xfId="37273" xr:uid="{83C71242-C0BA-4685-AD90-195908F422E2}"/>
    <cellStyle name="SAPBEXchaText 2 3 17" xfId="19319" xr:uid="{615924BF-677F-4A0E-8E57-B3F6D77B7225}"/>
    <cellStyle name="SAPBEXchaText 2 3 17 2" xfId="38535" xr:uid="{BA348BC7-398E-4D7C-9D4C-3C948D668469}"/>
    <cellStyle name="SAPBEXchaText 2 3 2" xfId="876" xr:uid="{CB40C2D1-535A-43D6-B0D3-BAA74B5743A0}"/>
    <cellStyle name="SAPBEXchaText 2 3 2 10" xfId="13631" xr:uid="{FA497CDA-5EA9-4005-BC9A-2810C0F76671}"/>
    <cellStyle name="SAPBEXchaText 2 3 2 10 2" xfId="32850" xr:uid="{25FC6C6B-CAB0-408B-9544-7D634534E354}"/>
    <cellStyle name="SAPBEXchaText 2 3 2 11" xfId="14708" xr:uid="{CDE505CF-1D4B-4D9C-903C-B448DA329B8B}"/>
    <cellStyle name="SAPBEXchaText 2 3 2 11 2" xfId="33927" xr:uid="{D3D5485D-92F9-46C3-B41E-F0138D30918E}"/>
    <cellStyle name="SAPBEXchaText 2 3 2 12" xfId="15772" xr:uid="{F5ADED4C-F408-400F-BA93-0E05EC5AC2DF}"/>
    <cellStyle name="SAPBEXchaText 2 3 2 12 2" xfId="34991" xr:uid="{436EFEDA-1518-47F7-B346-7A7F648D6B95}"/>
    <cellStyle name="SAPBEXchaText 2 3 2 13" xfId="15461" xr:uid="{18DEF1E9-D1E5-4FE9-A843-C99024AE28C2}"/>
    <cellStyle name="SAPBEXchaText 2 3 2 13 2" xfId="34680" xr:uid="{E99E3C16-2E84-4844-B44F-737184D7BE1F}"/>
    <cellStyle name="SAPBEXchaText 2 3 2 14" xfId="18056" xr:uid="{2C98CF0F-7966-4528-AC34-4E756A5EABF0}"/>
    <cellStyle name="SAPBEXchaText 2 3 2 14 2" xfId="37272" xr:uid="{3EDD5866-0949-4684-8F6C-7D1D471A47A0}"/>
    <cellStyle name="SAPBEXchaText 2 3 2 15" xfId="19318" xr:uid="{98234400-5B60-4563-BAC5-644060BFA67D}"/>
    <cellStyle name="SAPBEXchaText 2 3 2 15 2" xfId="38534" xr:uid="{D817E03C-BA7F-43C0-A1BE-6CE1206EC047}"/>
    <cellStyle name="SAPBEXchaText 2 3 2 2" xfId="2537" xr:uid="{FE2A4E8D-4AEA-4B8B-9B4E-DFEB12579D1C}"/>
    <cellStyle name="SAPBEXchaText 2 3 2 2 2" xfId="21762" xr:uid="{3CC3419F-DB1D-45D3-83CC-CCC039C04A91}"/>
    <cellStyle name="SAPBEXchaText 2 3 2 3" xfId="4250" xr:uid="{06089FA7-009D-44CE-84AA-27FB4E09F36B}"/>
    <cellStyle name="SAPBEXchaText 2 3 2 3 2" xfId="23470" xr:uid="{C0C967C2-BEF1-4900-B511-78436D4D4112}"/>
    <cellStyle name="SAPBEXchaText 2 3 2 4" xfId="5717" xr:uid="{5836BC03-B24C-426E-AAD5-1FE89A6F5512}"/>
    <cellStyle name="SAPBEXchaText 2 3 2 4 2" xfId="24937" xr:uid="{6B79AB0F-6025-43A7-9232-F6FFF9F48DDE}"/>
    <cellStyle name="SAPBEXchaText 2 3 2 5" xfId="6749" xr:uid="{A53979B3-651E-4CB5-B713-D570CE4F9146}"/>
    <cellStyle name="SAPBEXchaText 2 3 2 5 2" xfId="25969" xr:uid="{DEB38120-88CE-476E-92D3-143C85EBCF75}"/>
    <cellStyle name="SAPBEXchaText 2 3 2 6" xfId="8453" xr:uid="{073D51F1-910B-45DE-A855-08BD3545B01F}"/>
    <cellStyle name="SAPBEXchaText 2 3 2 6 2" xfId="27672" xr:uid="{6F19DEA3-8B51-4C08-BA94-8CE0FFE1B5AB}"/>
    <cellStyle name="SAPBEXchaText 2 3 2 7" xfId="9503" xr:uid="{DE27868D-409D-439A-ABB2-EB09BBA49066}"/>
    <cellStyle name="SAPBEXchaText 2 3 2 7 2" xfId="28722" xr:uid="{B1D95F80-5D60-43AB-B039-35121FB5E11D}"/>
    <cellStyle name="SAPBEXchaText 2 3 2 8" xfId="10554" xr:uid="{13112E4F-5959-4C22-A084-8C54AC5BA50B}"/>
    <cellStyle name="SAPBEXchaText 2 3 2 8 2" xfId="29773" xr:uid="{BBD63637-AA85-4AC9-AF30-CFA25619E12E}"/>
    <cellStyle name="SAPBEXchaText 2 3 2 9" xfId="12173" xr:uid="{21D30D35-35B2-4DE6-9A63-890F71D98161}"/>
    <cellStyle name="SAPBEXchaText 2 3 2 9 2" xfId="31392" xr:uid="{A362F204-A137-4A1D-A46F-1F04290A9DA8}"/>
    <cellStyle name="SAPBEXchaText 2 3 3" xfId="877" xr:uid="{5129276D-303A-4D59-A1C7-E04866F3B5DC}"/>
    <cellStyle name="SAPBEXchaText 2 3 3 10" xfId="13632" xr:uid="{5A021494-2439-4126-8E44-BB0F12DFB0D8}"/>
    <cellStyle name="SAPBEXchaText 2 3 3 10 2" xfId="32851" xr:uid="{784B4A30-835E-4666-9FFB-FDA179384DC1}"/>
    <cellStyle name="SAPBEXchaText 2 3 3 11" xfId="14709" xr:uid="{A0DDF622-66D9-49E8-90DD-D1F27DDB230E}"/>
    <cellStyle name="SAPBEXchaText 2 3 3 11 2" xfId="33928" xr:uid="{EBDEB2CC-D105-42AD-8F40-83C84541F0AC}"/>
    <cellStyle name="SAPBEXchaText 2 3 3 12" xfId="15773" xr:uid="{472DC78B-165B-4EBE-952A-39E2C9FAF37A}"/>
    <cellStyle name="SAPBEXchaText 2 3 3 12 2" xfId="34992" xr:uid="{FDE4FFAC-6412-4B70-BA8C-D81F64C62E45}"/>
    <cellStyle name="SAPBEXchaText 2 3 3 13" xfId="16729" xr:uid="{B20A8EA2-970E-420E-AB83-C3CD75F516C5}"/>
    <cellStyle name="SAPBEXchaText 2 3 3 13 2" xfId="35945" xr:uid="{18868307-E261-4339-B5EF-E281DC186F70}"/>
    <cellStyle name="SAPBEXchaText 2 3 3 14" xfId="18055" xr:uid="{25C320E2-640E-4623-942F-621583C8EE52}"/>
    <cellStyle name="SAPBEXchaText 2 3 3 14 2" xfId="37271" xr:uid="{9A8C22A3-FBF4-43A9-814C-9F213FECA174}"/>
    <cellStyle name="SAPBEXchaText 2 3 3 15" xfId="19317" xr:uid="{BA83BB54-F537-4183-B843-E283349229F0}"/>
    <cellStyle name="SAPBEXchaText 2 3 3 15 2" xfId="38533" xr:uid="{3487B174-A27A-44B9-96B9-8BD22500FE72}"/>
    <cellStyle name="SAPBEXchaText 2 3 3 2" xfId="2842" xr:uid="{482AFD8B-8F5F-4731-854E-319920B17313}"/>
    <cellStyle name="SAPBEXchaText 2 3 3 2 2" xfId="22062" xr:uid="{1AC8BE77-0043-49CA-A969-E51E0EE59E88}"/>
    <cellStyle name="SAPBEXchaText 2 3 3 3" xfId="4249" xr:uid="{1F4712FC-7224-469D-8DCA-B036203B6A2C}"/>
    <cellStyle name="SAPBEXchaText 2 3 3 3 2" xfId="23469" xr:uid="{CE89B9F0-386B-4F15-B38E-93B140F6F23A}"/>
    <cellStyle name="SAPBEXchaText 2 3 3 4" xfId="5718" xr:uid="{03EEA132-B9D8-490C-AAE4-C922E016E51E}"/>
    <cellStyle name="SAPBEXchaText 2 3 3 4 2" xfId="24938" xr:uid="{78432621-43C2-448C-BAA4-D454ED972F2E}"/>
    <cellStyle name="SAPBEXchaText 2 3 3 5" xfId="7055" xr:uid="{3FE6C15C-6D4C-4A2A-A01C-33731286B3B0}"/>
    <cellStyle name="SAPBEXchaText 2 3 3 5 2" xfId="26275" xr:uid="{6241C7E3-BD70-451E-A53F-4F92D7FB7D65}"/>
    <cellStyle name="SAPBEXchaText 2 3 3 6" xfId="8454" xr:uid="{602959D3-725A-4A52-B830-ACA73B28CF19}"/>
    <cellStyle name="SAPBEXchaText 2 3 3 6 2" xfId="27673" xr:uid="{79E6E198-657A-4C0D-8AB5-5BBE75E9E93F}"/>
    <cellStyle name="SAPBEXchaText 2 3 3 7" xfId="9504" xr:uid="{63B3F842-0FDB-49CB-928B-B00C287D11CD}"/>
    <cellStyle name="SAPBEXchaText 2 3 3 7 2" xfId="28723" xr:uid="{3DCA3EEE-6A58-422D-989F-C14CBDA0E091}"/>
    <cellStyle name="SAPBEXchaText 2 3 3 8" xfId="10795" xr:uid="{7A58EF5D-79EC-4DC3-BDC4-EE32EE1E8D7D}"/>
    <cellStyle name="SAPBEXchaText 2 3 3 8 2" xfId="30014" xr:uid="{1B8C919C-06C2-4075-B2C0-212E00B95116}"/>
    <cellStyle name="SAPBEXchaText 2 3 3 9" xfId="12172" xr:uid="{9C16F9E4-E877-49A6-B051-F3D5ECA04A14}"/>
    <cellStyle name="SAPBEXchaText 2 3 3 9 2" xfId="31391" xr:uid="{B68B1964-732D-4CD5-A595-E19013CDE02E}"/>
    <cellStyle name="SAPBEXchaText 2 3 4" xfId="2843" xr:uid="{608E8B92-EFBE-4CCF-8A1C-86F46A01231B}"/>
    <cellStyle name="SAPBEXchaText 2 3 4 2" xfId="22063" xr:uid="{6ED16301-DCAC-4BA4-BF46-EEAF83EAC59A}"/>
    <cellStyle name="SAPBEXchaText 2 3 5" xfId="3117" xr:uid="{BE6DA5A6-3BB8-4B9E-A87B-953D384791EF}"/>
    <cellStyle name="SAPBEXchaText 2 3 5 2" xfId="22337" xr:uid="{1D806E5B-7110-4974-9A77-8B1F471A6892}"/>
    <cellStyle name="SAPBEXchaText 2 3 6" xfId="5716" xr:uid="{3BBB23C6-81CF-479F-921F-037414CA4448}"/>
    <cellStyle name="SAPBEXchaText 2 3 6 2" xfId="24936" xr:uid="{7E3C2590-E3FA-4EAB-A325-49319FD2BE51}"/>
    <cellStyle name="SAPBEXchaText 2 3 7" xfId="6748" xr:uid="{40487DE6-4BE2-4850-AAAC-E4C84D1F0A5E}"/>
    <cellStyle name="SAPBEXchaText 2 3 7 2" xfId="25968" xr:uid="{808578D5-6BF4-4C2D-8A80-79FFFBB5906C}"/>
    <cellStyle name="SAPBEXchaText 2 3 8" xfId="8452" xr:uid="{D65D9807-9918-407D-98EF-5A77CF0E1439}"/>
    <cellStyle name="SAPBEXchaText 2 3 8 2" xfId="27671" xr:uid="{9F4BB613-29F2-456D-BD2A-986E37E91DFC}"/>
    <cellStyle name="SAPBEXchaText 2 3 9" xfId="9502" xr:uid="{862882CB-647E-4D61-9770-33E277521D94}"/>
    <cellStyle name="SAPBEXchaText 2 3 9 2" xfId="28721" xr:uid="{F651A01A-8A39-46F2-AD1B-2687A3DB0492}"/>
    <cellStyle name="SAPBEXchaText 2 4" xfId="878" xr:uid="{3F2CF381-D6A8-40EE-B774-A4BCF8F6A230}"/>
    <cellStyle name="SAPBEXchaText 2 4 10" xfId="10555" xr:uid="{3EF85CD0-AB39-449E-9F99-BE474A7EC129}"/>
    <cellStyle name="SAPBEXchaText 2 4 10 2" xfId="29774" xr:uid="{6FE49E64-A35F-4A7C-B507-C10F013C8F67}"/>
    <cellStyle name="SAPBEXchaText 2 4 11" xfId="12171" xr:uid="{E1C491C4-AB30-4F4E-BACE-A750A49FA8FC}"/>
    <cellStyle name="SAPBEXchaText 2 4 11 2" xfId="31390" xr:uid="{CB20FD26-50D7-449D-9460-DE11F1484420}"/>
    <cellStyle name="SAPBEXchaText 2 4 12" xfId="13633" xr:uid="{B69D231D-6160-4AE5-B03B-324CAE4BD857}"/>
    <cellStyle name="SAPBEXchaText 2 4 12 2" xfId="32852" xr:uid="{1FCAAB36-59C1-468D-8334-7394886CB632}"/>
    <cellStyle name="SAPBEXchaText 2 4 13" xfId="14710" xr:uid="{A996AF6D-76A9-4BFF-8162-105B585C7721}"/>
    <cellStyle name="SAPBEXchaText 2 4 13 2" xfId="33929" xr:uid="{0411EA1C-A719-4BEE-A09D-A5F884CEFA3A}"/>
    <cellStyle name="SAPBEXchaText 2 4 14" xfId="15774" xr:uid="{DF36A1D4-01F8-4887-85BC-4D01BD4D52E7}"/>
    <cellStyle name="SAPBEXchaText 2 4 14 2" xfId="34993" xr:uid="{0F2A2AE5-0BB6-4E75-97F1-9C3C0271C28D}"/>
    <cellStyle name="SAPBEXchaText 2 4 15" xfId="16728" xr:uid="{D162882F-1061-44E3-AC1F-B60AE8729681}"/>
    <cellStyle name="SAPBEXchaText 2 4 15 2" xfId="35944" xr:uid="{FFC150AF-1718-4ED0-8728-2F1194310C80}"/>
    <cellStyle name="SAPBEXchaText 2 4 16" xfId="18054" xr:uid="{E1A68C14-59DD-4CC6-AF58-9CCC5A82FA1D}"/>
    <cellStyle name="SAPBEXchaText 2 4 16 2" xfId="37270" xr:uid="{9E36D87B-A534-4C5E-B47D-E128D1F32D42}"/>
    <cellStyle name="SAPBEXchaText 2 4 17" xfId="19316" xr:uid="{DC6630E2-7D72-46E9-9B21-CE05EE36EEA0}"/>
    <cellStyle name="SAPBEXchaText 2 4 17 2" xfId="38532" xr:uid="{B39F16B0-FC52-4587-87B0-74B4AC77DA2E}"/>
    <cellStyle name="SAPBEXchaText 2 4 2" xfId="879" xr:uid="{4AC1C81A-1E84-4A41-9342-566536B66D14}"/>
    <cellStyle name="SAPBEXchaText 2 4 2 10" xfId="13634" xr:uid="{E19B7821-48A3-49B2-BA81-7DE9AF052B0F}"/>
    <cellStyle name="SAPBEXchaText 2 4 2 10 2" xfId="32853" xr:uid="{B40948C5-D8CE-4515-978C-893B8D4BCF4E}"/>
    <cellStyle name="SAPBEXchaText 2 4 2 11" xfId="14711" xr:uid="{181E82F3-75E0-432B-9C4E-3570CDEA2166}"/>
    <cellStyle name="SAPBEXchaText 2 4 2 11 2" xfId="33930" xr:uid="{653C2D77-6DB2-42A4-AFEF-46AC58059A78}"/>
    <cellStyle name="SAPBEXchaText 2 4 2 12" xfId="15775" xr:uid="{946B2B7B-9FD2-406B-A50E-4666F9BC6808}"/>
    <cellStyle name="SAPBEXchaText 2 4 2 12 2" xfId="34994" xr:uid="{6B2B37DA-C51B-4E8E-A7A2-F43801C00065}"/>
    <cellStyle name="SAPBEXchaText 2 4 2 13" xfId="16727" xr:uid="{51EC6E8E-E514-4363-9757-F794AFBFC4D8}"/>
    <cellStyle name="SAPBEXchaText 2 4 2 13 2" xfId="35943" xr:uid="{05A09AB8-2D17-4DAA-8EED-0DA7E29861BE}"/>
    <cellStyle name="SAPBEXchaText 2 4 2 14" xfId="18053" xr:uid="{E389EBB8-163A-440B-BF3B-BF87FEBBCEB0}"/>
    <cellStyle name="SAPBEXchaText 2 4 2 14 2" xfId="37269" xr:uid="{132F516D-6ACD-46F3-AFB2-4F2A4C2F75CF}"/>
    <cellStyle name="SAPBEXchaText 2 4 2 15" xfId="19315" xr:uid="{A0278DE0-EF20-4463-BE2C-14D115BE3FD6}"/>
    <cellStyle name="SAPBEXchaText 2 4 2 15 2" xfId="38531" xr:uid="{F6D17768-94BF-418D-8286-20BB90B34D61}"/>
    <cellStyle name="SAPBEXchaText 2 4 2 2" xfId="2840" xr:uid="{6E661F20-C9D3-4FB4-9C13-49D3DDBA7003}"/>
    <cellStyle name="SAPBEXchaText 2 4 2 2 2" xfId="22060" xr:uid="{E11F76F2-D654-4622-B3E3-D4DB6DB79479}"/>
    <cellStyle name="SAPBEXchaText 2 4 2 3" xfId="4247" xr:uid="{B636B063-4D04-4E3C-9461-5B5C5C5F4739}"/>
    <cellStyle name="SAPBEXchaText 2 4 2 3 2" xfId="23467" xr:uid="{61C9A13D-3CA5-439B-88D1-AEF63E37D00B}"/>
    <cellStyle name="SAPBEXchaText 2 4 2 4" xfId="5720" xr:uid="{A6ADF442-4B2F-4A1A-8700-E322F7515511}"/>
    <cellStyle name="SAPBEXchaText 2 4 2 4 2" xfId="24940" xr:uid="{40F794C5-CFE3-4CC4-874E-B61ED9B409A8}"/>
    <cellStyle name="SAPBEXchaText 2 4 2 5" xfId="6751" xr:uid="{4028F761-E339-49A5-B6D6-0C4EDBA2BAAB}"/>
    <cellStyle name="SAPBEXchaText 2 4 2 5 2" xfId="25971" xr:uid="{C1B77ECC-593E-4767-998E-E581219F46A6}"/>
    <cellStyle name="SAPBEXchaText 2 4 2 6" xfId="8456" xr:uid="{914277FD-4B46-4B41-87BF-8A6EAC955EF8}"/>
    <cellStyle name="SAPBEXchaText 2 4 2 6 2" xfId="27675" xr:uid="{74D4A35E-1570-4758-B0DC-A878D7984157}"/>
    <cellStyle name="SAPBEXchaText 2 4 2 7" xfId="9506" xr:uid="{6B399F0F-1644-4F48-95E7-465F99B6628A}"/>
    <cellStyle name="SAPBEXchaText 2 4 2 7 2" xfId="28725" xr:uid="{FCD3348B-8AC9-427E-9F69-626101722A29}"/>
    <cellStyle name="SAPBEXchaText 2 4 2 8" xfId="10866" xr:uid="{798D18CC-0D0E-471B-B7D5-1AD5D6EC5B2C}"/>
    <cellStyle name="SAPBEXchaText 2 4 2 8 2" xfId="30085" xr:uid="{AA47254C-B414-48C7-91A2-F631E60549B9}"/>
    <cellStyle name="SAPBEXchaText 2 4 2 9" xfId="12170" xr:uid="{209274EC-CD98-4FD6-BC50-5638D5ABAF6A}"/>
    <cellStyle name="SAPBEXchaText 2 4 2 9 2" xfId="31389" xr:uid="{B872914B-8535-4CCC-9298-C4CFF28647E2}"/>
    <cellStyle name="SAPBEXchaText 2 4 3" xfId="880" xr:uid="{4455CF13-FFD2-428B-B2D6-94D753BEBE8A}"/>
    <cellStyle name="SAPBEXchaText 2 4 3 10" xfId="13635" xr:uid="{39155E81-D67C-40EB-9564-6DE54B7FC8E8}"/>
    <cellStyle name="SAPBEXchaText 2 4 3 10 2" xfId="32854" xr:uid="{43855F00-6845-4BC1-BE83-2D9E7038BA54}"/>
    <cellStyle name="SAPBEXchaText 2 4 3 11" xfId="14712" xr:uid="{B210786B-98B5-4CD6-996F-82BD4449D94F}"/>
    <cellStyle name="SAPBEXchaText 2 4 3 11 2" xfId="33931" xr:uid="{843A4CA7-9085-4066-8BF4-67712117D0A8}"/>
    <cellStyle name="SAPBEXchaText 2 4 3 12" xfId="15776" xr:uid="{EB750582-7A68-4B09-9D6F-057FB3B9E681}"/>
    <cellStyle name="SAPBEXchaText 2 4 3 12 2" xfId="34995" xr:uid="{73F00618-DBC4-485E-A76A-65A35E4F7B08}"/>
    <cellStyle name="SAPBEXchaText 2 4 3 13" xfId="16726" xr:uid="{D6EBF136-461A-415D-92A0-C53542132C2F}"/>
    <cellStyle name="SAPBEXchaText 2 4 3 13 2" xfId="35942" xr:uid="{A5C9D538-446F-4212-A5E8-15925DF4BD4F}"/>
    <cellStyle name="SAPBEXchaText 2 4 3 14" xfId="17017" xr:uid="{A9F91319-F4C2-4954-898B-4987C75EADD5}"/>
    <cellStyle name="SAPBEXchaText 2 4 3 14 2" xfId="36233" xr:uid="{33215A64-2A54-47BC-9B78-2F3B41A209C6}"/>
    <cellStyle name="SAPBEXchaText 2 4 3 15" xfId="14288" xr:uid="{4D340292-76F6-4D10-8706-694125A88C73}"/>
    <cellStyle name="SAPBEXchaText 2 4 3 15 2" xfId="33507" xr:uid="{C2ABDC13-D2FD-4EAA-9E70-AD3CA91EB485}"/>
    <cellStyle name="SAPBEXchaText 2 4 3 2" xfId="2839" xr:uid="{D7F8D48D-ABA8-4DF1-AFFC-409B99BF665B}"/>
    <cellStyle name="SAPBEXchaText 2 4 3 2 2" xfId="22059" xr:uid="{4FC821BE-DADF-401A-98B4-C5560D3A3A1E}"/>
    <cellStyle name="SAPBEXchaText 2 4 3 3" xfId="4246" xr:uid="{9C360F54-8726-4B7D-B1FB-C57FC191334F}"/>
    <cellStyle name="SAPBEXchaText 2 4 3 3 2" xfId="23466" xr:uid="{DF5D4837-1FF6-4666-A811-074AEA787455}"/>
    <cellStyle name="SAPBEXchaText 2 4 3 4" xfId="5721" xr:uid="{59999B54-D39C-45E7-9F96-26F65A41F509}"/>
    <cellStyle name="SAPBEXchaText 2 4 3 4 2" xfId="24941" xr:uid="{C55AA81E-36B0-43F4-943B-0AD6E66FB12B}"/>
    <cellStyle name="SAPBEXchaText 2 4 3 5" xfId="6752" xr:uid="{DBB0D697-8B49-474D-BACA-61DB4506D581}"/>
    <cellStyle name="SAPBEXchaText 2 4 3 5 2" xfId="25972" xr:uid="{1EECDF37-2C38-4D9E-ACB2-3C24D8168FD4}"/>
    <cellStyle name="SAPBEXchaText 2 4 3 6" xfId="8457" xr:uid="{1FBA8506-B4AF-4DD6-B82A-E75E9E2BE98B}"/>
    <cellStyle name="SAPBEXchaText 2 4 3 6 2" xfId="27676" xr:uid="{6EA9FED6-2BE3-4E39-BE97-0D7F4CC41AAF}"/>
    <cellStyle name="SAPBEXchaText 2 4 3 7" xfId="9507" xr:uid="{0E90C435-A61C-4733-8DB2-C29EB6F16FE0}"/>
    <cellStyle name="SAPBEXchaText 2 4 3 7 2" xfId="28726" xr:uid="{6C7E1D06-7367-44A8-9BE4-3FE2C7DF50C6}"/>
    <cellStyle name="SAPBEXchaText 2 4 3 8" xfId="10556" xr:uid="{D24ABF09-FDC4-4D79-BFA5-EBBEB5FDCBCF}"/>
    <cellStyle name="SAPBEXchaText 2 4 3 8 2" xfId="29775" xr:uid="{B187DBCE-5AAD-4395-A1D7-B222F9934493}"/>
    <cellStyle name="SAPBEXchaText 2 4 3 9" xfId="7031" xr:uid="{996A3A31-F8F7-468B-BD21-12CEBA8C28FD}"/>
    <cellStyle name="SAPBEXchaText 2 4 3 9 2" xfId="26251" xr:uid="{2679750D-1EC2-42BF-B319-87A2F2079C4A}"/>
    <cellStyle name="SAPBEXchaText 2 4 4" xfId="2841" xr:uid="{BC648C99-A285-4D96-BB84-BB4AD68EDC0E}"/>
    <cellStyle name="SAPBEXchaText 2 4 4 2" xfId="22061" xr:uid="{EDC65D7A-BFD7-45E1-A657-DAB9EE8A434A}"/>
    <cellStyle name="SAPBEXchaText 2 4 5" xfId="4248" xr:uid="{6B431D87-7251-4C04-A1AA-997B082D1984}"/>
    <cellStyle name="SAPBEXchaText 2 4 5 2" xfId="23468" xr:uid="{1CB4F1BC-5646-469A-B3D1-FD6BDEFC0459}"/>
    <cellStyle name="SAPBEXchaText 2 4 6" xfId="5719" xr:uid="{734A218F-A095-4F4B-B963-96EE4E76ADA5}"/>
    <cellStyle name="SAPBEXchaText 2 4 6 2" xfId="24939" xr:uid="{F86FAED4-D74B-4AB0-A733-D01C11038F8C}"/>
    <cellStyle name="SAPBEXchaText 2 4 7" xfId="6750" xr:uid="{08773692-3763-4C66-9859-3FAEB0562FE4}"/>
    <cellStyle name="SAPBEXchaText 2 4 7 2" xfId="25970" xr:uid="{5195681A-43B9-4221-813E-4A910A391DF9}"/>
    <cellStyle name="SAPBEXchaText 2 4 8" xfId="8455" xr:uid="{BB6C5D84-AED3-4F07-994F-990758A395D5}"/>
    <cellStyle name="SAPBEXchaText 2 4 8 2" xfId="27674" xr:uid="{32F008C5-B2FE-4515-9DCB-278163674DE7}"/>
    <cellStyle name="SAPBEXchaText 2 4 9" xfId="9505" xr:uid="{77DBAC2D-4097-4B50-9A91-E8E090DAFE18}"/>
    <cellStyle name="SAPBEXchaText 2 4 9 2" xfId="28724" xr:uid="{E6F47F81-0138-4DC7-8C58-69A8A9162F68}"/>
    <cellStyle name="SAPBEXchaText 2 5" xfId="2847" xr:uid="{EF43C8A4-D5CA-4AB6-9544-5C84B51A463E}"/>
    <cellStyle name="SAPBEXchaText 2 5 2" xfId="22067" xr:uid="{904FC486-24EA-4926-861A-95F162354397}"/>
    <cellStyle name="SAPBEXchaText 2 6" xfId="4252" xr:uid="{3B4A09C7-1E0C-4D86-BD8F-58E8E5772DF3}"/>
    <cellStyle name="SAPBEXchaText 2 6 2" xfId="23472" xr:uid="{E674EBF6-3489-4C8F-BDFE-FB08316538E3}"/>
    <cellStyle name="SAPBEXchaText 2 7" xfId="5712" xr:uid="{94B04D72-49B1-4F96-8C32-FE9DDA22D5CF}"/>
    <cellStyle name="SAPBEXchaText 2 7 2" xfId="24932" xr:uid="{24191D9A-2FE3-4C2C-A6EA-FCC51EB0DCA4}"/>
    <cellStyle name="SAPBEXchaText 2 8" xfId="7054" xr:uid="{E948BEA1-A6A9-4629-82B9-5521DAC44CA6}"/>
    <cellStyle name="SAPBEXchaText 2 8 2" xfId="26274" xr:uid="{13FBB90C-682B-4E41-83A9-EC06F9A11129}"/>
    <cellStyle name="SAPBEXchaText 2 9" xfId="8448" xr:uid="{F6A1F9C8-8F25-4DA2-964A-49557B27845B}"/>
    <cellStyle name="SAPBEXchaText 2 9 2" xfId="27667" xr:uid="{4280C7CF-E012-41E3-8EC6-2F949D5F0512}"/>
    <cellStyle name="SAPBEXchaText 3" xfId="881" xr:uid="{44EF8728-1AA5-4AA2-A783-3D082D723B29}"/>
    <cellStyle name="SAPBEXchaText 4" xfId="2538" xr:uid="{FCC0BA20-A01B-4DDB-9570-2F7E084593F3}"/>
    <cellStyle name="SAPBEXchaText 4 2" xfId="21763" xr:uid="{61F4FF04-2FDF-418A-AE80-B086ECB03F08}"/>
    <cellStyle name="SAPBEXchaText 5" xfId="4253" xr:uid="{BF209E63-2610-49B8-B2FB-2C5AAB8DAB0C}"/>
    <cellStyle name="SAPBEXchaText 5 2" xfId="23473" xr:uid="{758FCC09-39CB-4952-8252-9D09E2A76268}"/>
    <cellStyle name="SAPBEXchaText 6" xfId="5711" xr:uid="{E2BCA219-3A6D-4B69-B9B0-69733727D26F}"/>
    <cellStyle name="SAPBEXchaText 6 2" xfId="24931" xr:uid="{1D6B201F-0820-4CC4-95ED-4676F977C980}"/>
    <cellStyle name="SAPBEXchaText 7" xfId="7053" xr:uid="{5247BB96-370E-4FAD-BFDA-77F59B590FE8}"/>
    <cellStyle name="SAPBEXchaText 7 2" xfId="26273" xr:uid="{D98B8E7B-2165-4489-897C-055560CDE260}"/>
    <cellStyle name="SAPBEXchaText 8" xfId="8447" xr:uid="{68287D56-5572-40D4-A2F7-7A40E59228CE}"/>
    <cellStyle name="SAPBEXchaText 8 2" xfId="27666" xr:uid="{9B5A3EB0-3349-4C01-B5BF-B1BE6E0F97E7}"/>
    <cellStyle name="SAPBEXchaText 9" xfId="9497" xr:uid="{B79E0104-04D6-4F8C-84DC-180A6BAAD0CC}"/>
    <cellStyle name="SAPBEXchaText 9 2" xfId="28716" xr:uid="{2D4648B2-FF7A-46BE-8961-E04042E73960}"/>
    <cellStyle name="SAPBEXexcBad7" xfId="882" xr:uid="{81E7E056-60E5-406F-925F-5100F8460403}"/>
    <cellStyle name="SAPBEXexcBad7 10" xfId="8459" xr:uid="{C9565115-3118-4169-B3A3-DC65720CDFEC}"/>
    <cellStyle name="SAPBEXexcBad7 10 2" xfId="27678" xr:uid="{90DCA40E-1F36-4845-8847-15964AAC07FB}"/>
    <cellStyle name="SAPBEXexcBad7 11" xfId="9509" xr:uid="{E3350171-5E87-4E4D-8CFB-5CAD85C6C719}"/>
    <cellStyle name="SAPBEXexcBad7 11 2" xfId="28728" xr:uid="{4834FF4F-2574-45DC-A2E1-689D26FEFA90}"/>
    <cellStyle name="SAPBEXexcBad7 12" xfId="10558" xr:uid="{22E97AD3-35D5-4431-A2C8-F9364DBC8504}"/>
    <cellStyle name="SAPBEXexcBad7 12 2" xfId="29777" xr:uid="{2894F82C-0D2E-4BBA-A2F9-6A65F5803D41}"/>
    <cellStyle name="SAPBEXexcBad7 13" xfId="12168" xr:uid="{E645D865-29CB-4C98-AB7F-4DCC59DFCF14}"/>
    <cellStyle name="SAPBEXexcBad7 13 2" xfId="31387" xr:uid="{1F736ECE-AE4A-453E-A2A4-9DF2ED67DD1D}"/>
    <cellStyle name="SAPBEXexcBad7 14" xfId="13637" xr:uid="{D24A4C24-06B9-4896-9153-C98F3BBE9B78}"/>
    <cellStyle name="SAPBEXexcBad7 14 2" xfId="32856" xr:uid="{C8CDA001-BAAD-43FF-B8DD-B15F6D920D09}"/>
    <cellStyle name="SAPBEXexcBad7 15" xfId="14714" xr:uid="{9E293527-46D5-4F4B-BBEA-F0A3A3472FC7}"/>
    <cellStyle name="SAPBEXexcBad7 15 2" xfId="33933" xr:uid="{8BD455E1-1156-41EC-8C48-1A2FF8C0F59C}"/>
    <cellStyle name="SAPBEXexcBad7 16" xfId="15778" xr:uid="{46E701FC-89D5-48B5-AC84-3751583FCB12}"/>
    <cellStyle name="SAPBEXexcBad7 16 2" xfId="34997" xr:uid="{581316BD-6BAB-4813-AC71-B229FAF4DBD3}"/>
    <cellStyle name="SAPBEXexcBad7 17" xfId="16724" xr:uid="{6EE91EEE-2248-418B-808D-690C7E8FAC32}"/>
    <cellStyle name="SAPBEXexcBad7 17 2" xfId="35940" xr:uid="{8D17B637-7EE3-421A-BE0E-4C5492A74C20}"/>
    <cellStyle name="SAPBEXexcBad7 18" xfId="18051" xr:uid="{3BF7DC7D-6E62-4C4A-977E-75D5FDA175FA}"/>
    <cellStyle name="SAPBEXexcBad7 18 2" xfId="37267" xr:uid="{9ECC30D7-9ECF-41D9-B122-EAF9876EDD69}"/>
    <cellStyle name="SAPBEXexcBad7 19" xfId="19314" xr:uid="{7187306A-525D-4AEC-A18E-5A6444F08D39}"/>
    <cellStyle name="SAPBEXexcBad7 19 2" xfId="38530" xr:uid="{96C8881A-F52E-4762-B2F7-8930D594C5AD}"/>
    <cellStyle name="SAPBEXexcBad7 2" xfId="883" xr:uid="{F5266AA0-CCC2-4DCB-86EA-BB98A6629047}"/>
    <cellStyle name="SAPBEXexcBad7 2 10" xfId="9510" xr:uid="{1E63B5C7-4D1D-43B2-8743-19A2662EFEFC}"/>
    <cellStyle name="SAPBEXexcBad7 2 10 2" xfId="28729" xr:uid="{64E9FE35-FBFD-4C36-B9DC-5DF588088501}"/>
    <cellStyle name="SAPBEXexcBad7 2 11" xfId="10559" xr:uid="{A94D227C-19DD-42E3-B504-7FD288CDAC6D}"/>
    <cellStyle name="SAPBEXexcBad7 2 11 2" xfId="29778" xr:uid="{A6CBC91D-A11E-482B-809B-43D27BE2BDD3}"/>
    <cellStyle name="SAPBEXexcBad7 2 12" xfId="12167" xr:uid="{722C023E-8AF4-47F4-BEA8-AB41A30A99EC}"/>
    <cellStyle name="SAPBEXexcBad7 2 12 2" xfId="31386" xr:uid="{F1CE4317-B3E7-488A-ADE8-C693DDCC8F58}"/>
    <cellStyle name="SAPBEXexcBad7 2 13" xfId="13638" xr:uid="{DA0AB243-F653-48C3-A725-130C4A852B16}"/>
    <cellStyle name="SAPBEXexcBad7 2 13 2" xfId="32857" xr:uid="{BC9EDC2C-3B3F-4000-9282-8082C37AE689}"/>
    <cellStyle name="SAPBEXexcBad7 2 14" xfId="14715" xr:uid="{2D735FFD-92C1-47AA-A6AB-7DB77423D943}"/>
    <cellStyle name="SAPBEXexcBad7 2 14 2" xfId="33934" xr:uid="{B92A8BD8-1686-4CAB-B8C8-E94D34F92ACD}"/>
    <cellStyle name="SAPBEXexcBad7 2 15" xfId="15779" xr:uid="{8D104576-1FD0-4616-8267-F57F7E060FB2}"/>
    <cellStyle name="SAPBEXexcBad7 2 15 2" xfId="34998" xr:uid="{80EFCA91-6C72-40AF-A277-B57F4C238E18}"/>
    <cellStyle name="SAPBEXexcBad7 2 16" xfId="16723" xr:uid="{0EE94C91-BADE-4116-9229-F6D6FA231EBD}"/>
    <cellStyle name="SAPBEXexcBad7 2 16 2" xfId="35939" xr:uid="{33DC70BC-34B1-47D7-8753-DA3D24538178}"/>
    <cellStyle name="SAPBEXexcBad7 2 17" xfId="18050" xr:uid="{771ED3A5-60F6-4BC7-AF2B-63948C2C1594}"/>
    <cellStyle name="SAPBEXexcBad7 2 17 2" xfId="37266" xr:uid="{6391E0C4-6ACD-4A46-B826-14AC70A681F3}"/>
    <cellStyle name="SAPBEXexcBad7 2 18" xfId="19313" xr:uid="{72D20006-DEA9-4AD8-B19A-3B4409BA3279}"/>
    <cellStyle name="SAPBEXexcBad7 2 18 2" xfId="38529" xr:uid="{830CD7CA-C99D-4255-9E7E-93D63CC81C4C}"/>
    <cellStyle name="SAPBEXexcBad7 2 2" xfId="884" xr:uid="{306AF29E-A855-47F5-BED4-F14F52D02A54}"/>
    <cellStyle name="SAPBEXexcBad7 2 2 10" xfId="10560" xr:uid="{EA5E57DE-D3E0-4470-A55D-8980ADA9F71C}"/>
    <cellStyle name="SAPBEXexcBad7 2 2 10 2" xfId="29779" xr:uid="{1667061C-8002-47D1-B761-7AAB2D94E9ED}"/>
    <cellStyle name="SAPBEXexcBad7 2 2 11" xfId="12166" xr:uid="{A4DAAA0E-0A1E-49DB-9A57-E17B4396B20A}"/>
    <cellStyle name="SAPBEXexcBad7 2 2 11 2" xfId="31385" xr:uid="{0F475519-1DEE-462F-8828-0D83409FF00E}"/>
    <cellStyle name="SAPBEXexcBad7 2 2 12" xfId="13639" xr:uid="{53009FC0-3C37-41BD-A1DC-492938CA466E}"/>
    <cellStyle name="SAPBEXexcBad7 2 2 12 2" xfId="32858" xr:uid="{7EA61E7B-E2E2-47B9-B189-79E4BD20225B}"/>
    <cellStyle name="SAPBEXexcBad7 2 2 13" xfId="14716" xr:uid="{B541174F-4FF1-4BF8-BCB0-998DEAA95D3C}"/>
    <cellStyle name="SAPBEXexcBad7 2 2 13 2" xfId="33935" xr:uid="{29E1764A-BFD7-40A7-87A4-EFA6BCBF8A7F}"/>
    <cellStyle name="SAPBEXexcBad7 2 2 14" xfId="15780" xr:uid="{0990ABC8-7FFB-48F7-BCD8-CCA3AC9B7146}"/>
    <cellStyle name="SAPBEXexcBad7 2 2 14 2" xfId="34999" xr:uid="{AA5B3DF2-A4DE-4A5B-BC4B-DD3593D1D8CA}"/>
    <cellStyle name="SAPBEXexcBad7 2 2 15" xfId="16722" xr:uid="{DD96BDF1-4E57-45DA-9E4C-7C638F83738F}"/>
    <cellStyle name="SAPBEXexcBad7 2 2 15 2" xfId="35938" xr:uid="{B80AFF4B-425D-4DA7-BE99-B863DC7CCA28}"/>
    <cellStyle name="SAPBEXexcBad7 2 2 16" xfId="18049" xr:uid="{918933DF-9283-49FA-A8EF-389791C01AFC}"/>
    <cellStyle name="SAPBEXexcBad7 2 2 16 2" xfId="37265" xr:uid="{ED1E87D7-12FA-42B8-AE01-AC4CA73F7F8A}"/>
    <cellStyle name="SAPBEXexcBad7 2 2 17" xfId="19312" xr:uid="{F39651D7-F57E-4602-A3B0-BD741A9329F3}"/>
    <cellStyle name="SAPBEXexcBad7 2 2 17 2" xfId="38528" xr:uid="{69AAAA28-2634-4B8D-AB12-602A66862233}"/>
    <cellStyle name="SAPBEXexcBad7 2 2 2" xfId="885" xr:uid="{A0BB94A9-01F9-41D7-9F8D-4808FCA78179}"/>
    <cellStyle name="SAPBEXexcBad7 2 2 2 10" xfId="13640" xr:uid="{F362F0C9-39BA-44D2-9791-23E07F06DF48}"/>
    <cellStyle name="SAPBEXexcBad7 2 2 2 10 2" xfId="32859" xr:uid="{D9C3746B-E1A9-4F90-A2B3-65C450AFA322}"/>
    <cellStyle name="SAPBEXexcBad7 2 2 2 11" xfId="14717" xr:uid="{68F18888-EC27-4E99-B074-BCC0AA4E18E6}"/>
    <cellStyle name="SAPBEXexcBad7 2 2 2 11 2" xfId="33936" xr:uid="{083C6799-F7B6-4037-8699-24D630CEB31B}"/>
    <cellStyle name="SAPBEXexcBad7 2 2 2 12" xfId="15781" xr:uid="{6CB05CC9-7D23-45CC-B575-32E881C0A912}"/>
    <cellStyle name="SAPBEXexcBad7 2 2 2 12 2" xfId="35000" xr:uid="{9647DB9F-50A7-4AA4-A1B2-F0A3CB53A794}"/>
    <cellStyle name="SAPBEXexcBad7 2 2 2 13" xfId="16721" xr:uid="{F02C20D1-7DEA-48BB-AF3E-34E920239F51}"/>
    <cellStyle name="SAPBEXexcBad7 2 2 2 13 2" xfId="35937" xr:uid="{7D7B2726-27C4-4685-83FD-E4847C97144C}"/>
    <cellStyle name="SAPBEXexcBad7 2 2 2 14" xfId="18048" xr:uid="{79A35941-B719-4DCB-89B0-62A03E821725}"/>
    <cellStyle name="SAPBEXexcBad7 2 2 2 14 2" xfId="37264" xr:uid="{8DB9D445-6A02-4DFD-A8C1-E501CDC1F50B}"/>
    <cellStyle name="SAPBEXexcBad7 2 2 2 15" xfId="19311" xr:uid="{12E50326-E6B2-42BF-9A55-2A26128E3B78}"/>
    <cellStyle name="SAPBEXexcBad7 2 2 2 15 2" xfId="38527" xr:uid="{2933CDA2-884F-49F9-BA1B-32AA791D2B83}"/>
    <cellStyle name="SAPBEXexcBad7 2 2 2 2" xfId="2834" xr:uid="{1705A559-321C-454F-8946-22613F381821}"/>
    <cellStyle name="SAPBEXexcBad7 2 2 2 2 2" xfId="22054" xr:uid="{8BE1D8F0-2C30-4C4B-8C4F-A3B7781BF92D}"/>
    <cellStyle name="SAPBEXexcBad7 2 2 2 3" xfId="4242" xr:uid="{97DA4E09-8B6A-45FD-B699-256476706669}"/>
    <cellStyle name="SAPBEXexcBad7 2 2 2 3 2" xfId="23462" xr:uid="{136B30FD-A49E-4104-AF97-182E917EA266}"/>
    <cellStyle name="SAPBEXexcBad7 2 2 2 4" xfId="5726" xr:uid="{D040FBA5-C99D-4E31-87B2-FA25F5AE8689}"/>
    <cellStyle name="SAPBEXexcBad7 2 2 2 4 2" xfId="24946" xr:uid="{167813AD-F5BC-4D7E-A77A-3F0405833AAF}"/>
    <cellStyle name="SAPBEXexcBad7 2 2 2 5" xfId="6757" xr:uid="{2AD50F37-B1F3-4721-87DB-D630C54963FE}"/>
    <cellStyle name="SAPBEXexcBad7 2 2 2 5 2" xfId="25977" xr:uid="{9E29FEF2-C341-4CC0-9753-77E316568592}"/>
    <cellStyle name="SAPBEXexcBad7 2 2 2 6" xfId="8462" xr:uid="{B612D211-7E2B-432F-BEC0-8AD0AFA00361}"/>
    <cellStyle name="SAPBEXexcBad7 2 2 2 6 2" xfId="27681" xr:uid="{2F99D471-17C6-441F-BA4A-CA6CC67EF3D9}"/>
    <cellStyle name="SAPBEXexcBad7 2 2 2 7" xfId="9512" xr:uid="{1384660F-01FF-4E57-A2A6-BB875C8714CB}"/>
    <cellStyle name="SAPBEXexcBad7 2 2 2 7 2" xfId="28731" xr:uid="{8DF1AAC4-0804-4A5E-892A-F7CC28455432}"/>
    <cellStyle name="SAPBEXexcBad7 2 2 2 8" xfId="10868" xr:uid="{7BCC732D-EA68-43BF-98FE-B12E05848201}"/>
    <cellStyle name="SAPBEXexcBad7 2 2 2 8 2" xfId="30087" xr:uid="{75C60600-97E7-4989-B92A-E5B7B9666B1E}"/>
    <cellStyle name="SAPBEXexcBad7 2 2 2 9" xfId="12165" xr:uid="{008F6F28-FD09-40C3-9046-C752DD2359B6}"/>
    <cellStyle name="SAPBEXexcBad7 2 2 2 9 2" xfId="31384" xr:uid="{5C4F7363-EC0C-4C5A-A324-653E1DCAA6EB}"/>
    <cellStyle name="SAPBEXexcBad7 2 2 3" xfId="886" xr:uid="{49A745AF-AF13-4117-B4A6-A1887DBE034B}"/>
    <cellStyle name="SAPBEXexcBad7 2 2 3 10" xfId="13641" xr:uid="{B819589D-9194-4D19-AE4A-5A11F992C527}"/>
    <cellStyle name="SAPBEXexcBad7 2 2 3 10 2" xfId="32860" xr:uid="{2C170383-7C2D-4793-AF68-2D6185F649DC}"/>
    <cellStyle name="SAPBEXexcBad7 2 2 3 11" xfId="14718" xr:uid="{081960B3-FCA2-4366-9AB7-0DCD65C8AB6F}"/>
    <cellStyle name="SAPBEXexcBad7 2 2 3 11 2" xfId="33937" xr:uid="{8C9CA461-0EA1-40C9-A491-3B8A6F53E40C}"/>
    <cellStyle name="SAPBEXexcBad7 2 2 3 12" xfId="15782" xr:uid="{CE0EE274-D56E-4110-826A-766689A2EA1E}"/>
    <cellStyle name="SAPBEXexcBad7 2 2 3 12 2" xfId="35001" xr:uid="{6EAAD09B-939C-40B6-BED6-76EFCDF9A059}"/>
    <cellStyle name="SAPBEXexcBad7 2 2 3 13" xfId="16720" xr:uid="{A29A1D5D-5F03-47CF-91C1-854154F60478}"/>
    <cellStyle name="SAPBEXexcBad7 2 2 3 13 2" xfId="35936" xr:uid="{235702B7-8C4C-46D6-8DB3-2F74414C94C2}"/>
    <cellStyle name="SAPBEXexcBad7 2 2 3 14" xfId="18047" xr:uid="{3C1F606F-2FE9-4972-9994-817DAFFD898D}"/>
    <cellStyle name="SAPBEXexcBad7 2 2 3 14 2" xfId="37263" xr:uid="{81812D8D-B2F5-4032-9858-60C70608D72C}"/>
    <cellStyle name="SAPBEXexcBad7 2 2 3 15" xfId="19310" xr:uid="{90E13440-A5DD-4952-91AA-9CF29E02D5B0}"/>
    <cellStyle name="SAPBEXexcBad7 2 2 3 15 2" xfId="38526" xr:uid="{CCA92EE3-3103-4816-A933-E9C6EE4A3E8F}"/>
    <cellStyle name="SAPBEXexcBad7 2 2 3 2" xfId="2833" xr:uid="{28E36AAD-5D9C-44E2-B588-78E22FEE6B3C}"/>
    <cellStyle name="SAPBEXexcBad7 2 2 3 2 2" xfId="22053" xr:uid="{C57A5601-B2BB-4582-8938-DCB3FD01A280}"/>
    <cellStyle name="SAPBEXexcBad7 2 2 3 3" xfId="4241" xr:uid="{5CDA1161-2702-47E7-839D-87CED5291D34}"/>
    <cellStyle name="SAPBEXexcBad7 2 2 3 3 2" xfId="23461" xr:uid="{DD5DBBB8-F319-4E12-87BF-CAE734CF9644}"/>
    <cellStyle name="SAPBEXexcBad7 2 2 3 4" xfId="5727" xr:uid="{63E23167-709D-47C1-814C-75031B53BDA4}"/>
    <cellStyle name="SAPBEXexcBad7 2 2 3 4 2" xfId="24947" xr:uid="{0478EBE5-8236-41EC-A640-2766ED8EAF12}"/>
    <cellStyle name="SAPBEXexcBad7 2 2 3 5" xfId="6758" xr:uid="{AFED07CB-B0C4-42EF-A27D-271A1D15CB1B}"/>
    <cellStyle name="SAPBEXexcBad7 2 2 3 5 2" xfId="25978" xr:uid="{FC4658FE-0857-432E-A386-F3DCC13A1FB4}"/>
    <cellStyle name="SAPBEXexcBad7 2 2 3 6" xfId="8463" xr:uid="{9229C050-F2B8-4E9D-8490-E09A39D2F6FE}"/>
    <cellStyle name="SAPBEXexcBad7 2 2 3 6 2" xfId="27682" xr:uid="{01755170-B1A5-422C-8A70-788B8E6F1AB0}"/>
    <cellStyle name="SAPBEXexcBad7 2 2 3 7" xfId="9513" xr:uid="{932972CB-8196-4A2B-8D29-5CE8509F8E9D}"/>
    <cellStyle name="SAPBEXexcBad7 2 2 3 7 2" xfId="28732" xr:uid="{FE4FFB80-E7D7-4012-831C-35522956EC41}"/>
    <cellStyle name="SAPBEXexcBad7 2 2 3 8" xfId="10561" xr:uid="{1211F1D8-E3C1-4A6F-804F-17225DAC4459}"/>
    <cellStyle name="SAPBEXexcBad7 2 2 3 8 2" xfId="29780" xr:uid="{D9171067-5DA2-436D-8CD2-88585F343D9A}"/>
    <cellStyle name="SAPBEXexcBad7 2 2 3 9" xfId="12164" xr:uid="{E11A656D-EAFA-43B7-B3C6-D79B4DC53AA2}"/>
    <cellStyle name="SAPBEXexcBad7 2 2 3 9 2" xfId="31383" xr:uid="{65B6EE3E-E704-40BF-970B-E7C98C4C56F3}"/>
    <cellStyle name="SAPBEXexcBad7 2 2 4" xfId="2835" xr:uid="{0E150FA2-0850-4168-B581-EA30907736CC}"/>
    <cellStyle name="SAPBEXexcBad7 2 2 4 2" xfId="22055" xr:uid="{37B5CFCC-A723-4468-B792-F7EC529D603A}"/>
    <cellStyle name="SAPBEXexcBad7 2 2 5" xfId="4243" xr:uid="{BAFF58C6-21C6-41B8-ADE7-71DFB7FDE847}"/>
    <cellStyle name="SAPBEXexcBad7 2 2 5 2" xfId="23463" xr:uid="{B33F3447-D707-42A3-B965-5E7C9E12E416}"/>
    <cellStyle name="SAPBEXexcBad7 2 2 6" xfId="5725" xr:uid="{8DE5BF7F-7AB5-4F10-B06E-49310D215627}"/>
    <cellStyle name="SAPBEXexcBad7 2 2 6 2" xfId="24945" xr:uid="{254F6ADF-7B5F-4F68-9226-EDEF2901D643}"/>
    <cellStyle name="SAPBEXexcBad7 2 2 7" xfId="6756" xr:uid="{81E514A7-2D02-4404-8E5D-16E15EE5877A}"/>
    <cellStyle name="SAPBEXexcBad7 2 2 7 2" xfId="25976" xr:uid="{262B0CB6-9153-441B-8AD1-3DE43AED819D}"/>
    <cellStyle name="SAPBEXexcBad7 2 2 8" xfId="8461" xr:uid="{4C9025B5-C46F-43C6-98A4-4058482E5D3B}"/>
    <cellStyle name="SAPBEXexcBad7 2 2 8 2" xfId="27680" xr:uid="{69C5389F-2AF5-4DFF-8E1F-0B8DDD12C70B}"/>
    <cellStyle name="SAPBEXexcBad7 2 2 9" xfId="9511" xr:uid="{CE9288B2-7D3B-4D7C-B133-C84A227224CA}"/>
    <cellStyle name="SAPBEXexcBad7 2 2 9 2" xfId="28730" xr:uid="{29A99151-7126-4262-B512-0AF192645C90}"/>
    <cellStyle name="SAPBEXexcBad7 2 3" xfId="887" xr:uid="{6A8EE8E1-6F01-4270-BF7F-90535547DFF7}"/>
    <cellStyle name="SAPBEXexcBad7 2 3 10" xfId="10562" xr:uid="{6D3AA72C-A30C-4071-B00B-C4963D51E8A9}"/>
    <cellStyle name="SAPBEXexcBad7 2 3 10 2" xfId="29781" xr:uid="{455623D8-C10B-48FF-BB8C-EC4C324750D1}"/>
    <cellStyle name="SAPBEXexcBad7 2 3 11" xfId="12163" xr:uid="{68BDAEE1-1D4B-4120-A1D4-C8A34C4BD047}"/>
    <cellStyle name="SAPBEXexcBad7 2 3 11 2" xfId="31382" xr:uid="{BE5AED83-765E-4220-AC2B-F7FB854358E7}"/>
    <cellStyle name="SAPBEXexcBad7 2 3 12" xfId="13642" xr:uid="{443344B6-A10F-49B0-B30A-4E050FCD8FEC}"/>
    <cellStyle name="SAPBEXexcBad7 2 3 12 2" xfId="32861" xr:uid="{51B17F57-EB43-4C88-BE44-748DBF344D08}"/>
    <cellStyle name="SAPBEXexcBad7 2 3 13" xfId="14719" xr:uid="{8B066E41-0727-444A-882C-526B99141737}"/>
    <cellStyle name="SAPBEXexcBad7 2 3 13 2" xfId="33938" xr:uid="{2BA1500F-5A4C-42B3-AD76-99B2DE5439AA}"/>
    <cellStyle name="SAPBEXexcBad7 2 3 14" xfId="15783" xr:uid="{086965E3-3C63-4A4E-A598-241150953E87}"/>
    <cellStyle name="SAPBEXexcBad7 2 3 14 2" xfId="35002" xr:uid="{9EBC9052-4F4A-4202-A123-1F08E14A5BAA}"/>
    <cellStyle name="SAPBEXexcBad7 2 3 15" xfId="16719" xr:uid="{581713E1-4F9B-4F7A-837C-13AD13B9F657}"/>
    <cellStyle name="SAPBEXexcBad7 2 3 15 2" xfId="35935" xr:uid="{9892C126-4F59-4D1D-AE22-F9F6F994A193}"/>
    <cellStyle name="SAPBEXexcBad7 2 3 16" xfId="18046" xr:uid="{D52D39AB-3421-485A-8373-FDA53FCD328A}"/>
    <cellStyle name="SAPBEXexcBad7 2 3 16 2" xfId="37262" xr:uid="{1367F39C-1DC7-44E0-927E-74EACF233B77}"/>
    <cellStyle name="SAPBEXexcBad7 2 3 17" xfId="19309" xr:uid="{BCA71B3C-A27E-4AD1-96BB-92A772B8CCA4}"/>
    <cellStyle name="SAPBEXexcBad7 2 3 17 2" xfId="38525" xr:uid="{5C8D1BA2-144D-414F-BC64-3130FC9C82AF}"/>
    <cellStyle name="SAPBEXexcBad7 2 3 2" xfId="888" xr:uid="{4B6558A7-4CA0-4CCD-86D8-80085976EC02}"/>
    <cellStyle name="SAPBEXexcBad7 2 3 2 10" xfId="13643" xr:uid="{9F3E919B-F2F4-4680-9248-9CCEE528BEA7}"/>
    <cellStyle name="SAPBEXexcBad7 2 3 2 10 2" xfId="32862" xr:uid="{9957B55D-E411-4A0C-A6E7-4BB88727AA0F}"/>
    <cellStyle name="SAPBEXexcBad7 2 3 2 11" xfId="14720" xr:uid="{FD6D2B14-2127-41B2-B804-CF2A3B5F9AF3}"/>
    <cellStyle name="SAPBEXexcBad7 2 3 2 11 2" xfId="33939" xr:uid="{0E837730-8191-4F60-909F-E79965C45BC7}"/>
    <cellStyle name="SAPBEXexcBad7 2 3 2 12" xfId="15784" xr:uid="{43474B85-B0AD-47D8-9A82-B9E4D8CEAC97}"/>
    <cellStyle name="SAPBEXexcBad7 2 3 2 12 2" xfId="35003" xr:uid="{BD64A7E2-1425-4980-9810-803B54B109AB}"/>
    <cellStyle name="SAPBEXexcBad7 2 3 2 13" xfId="16718" xr:uid="{268F7E0D-813F-4E95-9E5C-74C6E48D9E3A}"/>
    <cellStyle name="SAPBEXexcBad7 2 3 2 13 2" xfId="35934" xr:uid="{9BB97C80-66B8-45BF-B490-96FB67E33676}"/>
    <cellStyle name="SAPBEXexcBad7 2 3 2 14" xfId="18045" xr:uid="{812F46C3-4A5B-4AC8-93E9-42DC147C451A}"/>
    <cellStyle name="SAPBEXexcBad7 2 3 2 14 2" xfId="37261" xr:uid="{6165878C-C6E7-4530-977B-2F90EFC72F1F}"/>
    <cellStyle name="SAPBEXexcBad7 2 3 2 15" xfId="19308" xr:uid="{55F287A1-C8F0-4CB8-9A70-EBCDB7BD163C}"/>
    <cellStyle name="SAPBEXexcBad7 2 3 2 15 2" xfId="38524" xr:uid="{F7BFA42E-8112-4F3A-9B02-0D3DDD6C5884}"/>
    <cellStyle name="SAPBEXexcBad7 2 3 2 2" xfId="2831" xr:uid="{5876DA6A-135F-4062-A777-021A7627B97F}"/>
    <cellStyle name="SAPBEXexcBad7 2 3 2 2 2" xfId="22051" xr:uid="{44DFB467-0342-4EE7-9623-07AAB013D3E1}"/>
    <cellStyle name="SAPBEXexcBad7 2 3 2 3" xfId="4239" xr:uid="{083744C8-1EC4-4FD8-BB91-CEA025980ED5}"/>
    <cellStyle name="SAPBEXexcBad7 2 3 2 3 2" xfId="23459" xr:uid="{91C670B7-EFE7-47D2-9841-1E1735A0161A}"/>
    <cellStyle name="SAPBEXexcBad7 2 3 2 4" xfId="5729" xr:uid="{B68F7455-52F5-4C72-9823-531046D672CE}"/>
    <cellStyle name="SAPBEXexcBad7 2 3 2 4 2" xfId="24949" xr:uid="{0759560F-F897-4E37-AEB9-94D1E3AAB181}"/>
    <cellStyle name="SAPBEXexcBad7 2 3 2 5" xfId="6760" xr:uid="{FBAB9011-9EE6-4617-A646-131C98514949}"/>
    <cellStyle name="SAPBEXexcBad7 2 3 2 5 2" xfId="25980" xr:uid="{C97A8D1C-812D-40DD-8428-D7926BE1404B}"/>
    <cellStyle name="SAPBEXexcBad7 2 3 2 6" xfId="8465" xr:uid="{23503857-2BB4-4F9D-82BD-36813CD69046}"/>
    <cellStyle name="SAPBEXexcBad7 2 3 2 6 2" xfId="27684" xr:uid="{495FFA29-BA63-44FA-A244-B06609411D88}"/>
    <cellStyle name="SAPBEXexcBad7 2 3 2 7" xfId="9515" xr:uid="{08EDF752-DC00-46C6-804C-0CD9CB357954}"/>
    <cellStyle name="SAPBEXexcBad7 2 3 2 7 2" xfId="28734" xr:uid="{D2495F6E-19D1-4BB8-8E9C-8340B58240CE}"/>
    <cellStyle name="SAPBEXexcBad7 2 3 2 8" xfId="10563" xr:uid="{C82B81A6-C738-418B-940A-DF03610CA197}"/>
    <cellStyle name="SAPBEXexcBad7 2 3 2 8 2" xfId="29782" xr:uid="{87AA1FA0-475F-4213-BDD7-1CAD19D9CF5F}"/>
    <cellStyle name="SAPBEXexcBad7 2 3 2 9" xfId="12162" xr:uid="{A0F8AD66-821C-4C81-93BC-192851707B31}"/>
    <cellStyle name="SAPBEXexcBad7 2 3 2 9 2" xfId="31381" xr:uid="{4CBEAA14-5C30-4AC2-A04A-1BBC08FDED74}"/>
    <cellStyle name="SAPBEXexcBad7 2 3 3" xfId="889" xr:uid="{3671BB3A-503D-4340-BA2B-B9CFE335FA06}"/>
    <cellStyle name="SAPBEXexcBad7 2 3 3 10" xfId="13644" xr:uid="{AC677F6D-5F59-4B69-9BFC-D2F0319CD8E7}"/>
    <cellStyle name="SAPBEXexcBad7 2 3 3 10 2" xfId="32863" xr:uid="{E7A2BEF5-0475-4912-903A-131113FFB4CA}"/>
    <cellStyle name="SAPBEXexcBad7 2 3 3 11" xfId="14721" xr:uid="{89EEA889-8A2D-4417-ABA0-EF47A96DD8F6}"/>
    <cellStyle name="SAPBEXexcBad7 2 3 3 11 2" xfId="33940" xr:uid="{9267FBF7-08A4-4B4D-B8E0-6D2305D317AB}"/>
    <cellStyle name="SAPBEXexcBad7 2 3 3 12" xfId="15785" xr:uid="{6EF5626E-A8CA-4DFE-8E41-6FEA5DCDE2C7}"/>
    <cellStyle name="SAPBEXexcBad7 2 3 3 12 2" xfId="35004" xr:uid="{EBF28616-2D3E-475D-B208-CDA2247129CE}"/>
    <cellStyle name="SAPBEXexcBad7 2 3 3 13" xfId="16717" xr:uid="{DB24F186-0F91-4230-B08E-E1CAF9B81313}"/>
    <cellStyle name="SAPBEXexcBad7 2 3 3 13 2" xfId="35933" xr:uid="{AC0CF1E7-1799-4F3C-8EB7-74DD887AE557}"/>
    <cellStyle name="SAPBEXexcBad7 2 3 3 14" xfId="18044" xr:uid="{18C0D395-8458-4F88-9C11-7F826F049D47}"/>
    <cellStyle name="SAPBEXexcBad7 2 3 3 14 2" xfId="37260" xr:uid="{EA381CE7-7422-435C-8F5D-430717922856}"/>
    <cellStyle name="SAPBEXexcBad7 2 3 3 15" xfId="19307" xr:uid="{F955C24F-D634-4FD7-8409-1CF6CF090D41}"/>
    <cellStyle name="SAPBEXexcBad7 2 3 3 15 2" xfId="38523" xr:uid="{C76098AA-89F3-4D8D-830A-15F357D00CCC}"/>
    <cellStyle name="SAPBEXexcBad7 2 3 3 2" xfId="2830" xr:uid="{A55216E2-FEF4-44C4-8B06-46583B5075C3}"/>
    <cellStyle name="SAPBEXexcBad7 2 3 3 2 2" xfId="22050" xr:uid="{473F530C-A8D7-4A50-BB31-36B76F8B3715}"/>
    <cellStyle name="SAPBEXexcBad7 2 3 3 3" xfId="4238" xr:uid="{0D7C77A6-E078-4FE2-ACDE-0EAAFDE61B82}"/>
    <cellStyle name="SAPBEXexcBad7 2 3 3 3 2" xfId="23458" xr:uid="{EB868CA9-D256-4A81-A551-3E3CD350360C}"/>
    <cellStyle name="SAPBEXexcBad7 2 3 3 4" xfId="5730" xr:uid="{F70022AC-F909-4BF7-8069-0641C25BDDB8}"/>
    <cellStyle name="SAPBEXexcBad7 2 3 3 4 2" xfId="24950" xr:uid="{60513284-90FC-4039-80CE-CBF679A47116}"/>
    <cellStyle name="SAPBEXexcBad7 2 3 3 5" xfId="6761" xr:uid="{EE831947-EBD8-451F-B67A-3A838AC32C2E}"/>
    <cellStyle name="SAPBEXexcBad7 2 3 3 5 2" xfId="25981" xr:uid="{A980A233-00D3-4430-A862-C5A97770D349}"/>
    <cellStyle name="SAPBEXexcBad7 2 3 3 6" xfId="8466" xr:uid="{240790D8-A780-4356-AA64-35E991DCA0C9}"/>
    <cellStyle name="SAPBEXexcBad7 2 3 3 6 2" xfId="27685" xr:uid="{D4D5D5B0-EF15-487E-8FEE-7C9B027A714A}"/>
    <cellStyle name="SAPBEXexcBad7 2 3 3 7" xfId="9516" xr:uid="{05947CBF-78E6-4802-8302-2856B8A52644}"/>
    <cellStyle name="SAPBEXexcBad7 2 3 3 7 2" xfId="28735" xr:uid="{E17F3FDF-4442-403A-8C16-3294748892FF}"/>
    <cellStyle name="SAPBEXexcBad7 2 3 3 8" xfId="10564" xr:uid="{E6E12FDD-A1C3-47A9-960F-501643083EB0}"/>
    <cellStyle name="SAPBEXexcBad7 2 3 3 8 2" xfId="29783" xr:uid="{D9CAE1A8-DD07-48FA-B477-FC1DAF8FF5C5}"/>
    <cellStyle name="SAPBEXexcBad7 2 3 3 9" xfId="12161" xr:uid="{F9960CA1-4B6F-4D98-B2EE-19CCAB5E5227}"/>
    <cellStyle name="SAPBEXexcBad7 2 3 3 9 2" xfId="31380" xr:uid="{C84AE1F1-0629-4969-B7A6-AD5B4644E6C6}"/>
    <cellStyle name="SAPBEXexcBad7 2 3 4" xfId="2832" xr:uid="{9C002169-53EA-4EDD-A703-201EE53A0A90}"/>
    <cellStyle name="SAPBEXexcBad7 2 3 4 2" xfId="22052" xr:uid="{9F7C1687-7382-4B2A-8C7D-E05956540FC0}"/>
    <cellStyle name="SAPBEXexcBad7 2 3 5" xfId="4240" xr:uid="{8B7D6A80-F9EC-4F22-A7F0-E0E8356A874D}"/>
    <cellStyle name="SAPBEXexcBad7 2 3 5 2" xfId="23460" xr:uid="{6350F08F-5D14-468A-9873-31D2F82550A5}"/>
    <cellStyle name="SAPBEXexcBad7 2 3 6" xfId="5728" xr:uid="{F59CECBB-784F-4B86-BC2F-FB53CBA6F5DC}"/>
    <cellStyle name="SAPBEXexcBad7 2 3 6 2" xfId="24948" xr:uid="{30B5F78A-02FB-48E9-B0E5-C4F38BE22167}"/>
    <cellStyle name="SAPBEXexcBad7 2 3 7" xfId="6759" xr:uid="{3F0EE55E-9F69-49B2-9D9D-8105A1FF75BC}"/>
    <cellStyle name="SAPBEXexcBad7 2 3 7 2" xfId="25979" xr:uid="{F0EA600C-10FC-49F9-83EE-E0EFE900573F}"/>
    <cellStyle name="SAPBEXexcBad7 2 3 8" xfId="8464" xr:uid="{0D72A84F-01DE-451C-8103-278DC4522A8E}"/>
    <cellStyle name="SAPBEXexcBad7 2 3 8 2" xfId="27683" xr:uid="{4B4A06D1-8B19-4CD0-96B8-E1E964483E0D}"/>
    <cellStyle name="SAPBEXexcBad7 2 3 9" xfId="9514" xr:uid="{1DCBC88B-40C2-46CD-B77B-4D157F968E48}"/>
    <cellStyle name="SAPBEXexcBad7 2 3 9 2" xfId="28733" xr:uid="{D866881E-7A42-49A7-8B7D-40014FFB3F62}"/>
    <cellStyle name="SAPBEXexcBad7 2 4" xfId="890" xr:uid="{939D3AC2-8D7B-42C7-B5E3-0075AA6E83CF}"/>
    <cellStyle name="SAPBEXexcBad7 2 4 10" xfId="10565" xr:uid="{9CC3805D-BE9B-45DC-B159-41D993EFD0C4}"/>
    <cellStyle name="SAPBEXexcBad7 2 4 10 2" xfId="29784" xr:uid="{305AFE56-EB31-4369-964A-AC1A3D2FFFA5}"/>
    <cellStyle name="SAPBEXexcBad7 2 4 11" xfId="12160" xr:uid="{7DD16A2E-F2D1-4E91-8FB5-0C0D352ABE8E}"/>
    <cellStyle name="SAPBEXexcBad7 2 4 11 2" xfId="31379" xr:uid="{A81CF32D-7AAB-4D7C-B80A-B79F432FB68D}"/>
    <cellStyle name="SAPBEXexcBad7 2 4 12" xfId="13645" xr:uid="{5215856B-0178-44AC-9A63-16D615C084A0}"/>
    <cellStyle name="SAPBEXexcBad7 2 4 12 2" xfId="32864" xr:uid="{B021950B-CD29-4DCF-8F83-2DFBE2A78A73}"/>
    <cellStyle name="SAPBEXexcBad7 2 4 13" xfId="14722" xr:uid="{A220F55E-40E3-4AF6-9987-3F255D87443F}"/>
    <cellStyle name="SAPBEXexcBad7 2 4 13 2" xfId="33941" xr:uid="{205BAE91-34F5-4E18-BB01-E9372EF846CD}"/>
    <cellStyle name="SAPBEXexcBad7 2 4 14" xfId="15786" xr:uid="{14B9EEFF-4670-4085-8740-7A4FF5AE4852}"/>
    <cellStyle name="SAPBEXexcBad7 2 4 14 2" xfId="35005" xr:uid="{CCF83746-A701-4238-A0CD-5151A6E7B403}"/>
    <cellStyle name="SAPBEXexcBad7 2 4 15" xfId="16716" xr:uid="{7F7651E5-5B5E-4C00-8267-23A972898048}"/>
    <cellStyle name="SAPBEXexcBad7 2 4 15 2" xfId="35932" xr:uid="{571E8963-B257-40F5-A65B-64F99668DB7B}"/>
    <cellStyle name="SAPBEXexcBad7 2 4 16" xfId="18043" xr:uid="{36AEB076-25C5-41B1-84F5-CAA907A05B4D}"/>
    <cellStyle name="SAPBEXexcBad7 2 4 16 2" xfId="37259" xr:uid="{AD5D02A7-90F8-4B8C-9650-28116B671F4C}"/>
    <cellStyle name="SAPBEXexcBad7 2 4 17" xfId="19306" xr:uid="{A352B282-D06E-4F83-A14A-0FFB33FAB1AF}"/>
    <cellStyle name="SAPBEXexcBad7 2 4 17 2" xfId="38522" xr:uid="{D2EAFFAD-92CF-4633-AC01-1AB04AF62480}"/>
    <cellStyle name="SAPBEXexcBad7 2 4 2" xfId="891" xr:uid="{EF47765A-D023-4BA9-B263-F1CC03F8B134}"/>
    <cellStyle name="SAPBEXexcBad7 2 4 2 10" xfId="13646" xr:uid="{6BA0BE7D-DC53-4C6B-A725-70A27A370D3B}"/>
    <cellStyle name="SAPBEXexcBad7 2 4 2 10 2" xfId="32865" xr:uid="{562A5961-2C63-4A9A-8A64-41EE84ABE818}"/>
    <cellStyle name="SAPBEXexcBad7 2 4 2 11" xfId="14723" xr:uid="{45D28B27-B432-4774-9A40-4CB2C791C0A6}"/>
    <cellStyle name="SAPBEXexcBad7 2 4 2 11 2" xfId="33942" xr:uid="{0DD21D94-B964-4DD9-A5B3-3972F8344723}"/>
    <cellStyle name="SAPBEXexcBad7 2 4 2 12" xfId="15787" xr:uid="{85A47D6C-7AFD-4B2D-874E-E1D8576E87E0}"/>
    <cellStyle name="SAPBEXexcBad7 2 4 2 12 2" xfId="35006" xr:uid="{9A2FDEA2-87B0-45BA-9B24-043B0DB4753A}"/>
    <cellStyle name="SAPBEXexcBad7 2 4 2 13" xfId="16715" xr:uid="{28518C1F-B7E8-4D5F-B563-3A2418DFE83E}"/>
    <cellStyle name="SAPBEXexcBad7 2 4 2 13 2" xfId="35931" xr:uid="{7093E8F2-6BBC-4B1F-B463-E76BBB292AA4}"/>
    <cellStyle name="SAPBEXexcBad7 2 4 2 14" xfId="18042" xr:uid="{B9DE2256-C5B2-4EAE-96B3-925DFB7403DF}"/>
    <cellStyle name="SAPBEXexcBad7 2 4 2 14 2" xfId="37258" xr:uid="{43C84B50-58A7-4CB7-9AC7-B8C0B113CD4C}"/>
    <cellStyle name="SAPBEXexcBad7 2 4 2 15" xfId="19305" xr:uid="{F879DDCC-CE08-4697-A706-9DC4376E52B5}"/>
    <cellStyle name="SAPBEXexcBad7 2 4 2 15 2" xfId="38521" xr:uid="{84CD4E20-6740-4F40-8918-1437DD6E9899}"/>
    <cellStyle name="SAPBEXexcBad7 2 4 2 2" xfId="2828" xr:uid="{EE3E67E1-3756-4FFF-8390-CDA1BD7A1C84}"/>
    <cellStyle name="SAPBEXexcBad7 2 4 2 2 2" xfId="22048" xr:uid="{AB792CEE-5C16-441A-9457-A1AFBEB94E15}"/>
    <cellStyle name="SAPBEXexcBad7 2 4 2 3" xfId="4236" xr:uid="{BF2A918C-542B-4DCC-B0BA-597FF8DFCF87}"/>
    <cellStyle name="SAPBEXexcBad7 2 4 2 3 2" xfId="23456" xr:uid="{8D40D7B4-016D-42FA-AC99-AEA6440050D4}"/>
    <cellStyle name="SAPBEXexcBad7 2 4 2 4" xfId="5732" xr:uid="{B8212EC6-8F03-490B-A2ED-8B55FDB3091C}"/>
    <cellStyle name="SAPBEXexcBad7 2 4 2 4 2" xfId="24952" xr:uid="{A12FB402-3B09-4C12-AD3E-43820F343753}"/>
    <cellStyle name="SAPBEXexcBad7 2 4 2 5" xfId="6763" xr:uid="{D0D6A8AE-FE1E-4A04-9230-9607D4A5F4DB}"/>
    <cellStyle name="SAPBEXexcBad7 2 4 2 5 2" xfId="25983" xr:uid="{25F5F233-4B01-4875-8648-EC853B7AEA67}"/>
    <cellStyle name="SAPBEXexcBad7 2 4 2 6" xfId="8468" xr:uid="{DDB72D5F-487B-4249-962A-646AB877E324}"/>
    <cellStyle name="SAPBEXexcBad7 2 4 2 6 2" xfId="27687" xr:uid="{99395DE3-B7E0-4984-A707-FB67801AAFFC}"/>
    <cellStyle name="SAPBEXexcBad7 2 4 2 7" xfId="9518" xr:uid="{26541731-600E-43DC-8150-E1EA42EFC74D}"/>
    <cellStyle name="SAPBEXexcBad7 2 4 2 7 2" xfId="28737" xr:uid="{A7FDA312-A35F-4C50-B042-7CC110E6C22B}"/>
    <cellStyle name="SAPBEXexcBad7 2 4 2 8" xfId="10566" xr:uid="{7CAA8F6F-909E-427A-8E37-DE441D43BA63}"/>
    <cellStyle name="SAPBEXexcBad7 2 4 2 8 2" xfId="29785" xr:uid="{2E708886-FEF5-44E1-90BE-5E87B2DCC01F}"/>
    <cellStyle name="SAPBEXexcBad7 2 4 2 9" xfId="12159" xr:uid="{FA10FAFA-69D0-47B9-9226-7AE2778C9E26}"/>
    <cellStyle name="SAPBEXexcBad7 2 4 2 9 2" xfId="31378" xr:uid="{69680404-708E-4F11-A3FE-A45D4EFD8DEC}"/>
    <cellStyle name="SAPBEXexcBad7 2 4 3" xfId="892" xr:uid="{1F096A25-4A31-4F70-A61C-844FEC78870C}"/>
    <cellStyle name="SAPBEXexcBad7 2 4 3 10" xfId="13647" xr:uid="{D202271F-5B7D-47C2-957B-9AA286E44650}"/>
    <cellStyle name="SAPBEXexcBad7 2 4 3 10 2" xfId="32866" xr:uid="{E46BC681-2845-4977-BFDC-5643E68F53F7}"/>
    <cellStyle name="SAPBEXexcBad7 2 4 3 11" xfId="14724" xr:uid="{E6E6D556-B5AC-43D7-91B4-A9FEEE8B2A38}"/>
    <cellStyle name="SAPBEXexcBad7 2 4 3 11 2" xfId="33943" xr:uid="{673FAEF4-7BCF-4255-8927-DFA81C990045}"/>
    <cellStyle name="SAPBEXexcBad7 2 4 3 12" xfId="15788" xr:uid="{FF68F1F2-ADB5-4B36-A392-ECE5A0991DB2}"/>
    <cellStyle name="SAPBEXexcBad7 2 4 3 12 2" xfId="35007" xr:uid="{47C80F11-2224-4493-A4BE-8E8494F41FB2}"/>
    <cellStyle name="SAPBEXexcBad7 2 4 3 13" xfId="16714" xr:uid="{162A4B76-83A7-4FDF-91E0-5A233E853F5D}"/>
    <cellStyle name="SAPBEXexcBad7 2 4 3 13 2" xfId="35930" xr:uid="{56B9460A-3767-4258-9044-0C0A59811929}"/>
    <cellStyle name="SAPBEXexcBad7 2 4 3 14" xfId="18041" xr:uid="{7248B0E4-BE5B-4FF8-8093-2FB61D948A21}"/>
    <cellStyle name="SAPBEXexcBad7 2 4 3 14 2" xfId="37257" xr:uid="{420B1315-550B-49EB-AA8F-29F37CC364CA}"/>
    <cellStyle name="SAPBEXexcBad7 2 4 3 15" xfId="19304" xr:uid="{03AEF39E-BD11-4554-9D72-7DD739A62800}"/>
    <cellStyle name="SAPBEXexcBad7 2 4 3 15 2" xfId="38520" xr:uid="{A58B5BC8-5A6C-422B-951B-DFBE6B890D84}"/>
    <cellStyle name="SAPBEXexcBad7 2 4 3 2" xfId="2827" xr:uid="{3D5461C5-4C66-4F9A-AF5A-EEBA3E7D7EC8}"/>
    <cellStyle name="SAPBEXexcBad7 2 4 3 2 2" xfId="22047" xr:uid="{FB22A805-0DB2-4F8E-8391-75957C9AD517}"/>
    <cellStyle name="SAPBEXexcBad7 2 4 3 3" xfId="4235" xr:uid="{C943CB91-E3A6-4708-BAC8-3FD5B16563A6}"/>
    <cellStyle name="SAPBEXexcBad7 2 4 3 3 2" xfId="23455" xr:uid="{F96A947A-66D8-4859-A405-4E34C4D65C87}"/>
    <cellStyle name="SAPBEXexcBad7 2 4 3 4" xfId="5733" xr:uid="{FAEB6B80-2EB4-45E0-BF2B-5961F0C71828}"/>
    <cellStyle name="SAPBEXexcBad7 2 4 3 4 2" xfId="24953" xr:uid="{782CC09F-4BD2-4F69-B2F2-8BB9E4FD5394}"/>
    <cellStyle name="SAPBEXexcBad7 2 4 3 5" xfId="6764" xr:uid="{BF98B9D7-1D11-4C2E-8E57-E87F6135E6EB}"/>
    <cellStyle name="SAPBEXexcBad7 2 4 3 5 2" xfId="25984" xr:uid="{3651CB62-E77D-4A18-8EA8-77AA282858CF}"/>
    <cellStyle name="SAPBEXexcBad7 2 4 3 6" xfId="8469" xr:uid="{614BAB76-FDF3-4912-B22C-9630799686FC}"/>
    <cellStyle name="SAPBEXexcBad7 2 4 3 6 2" xfId="27688" xr:uid="{ECFBE9F3-E11C-437B-AAFE-E9BB52BB34EE}"/>
    <cellStyle name="SAPBEXexcBad7 2 4 3 7" xfId="9519" xr:uid="{7E7A6923-FFE1-467C-8E06-09238BF12C43}"/>
    <cellStyle name="SAPBEXexcBad7 2 4 3 7 2" xfId="28738" xr:uid="{06802056-48B7-4697-B0AF-198AF59047FB}"/>
    <cellStyle name="SAPBEXexcBad7 2 4 3 8" xfId="10567" xr:uid="{DC8216C3-1E7F-403B-9559-1A63B9FFAD3C}"/>
    <cellStyle name="SAPBEXexcBad7 2 4 3 8 2" xfId="29786" xr:uid="{565C50E4-41FF-42A6-B231-E184A0E5E78B}"/>
    <cellStyle name="SAPBEXexcBad7 2 4 3 9" xfId="12158" xr:uid="{4A9044B0-6201-4CEF-8630-150EB578932E}"/>
    <cellStyle name="SAPBEXexcBad7 2 4 3 9 2" xfId="31377" xr:uid="{708CB74B-6428-4BD3-AFB3-EF7D07DEC878}"/>
    <cellStyle name="SAPBEXexcBad7 2 4 4" xfId="2829" xr:uid="{92E372AB-40D2-4882-90ED-B1A1F54D03D8}"/>
    <cellStyle name="SAPBEXexcBad7 2 4 4 2" xfId="22049" xr:uid="{7313684D-8C11-4FA9-B11C-D2F4E8C5F948}"/>
    <cellStyle name="SAPBEXexcBad7 2 4 5" xfId="4237" xr:uid="{8A84B3DE-E580-4346-843F-731C6D42340A}"/>
    <cellStyle name="SAPBEXexcBad7 2 4 5 2" xfId="23457" xr:uid="{54932461-FF65-4EB5-A141-030218760EB5}"/>
    <cellStyle name="SAPBEXexcBad7 2 4 6" xfId="5731" xr:uid="{DBBA71EA-7F54-4C87-BD9E-40B3791CAD00}"/>
    <cellStyle name="SAPBEXexcBad7 2 4 6 2" xfId="24951" xr:uid="{72CF1EAD-D43C-4C7D-8E6D-88181B0BA4E1}"/>
    <cellStyle name="SAPBEXexcBad7 2 4 7" xfId="6762" xr:uid="{AA5367FF-B27B-44EA-8EAB-5C78339A8086}"/>
    <cellStyle name="SAPBEXexcBad7 2 4 7 2" xfId="25982" xr:uid="{2D0BE3B1-DD06-4933-B3BC-5F010BBA61CA}"/>
    <cellStyle name="SAPBEXexcBad7 2 4 8" xfId="8467" xr:uid="{8B05EFEB-45CD-4F4C-891C-D9CFF5050108}"/>
    <cellStyle name="SAPBEXexcBad7 2 4 8 2" xfId="27686" xr:uid="{9639A7D1-F8D1-4806-8F43-3DDD95E02FDF}"/>
    <cellStyle name="SAPBEXexcBad7 2 4 9" xfId="9517" xr:uid="{6707BE09-A388-475E-886B-D214D92DD91E}"/>
    <cellStyle name="SAPBEXexcBad7 2 4 9 2" xfId="28736" xr:uid="{56576E61-4052-4A1C-915D-CC46F2936D94}"/>
    <cellStyle name="SAPBEXexcBad7 2 5" xfId="2836" xr:uid="{3EB20A5F-C8DE-4F54-BA4E-FFE8BC8A6A4C}"/>
    <cellStyle name="SAPBEXexcBad7 2 5 2" xfId="22056" xr:uid="{44AA3F71-F957-4B65-BE3D-894C899D8129}"/>
    <cellStyle name="SAPBEXexcBad7 2 6" xfId="4244" xr:uid="{913D3789-A52F-4486-B263-5C3421749255}"/>
    <cellStyle name="SAPBEXexcBad7 2 6 2" xfId="23464" xr:uid="{500D7EA0-E3D5-490A-BB80-5DF48BC36F6B}"/>
    <cellStyle name="SAPBEXexcBad7 2 7" xfId="5724" xr:uid="{7360AA04-27B7-477D-9D4E-DE649BEC83FA}"/>
    <cellStyle name="SAPBEXexcBad7 2 7 2" xfId="24944" xr:uid="{608D9237-EC08-426A-B331-F0110B089E82}"/>
    <cellStyle name="SAPBEXexcBad7 2 8" xfId="6755" xr:uid="{B217E007-99EB-44F6-A6A8-4D1DE4C810FE}"/>
    <cellStyle name="SAPBEXexcBad7 2 8 2" xfId="25975" xr:uid="{FAA7D423-33D6-4B77-83E9-1DD0DDDD079A}"/>
    <cellStyle name="SAPBEXexcBad7 2 9" xfId="8460" xr:uid="{299DCA03-A8F6-4CC3-A539-FCF1207D280C}"/>
    <cellStyle name="SAPBEXexcBad7 2 9 2" xfId="27679" xr:uid="{7B3BE962-1C12-4C1C-A683-A6CC973C1F14}"/>
    <cellStyle name="SAPBEXexcBad7 3" xfId="893" xr:uid="{85C8A023-FA78-44B3-9686-2665CBF26941}"/>
    <cellStyle name="SAPBEXexcBad7 3 10" xfId="10568" xr:uid="{BB01C902-34F2-4851-979B-47F5324DBE7A}"/>
    <cellStyle name="SAPBEXexcBad7 3 10 2" xfId="29787" xr:uid="{9A8CE860-C052-44A8-BF5A-C3132A5048A6}"/>
    <cellStyle name="SAPBEXexcBad7 3 11" xfId="12157" xr:uid="{1305FD6C-6DB1-4929-8507-ED4B61AC17A5}"/>
    <cellStyle name="SAPBEXexcBad7 3 11 2" xfId="31376" xr:uid="{8DA9DD66-F115-4750-91F1-AA1EBE89A3E1}"/>
    <cellStyle name="SAPBEXexcBad7 3 12" xfId="13648" xr:uid="{D6E86708-F89C-46C3-A8E9-27A400580F64}"/>
    <cellStyle name="SAPBEXexcBad7 3 12 2" xfId="32867" xr:uid="{307D1290-A7E6-4D40-AB0E-9CC4265B02CD}"/>
    <cellStyle name="SAPBEXexcBad7 3 13" xfId="14725" xr:uid="{146E79BF-45A6-4DDC-9104-1610421C06FD}"/>
    <cellStyle name="SAPBEXexcBad7 3 13 2" xfId="33944" xr:uid="{9D390AD6-68D7-4B8B-BC17-090EBF73E26F}"/>
    <cellStyle name="SAPBEXexcBad7 3 14" xfId="15789" xr:uid="{EFB3EECC-061C-4FA8-A4C1-8BA2025CB75A}"/>
    <cellStyle name="SAPBEXexcBad7 3 14 2" xfId="35008" xr:uid="{7F781807-E3FF-4BD5-938C-B566B6B7A1F1}"/>
    <cellStyle name="SAPBEXexcBad7 3 15" xfId="16713" xr:uid="{D02FD956-A9D8-4931-A93B-6A296E2F6589}"/>
    <cellStyle name="SAPBEXexcBad7 3 15 2" xfId="35929" xr:uid="{A7E8EF5F-0633-409B-9FD9-2D0F18B53462}"/>
    <cellStyle name="SAPBEXexcBad7 3 16" xfId="18040" xr:uid="{DAA40127-0880-4B8D-B29E-BA722BE564B9}"/>
    <cellStyle name="SAPBEXexcBad7 3 16 2" xfId="37256" xr:uid="{CE90BEFD-27CD-48DC-A057-0CE819446BF3}"/>
    <cellStyle name="SAPBEXexcBad7 3 17" xfId="19303" xr:uid="{C968FC77-56E3-43C9-BCF3-206178D48C83}"/>
    <cellStyle name="SAPBEXexcBad7 3 17 2" xfId="38519" xr:uid="{F18AD2FF-DF93-445B-9429-167DB06422E3}"/>
    <cellStyle name="SAPBEXexcBad7 3 18" xfId="20396" xr:uid="{59C05A25-9A9A-49F8-91DB-677F594C800B}"/>
    <cellStyle name="SAPBEXexcBad7 3 2" xfId="894" xr:uid="{B319038E-F285-4399-9ADF-B1D74604E679}"/>
    <cellStyle name="SAPBEXexcBad7 3 2 10" xfId="13649" xr:uid="{EED5DE9E-A6D6-442C-86C0-3494CACF82B2}"/>
    <cellStyle name="SAPBEXexcBad7 3 2 10 2" xfId="32868" xr:uid="{E06880E4-8095-4A3B-8EC8-244C4F790D7A}"/>
    <cellStyle name="SAPBEXexcBad7 3 2 11" xfId="14726" xr:uid="{C6913A96-F3C7-4FD7-853D-18748E208116}"/>
    <cellStyle name="SAPBEXexcBad7 3 2 11 2" xfId="33945" xr:uid="{5923C32E-E6AE-4D22-8E8C-D8F0957B3CFA}"/>
    <cellStyle name="SAPBEXexcBad7 3 2 12" xfId="15790" xr:uid="{380ACEC9-3BE0-4768-8E84-A8A95A82B32C}"/>
    <cellStyle name="SAPBEXexcBad7 3 2 12 2" xfId="35009" xr:uid="{E0AB79A1-4289-45C3-BC75-A8DD33966251}"/>
    <cellStyle name="SAPBEXexcBad7 3 2 13" xfId="16712" xr:uid="{076CBFF5-5693-42A6-A59F-8EA6F0949C5C}"/>
    <cellStyle name="SAPBEXexcBad7 3 2 13 2" xfId="35928" xr:uid="{CA6D6570-94FF-4905-AA49-AAB9F0331143}"/>
    <cellStyle name="SAPBEXexcBad7 3 2 14" xfId="18039" xr:uid="{3B2EC132-010D-481D-AD02-37E45C760A51}"/>
    <cellStyle name="SAPBEXexcBad7 3 2 14 2" xfId="37255" xr:uid="{2A8F5EB3-5A80-4C53-B97D-CFC5EC4D4BF8}"/>
    <cellStyle name="SAPBEXexcBad7 3 2 15" xfId="19302" xr:uid="{39EAFF36-06E8-484C-B046-97AEF054ADB7}"/>
    <cellStyle name="SAPBEXexcBad7 3 2 15 2" xfId="38518" xr:uid="{5A0F7280-AB97-4E27-BB46-9F699A096BB9}"/>
    <cellStyle name="SAPBEXexcBad7 3 2 16" xfId="20397" xr:uid="{D55F7B29-004F-4E1D-A016-7F1379BF3AB4}"/>
    <cellStyle name="SAPBEXexcBad7 3 2 2" xfId="2825" xr:uid="{6977A7C0-F0CD-4D02-A296-6CEAA6A7B969}"/>
    <cellStyle name="SAPBEXexcBad7 3 2 2 2" xfId="22045" xr:uid="{A3EA9D3F-527B-4C41-A6DC-9E594447BE03}"/>
    <cellStyle name="SAPBEXexcBad7 3 2 3" xfId="4233" xr:uid="{85BA99F8-7C49-48D4-AE45-B6E3AED555B3}"/>
    <cellStyle name="SAPBEXexcBad7 3 2 3 2" xfId="23453" xr:uid="{8806E629-2790-4997-87B1-7169F38DF20C}"/>
    <cellStyle name="SAPBEXexcBad7 3 2 4" xfId="5735" xr:uid="{1FFCA957-02FA-4C2B-8004-A88FBCCB39FD}"/>
    <cellStyle name="SAPBEXexcBad7 3 2 4 2" xfId="24955" xr:uid="{48E2356A-9F21-43E6-A61C-E006677B5D22}"/>
    <cellStyle name="SAPBEXexcBad7 3 2 5" xfId="6766" xr:uid="{CFF57DF0-08A1-4275-8EBF-B1A34DF66378}"/>
    <cellStyle name="SAPBEXexcBad7 3 2 5 2" xfId="25986" xr:uid="{693543AC-3E70-48BA-A425-29C515D08186}"/>
    <cellStyle name="SAPBEXexcBad7 3 2 6" xfId="8471" xr:uid="{3AB9EA92-E08B-454B-9B13-33BD14E29F05}"/>
    <cellStyle name="SAPBEXexcBad7 3 2 6 2" xfId="27690" xr:uid="{331DC8C5-7CC0-4D82-AE3B-BDE75BE1E84C}"/>
    <cellStyle name="SAPBEXexcBad7 3 2 7" xfId="9521" xr:uid="{D2927E54-7EEC-4ADA-9609-C09E9DC772D1}"/>
    <cellStyle name="SAPBEXexcBad7 3 2 7 2" xfId="28740" xr:uid="{01696FE6-84F1-4845-81C9-0E392A9E76AC}"/>
    <cellStyle name="SAPBEXexcBad7 3 2 8" xfId="10569" xr:uid="{A878E18D-0825-4E0A-85E8-1DA097CB84E9}"/>
    <cellStyle name="SAPBEXexcBad7 3 2 8 2" xfId="29788" xr:uid="{225968B1-F087-4B85-BA9C-A08BD320166C}"/>
    <cellStyle name="SAPBEXexcBad7 3 2 9" xfId="12156" xr:uid="{DA5FC8ED-5DBE-40A9-8F8B-4EF76AD21E70}"/>
    <cellStyle name="SAPBEXexcBad7 3 2 9 2" xfId="31375" xr:uid="{E9EB2435-AE58-42E1-8002-2EF1D90641EC}"/>
    <cellStyle name="SAPBEXexcBad7 3 3" xfId="895" xr:uid="{C46E37BB-D47A-4E95-83DD-C2920494208C}"/>
    <cellStyle name="SAPBEXexcBad7 3 3 10" xfId="13650" xr:uid="{5DA3C000-C292-481C-821D-C4AC9A8D338C}"/>
    <cellStyle name="SAPBEXexcBad7 3 3 10 2" xfId="32869" xr:uid="{586A2CA2-1544-4730-91EA-459D1519E71C}"/>
    <cellStyle name="SAPBEXexcBad7 3 3 11" xfId="14727" xr:uid="{18A56EF9-1E1E-4092-BAE7-1A76E2C2A84C}"/>
    <cellStyle name="SAPBEXexcBad7 3 3 11 2" xfId="33946" xr:uid="{D0666ABF-8CBB-46F8-83A4-3B59CB4F0689}"/>
    <cellStyle name="SAPBEXexcBad7 3 3 12" xfId="15791" xr:uid="{06F364D2-E5D3-4C8D-BC61-AF82FEB66E4B}"/>
    <cellStyle name="SAPBEXexcBad7 3 3 12 2" xfId="35010" xr:uid="{5C794C28-E44B-446A-A943-A7C9030F91B8}"/>
    <cellStyle name="SAPBEXexcBad7 3 3 13" xfId="16711" xr:uid="{B32687D9-1CFE-4AC9-952F-ECB5852304F1}"/>
    <cellStyle name="SAPBEXexcBad7 3 3 13 2" xfId="35927" xr:uid="{72011B1F-A067-4B14-B8AA-A428D094533D}"/>
    <cellStyle name="SAPBEXexcBad7 3 3 14" xfId="18038" xr:uid="{C3C7E1E4-ACA9-4CD0-8A19-1F96EC4911DD}"/>
    <cellStyle name="SAPBEXexcBad7 3 3 14 2" xfId="37254" xr:uid="{C37DD970-2D57-40BA-ADB1-9EBA0C4F0735}"/>
    <cellStyle name="SAPBEXexcBad7 3 3 15" xfId="19301" xr:uid="{55A4C471-92E3-4934-8A80-D9EEA9C13787}"/>
    <cellStyle name="SAPBEXexcBad7 3 3 15 2" xfId="38517" xr:uid="{0285B91C-AEFA-4E03-BA87-B3BBDD93C286}"/>
    <cellStyle name="SAPBEXexcBad7 3 3 16" xfId="20398" xr:uid="{2C34E210-5837-4F27-BEBF-458F912CFE32}"/>
    <cellStyle name="SAPBEXexcBad7 3 3 2" xfId="2824" xr:uid="{C262CB49-0627-46DC-9229-254626254095}"/>
    <cellStyle name="SAPBEXexcBad7 3 3 2 2" xfId="22044" xr:uid="{AC138A50-9AD7-4928-A131-7441EE9DDD62}"/>
    <cellStyle name="SAPBEXexcBad7 3 3 3" xfId="4232" xr:uid="{293FA922-BD48-43F0-84CA-B8D1B7200244}"/>
    <cellStyle name="SAPBEXexcBad7 3 3 3 2" xfId="23452" xr:uid="{19E9E4F8-A8AD-402D-AFD1-C6638D01AAA2}"/>
    <cellStyle name="SAPBEXexcBad7 3 3 4" xfId="5736" xr:uid="{98283EC3-1F71-41D8-A655-840AC2AE9A69}"/>
    <cellStyle name="SAPBEXexcBad7 3 3 4 2" xfId="24956" xr:uid="{075340D4-F63A-4D6A-9932-E67B47DE246D}"/>
    <cellStyle name="SAPBEXexcBad7 3 3 5" xfId="6767" xr:uid="{1614E36B-BE04-4CED-80E8-D8E3FD191E03}"/>
    <cellStyle name="SAPBEXexcBad7 3 3 5 2" xfId="25987" xr:uid="{15A98080-2339-4196-9093-C7FAA7E65B38}"/>
    <cellStyle name="SAPBEXexcBad7 3 3 6" xfId="8472" xr:uid="{F04CD21B-C1C6-40D8-A133-F1B4309CF7F9}"/>
    <cellStyle name="SAPBEXexcBad7 3 3 6 2" xfId="27691" xr:uid="{2C664A85-D4CA-477D-8257-9B36210BF5FE}"/>
    <cellStyle name="SAPBEXexcBad7 3 3 7" xfId="9522" xr:uid="{35A01208-5AEF-4838-8FDA-267B66585013}"/>
    <cellStyle name="SAPBEXexcBad7 3 3 7 2" xfId="28741" xr:uid="{F8386958-C9ED-459E-B5FD-E217D9A8F0EE}"/>
    <cellStyle name="SAPBEXexcBad7 3 3 8" xfId="10570" xr:uid="{352EDDA1-B113-4C59-8D60-DAAA65097799}"/>
    <cellStyle name="SAPBEXexcBad7 3 3 8 2" xfId="29789" xr:uid="{734236B8-2879-477C-98F1-82DF74997EB4}"/>
    <cellStyle name="SAPBEXexcBad7 3 3 9" xfId="12155" xr:uid="{03489D7F-21D5-46A7-8626-61F136E079B6}"/>
    <cellStyle name="SAPBEXexcBad7 3 3 9 2" xfId="31374" xr:uid="{216E0A17-6245-4C05-88CF-379DB1C751AB}"/>
    <cellStyle name="SAPBEXexcBad7 3 4" xfId="2826" xr:uid="{EC84D705-D4CC-4AE4-9F3C-E1627941D36E}"/>
    <cellStyle name="SAPBEXexcBad7 3 4 2" xfId="22046" xr:uid="{E8DB079E-9D8B-48A9-BA99-58CF21DC9DE3}"/>
    <cellStyle name="SAPBEXexcBad7 3 5" xfId="4234" xr:uid="{4761C040-99CA-4922-9586-E07A5E4BC36E}"/>
    <cellStyle name="SAPBEXexcBad7 3 5 2" xfId="23454" xr:uid="{6293F22A-C86D-4D88-B427-EBC3D17E8871}"/>
    <cellStyle name="SAPBEXexcBad7 3 6" xfId="5734" xr:uid="{557E6B8A-C00B-4193-845D-F17DF8980331}"/>
    <cellStyle name="SAPBEXexcBad7 3 6 2" xfId="24954" xr:uid="{A62ADC82-A69B-4390-924C-0C08409334C8}"/>
    <cellStyle name="SAPBEXexcBad7 3 7" xfId="6765" xr:uid="{98D0763B-22B0-4848-9966-CE0692A6FC45}"/>
    <cellStyle name="SAPBEXexcBad7 3 7 2" xfId="25985" xr:uid="{A8633830-C821-4D47-8EE1-5D7B0DF9D5F3}"/>
    <cellStyle name="SAPBEXexcBad7 3 8" xfId="8470" xr:uid="{AB5AF819-CB04-456B-91BB-69C519250A7B}"/>
    <cellStyle name="SAPBEXexcBad7 3 8 2" xfId="27689" xr:uid="{47F55F7C-6A91-4E50-928B-C45A8EAAAF41}"/>
    <cellStyle name="SAPBEXexcBad7 3 9" xfId="9520" xr:uid="{0EC1887F-D2FA-4B3A-B453-9C7D7E78D2F6}"/>
    <cellStyle name="SAPBEXexcBad7 3 9 2" xfId="28739" xr:uid="{BB38CF9A-E044-4598-BF64-CB30106F9ED4}"/>
    <cellStyle name="SAPBEXexcBad7 4" xfId="896" xr:uid="{DD79A5BC-5BEB-4ADC-9A9D-3100566690F7}"/>
    <cellStyle name="SAPBEXexcBad7 4 10" xfId="10571" xr:uid="{505639A7-ACB8-4F7B-B00D-C4B158C64818}"/>
    <cellStyle name="SAPBEXexcBad7 4 10 2" xfId="29790" xr:uid="{861A0DE0-F37D-40B2-8A28-E0F7F0FEE32A}"/>
    <cellStyle name="SAPBEXexcBad7 4 11" xfId="12154" xr:uid="{30F8E68F-DC28-45FC-A2C7-2BD7673C51EE}"/>
    <cellStyle name="SAPBEXexcBad7 4 11 2" xfId="31373" xr:uid="{498CBE2A-6099-4CA7-B217-EAE3BEBAB8AD}"/>
    <cellStyle name="SAPBEXexcBad7 4 12" xfId="13651" xr:uid="{EB5ACC5D-2248-415D-8C18-5354876B3B85}"/>
    <cellStyle name="SAPBEXexcBad7 4 12 2" xfId="32870" xr:uid="{8AC6CEC4-D51A-49FF-BB56-FED78BBD779B}"/>
    <cellStyle name="SAPBEXexcBad7 4 13" xfId="14728" xr:uid="{65F717F9-98EF-4B56-989F-C7BE7541408B}"/>
    <cellStyle name="SAPBEXexcBad7 4 13 2" xfId="33947" xr:uid="{FB4AB7EC-F174-4D61-ABFE-5D1BD6C68551}"/>
    <cellStyle name="SAPBEXexcBad7 4 14" xfId="15792" xr:uid="{D136F4A5-292E-48BE-86D1-A781A3E6B55E}"/>
    <cellStyle name="SAPBEXexcBad7 4 14 2" xfId="35011" xr:uid="{EA0AF94C-35E7-4560-9D6D-B6B639422063}"/>
    <cellStyle name="SAPBEXexcBad7 4 15" xfId="16710" xr:uid="{BC586C38-B155-46F4-B539-7A0B0796DFBE}"/>
    <cellStyle name="SAPBEXexcBad7 4 15 2" xfId="35926" xr:uid="{3BC3EA8A-06CD-40E1-8C8A-9CEB269371D7}"/>
    <cellStyle name="SAPBEXexcBad7 4 16" xfId="18037" xr:uid="{9DBA5158-BCB8-4A43-AF1A-B232E36F0414}"/>
    <cellStyle name="SAPBEXexcBad7 4 16 2" xfId="37253" xr:uid="{4BDF2279-FD14-4A6C-9658-4636C97652E8}"/>
    <cellStyle name="SAPBEXexcBad7 4 17" xfId="19300" xr:uid="{80AC9E29-041C-434E-B898-CD5CE924B630}"/>
    <cellStyle name="SAPBEXexcBad7 4 17 2" xfId="38516" xr:uid="{3DEDB17C-0567-4ABB-A88D-DB0A3FCB82A2}"/>
    <cellStyle name="SAPBEXexcBad7 4 18" xfId="20399" xr:uid="{F9340DBB-6059-422C-BEEA-CE0C8A47A217}"/>
    <cellStyle name="SAPBEXexcBad7 4 2" xfId="897" xr:uid="{D223372B-8477-4E6F-ACC8-21A0DC39D1B5}"/>
    <cellStyle name="SAPBEXexcBad7 4 2 10" xfId="13652" xr:uid="{4A687378-105B-492D-9B77-6015E84A4059}"/>
    <cellStyle name="SAPBEXexcBad7 4 2 10 2" xfId="32871" xr:uid="{BE94C3DD-B412-4C80-9424-D3F6DE95139B}"/>
    <cellStyle name="SAPBEXexcBad7 4 2 11" xfId="14729" xr:uid="{B2C8DFD9-1A2D-4BB9-B4A9-DE43E4550D3B}"/>
    <cellStyle name="SAPBEXexcBad7 4 2 11 2" xfId="33948" xr:uid="{EE0E17A5-6509-488C-9762-94E845001FE6}"/>
    <cellStyle name="SAPBEXexcBad7 4 2 12" xfId="15793" xr:uid="{BE157D3F-CC57-48C0-B706-BFE8E76D8681}"/>
    <cellStyle name="SAPBEXexcBad7 4 2 12 2" xfId="35012" xr:uid="{0A03E704-D631-4B9A-BEE0-AF49E1B850C3}"/>
    <cellStyle name="SAPBEXexcBad7 4 2 13" xfId="16709" xr:uid="{088D6A44-90EB-4897-8E26-DB41B591779E}"/>
    <cellStyle name="SAPBEXexcBad7 4 2 13 2" xfId="35925" xr:uid="{DCD6DD60-8E70-4409-A0BE-5F986BF5203A}"/>
    <cellStyle name="SAPBEXexcBad7 4 2 14" xfId="18036" xr:uid="{AC28F8C3-AD80-4880-A4BE-240883FE137E}"/>
    <cellStyle name="SAPBEXexcBad7 4 2 14 2" xfId="37252" xr:uid="{EDD588A0-A6C2-448E-9645-9B85CE3D7490}"/>
    <cellStyle name="SAPBEXexcBad7 4 2 15" xfId="19299" xr:uid="{B4A96FEE-9F8C-43AA-81BF-12C162A1B71D}"/>
    <cellStyle name="SAPBEXexcBad7 4 2 15 2" xfId="38515" xr:uid="{45A7BDBE-5EC6-444E-8EE5-65395A1B678C}"/>
    <cellStyle name="SAPBEXexcBad7 4 2 16" xfId="20400" xr:uid="{48D8B3DA-873A-451E-85DB-0DFE0D5C1FBB}"/>
    <cellStyle name="SAPBEXexcBad7 4 2 2" xfId="2822" xr:uid="{11C2CCB6-4CAA-41A6-A771-10DCE5FBB439}"/>
    <cellStyle name="SAPBEXexcBad7 4 2 2 2" xfId="22042" xr:uid="{CAA810F4-041C-4BF7-A0C8-960451C70CCB}"/>
    <cellStyle name="SAPBEXexcBad7 4 2 3" xfId="4230" xr:uid="{C2A4E550-4D0C-4E46-B87F-1B469F5BF375}"/>
    <cellStyle name="SAPBEXexcBad7 4 2 3 2" xfId="23450" xr:uid="{6D32E6B2-073C-4B65-A63D-DAD6F198D5DB}"/>
    <cellStyle name="SAPBEXexcBad7 4 2 4" xfId="5738" xr:uid="{16038F78-A70F-4489-B785-AFC0CD3214CF}"/>
    <cellStyle name="SAPBEXexcBad7 4 2 4 2" xfId="24958" xr:uid="{12B1E994-6D52-4714-A1EF-C3BBDE07452F}"/>
    <cellStyle name="SAPBEXexcBad7 4 2 5" xfId="6769" xr:uid="{C6272A9C-431B-43F1-9CE3-40CC3612050C}"/>
    <cellStyle name="SAPBEXexcBad7 4 2 5 2" xfId="25989" xr:uid="{78BEC13E-09F1-48E2-8CA3-73FC51603DC6}"/>
    <cellStyle name="SAPBEXexcBad7 4 2 6" xfId="8474" xr:uid="{0DBE1898-06BF-461E-BF39-40A88D06B326}"/>
    <cellStyle name="SAPBEXexcBad7 4 2 6 2" xfId="27693" xr:uid="{F5BF8CBC-2C53-4EDF-BC0A-2AE69ED6E2EE}"/>
    <cellStyle name="SAPBEXexcBad7 4 2 7" xfId="9524" xr:uid="{CB4B05A6-D031-4FE5-8C1E-BF1CCBA70446}"/>
    <cellStyle name="SAPBEXexcBad7 4 2 7 2" xfId="28743" xr:uid="{7C009E22-F6FD-415C-994C-D1BF9651A546}"/>
    <cellStyle name="SAPBEXexcBad7 4 2 8" xfId="10572" xr:uid="{171CEF5B-CD10-42CB-A911-CD93A39096B4}"/>
    <cellStyle name="SAPBEXexcBad7 4 2 8 2" xfId="29791" xr:uid="{162DC14E-3A35-4F65-B859-7F017868BE4E}"/>
    <cellStyle name="SAPBEXexcBad7 4 2 9" xfId="12153" xr:uid="{ACFAC08F-6FD7-42FD-BCCD-FFAD26931408}"/>
    <cellStyle name="SAPBEXexcBad7 4 2 9 2" xfId="31372" xr:uid="{AA9452F9-568E-4842-9E08-042C42CDD097}"/>
    <cellStyle name="SAPBEXexcBad7 4 3" xfId="898" xr:uid="{E300607A-D44E-42B7-A124-0C9B3849BBEB}"/>
    <cellStyle name="SAPBEXexcBad7 4 3 10" xfId="13653" xr:uid="{422B5EE5-0A0D-4DD3-BC44-084B709099C5}"/>
    <cellStyle name="SAPBEXexcBad7 4 3 10 2" xfId="32872" xr:uid="{8B96761C-FE51-45A7-9298-3C358776599D}"/>
    <cellStyle name="SAPBEXexcBad7 4 3 11" xfId="14730" xr:uid="{5BFB92C0-30CB-43B5-BAC1-5F9007E39CB7}"/>
    <cellStyle name="SAPBEXexcBad7 4 3 11 2" xfId="33949" xr:uid="{7B942491-27F7-4A59-AAE6-8A872C99B43B}"/>
    <cellStyle name="SAPBEXexcBad7 4 3 12" xfId="15794" xr:uid="{E1B535D4-A7C2-429A-8DCF-DA92BA3E10C7}"/>
    <cellStyle name="SAPBEXexcBad7 4 3 12 2" xfId="35013" xr:uid="{FA08E30B-5AD3-4C1C-A104-626427CB4F1C}"/>
    <cellStyle name="SAPBEXexcBad7 4 3 13" xfId="16708" xr:uid="{694142A4-B914-43D6-A4BA-CD2C619107D6}"/>
    <cellStyle name="SAPBEXexcBad7 4 3 13 2" xfId="35924" xr:uid="{ADACC3F6-57EB-4003-BD83-E20A979507F7}"/>
    <cellStyle name="SAPBEXexcBad7 4 3 14" xfId="18035" xr:uid="{E661C6CE-F77A-411B-AFF7-FF1CF3387629}"/>
    <cellStyle name="SAPBEXexcBad7 4 3 14 2" xfId="37251" xr:uid="{26006622-57CA-474C-B95F-9410D5121A18}"/>
    <cellStyle name="SAPBEXexcBad7 4 3 15" xfId="19298" xr:uid="{A7B5AC20-7D7B-49F7-A21E-F44E7E721CB0}"/>
    <cellStyle name="SAPBEXexcBad7 4 3 15 2" xfId="38514" xr:uid="{A94ADDAE-9D09-4FBE-B495-3CC36673F868}"/>
    <cellStyle name="SAPBEXexcBad7 4 3 16" xfId="20401" xr:uid="{FF05F32B-AD44-4B19-A3A1-F67FE439681B}"/>
    <cellStyle name="SAPBEXexcBad7 4 3 2" xfId="2821" xr:uid="{AB34CC0B-B33B-4257-91BB-1CFE9216DBE9}"/>
    <cellStyle name="SAPBEXexcBad7 4 3 2 2" xfId="22041" xr:uid="{3FC56DE1-0181-4B16-BE03-444D409FB3A7}"/>
    <cellStyle name="SAPBEXexcBad7 4 3 3" xfId="4229" xr:uid="{6570DFC0-D4FB-4CF9-A4AA-7833F9A7E865}"/>
    <cellStyle name="SAPBEXexcBad7 4 3 3 2" xfId="23449" xr:uid="{0BF37E76-A688-4B9B-89CB-DE3001F1629A}"/>
    <cellStyle name="SAPBEXexcBad7 4 3 4" xfId="5739" xr:uid="{63655196-7EBB-4B98-836D-A9AD60D89676}"/>
    <cellStyle name="SAPBEXexcBad7 4 3 4 2" xfId="24959" xr:uid="{8AE00E0B-368B-42B2-BA33-1BA7A8B1FE88}"/>
    <cellStyle name="SAPBEXexcBad7 4 3 5" xfId="6770" xr:uid="{58AC06D3-FFEB-4ED3-856E-4E0B4D562EFE}"/>
    <cellStyle name="SAPBEXexcBad7 4 3 5 2" xfId="25990" xr:uid="{4B45564F-81DB-403F-AB28-9844AA9C0395}"/>
    <cellStyle name="SAPBEXexcBad7 4 3 6" xfId="8475" xr:uid="{5B7E4993-C215-47A0-AE99-2ACE4EB5A18D}"/>
    <cellStyle name="SAPBEXexcBad7 4 3 6 2" xfId="27694" xr:uid="{9B6CE7BA-AFF2-43D2-950C-BCFC343AD0FB}"/>
    <cellStyle name="SAPBEXexcBad7 4 3 7" xfId="9525" xr:uid="{47C5F4A9-F71B-4B39-8C03-C01CA9007474}"/>
    <cellStyle name="SAPBEXexcBad7 4 3 7 2" xfId="28744" xr:uid="{0DB396F0-ADEE-40B1-BE35-D593CBAEB0D7}"/>
    <cellStyle name="SAPBEXexcBad7 4 3 8" xfId="10573" xr:uid="{4739403B-4AA2-4354-BA53-9DA8C2F61893}"/>
    <cellStyle name="SAPBEXexcBad7 4 3 8 2" xfId="29792" xr:uid="{DE2D2589-35C1-40EF-A4F9-B3D170C0A423}"/>
    <cellStyle name="SAPBEXexcBad7 4 3 9" xfId="12152" xr:uid="{06D4FDA1-213D-44DE-B103-FE5946AB3220}"/>
    <cellStyle name="SAPBEXexcBad7 4 3 9 2" xfId="31371" xr:uid="{B979891C-57F9-463A-B0AF-3FF7E548C063}"/>
    <cellStyle name="SAPBEXexcBad7 4 4" xfId="2823" xr:uid="{9F8707C5-DF7C-42FE-B64F-3B035C993DFF}"/>
    <cellStyle name="SAPBEXexcBad7 4 4 2" xfId="22043" xr:uid="{C6F47BCF-3463-4EF9-8660-83753CF20D53}"/>
    <cellStyle name="SAPBEXexcBad7 4 5" xfId="4231" xr:uid="{AAC7BA80-A0E0-4654-BB41-D4E509632837}"/>
    <cellStyle name="SAPBEXexcBad7 4 5 2" xfId="23451" xr:uid="{77C43B86-692C-4A81-959F-C1DD4C8B241B}"/>
    <cellStyle name="SAPBEXexcBad7 4 6" xfId="5737" xr:uid="{8C9C9AA3-63D2-4DF4-8390-CEE5639E0256}"/>
    <cellStyle name="SAPBEXexcBad7 4 6 2" xfId="24957" xr:uid="{B452C0AB-0C5E-4E09-B305-0F14C06DD9CF}"/>
    <cellStyle name="SAPBEXexcBad7 4 7" xfId="6768" xr:uid="{E177AD12-E037-482B-8162-A148CBB57762}"/>
    <cellStyle name="SAPBEXexcBad7 4 7 2" xfId="25988" xr:uid="{73E367FC-2334-494A-B6D6-303466EFCC1E}"/>
    <cellStyle name="SAPBEXexcBad7 4 8" xfId="8473" xr:uid="{D9B7B3B4-CFF3-4035-A0F8-BAA13BFE99F8}"/>
    <cellStyle name="SAPBEXexcBad7 4 8 2" xfId="27692" xr:uid="{B68E9717-36C3-41DB-AF98-ACBA9EF8F6B4}"/>
    <cellStyle name="SAPBEXexcBad7 4 9" xfId="9523" xr:uid="{4D8FDA23-7B65-4973-A54D-1238E5B4C204}"/>
    <cellStyle name="SAPBEXexcBad7 4 9 2" xfId="28742" xr:uid="{6F3EB9FC-28FC-4F3E-AAE9-F41E8C4DD6B6}"/>
    <cellStyle name="SAPBEXexcBad7 5" xfId="899" xr:uid="{F350A963-D854-4055-8A59-44B330DE452D}"/>
    <cellStyle name="SAPBEXexcBad7 5 10" xfId="13654" xr:uid="{45AAD24B-FF42-4A8E-AFD7-7BE0F7A25D4C}"/>
    <cellStyle name="SAPBEXexcBad7 5 10 2" xfId="32873" xr:uid="{F3D9E9BF-0257-47FA-91C4-89ABF7462198}"/>
    <cellStyle name="SAPBEXexcBad7 5 11" xfId="14731" xr:uid="{96CCA3DD-DB20-4D1A-AB9D-69EB29EA5160}"/>
    <cellStyle name="SAPBEXexcBad7 5 11 2" xfId="33950" xr:uid="{19FD0A03-62F4-444E-A6E4-32802CCC516F}"/>
    <cellStyle name="SAPBEXexcBad7 5 12" xfId="15795" xr:uid="{97EE3B24-48DE-4FB1-9FC2-986E1C829D6F}"/>
    <cellStyle name="SAPBEXexcBad7 5 12 2" xfId="35014" xr:uid="{A8F002E2-7DA6-405A-9343-24FFF8A2BD19}"/>
    <cellStyle name="SAPBEXexcBad7 5 13" xfId="16707" xr:uid="{89882245-C40B-488A-B5E3-143B52CBB825}"/>
    <cellStyle name="SAPBEXexcBad7 5 13 2" xfId="35923" xr:uid="{7165DF7A-CFFD-438C-971A-590EFDDDE996}"/>
    <cellStyle name="SAPBEXexcBad7 5 14" xfId="18034" xr:uid="{1A3DEA99-F20C-4FD6-8D1F-89D86F3B2884}"/>
    <cellStyle name="SAPBEXexcBad7 5 14 2" xfId="37250" xr:uid="{EA50F9B5-877C-4802-9691-7B2E9B229E21}"/>
    <cellStyle name="SAPBEXexcBad7 5 15" xfId="19297" xr:uid="{9629C762-7CE8-4695-B8CA-E3C6C5E02E15}"/>
    <cellStyle name="SAPBEXexcBad7 5 15 2" xfId="38513" xr:uid="{5B7B748C-FE18-4037-996E-773FF306DD73}"/>
    <cellStyle name="SAPBEXexcBad7 5 16" xfId="20402" xr:uid="{DC050067-62A0-45D6-B612-B89812D7EAD8}"/>
    <cellStyle name="SAPBEXexcBad7 5 2" xfId="2820" xr:uid="{F76199C5-A5A2-491D-869F-03436F35543B}"/>
    <cellStyle name="SAPBEXexcBad7 5 2 2" xfId="22040" xr:uid="{1D1D0AB3-A620-417A-A2AD-B49D0B501246}"/>
    <cellStyle name="SAPBEXexcBad7 5 3" xfId="4228" xr:uid="{901C1EEE-617B-412B-83E6-6183EEDCB45A}"/>
    <cellStyle name="SAPBEXexcBad7 5 3 2" xfId="23448" xr:uid="{7B7D16EB-5FDE-449D-9A75-0B6C1D43FDCD}"/>
    <cellStyle name="SAPBEXexcBad7 5 4" xfId="5740" xr:uid="{6ABC7B35-76BE-4475-9D62-58096697F884}"/>
    <cellStyle name="SAPBEXexcBad7 5 4 2" xfId="24960" xr:uid="{7C711B4B-04BB-46C8-9E12-6BAD2EFF685C}"/>
    <cellStyle name="SAPBEXexcBad7 5 5" xfId="6771" xr:uid="{5FA1CF8E-5BA1-44DD-BE64-8A647752D004}"/>
    <cellStyle name="SAPBEXexcBad7 5 5 2" xfId="25991" xr:uid="{66D1E0A4-8FE2-4D28-BD0E-BDFA770FD5D1}"/>
    <cellStyle name="SAPBEXexcBad7 5 6" xfId="8476" xr:uid="{913C6A7B-9265-425D-B4AC-470AB23545D0}"/>
    <cellStyle name="SAPBEXexcBad7 5 6 2" xfId="27695" xr:uid="{C8370AC0-D422-4460-94B9-D1D8F4195F53}"/>
    <cellStyle name="SAPBEXexcBad7 5 7" xfId="9526" xr:uid="{538BA284-F294-42EE-9F6A-319541319FF1}"/>
    <cellStyle name="SAPBEXexcBad7 5 7 2" xfId="28745" xr:uid="{7D2FA847-1A8F-45D7-B52B-E3EB9FC14297}"/>
    <cellStyle name="SAPBEXexcBad7 5 8" xfId="10574" xr:uid="{9A24AAA8-3C43-4686-BA9B-8B93D6E956D1}"/>
    <cellStyle name="SAPBEXexcBad7 5 8 2" xfId="29793" xr:uid="{C2B6AD3A-396D-4FEC-B8E3-E2D6D57D589D}"/>
    <cellStyle name="SAPBEXexcBad7 5 9" xfId="12151" xr:uid="{2DA134B7-4858-4262-B011-F4DEE57627B0}"/>
    <cellStyle name="SAPBEXexcBad7 5 9 2" xfId="31370" xr:uid="{513D215C-3CFC-4FDF-8DE8-4A26F562DE07}"/>
    <cellStyle name="SAPBEXexcBad7 6" xfId="2837" xr:uid="{B0204BEE-5578-4DF4-BBBD-F40C5BF5F084}"/>
    <cellStyle name="SAPBEXexcBad7 6 2" xfId="22057" xr:uid="{814883A1-5239-4B44-A973-59836BD4D663}"/>
    <cellStyle name="SAPBEXexcBad7 7" xfId="4245" xr:uid="{BA793D0A-2504-4196-A1D4-E02BAAE1B872}"/>
    <cellStyle name="SAPBEXexcBad7 7 2" xfId="23465" xr:uid="{B23293B9-4058-4156-BE66-F20DBC59CD75}"/>
    <cellStyle name="SAPBEXexcBad7 8" xfId="5723" xr:uid="{678CF196-D824-44FD-8C89-3F07D7A8375D}"/>
    <cellStyle name="SAPBEXexcBad7 8 2" xfId="24943" xr:uid="{18200C67-1B7B-40B5-B4F2-BA152104D9B7}"/>
    <cellStyle name="SAPBEXexcBad7 9" xfId="6754" xr:uid="{AEC6B67C-8EC6-4386-AAEF-71A84E2D342F}"/>
    <cellStyle name="SAPBEXexcBad7 9 2" xfId="25974" xr:uid="{901CEBA5-48BB-4E76-97C9-6014F862821A}"/>
    <cellStyle name="SAPBEXexcBad8" xfId="900" xr:uid="{E1C7F41C-D056-46E2-8D70-1E0BE75C86B8}"/>
    <cellStyle name="SAPBEXexcBad8 10" xfId="8477" xr:uid="{82FB5EA8-F1EA-441C-BFEB-F4344F3BBC63}"/>
    <cellStyle name="SAPBEXexcBad8 10 2" xfId="27696" xr:uid="{CF105B48-28C1-45A4-B4FA-0942F1C9E645}"/>
    <cellStyle name="SAPBEXexcBad8 11" xfId="9527" xr:uid="{A5D6A3FD-B9D5-4B81-9885-37B6668336A5}"/>
    <cellStyle name="SAPBEXexcBad8 11 2" xfId="28746" xr:uid="{D321DD46-1F3B-468A-B7B5-DD79089A7ED9}"/>
    <cellStyle name="SAPBEXexcBad8 12" xfId="10575" xr:uid="{CCAB079E-2ED1-4750-A8AD-E7ED1F5E02F1}"/>
    <cellStyle name="SAPBEXexcBad8 12 2" xfId="29794" xr:uid="{91DA1E3D-3731-4B6E-AEAD-ED91C86CDC4A}"/>
    <cellStyle name="SAPBEXexcBad8 13" xfId="12150" xr:uid="{7D2BB820-C406-40AD-BC37-CAD0D42FA538}"/>
    <cellStyle name="SAPBEXexcBad8 13 2" xfId="31369" xr:uid="{31102E06-F939-44CD-868A-65EF9F77BDF6}"/>
    <cellStyle name="SAPBEXexcBad8 14" xfId="13655" xr:uid="{F0D3A5D4-0059-4853-8A54-A88CAA6B3806}"/>
    <cellStyle name="SAPBEXexcBad8 14 2" xfId="32874" xr:uid="{06BD73A9-7F10-4C19-B815-1213183DB296}"/>
    <cellStyle name="SAPBEXexcBad8 15" xfId="14732" xr:uid="{F9AB31DF-B29A-4347-8486-2D0BF6BB1EF0}"/>
    <cellStyle name="SAPBEXexcBad8 15 2" xfId="33951" xr:uid="{865A5FC6-8CC5-450F-9714-4E3C6C971C65}"/>
    <cellStyle name="SAPBEXexcBad8 16" xfId="15796" xr:uid="{D921E5A6-FE42-4A77-B8BC-4B9C6554D5AA}"/>
    <cellStyle name="SAPBEXexcBad8 16 2" xfId="35015" xr:uid="{DB95FC36-336E-4ACB-B345-275407D81D0C}"/>
    <cellStyle name="SAPBEXexcBad8 17" xfId="16706" xr:uid="{BD1DB4BA-F88F-4A22-81E1-5DA97D9F2C29}"/>
    <cellStyle name="SAPBEXexcBad8 17 2" xfId="35922" xr:uid="{80B93BD0-2940-4A47-BBCE-1DD6A1943D5B}"/>
    <cellStyle name="SAPBEXexcBad8 18" xfId="18033" xr:uid="{F19E2CAE-419C-4513-BF32-6992E883DAB0}"/>
    <cellStyle name="SAPBEXexcBad8 18 2" xfId="37249" xr:uid="{5B15B937-1460-4804-BC0B-883BDD31D263}"/>
    <cellStyle name="SAPBEXexcBad8 19" xfId="19296" xr:uid="{9197C712-0DF2-4565-AA4A-B3B233226292}"/>
    <cellStyle name="SAPBEXexcBad8 19 2" xfId="38512" xr:uid="{A5C78E7D-BF58-4BED-91B2-3C064516EE8B}"/>
    <cellStyle name="SAPBEXexcBad8 2" xfId="901" xr:uid="{2B57EE6B-B8EF-4535-8DC1-DDDF1686C6E9}"/>
    <cellStyle name="SAPBEXexcBad8 2 10" xfId="9528" xr:uid="{2055BB21-C55D-44F6-BF74-055248C53AB0}"/>
    <cellStyle name="SAPBEXexcBad8 2 10 2" xfId="28747" xr:uid="{D8AEFA4F-44BB-44D5-83B0-71D60ACF22A1}"/>
    <cellStyle name="SAPBEXexcBad8 2 11" xfId="10576" xr:uid="{F88E19BD-7666-4C63-8E4E-D7FB98C78C71}"/>
    <cellStyle name="SAPBEXexcBad8 2 11 2" xfId="29795" xr:uid="{665B5774-C73C-4C1F-9250-B056A758ECC7}"/>
    <cellStyle name="SAPBEXexcBad8 2 12" xfId="12149" xr:uid="{F9854351-F04C-4A53-B76B-0D4ABFAF365C}"/>
    <cellStyle name="SAPBEXexcBad8 2 12 2" xfId="31368" xr:uid="{67D3A0F1-F558-4508-A8F6-18E28316095F}"/>
    <cellStyle name="SAPBEXexcBad8 2 13" xfId="13656" xr:uid="{B4D70B5B-5C97-42A5-B5EC-2A820F55C4B6}"/>
    <cellStyle name="SAPBEXexcBad8 2 13 2" xfId="32875" xr:uid="{A631DB3A-5202-48EC-82F7-F674B2602C0E}"/>
    <cellStyle name="SAPBEXexcBad8 2 14" xfId="14733" xr:uid="{AEB614CC-7B22-45E8-B0B0-B6B4761D2B92}"/>
    <cellStyle name="SAPBEXexcBad8 2 14 2" xfId="33952" xr:uid="{08F8DC64-F2CA-4FD9-93CB-BF3280F8EBB9}"/>
    <cellStyle name="SAPBEXexcBad8 2 15" xfId="15797" xr:uid="{5DF3779D-70BA-4475-B7BC-455447A24565}"/>
    <cellStyle name="SAPBEXexcBad8 2 15 2" xfId="35016" xr:uid="{3F381A81-273C-47ED-BE41-C85BDB310B37}"/>
    <cellStyle name="SAPBEXexcBad8 2 16" xfId="16705" xr:uid="{02D96B01-3118-401E-A9D6-F715796A0BEF}"/>
    <cellStyle name="SAPBEXexcBad8 2 16 2" xfId="35921" xr:uid="{DA8B827E-AAFA-4600-9EAD-61C4AA61786A}"/>
    <cellStyle name="SAPBEXexcBad8 2 17" xfId="18032" xr:uid="{C3A3D189-A6DC-47EA-A5DD-85E1243F54E6}"/>
    <cellStyle name="SAPBEXexcBad8 2 17 2" xfId="37248" xr:uid="{7307CB82-5BFE-49D8-94C3-B5E58B9B963E}"/>
    <cellStyle name="SAPBEXexcBad8 2 18" xfId="19295" xr:uid="{C71B719D-53BD-4420-B9A3-483B7A565141}"/>
    <cellStyle name="SAPBEXexcBad8 2 18 2" xfId="38511" xr:uid="{5200B170-4712-4E77-97CD-C75DB4FC9183}"/>
    <cellStyle name="SAPBEXexcBad8 2 2" xfId="902" xr:uid="{72E00624-2780-4D04-8761-46884858C8A2}"/>
    <cellStyle name="SAPBEXexcBad8 2 2 10" xfId="10577" xr:uid="{E3982B2B-7A15-4BE2-A494-E67EE0712383}"/>
    <cellStyle name="SAPBEXexcBad8 2 2 10 2" xfId="29796" xr:uid="{A1D0D103-F6A5-47F3-AE25-FFB669406799}"/>
    <cellStyle name="SAPBEXexcBad8 2 2 11" xfId="12148" xr:uid="{B79D040B-F0AB-4B93-A709-E996D15C2C46}"/>
    <cellStyle name="SAPBEXexcBad8 2 2 11 2" xfId="31367" xr:uid="{C5789C9C-ED89-4D0F-B620-ACF219252524}"/>
    <cellStyle name="SAPBEXexcBad8 2 2 12" xfId="13657" xr:uid="{71E1E3C9-A4C4-49FA-B4C4-7F0DED9731BA}"/>
    <cellStyle name="SAPBEXexcBad8 2 2 12 2" xfId="32876" xr:uid="{5104931B-50F0-4B09-BE2A-7DDA8DD3ECA4}"/>
    <cellStyle name="SAPBEXexcBad8 2 2 13" xfId="14734" xr:uid="{04EFF84B-EAA6-43D2-9BFC-3464DB768CAA}"/>
    <cellStyle name="SAPBEXexcBad8 2 2 13 2" xfId="33953" xr:uid="{37B23872-E9BB-480F-AD68-223A6993325C}"/>
    <cellStyle name="SAPBEXexcBad8 2 2 14" xfId="15798" xr:uid="{1746734B-E1FA-48D8-8DCB-0E90D4933613}"/>
    <cellStyle name="SAPBEXexcBad8 2 2 14 2" xfId="35017" xr:uid="{32BEA6B9-C825-4E35-88FF-4C4B26B10DD8}"/>
    <cellStyle name="SAPBEXexcBad8 2 2 15" xfId="16704" xr:uid="{38C515EC-12F7-461F-8C4F-B3E9D1844D5D}"/>
    <cellStyle name="SAPBEXexcBad8 2 2 15 2" xfId="35920" xr:uid="{FA05B57D-0D66-4E2C-AFE7-0197A025DE7F}"/>
    <cellStyle name="SAPBEXexcBad8 2 2 16" xfId="18031" xr:uid="{0BF3724D-0144-4440-9AEC-E6D62A86EA95}"/>
    <cellStyle name="SAPBEXexcBad8 2 2 16 2" xfId="37247" xr:uid="{48339455-26FF-4BE1-8999-4567E5C68B40}"/>
    <cellStyle name="SAPBEXexcBad8 2 2 17" xfId="19294" xr:uid="{B534FC4E-034C-45EB-BBB9-ED778A8F8489}"/>
    <cellStyle name="SAPBEXexcBad8 2 2 17 2" xfId="38510" xr:uid="{3E892699-96C8-4459-87FE-2068453734B7}"/>
    <cellStyle name="SAPBEXexcBad8 2 2 2" xfId="903" xr:uid="{3116A748-05C1-4F8F-B4BF-8F7DACAECCB4}"/>
    <cellStyle name="SAPBEXexcBad8 2 2 2 10" xfId="13658" xr:uid="{13912625-278B-46BA-B850-B17A2092BA1B}"/>
    <cellStyle name="SAPBEXexcBad8 2 2 2 10 2" xfId="32877" xr:uid="{4BA72E34-15F7-4CAA-8DBF-825473A01C0E}"/>
    <cellStyle name="SAPBEXexcBad8 2 2 2 11" xfId="14735" xr:uid="{6CEAB706-1C2A-46EE-9568-1A418481B49E}"/>
    <cellStyle name="SAPBEXexcBad8 2 2 2 11 2" xfId="33954" xr:uid="{587D823D-FF04-47D3-B4E5-E30AEEAC3CF4}"/>
    <cellStyle name="SAPBEXexcBad8 2 2 2 12" xfId="15799" xr:uid="{EBDCF955-1B20-4254-8DE7-54430749B248}"/>
    <cellStyle name="SAPBEXexcBad8 2 2 2 12 2" xfId="35018" xr:uid="{1944332C-A9CA-4FDE-B4BC-91CC1B90B56B}"/>
    <cellStyle name="SAPBEXexcBad8 2 2 2 13" xfId="16703" xr:uid="{5EDE0A30-FCB5-4828-B572-ADB59C237CDC}"/>
    <cellStyle name="SAPBEXexcBad8 2 2 2 13 2" xfId="35919" xr:uid="{34A7498F-A10D-42CF-8D23-DBF012633822}"/>
    <cellStyle name="SAPBEXexcBad8 2 2 2 14" xfId="18030" xr:uid="{92FCC462-2070-40C9-AACC-A70402EF44F6}"/>
    <cellStyle name="SAPBEXexcBad8 2 2 2 14 2" xfId="37246" xr:uid="{E4DEDBF4-7132-4DAD-9AD7-561BC72E087C}"/>
    <cellStyle name="SAPBEXexcBad8 2 2 2 15" xfId="19293" xr:uid="{46E5BF14-25E7-4821-849A-6146BDA7EFC9}"/>
    <cellStyle name="SAPBEXexcBad8 2 2 2 15 2" xfId="38509" xr:uid="{C68DECEF-BA9E-43BF-9B12-E00F059DCFC0}"/>
    <cellStyle name="SAPBEXexcBad8 2 2 2 2" xfId="2816" xr:uid="{80127A1B-040D-4950-A58C-F3E325D20385}"/>
    <cellStyle name="SAPBEXexcBad8 2 2 2 2 2" xfId="22036" xr:uid="{55CB3277-5087-4EF0-BB55-36C466828FD6}"/>
    <cellStyle name="SAPBEXexcBad8 2 2 2 3" xfId="4224" xr:uid="{BB7EE1E3-CD40-43DD-8F6B-3FB3ADF76989}"/>
    <cellStyle name="SAPBEXexcBad8 2 2 2 3 2" xfId="23444" xr:uid="{6767BF6F-488D-4341-A2EE-69BD502AB5B6}"/>
    <cellStyle name="SAPBEXexcBad8 2 2 2 4" xfId="5744" xr:uid="{ABE434B4-061C-4B37-92FB-775A9397A3F5}"/>
    <cellStyle name="SAPBEXexcBad8 2 2 2 4 2" xfId="24964" xr:uid="{EE8C2911-63B5-4C4D-87F7-FAE7A255C725}"/>
    <cellStyle name="SAPBEXexcBad8 2 2 2 5" xfId="6775" xr:uid="{9FB31C10-7894-437A-9489-06720CC2851D}"/>
    <cellStyle name="SAPBEXexcBad8 2 2 2 5 2" xfId="25995" xr:uid="{6D68E4F5-9DD2-4874-9164-1EE550DF390F}"/>
    <cellStyle name="SAPBEXexcBad8 2 2 2 6" xfId="8480" xr:uid="{0FDAF2B9-9D92-4D77-8B4E-AC27C32F280D}"/>
    <cellStyle name="SAPBEXexcBad8 2 2 2 6 2" xfId="27699" xr:uid="{8BD0DF99-77C6-4861-91AC-60AB2D04B847}"/>
    <cellStyle name="SAPBEXexcBad8 2 2 2 7" xfId="9530" xr:uid="{2B2B70B6-886F-4686-A47A-5327A5E2975F}"/>
    <cellStyle name="SAPBEXexcBad8 2 2 2 7 2" xfId="28749" xr:uid="{1B65D530-07D4-4C9C-939C-5BA9028FE065}"/>
    <cellStyle name="SAPBEXexcBad8 2 2 2 8" xfId="10578" xr:uid="{D42145E9-C3C2-4D46-B634-76BD0927E254}"/>
    <cellStyle name="SAPBEXexcBad8 2 2 2 8 2" xfId="29797" xr:uid="{E3F8F40B-4EE3-4C2A-8C01-D2485BBD6407}"/>
    <cellStyle name="SAPBEXexcBad8 2 2 2 9" xfId="12147" xr:uid="{25CA1D49-9EC6-47D1-A856-B8072DBF2E6D}"/>
    <cellStyle name="SAPBEXexcBad8 2 2 2 9 2" xfId="31366" xr:uid="{2D5527C4-79B4-4051-8F22-A7C74DFB22E2}"/>
    <cellStyle name="SAPBEXexcBad8 2 2 3" xfId="904" xr:uid="{71B21A35-F574-4B2A-94EC-8ADCE622C03A}"/>
    <cellStyle name="SAPBEXexcBad8 2 2 3 10" xfId="13659" xr:uid="{DAAC88E5-1CFC-4CF6-B4A1-785F29F82F94}"/>
    <cellStyle name="SAPBEXexcBad8 2 2 3 10 2" xfId="32878" xr:uid="{57DD3C9B-E4F0-4F56-9B18-BA27AFA93A35}"/>
    <cellStyle name="SAPBEXexcBad8 2 2 3 11" xfId="14736" xr:uid="{E9F18966-1706-4082-A752-4DD242B2A923}"/>
    <cellStyle name="SAPBEXexcBad8 2 2 3 11 2" xfId="33955" xr:uid="{A09A87DF-2E50-46E1-A51A-45FAB0326CBC}"/>
    <cellStyle name="SAPBEXexcBad8 2 2 3 12" xfId="15800" xr:uid="{9A3509C5-1FB4-46C4-9D8F-A5738CC3E8D4}"/>
    <cellStyle name="SAPBEXexcBad8 2 2 3 12 2" xfId="35019" xr:uid="{1A26C839-607E-4A53-8A42-0D92ABFDACD4}"/>
    <cellStyle name="SAPBEXexcBad8 2 2 3 13" xfId="15462" xr:uid="{735BF2EB-71FC-4004-8B24-689BB0C90C02}"/>
    <cellStyle name="SAPBEXexcBad8 2 2 3 13 2" xfId="34681" xr:uid="{4F4FB046-7179-41C1-8718-FFDB8D8219CF}"/>
    <cellStyle name="SAPBEXexcBad8 2 2 3 14" xfId="18029" xr:uid="{8B6E4DB3-39E0-4D8B-90C0-48EC760FEFFE}"/>
    <cellStyle name="SAPBEXexcBad8 2 2 3 14 2" xfId="37245" xr:uid="{81BE16F4-4CAF-43A2-88B7-35658054ADF3}"/>
    <cellStyle name="SAPBEXexcBad8 2 2 3 15" xfId="19292" xr:uid="{50AC051B-39A3-4672-86FC-938562A96165}"/>
    <cellStyle name="SAPBEXexcBad8 2 2 3 15 2" xfId="38508" xr:uid="{7F3919B5-80F8-45BB-942B-6CF37F49D4CA}"/>
    <cellStyle name="SAPBEXexcBad8 2 2 3 2" xfId="2536" xr:uid="{4D8E0F01-D0D7-4317-9F97-E717AED18F30}"/>
    <cellStyle name="SAPBEXexcBad8 2 2 3 2 2" xfId="21761" xr:uid="{01C48631-4E97-4424-85A1-A2BB8B1E8C16}"/>
    <cellStyle name="SAPBEXexcBad8 2 2 3 3" xfId="4223" xr:uid="{6B8715C7-911F-402A-9BD1-067932323ADE}"/>
    <cellStyle name="SAPBEXexcBad8 2 2 3 3 2" xfId="23443" xr:uid="{75D80745-D7E9-451A-8550-5866A91C4D67}"/>
    <cellStyle name="SAPBEXexcBad8 2 2 3 4" xfId="5745" xr:uid="{A8103E16-4AE7-4F50-9719-5DA4AF1281EA}"/>
    <cellStyle name="SAPBEXexcBad8 2 2 3 4 2" xfId="24965" xr:uid="{FC10B9D4-08E8-412B-A0FE-96BF66A962E3}"/>
    <cellStyle name="SAPBEXexcBad8 2 2 3 5" xfId="6776" xr:uid="{DF03427A-AD83-43A7-B74D-837195922803}"/>
    <cellStyle name="SAPBEXexcBad8 2 2 3 5 2" xfId="25996" xr:uid="{AAD0DE57-51C5-4F58-B2D6-048F96A3F2C0}"/>
    <cellStyle name="SAPBEXexcBad8 2 2 3 6" xfId="8481" xr:uid="{388B539B-F3C1-46D8-A83F-018712E0D36D}"/>
    <cellStyle name="SAPBEXexcBad8 2 2 3 6 2" xfId="27700" xr:uid="{CD2843B8-EF76-4B41-B093-D1CE818C82A0}"/>
    <cellStyle name="SAPBEXexcBad8 2 2 3 7" xfId="9531" xr:uid="{255D5ECC-1F27-46DC-9A0B-2C71818E3F77}"/>
    <cellStyle name="SAPBEXexcBad8 2 2 3 7 2" xfId="28750" xr:uid="{62C15740-F871-4E9B-9B39-E55D16E591A5}"/>
    <cellStyle name="SAPBEXexcBad8 2 2 3 8" xfId="10579" xr:uid="{DE7074D9-5D39-496D-A3D1-84F92FDE22B5}"/>
    <cellStyle name="SAPBEXexcBad8 2 2 3 8 2" xfId="29798" xr:uid="{A50D44F1-C15E-4450-AB89-14EB88B20185}"/>
    <cellStyle name="SAPBEXexcBad8 2 2 3 9" xfId="12146" xr:uid="{70B0641A-C2BB-45FB-A490-9A0CB56006D6}"/>
    <cellStyle name="SAPBEXexcBad8 2 2 3 9 2" xfId="31365" xr:uid="{D9C7B418-3228-4750-86A5-223AD70486CA}"/>
    <cellStyle name="SAPBEXexcBad8 2 2 4" xfId="2817" xr:uid="{3DAF1AB8-587F-411F-9CDA-00CDF3469E3B}"/>
    <cellStyle name="SAPBEXexcBad8 2 2 4 2" xfId="22037" xr:uid="{59140353-72AD-4B95-8988-698A2F5D7A07}"/>
    <cellStyle name="SAPBEXexcBad8 2 2 5" xfId="4225" xr:uid="{0B9AB4E4-8C9E-4C60-9FB9-2FF8C74DDFC8}"/>
    <cellStyle name="SAPBEXexcBad8 2 2 5 2" xfId="23445" xr:uid="{BE103F46-5F0E-4DBA-9274-E800030D2880}"/>
    <cellStyle name="SAPBEXexcBad8 2 2 6" xfId="5743" xr:uid="{8EA66F37-8244-48A8-9651-2EF7EA805548}"/>
    <cellStyle name="SAPBEXexcBad8 2 2 6 2" xfId="24963" xr:uid="{0249B70A-C741-4EC9-8413-37E009D66A42}"/>
    <cellStyle name="SAPBEXexcBad8 2 2 7" xfId="6774" xr:uid="{AD7DB92C-1177-458B-876C-5FBA2EC16B99}"/>
    <cellStyle name="SAPBEXexcBad8 2 2 7 2" xfId="25994" xr:uid="{5EB31879-7D16-4C5E-B71C-B435E9DA3D10}"/>
    <cellStyle name="SAPBEXexcBad8 2 2 8" xfId="8479" xr:uid="{FF2AA16D-B767-486E-9DAC-1E8D86365DB1}"/>
    <cellStyle name="SAPBEXexcBad8 2 2 8 2" xfId="27698" xr:uid="{6C61FF20-2EE9-455B-B865-A0ED1E26AB11}"/>
    <cellStyle name="SAPBEXexcBad8 2 2 9" xfId="9529" xr:uid="{F0DB6C4C-DA64-44F8-9E9F-C0211249B534}"/>
    <cellStyle name="SAPBEXexcBad8 2 2 9 2" xfId="28748" xr:uid="{1EE2D279-C09A-42E2-B04B-C225EC1F3ADD}"/>
    <cellStyle name="SAPBEXexcBad8 2 3" xfId="905" xr:uid="{01902A05-1706-46C1-93F3-C9F83A35C53D}"/>
    <cellStyle name="SAPBEXexcBad8 2 3 10" xfId="10580" xr:uid="{8C5E678E-D899-4910-9BD7-F48432B5252A}"/>
    <cellStyle name="SAPBEXexcBad8 2 3 10 2" xfId="29799" xr:uid="{4F50B27E-7553-404F-9300-C2A5C590720B}"/>
    <cellStyle name="SAPBEXexcBad8 2 3 11" xfId="12145" xr:uid="{8F8F7C67-F804-4BC1-9BFD-C47A096AC0CD}"/>
    <cellStyle name="SAPBEXexcBad8 2 3 11 2" xfId="31364" xr:uid="{E41917AA-438B-45AA-ABB1-47D41D8B455E}"/>
    <cellStyle name="SAPBEXexcBad8 2 3 12" xfId="13660" xr:uid="{C8FB9D32-3A32-470D-86A4-5C11C690CD86}"/>
    <cellStyle name="SAPBEXexcBad8 2 3 12 2" xfId="32879" xr:uid="{153E4907-9B3F-42A3-B1A7-2565EFCD5E3F}"/>
    <cellStyle name="SAPBEXexcBad8 2 3 13" xfId="14737" xr:uid="{BB98B384-5F8B-43AC-A2EF-FA0D5CF7A581}"/>
    <cellStyle name="SAPBEXexcBad8 2 3 13 2" xfId="33956" xr:uid="{0F536DC8-8E99-4DB9-A8F9-4A3ACBB565D7}"/>
    <cellStyle name="SAPBEXexcBad8 2 3 14" xfId="15801" xr:uid="{CB93ED66-31E2-4256-9FC7-6AD5C0786ECA}"/>
    <cellStyle name="SAPBEXexcBad8 2 3 14 2" xfId="35020" xr:uid="{528A3E60-88A5-4557-86F8-6B19A924A7EF}"/>
    <cellStyle name="SAPBEXexcBad8 2 3 15" xfId="16702" xr:uid="{704C731B-9C9C-4E7C-8C38-F819A464F6C3}"/>
    <cellStyle name="SAPBEXexcBad8 2 3 15 2" xfId="35918" xr:uid="{8ACD86B6-9567-4614-872E-0A1FBB1DDFBF}"/>
    <cellStyle name="SAPBEXexcBad8 2 3 16" xfId="18028" xr:uid="{9929303D-0F1D-4FEA-8DBE-193E4EC26E8A}"/>
    <cellStyle name="SAPBEXexcBad8 2 3 16 2" xfId="37244" xr:uid="{4D791980-3A9E-483A-81B1-74CE1B6D1A37}"/>
    <cellStyle name="SAPBEXexcBad8 2 3 17" xfId="19291" xr:uid="{D30A1460-35BC-46E6-ACD0-B169026778FE}"/>
    <cellStyle name="SAPBEXexcBad8 2 3 17 2" xfId="38507" xr:uid="{AD00CD0C-DB0E-431D-AC39-FE40AA9DF046}"/>
    <cellStyle name="SAPBEXexcBad8 2 3 2" xfId="906" xr:uid="{2706614A-C978-4CA0-9924-ACDE8A8C3570}"/>
    <cellStyle name="SAPBEXexcBad8 2 3 2 10" xfId="13661" xr:uid="{5AEDBEA5-42F6-45BB-B9F4-403281F823D8}"/>
    <cellStyle name="SAPBEXexcBad8 2 3 2 10 2" xfId="32880" xr:uid="{95850C09-3FCA-4946-BEE5-BA72F9DD4A3A}"/>
    <cellStyle name="SAPBEXexcBad8 2 3 2 11" xfId="14738" xr:uid="{7FA925F1-F91E-479F-9335-728403A262E3}"/>
    <cellStyle name="SAPBEXexcBad8 2 3 2 11 2" xfId="33957" xr:uid="{990D6A1C-B40E-459D-8C67-C9BAB613EF65}"/>
    <cellStyle name="SAPBEXexcBad8 2 3 2 12" xfId="15802" xr:uid="{9EDC51C0-7AA6-4DDF-ACCF-47EF0AAA4D12}"/>
    <cellStyle name="SAPBEXexcBad8 2 3 2 12 2" xfId="35021" xr:uid="{27E76958-9449-41E0-9326-F15D0D2B387C}"/>
    <cellStyle name="SAPBEXexcBad8 2 3 2 13" xfId="16701" xr:uid="{03F31803-BAE4-46F9-AC43-34092279F60C}"/>
    <cellStyle name="SAPBEXexcBad8 2 3 2 13 2" xfId="35917" xr:uid="{DE963EF9-9328-44D1-B782-6EA57FBD3D78}"/>
    <cellStyle name="SAPBEXexcBad8 2 3 2 14" xfId="18027" xr:uid="{C3260181-2443-4418-AE08-A22851256E5A}"/>
    <cellStyle name="SAPBEXexcBad8 2 3 2 14 2" xfId="37243" xr:uid="{49895F9E-2AA6-4D63-975B-4839AFF8D35F}"/>
    <cellStyle name="SAPBEXexcBad8 2 3 2 15" xfId="19290" xr:uid="{0B4C980C-AB38-4F79-9E0E-75F36478C989}"/>
    <cellStyle name="SAPBEXexcBad8 2 3 2 15 2" xfId="38506" xr:uid="{C1CD49AA-2006-4D61-A40F-48A3C3666F7F}"/>
    <cellStyle name="SAPBEXexcBad8 2 3 2 2" xfId="2814" xr:uid="{0BF246E9-9E4B-470A-9EF4-AF8C42AF9908}"/>
    <cellStyle name="SAPBEXexcBad8 2 3 2 2 2" xfId="22034" xr:uid="{06139CC8-CA8A-4B3A-9CBD-822ABE9674F5}"/>
    <cellStyle name="SAPBEXexcBad8 2 3 2 3" xfId="4221" xr:uid="{5D907B43-77D5-44B8-83B0-BB415C34E957}"/>
    <cellStyle name="SAPBEXexcBad8 2 3 2 3 2" xfId="23441" xr:uid="{B0AA3241-66D2-4BE6-B2C8-AE507B03D429}"/>
    <cellStyle name="SAPBEXexcBad8 2 3 2 4" xfId="5747" xr:uid="{1F3D78A4-09AD-4682-8802-286883E2380A}"/>
    <cellStyle name="SAPBEXexcBad8 2 3 2 4 2" xfId="24967" xr:uid="{2409C4C2-208F-4517-AA91-56998A7EF362}"/>
    <cellStyle name="SAPBEXexcBad8 2 3 2 5" xfId="6777" xr:uid="{D7A0FFCB-DEC7-4D5C-B488-4D2E71C6461C}"/>
    <cellStyle name="SAPBEXexcBad8 2 3 2 5 2" xfId="25997" xr:uid="{8528EE4F-FFFE-4F91-B4D6-60AF514AE553}"/>
    <cellStyle name="SAPBEXexcBad8 2 3 2 6" xfId="8483" xr:uid="{D4304988-4D4E-41D4-A207-3EE5AA4450BE}"/>
    <cellStyle name="SAPBEXexcBad8 2 3 2 6 2" xfId="27702" xr:uid="{045C0C8B-CF08-4FE7-959D-E3BA33944DAD}"/>
    <cellStyle name="SAPBEXexcBad8 2 3 2 7" xfId="9533" xr:uid="{1CE1BBF0-8FE6-472C-BC35-048D26F4E397}"/>
    <cellStyle name="SAPBEXexcBad8 2 3 2 7 2" xfId="28752" xr:uid="{A1543034-2C58-4242-AB57-722976DB6EF8}"/>
    <cellStyle name="SAPBEXexcBad8 2 3 2 8" xfId="10581" xr:uid="{85B2FACC-00B4-4ACE-83B8-BFF45DFD14C2}"/>
    <cellStyle name="SAPBEXexcBad8 2 3 2 8 2" xfId="29800" xr:uid="{B2FDEF4D-9DBF-4B19-B16E-877F09D0E7DA}"/>
    <cellStyle name="SAPBEXexcBad8 2 3 2 9" xfId="12144" xr:uid="{313EED89-A316-4FBD-AEAC-D6F9A498CDA3}"/>
    <cellStyle name="SAPBEXexcBad8 2 3 2 9 2" xfId="31363" xr:uid="{A9483CC0-CAC0-4890-8EA7-DA2BFD9C6E77}"/>
    <cellStyle name="SAPBEXexcBad8 2 3 3" xfId="907" xr:uid="{8943353A-F997-4971-8A6D-FB3C3BF20B30}"/>
    <cellStyle name="SAPBEXexcBad8 2 3 3 10" xfId="13662" xr:uid="{91A48C81-4433-44FB-BE3F-D98CABCFAC3A}"/>
    <cellStyle name="SAPBEXexcBad8 2 3 3 10 2" xfId="32881" xr:uid="{A34C118C-2250-4497-9595-D710334B9C38}"/>
    <cellStyle name="SAPBEXexcBad8 2 3 3 11" xfId="14739" xr:uid="{3868E83A-CBF3-4DCA-9C29-AFF3C83987BF}"/>
    <cellStyle name="SAPBEXexcBad8 2 3 3 11 2" xfId="33958" xr:uid="{019B25F5-A1B0-4F85-8CD7-AC6D93A7A811}"/>
    <cellStyle name="SAPBEXexcBad8 2 3 3 12" xfId="15803" xr:uid="{EF49334C-DA13-4B79-88E8-4EB8F7CBEDE1}"/>
    <cellStyle name="SAPBEXexcBad8 2 3 3 12 2" xfId="35022" xr:uid="{298390FD-DE3B-4D29-ACC9-EA0F50F747AB}"/>
    <cellStyle name="SAPBEXexcBad8 2 3 3 13" xfId="16700" xr:uid="{BA3A8A9C-50C5-46D5-9EF3-F80FED351733}"/>
    <cellStyle name="SAPBEXexcBad8 2 3 3 13 2" xfId="35916" xr:uid="{2349CCE4-1459-4D57-ADE3-6C7A00AC8243}"/>
    <cellStyle name="SAPBEXexcBad8 2 3 3 14" xfId="18026" xr:uid="{92DDF782-8FEA-4705-965C-EDF9D99CE76F}"/>
    <cellStyle name="SAPBEXexcBad8 2 3 3 14 2" xfId="37242" xr:uid="{97F96C4B-D432-4D18-9352-EE467C48A4B2}"/>
    <cellStyle name="SAPBEXexcBad8 2 3 3 15" xfId="19289" xr:uid="{1DFE5041-7429-432C-8AB8-FC2183B336AD}"/>
    <cellStyle name="SAPBEXexcBad8 2 3 3 15 2" xfId="38505" xr:uid="{B42B810E-5895-40EC-A52E-1788B29F46AB}"/>
    <cellStyle name="SAPBEXexcBad8 2 3 3 2" xfId="2813" xr:uid="{80C3E636-CD61-4716-84DD-DA61B04EEFF2}"/>
    <cellStyle name="SAPBEXexcBad8 2 3 3 2 2" xfId="22033" xr:uid="{F9B51F8C-77FC-42AF-88A1-0BF4D28F746F}"/>
    <cellStyle name="SAPBEXexcBad8 2 3 3 3" xfId="4220" xr:uid="{81E8FD71-49CA-4ADA-9A18-44CA81212656}"/>
    <cellStyle name="SAPBEXexcBad8 2 3 3 3 2" xfId="23440" xr:uid="{C8AA8DBD-E210-4029-97B4-AE5CBF039C5B}"/>
    <cellStyle name="SAPBEXexcBad8 2 3 3 4" xfId="5748" xr:uid="{308D6267-D25F-4485-BAAE-5D6788C0033E}"/>
    <cellStyle name="SAPBEXexcBad8 2 3 3 4 2" xfId="24968" xr:uid="{F1090E65-F82F-4AC9-851D-5554EA817146}"/>
    <cellStyle name="SAPBEXexcBad8 2 3 3 5" xfId="6778" xr:uid="{EB87B93F-175A-4E65-8A0C-F70FF0A63D66}"/>
    <cellStyle name="SAPBEXexcBad8 2 3 3 5 2" xfId="25998" xr:uid="{D8558038-19E8-43F1-B140-FB29BC4B8A69}"/>
    <cellStyle name="SAPBEXexcBad8 2 3 3 6" xfId="8484" xr:uid="{0F8948F2-8199-4FE4-8302-12F4039C961A}"/>
    <cellStyle name="SAPBEXexcBad8 2 3 3 6 2" xfId="27703" xr:uid="{A2AD460B-2D26-4C15-9D35-653C20D83B4C}"/>
    <cellStyle name="SAPBEXexcBad8 2 3 3 7" xfId="9534" xr:uid="{B65AFBC1-E68A-4CEB-98C2-4F63F5E55A7A}"/>
    <cellStyle name="SAPBEXexcBad8 2 3 3 7 2" xfId="28753" xr:uid="{CFB3D504-AD07-4E0B-80E4-EA8A466C83CD}"/>
    <cellStyle name="SAPBEXexcBad8 2 3 3 8" xfId="10582" xr:uid="{6CEBA5E2-91C3-493A-8C27-D573C4ACE405}"/>
    <cellStyle name="SAPBEXexcBad8 2 3 3 8 2" xfId="29801" xr:uid="{74E4C78A-2733-4431-BF50-5875334805C1}"/>
    <cellStyle name="SAPBEXexcBad8 2 3 3 9" xfId="12143" xr:uid="{40A24579-0BEA-4D01-A857-30D352CDC252}"/>
    <cellStyle name="SAPBEXexcBad8 2 3 3 9 2" xfId="31362" xr:uid="{4375F739-6CA5-49FA-AB67-3159C6ABF714}"/>
    <cellStyle name="SAPBEXexcBad8 2 3 4" xfId="2815" xr:uid="{05C8FCB0-7320-4B89-9A9E-B0F3C259AFE7}"/>
    <cellStyle name="SAPBEXexcBad8 2 3 4 2" xfId="22035" xr:uid="{BB79B733-2512-4E40-93E4-0F63808FF2D9}"/>
    <cellStyle name="SAPBEXexcBad8 2 3 5" xfId="4222" xr:uid="{742C560D-37F9-4E14-8C7F-D20F39C49FDE}"/>
    <cellStyle name="SAPBEXexcBad8 2 3 5 2" xfId="23442" xr:uid="{B6F594D6-585A-4D4A-AC16-D50AA8669375}"/>
    <cellStyle name="SAPBEXexcBad8 2 3 6" xfId="5746" xr:uid="{09E03D7F-48EA-4F4F-B442-FA28741A5B74}"/>
    <cellStyle name="SAPBEXexcBad8 2 3 6 2" xfId="24966" xr:uid="{EC21C3FD-E17E-44A8-B35F-1CB7A8314414}"/>
    <cellStyle name="SAPBEXexcBad8 2 3 7" xfId="7056" xr:uid="{A0CBE357-4B3B-42B1-8586-DCD66447F855}"/>
    <cellStyle name="SAPBEXexcBad8 2 3 7 2" xfId="26276" xr:uid="{8FDFEF2A-9A23-4574-90D3-29DB4D1DF18B}"/>
    <cellStyle name="SAPBEXexcBad8 2 3 8" xfId="8482" xr:uid="{BF4F198F-5B24-4EE4-B1F8-DA9533DF3B03}"/>
    <cellStyle name="SAPBEXexcBad8 2 3 8 2" xfId="27701" xr:uid="{5BD292FF-CF73-45C9-A6CC-7E0CFE1C22EC}"/>
    <cellStyle name="SAPBEXexcBad8 2 3 9" xfId="9532" xr:uid="{098DDD06-28DE-4BE7-893D-942B029CF8B4}"/>
    <cellStyle name="SAPBEXexcBad8 2 3 9 2" xfId="28751" xr:uid="{94BDFC8F-2F12-4E80-A872-7F87B299B2E6}"/>
    <cellStyle name="SAPBEXexcBad8 2 4" xfId="908" xr:uid="{335731C8-3E20-4C6D-99C9-197A4DD90343}"/>
    <cellStyle name="SAPBEXexcBad8 2 4 10" xfId="10583" xr:uid="{3BA5E0AD-9A92-49BA-8680-55AE187FF151}"/>
    <cellStyle name="SAPBEXexcBad8 2 4 10 2" xfId="29802" xr:uid="{E4CF8D7C-0075-48A0-9296-8E7DF118A503}"/>
    <cellStyle name="SAPBEXexcBad8 2 4 11" xfId="6433" xr:uid="{22B4ED29-361A-4A40-9F0D-5FAF0CDF3D1D}"/>
    <cellStyle name="SAPBEXexcBad8 2 4 11 2" xfId="25653" xr:uid="{5C4AB9C5-7F87-43A8-A89F-ED14E082E903}"/>
    <cellStyle name="SAPBEXexcBad8 2 4 12" xfId="13663" xr:uid="{6A849AD3-41FB-4DEC-96C0-A28619A7CD64}"/>
    <cellStyle name="SAPBEXexcBad8 2 4 12 2" xfId="32882" xr:uid="{4ABA78CC-749B-420C-A8A4-73AD87E51851}"/>
    <cellStyle name="SAPBEXexcBad8 2 4 13" xfId="14740" xr:uid="{7F05240C-472A-48DD-BA87-EF515156D3D9}"/>
    <cellStyle name="SAPBEXexcBad8 2 4 13 2" xfId="33959" xr:uid="{9FC1757F-FFC6-4FCA-AABA-E0ED42024870}"/>
    <cellStyle name="SAPBEXexcBad8 2 4 14" xfId="15804" xr:uid="{EE3BF14C-CAA3-4CB3-B964-5280412D8058}"/>
    <cellStyle name="SAPBEXexcBad8 2 4 14 2" xfId="35023" xr:uid="{7734727B-02F6-4BB0-B3E7-2682C249D8C2}"/>
    <cellStyle name="SAPBEXexcBad8 2 4 15" xfId="16513" xr:uid="{973240F6-90B3-46A7-A8BA-8FEAB0D4A06C}"/>
    <cellStyle name="SAPBEXexcBad8 2 4 15 2" xfId="35729" xr:uid="{F5D166B1-CA43-430D-8C0A-0E7945E24E9E}"/>
    <cellStyle name="SAPBEXexcBad8 2 4 16" xfId="17016" xr:uid="{625500C4-9032-4DBF-96FF-F8BFE3262D39}"/>
    <cellStyle name="SAPBEXexcBad8 2 4 16 2" xfId="36232" xr:uid="{21B43E5F-C8D6-43CA-8F8A-237E4DE144DA}"/>
    <cellStyle name="SAPBEXexcBad8 2 4 17" xfId="13225" xr:uid="{410064F3-C60D-4BB0-8214-FE819BF668EA}"/>
    <cellStyle name="SAPBEXexcBad8 2 4 17 2" xfId="32444" xr:uid="{85A71D20-CD08-49FF-9A82-9849AB51F842}"/>
    <cellStyle name="SAPBEXexcBad8 2 4 2" xfId="909" xr:uid="{4A10B9A2-9F17-4C1A-A4B1-F96D099277B5}"/>
    <cellStyle name="SAPBEXexcBad8 2 4 2 10" xfId="13664" xr:uid="{FF3F5ADD-ECBC-4D1F-B8F9-3AC6978C6263}"/>
    <cellStyle name="SAPBEXexcBad8 2 4 2 10 2" xfId="32883" xr:uid="{A3A486B2-DA5F-4178-8034-7FE4364E8495}"/>
    <cellStyle name="SAPBEXexcBad8 2 4 2 11" xfId="14741" xr:uid="{9CA8BF1A-FB6D-41C6-8211-FD0FB14CEF74}"/>
    <cellStyle name="SAPBEXexcBad8 2 4 2 11 2" xfId="33960" xr:uid="{BE287DC0-806B-4D92-BABF-D9139A4C6DDE}"/>
    <cellStyle name="SAPBEXexcBad8 2 4 2 12" xfId="15805" xr:uid="{F50E3341-EA1D-4958-B82D-81B72A6FCA3E}"/>
    <cellStyle name="SAPBEXexcBad8 2 4 2 12 2" xfId="35024" xr:uid="{E533D235-0877-4FA8-9D2A-750F90171279}"/>
    <cellStyle name="SAPBEXexcBad8 2 4 2 13" xfId="16506" xr:uid="{34A30E6A-0BED-425F-ABCC-AC3DF958CD85}"/>
    <cellStyle name="SAPBEXexcBad8 2 4 2 13 2" xfId="35722" xr:uid="{8DA2C3B5-024D-4CF0-A506-39A7BC39CFFD}"/>
    <cellStyle name="SAPBEXexcBad8 2 4 2 14" xfId="18025" xr:uid="{48771BD7-4383-4A66-AE2F-5832FA6094E2}"/>
    <cellStyle name="SAPBEXexcBad8 2 4 2 14 2" xfId="37241" xr:uid="{B773D283-C9A3-43F1-A3AE-7C4727E8AC50}"/>
    <cellStyle name="SAPBEXexcBad8 2 4 2 15" xfId="19288" xr:uid="{D3868980-770F-41E6-A9A7-8C52F400154C}"/>
    <cellStyle name="SAPBEXexcBad8 2 4 2 15 2" xfId="38504" xr:uid="{0845D7D8-D426-4730-A1A4-BC4C17A27504}"/>
    <cellStyle name="SAPBEXexcBad8 2 4 2 2" xfId="2486" xr:uid="{DB84A1ED-D6F7-4B16-A448-C8CF7AE26E38}"/>
    <cellStyle name="SAPBEXexcBad8 2 4 2 2 2" xfId="21711" xr:uid="{1FACD934-1565-45B5-A8F6-9545A4EB3B36}"/>
    <cellStyle name="SAPBEXexcBad8 2 4 2 3" xfId="1970" xr:uid="{7A4E679F-65AD-4D84-9CCC-71CF95CED7C9}"/>
    <cellStyle name="SAPBEXexcBad8 2 4 2 3 2" xfId="21198" xr:uid="{8A78AB02-ACA3-49A6-B40E-A9B871E8237A}"/>
    <cellStyle name="SAPBEXexcBad8 2 4 2 4" xfId="5750" xr:uid="{C9C70C24-E2E7-40CE-BAA7-6623CAED0932}"/>
    <cellStyle name="SAPBEXexcBad8 2 4 2 4 2" xfId="24970" xr:uid="{6F3729FE-19D1-4742-A202-8A5AF16286BD}"/>
    <cellStyle name="SAPBEXexcBad8 2 4 2 5" xfId="6966" xr:uid="{398983D7-29CF-4894-911D-6F57A3C94855}"/>
    <cellStyle name="SAPBEXexcBad8 2 4 2 5 2" xfId="26186" xr:uid="{96D029F9-873C-4E17-82AA-C391275B7AE9}"/>
    <cellStyle name="SAPBEXexcBad8 2 4 2 6" xfId="8486" xr:uid="{C3BA7AE5-605A-49C2-A053-FAF88816A9CF}"/>
    <cellStyle name="SAPBEXexcBad8 2 4 2 6 2" xfId="27705" xr:uid="{A96B5AAC-DA75-45B1-A517-BF8817BB0DD0}"/>
    <cellStyle name="SAPBEXexcBad8 2 4 2 7" xfId="9536" xr:uid="{5AF83173-DFD0-4F06-8DB5-32CC33B993FA}"/>
    <cellStyle name="SAPBEXexcBad8 2 4 2 7 2" xfId="28755" xr:uid="{5F19B74E-0DE0-44B3-8E56-0EE429ED8257}"/>
    <cellStyle name="SAPBEXexcBad8 2 4 2 8" xfId="10584" xr:uid="{FABECCA5-7C70-4327-9C87-B465F4655B4F}"/>
    <cellStyle name="SAPBEXexcBad8 2 4 2 8 2" xfId="29803" xr:uid="{9921185D-309A-4E90-9E5B-CB3583BE1BD3}"/>
    <cellStyle name="SAPBEXexcBad8 2 4 2 9" xfId="12142" xr:uid="{DB91F8D1-2970-4C3F-AAF7-98AA5E353AC0}"/>
    <cellStyle name="SAPBEXexcBad8 2 4 2 9 2" xfId="31361" xr:uid="{1042C8C3-4B35-422A-A36A-616AB2AA2A76}"/>
    <cellStyle name="SAPBEXexcBad8 2 4 3" xfId="910" xr:uid="{86153DFB-B231-41D9-99A1-72B8D207A2A4}"/>
    <cellStyle name="SAPBEXexcBad8 2 4 3 10" xfId="13665" xr:uid="{97A11CEA-F7C0-4186-A2DC-06CB99D679DF}"/>
    <cellStyle name="SAPBEXexcBad8 2 4 3 10 2" xfId="32884" xr:uid="{38F4D943-7976-4B0E-8322-75BF1BC74473}"/>
    <cellStyle name="SAPBEXexcBad8 2 4 3 11" xfId="14742" xr:uid="{16AF3C02-7695-413C-975D-76E7E2F5FEB3}"/>
    <cellStyle name="SAPBEXexcBad8 2 4 3 11 2" xfId="33961" xr:uid="{9584B419-529B-438C-A5FD-3E836339272C}"/>
    <cellStyle name="SAPBEXexcBad8 2 4 3 12" xfId="15806" xr:uid="{AAD4CAF4-3794-4033-B406-26DC43900C19}"/>
    <cellStyle name="SAPBEXexcBad8 2 4 3 12 2" xfId="35025" xr:uid="{D847925F-BC10-4CD6-BC2B-4C84ACFDE8C2}"/>
    <cellStyle name="SAPBEXexcBad8 2 4 3 13" xfId="16512" xr:uid="{1EB685D9-B403-48D7-99C3-84C92340E67D}"/>
    <cellStyle name="SAPBEXexcBad8 2 4 3 13 2" xfId="35728" xr:uid="{16B7A56B-A49F-4B28-B3D1-3FF9E23F1BB4}"/>
    <cellStyle name="SAPBEXexcBad8 2 4 3 14" xfId="18024" xr:uid="{F90B8F31-9B2C-468C-8C73-3CF1EFFD6C44}"/>
    <cellStyle name="SAPBEXexcBad8 2 4 3 14 2" xfId="37240" xr:uid="{06DEC430-3312-405F-A3A0-DE8E3B85A344}"/>
    <cellStyle name="SAPBEXexcBad8 2 4 3 15" xfId="19287" xr:uid="{D6A5DA21-0656-4EDB-BCDB-47C52FA6EC37}"/>
    <cellStyle name="SAPBEXexcBad8 2 4 3 15 2" xfId="38503" xr:uid="{0F3CB599-FE07-4D27-BDA4-30B727C26255}"/>
    <cellStyle name="SAPBEXexcBad8 2 4 3 2" xfId="2812" xr:uid="{CEE72CE1-9BAC-4807-BE80-705E40EF5DBE}"/>
    <cellStyle name="SAPBEXexcBad8 2 4 3 2 2" xfId="22032" xr:uid="{390F84DF-7CD0-4FBE-BDEA-B0664A0F5A75}"/>
    <cellStyle name="SAPBEXexcBad8 2 4 3 3" xfId="4218" xr:uid="{A6C6C9F8-1073-48BE-909D-CB5403E5AC9E}"/>
    <cellStyle name="SAPBEXexcBad8 2 4 3 3 2" xfId="23438" xr:uid="{97A06F89-484B-47DF-AAD7-39B9F05DC6AE}"/>
    <cellStyle name="SAPBEXexcBad8 2 4 3 4" xfId="5751" xr:uid="{A060A11D-9DAB-462E-BB39-8CB46677C42A}"/>
    <cellStyle name="SAPBEXexcBad8 2 4 3 4 2" xfId="24971" xr:uid="{47B8D6F9-663A-41E0-8E44-EFD3379DE84C}"/>
    <cellStyle name="SAPBEXexcBad8 2 4 3 5" xfId="6973" xr:uid="{72046CE2-8E3F-451C-915D-25B30ED26805}"/>
    <cellStyle name="SAPBEXexcBad8 2 4 3 5 2" xfId="26193" xr:uid="{233CF1DB-9F33-4D15-A777-1FA3F53A8E45}"/>
    <cellStyle name="SAPBEXexcBad8 2 4 3 6" xfId="8487" xr:uid="{29D8B88A-C50A-468F-87A4-EC55BBD2BF27}"/>
    <cellStyle name="SAPBEXexcBad8 2 4 3 6 2" xfId="27706" xr:uid="{906808B2-DF0B-4423-A962-FC0ABF39D432}"/>
    <cellStyle name="SAPBEXexcBad8 2 4 3 7" xfId="9537" xr:uid="{041987DF-E379-41CE-A57E-A484EB7B9DBB}"/>
    <cellStyle name="SAPBEXexcBad8 2 4 3 7 2" xfId="28756" xr:uid="{A9C8FEED-DE6E-4F0D-B92B-7915EB9FEFD8}"/>
    <cellStyle name="SAPBEXexcBad8 2 4 3 8" xfId="10585" xr:uid="{3C6F7E5D-71C7-4890-9665-9034D71B112E}"/>
    <cellStyle name="SAPBEXexcBad8 2 4 3 8 2" xfId="29804" xr:uid="{EB111665-0AF6-4634-8216-8B0A7F3FE2B8}"/>
    <cellStyle name="SAPBEXexcBad8 2 4 3 9" xfId="12141" xr:uid="{8E065213-B21C-408E-9C13-D3664FFA5786}"/>
    <cellStyle name="SAPBEXexcBad8 2 4 3 9 2" xfId="31360" xr:uid="{50F3BF57-1846-4342-9159-B03F5EFE7BD2}"/>
    <cellStyle name="SAPBEXexcBad8 2 4 4" xfId="2575" xr:uid="{A1D19B46-71D0-4BD3-A4D6-A3EEE8EA6623}"/>
    <cellStyle name="SAPBEXexcBad8 2 4 4 2" xfId="21800" xr:uid="{3071CF43-0A48-4358-90CB-FC2A3FF7EFDA}"/>
    <cellStyle name="SAPBEXexcBad8 2 4 5" xfId="4219" xr:uid="{62080046-B8D9-4B3E-9AE5-2626647A4631}"/>
    <cellStyle name="SAPBEXexcBad8 2 4 5 2" xfId="23439" xr:uid="{B8228486-BC8F-4D99-8692-8C85BD5508CF}"/>
    <cellStyle name="SAPBEXexcBad8 2 4 6" xfId="5749" xr:uid="{B33E59E1-F84F-4B95-BDE2-947784945717}"/>
    <cellStyle name="SAPBEXexcBad8 2 4 6 2" xfId="24969" xr:uid="{538ABC8D-A516-49C1-83A5-606562777AD4}"/>
    <cellStyle name="SAPBEXexcBad8 2 4 7" xfId="6779" xr:uid="{639BD60F-51F2-4E88-944E-0C6F4798D21C}"/>
    <cellStyle name="SAPBEXexcBad8 2 4 7 2" xfId="25999" xr:uid="{B82001E1-A419-4845-BA4A-F9E04BD3BC99}"/>
    <cellStyle name="SAPBEXexcBad8 2 4 8" xfId="8485" xr:uid="{0385A204-46E7-4D1F-A396-19ED13070403}"/>
    <cellStyle name="SAPBEXexcBad8 2 4 8 2" xfId="27704" xr:uid="{65C45BEE-AC50-4875-97F6-3D3F8466CE5A}"/>
    <cellStyle name="SAPBEXexcBad8 2 4 9" xfId="9535" xr:uid="{56E55F6C-CB77-4248-AF23-283CB417A955}"/>
    <cellStyle name="SAPBEXexcBad8 2 4 9 2" xfId="28754" xr:uid="{7798223D-D11A-4AD0-A11F-BA4450EC0F44}"/>
    <cellStyle name="SAPBEXexcBad8 2 5" xfId="2818" xr:uid="{78C17731-3C1A-4F2D-B054-EF625FFA1532}"/>
    <cellStyle name="SAPBEXexcBad8 2 5 2" xfId="22038" xr:uid="{8B831B5D-9D06-4D82-8926-56DD2CAC7D27}"/>
    <cellStyle name="SAPBEXexcBad8 2 6" xfId="4226" xr:uid="{2A8CF53E-8059-471B-921E-DA27E70E8E39}"/>
    <cellStyle name="SAPBEXexcBad8 2 6 2" xfId="23446" xr:uid="{D5943BC4-D95D-4A73-816D-6FD04334DEAD}"/>
    <cellStyle name="SAPBEXexcBad8 2 7" xfId="5742" xr:uid="{D86AC79E-A3E0-4EF6-B4CD-CE53C6D82540}"/>
    <cellStyle name="SAPBEXexcBad8 2 7 2" xfId="24962" xr:uid="{EBF9CB27-59A0-4D72-99EE-E1709CF9381D}"/>
    <cellStyle name="SAPBEXexcBad8 2 8" xfId="6773" xr:uid="{26FC7CC7-6FF5-44F2-A270-DEAE444CC508}"/>
    <cellStyle name="SAPBEXexcBad8 2 8 2" xfId="25993" xr:uid="{BE2C71DE-0387-42A7-96CA-E8A525E7DBB6}"/>
    <cellStyle name="SAPBEXexcBad8 2 9" xfId="8478" xr:uid="{9B672596-D96F-4F69-99BE-505EC827625A}"/>
    <cellStyle name="SAPBEXexcBad8 2 9 2" xfId="27697" xr:uid="{5EEE68D5-387C-4732-9E78-E2CD6E8A8EE6}"/>
    <cellStyle name="SAPBEXexcBad8 3" xfId="911" xr:uid="{C094683D-984E-478A-A19C-967AB5DC7870}"/>
    <cellStyle name="SAPBEXexcBad8 3 10" xfId="10586" xr:uid="{434D03A1-6293-4A7F-BC12-B37BEE4F595D}"/>
    <cellStyle name="SAPBEXexcBad8 3 10 2" xfId="29805" xr:uid="{48B69999-DDF8-4959-93BE-9144AA7CA143}"/>
    <cellStyle name="SAPBEXexcBad8 3 11" xfId="12140" xr:uid="{C5B5D488-726F-41F7-B417-C3E3375AC81F}"/>
    <cellStyle name="SAPBEXexcBad8 3 11 2" xfId="31359" xr:uid="{A75CDC12-5D90-407C-BA60-98E2E8B472A2}"/>
    <cellStyle name="SAPBEXexcBad8 3 12" xfId="13666" xr:uid="{C427D85D-7FBE-4DCC-8DD4-7F5F18A3993B}"/>
    <cellStyle name="SAPBEXexcBad8 3 12 2" xfId="32885" xr:uid="{38D1D717-0F4C-42AE-B934-182864464770}"/>
    <cellStyle name="SAPBEXexcBad8 3 13" xfId="14743" xr:uid="{42E534D3-8FB4-4FE7-BA72-F0761C3C957B}"/>
    <cellStyle name="SAPBEXexcBad8 3 13 2" xfId="33962" xr:uid="{37C946F7-26C4-493A-8A2D-2B5644A15056}"/>
    <cellStyle name="SAPBEXexcBad8 3 14" xfId="15807" xr:uid="{4C33425B-E30D-4BA9-B1C1-75F6A034AF27}"/>
    <cellStyle name="SAPBEXexcBad8 3 14 2" xfId="35026" xr:uid="{B6D3F178-960E-490D-80B3-544AA1E41A56}"/>
    <cellStyle name="SAPBEXexcBad8 3 15" xfId="16510" xr:uid="{FDE5A7EA-D973-4212-AAD6-AF6B3C68726C}"/>
    <cellStyle name="SAPBEXexcBad8 3 15 2" xfId="35726" xr:uid="{73B87A39-E252-4889-9CFE-C6F17A8D80A1}"/>
    <cellStyle name="SAPBEXexcBad8 3 16" xfId="18023" xr:uid="{0894A9DA-152E-4C1D-B25E-4AE507DE591A}"/>
    <cellStyle name="SAPBEXexcBad8 3 16 2" xfId="37239" xr:uid="{5CF12DA8-2560-49BE-91F0-34812E02CC05}"/>
    <cellStyle name="SAPBEXexcBad8 3 17" xfId="19286" xr:uid="{BC8EC331-08ED-4F98-9454-80AF3B27155A}"/>
    <cellStyle name="SAPBEXexcBad8 3 17 2" xfId="38502" xr:uid="{1D3ECA27-59F7-4E73-A522-59515D6493C2}"/>
    <cellStyle name="SAPBEXexcBad8 3 18" xfId="20403" xr:uid="{800C90B9-A9BD-4602-9A9C-5462C2F6D2D5}"/>
    <cellStyle name="SAPBEXexcBad8 3 2" xfId="912" xr:uid="{564A9BF3-E821-4F01-BBEA-E9DAF348D83A}"/>
    <cellStyle name="SAPBEXexcBad8 3 2 10" xfId="13667" xr:uid="{2B84C944-777E-416B-9394-0E9AC88BD2AA}"/>
    <cellStyle name="SAPBEXexcBad8 3 2 10 2" xfId="32886" xr:uid="{B7DCACEC-CC93-4381-B470-E51F4970A537}"/>
    <cellStyle name="SAPBEXexcBad8 3 2 11" xfId="14744" xr:uid="{ED6D3EFD-1A82-4968-A0E1-E5D6510F7B4A}"/>
    <cellStyle name="SAPBEXexcBad8 3 2 11 2" xfId="33963" xr:uid="{720AB9B0-4417-496F-AA26-0876087CC3A8}"/>
    <cellStyle name="SAPBEXexcBad8 3 2 12" xfId="15808" xr:uid="{51742B05-300D-4B54-9D41-13FE1D61EBE6}"/>
    <cellStyle name="SAPBEXexcBad8 3 2 12 2" xfId="35027" xr:uid="{60137744-5F3F-45AE-843A-CAE89FFBE0DB}"/>
    <cellStyle name="SAPBEXexcBad8 3 2 13" xfId="16463" xr:uid="{E6F67441-B972-46F4-9AB1-AA7C7BB1DF41}"/>
    <cellStyle name="SAPBEXexcBad8 3 2 13 2" xfId="35679" xr:uid="{8CCD8F74-CB85-436A-9B26-2E884519AA6A}"/>
    <cellStyle name="SAPBEXexcBad8 3 2 14" xfId="17836" xr:uid="{B9FCA794-EBCE-41D1-943C-02656FDFAC73}"/>
    <cellStyle name="SAPBEXexcBad8 3 2 14 2" xfId="37052" xr:uid="{F28BF01A-0E56-4883-ABF3-BAE9E4435BDC}"/>
    <cellStyle name="SAPBEXexcBad8 3 2 15" xfId="19107" xr:uid="{4A77864B-B4F6-41D1-B4B6-A73E18DFB59F}"/>
    <cellStyle name="SAPBEXexcBad8 3 2 15 2" xfId="38323" xr:uid="{1DCB5C3B-347D-4E95-9D47-096407C2851F}"/>
    <cellStyle name="SAPBEXexcBad8 3 2 16" xfId="20404" xr:uid="{2FF3E71F-E7A0-4404-8980-8C66E6C55C9C}"/>
    <cellStyle name="SAPBEXexcBad8 3 2 2" xfId="2573" xr:uid="{6005FF18-FEC1-41DB-8480-EADAB70459F8}"/>
    <cellStyle name="SAPBEXexcBad8 3 2 2 2" xfId="21798" xr:uid="{598F985A-DF4F-4AF2-8658-9B7A55B9AF52}"/>
    <cellStyle name="SAPBEXexcBad8 3 2 3" xfId="4216" xr:uid="{F32A1932-FB33-4E39-ADA2-D37DC6246764}"/>
    <cellStyle name="SAPBEXexcBad8 3 2 3 2" xfId="23436" xr:uid="{82787E76-C37B-433C-AE53-4A14E836C07E}"/>
    <cellStyle name="SAPBEXexcBad8 3 2 4" xfId="5753" xr:uid="{774D2BF7-E7BC-424F-8CB5-DB0D416B5ACC}"/>
    <cellStyle name="SAPBEXexcBad8 3 2 4 2" xfId="24973" xr:uid="{DE47065D-4E97-417B-992C-DD604AA03D26}"/>
    <cellStyle name="SAPBEXexcBad8 3 2 5" xfId="6969" xr:uid="{0B23228E-F08A-4DCA-81DC-33A23E569D36}"/>
    <cellStyle name="SAPBEXexcBad8 3 2 5 2" xfId="26189" xr:uid="{24A4A04D-3B47-4205-8EF8-E61A00BD0CE9}"/>
    <cellStyle name="SAPBEXexcBad8 3 2 6" xfId="8489" xr:uid="{80E4A3AC-25BE-4C56-8C60-CF076FF53411}"/>
    <cellStyle name="SAPBEXexcBad8 3 2 6 2" xfId="27708" xr:uid="{51DC13CF-49E9-48C9-8763-9B81B35563D3}"/>
    <cellStyle name="SAPBEXexcBad8 3 2 7" xfId="9539" xr:uid="{2E53724B-866E-46CC-B9AC-FB05DDE5E618}"/>
    <cellStyle name="SAPBEXexcBad8 3 2 7 2" xfId="28758" xr:uid="{EBFB61DB-9F27-4BFD-898D-87FC1923E9F3}"/>
    <cellStyle name="SAPBEXexcBad8 3 2 8" xfId="10587" xr:uid="{3922E56F-8104-4D86-BAB2-69CC7F0D0737}"/>
    <cellStyle name="SAPBEXexcBad8 3 2 8 2" xfId="29806" xr:uid="{5400D861-09F3-4663-A8FD-CB510E6FD440}"/>
    <cellStyle name="SAPBEXexcBad8 3 2 9" xfId="11953" xr:uid="{3EEBE188-7DDC-46E8-9D33-818CA297F6A5}"/>
    <cellStyle name="SAPBEXexcBad8 3 2 9 2" xfId="31172" xr:uid="{D4E2D7B1-3E9C-4038-940F-BAF88AD26BF4}"/>
    <cellStyle name="SAPBEXexcBad8 3 3" xfId="913" xr:uid="{303D08CD-F665-430F-8140-532D2DFCAB34}"/>
    <cellStyle name="SAPBEXexcBad8 3 3 10" xfId="13668" xr:uid="{35B7A3C2-84C9-4B22-856C-5DEB3D913E9B}"/>
    <cellStyle name="SAPBEXexcBad8 3 3 10 2" xfId="32887" xr:uid="{249A9206-CC6D-4571-A278-75587DD40E1D}"/>
    <cellStyle name="SAPBEXexcBad8 3 3 11" xfId="14745" xr:uid="{A145E04D-37A0-4FE5-BC81-3B42F8A56944}"/>
    <cellStyle name="SAPBEXexcBad8 3 3 11 2" xfId="33964" xr:uid="{4574455C-34B8-4653-9B39-185AB7773CBD}"/>
    <cellStyle name="SAPBEXexcBad8 3 3 12" xfId="15809" xr:uid="{AFC60C32-E68C-48FF-9AB7-2EA263D56CE7}"/>
    <cellStyle name="SAPBEXexcBad8 3 3 12 2" xfId="35028" xr:uid="{10AA2139-9B31-4E0A-887F-045F364CBF3C}"/>
    <cellStyle name="SAPBEXexcBad8 3 3 13" xfId="16460" xr:uid="{D422EC1B-31C9-4885-A9C7-ADAE827D140F}"/>
    <cellStyle name="SAPBEXexcBad8 3 3 13 2" xfId="35676" xr:uid="{BBBF4F53-7FD3-4284-99EB-491A8761C62A}"/>
    <cellStyle name="SAPBEXexcBad8 3 3 14" xfId="17829" xr:uid="{23D65586-104B-4470-B763-AF3B178EB636}"/>
    <cellStyle name="SAPBEXexcBad8 3 3 14 2" xfId="37045" xr:uid="{D6275AE8-85DA-495B-9BCC-950DA0F21FAA}"/>
    <cellStyle name="SAPBEXexcBad8 3 3 15" xfId="19100" xr:uid="{E6B741E5-D215-40FF-A933-9244A1B6E0FB}"/>
    <cellStyle name="SAPBEXexcBad8 3 3 15 2" xfId="38316" xr:uid="{BC0BEBA4-E87C-41AA-BF81-18E4F3790AA9}"/>
    <cellStyle name="SAPBEXexcBad8 3 3 16" xfId="20405" xr:uid="{E98DC032-7D3B-40B3-9960-21AF817205E2}"/>
    <cellStyle name="SAPBEXexcBad8 3 3 2" xfId="2810" xr:uid="{2AD4A978-326B-4EAE-9F91-2AC78CF5A6FD}"/>
    <cellStyle name="SAPBEXexcBad8 3 3 2 2" xfId="22030" xr:uid="{CA57F21B-EF7E-4782-A76E-395697D0D71A}"/>
    <cellStyle name="SAPBEXexcBad8 3 3 3" xfId="4029" xr:uid="{AFF0D52A-F727-48E9-9518-39E57FA36D58}"/>
    <cellStyle name="SAPBEXexcBad8 3 3 3 2" xfId="23249" xr:uid="{86EA9AA1-7A78-46E4-88B4-1F43A5B5BA71}"/>
    <cellStyle name="SAPBEXexcBad8 3 3 4" xfId="5754" xr:uid="{C419B61E-F474-4FDE-96C1-D0A981B7C95E}"/>
    <cellStyle name="SAPBEXexcBad8 3 3 4 2" xfId="24974" xr:uid="{01AB215B-2767-4B32-9BEC-B8E3EF38BEC2}"/>
    <cellStyle name="SAPBEXexcBad8 3 3 5" xfId="7016" xr:uid="{E405A628-B7C5-4118-B473-F91B1B3E399A}"/>
    <cellStyle name="SAPBEXexcBad8 3 3 5 2" xfId="26236" xr:uid="{C15C6D19-DBBF-4E28-881B-B9B5CC2DB26E}"/>
    <cellStyle name="SAPBEXexcBad8 3 3 6" xfId="8490" xr:uid="{2FF42BCD-7B4F-41D2-A4B9-552D16B65CF9}"/>
    <cellStyle name="SAPBEXexcBad8 3 3 6 2" xfId="27709" xr:uid="{4B53BFF0-2F52-44DA-96EC-ABA208AE5A46}"/>
    <cellStyle name="SAPBEXexcBad8 3 3 7" xfId="9540" xr:uid="{C55B859E-66F8-45C1-851B-17FAAA25324E}"/>
    <cellStyle name="SAPBEXexcBad8 3 3 7 2" xfId="28759" xr:uid="{CF22E51E-C3D1-4F67-AC9D-8B0EFFE2F593}"/>
    <cellStyle name="SAPBEXexcBad8 3 3 8" xfId="10869" xr:uid="{9EABFD3E-578D-4824-BCA7-9262D20B920D}"/>
    <cellStyle name="SAPBEXexcBad8 3 3 8 2" xfId="30088" xr:uid="{E9D5FFF3-2CEF-41E0-8722-633A3611BE27}"/>
    <cellStyle name="SAPBEXexcBad8 3 3 9" xfId="11946" xr:uid="{FA66EA76-876E-460B-A154-D43086DFF04E}"/>
    <cellStyle name="SAPBEXexcBad8 3 3 9 2" xfId="31165" xr:uid="{C5235F08-2CF3-4E28-84A2-FD9D453068AD}"/>
    <cellStyle name="SAPBEXexcBad8 3 4" xfId="2811" xr:uid="{DBC434A4-DCCB-4132-AB31-408392C1BBFE}"/>
    <cellStyle name="SAPBEXexcBad8 3 4 2" xfId="22031" xr:uid="{FA55B29B-9E03-4990-B5F9-8420B04A442B}"/>
    <cellStyle name="SAPBEXexcBad8 3 5" xfId="4217" xr:uid="{05C6EC8D-77D5-4E61-AEA2-1C3E2D3C354D}"/>
    <cellStyle name="SAPBEXexcBad8 3 5 2" xfId="23437" xr:uid="{56363CD5-A50B-4D4B-8643-BFBFB62E4B43}"/>
    <cellStyle name="SAPBEXexcBad8 3 6" xfId="5752" xr:uid="{BAE556B3-9368-40D9-B194-FFB9D0B1CD7A}"/>
    <cellStyle name="SAPBEXexcBad8 3 6 2" xfId="24972" xr:uid="{3A2B8EBA-97CF-4B03-9C28-2F17E428832A}"/>
    <cellStyle name="SAPBEXexcBad8 3 7" xfId="6967" xr:uid="{B3EE431C-11FA-4B65-A7C6-AF81A01AFFFC}"/>
    <cellStyle name="SAPBEXexcBad8 3 7 2" xfId="26187" xr:uid="{146015D4-1DDA-44DF-A975-3940A7DF4319}"/>
    <cellStyle name="SAPBEXexcBad8 3 8" xfId="8488" xr:uid="{E66B0D2C-C366-4A10-B2E9-1421C4FD97E6}"/>
    <cellStyle name="SAPBEXexcBad8 3 8 2" xfId="27707" xr:uid="{CF840CDF-0EAF-4E6F-A803-EAD3EAC5BA58}"/>
    <cellStyle name="SAPBEXexcBad8 3 9" xfId="9538" xr:uid="{36655CEA-F302-4B69-81A1-6466779A1EA0}"/>
    <cellStyle name="SAPBEXexcBad8 3 9 2" xfId="28757" xr:uid="{A024EDF4-B722-4B0E-B233-346F945CF244}"/>
    <cellStyle name="SAPBEXexcBad8 4" xfId="914" xr:uid="{5FC0959D-CB28-4276-85B3-7EB9D1002074}"/>
    <cellStyle name="SAPBEXexcBad8 4 10" xfId="10588" xr:uid="{AE27AE80-F1CF-4AEC-A248-376875452847}"/>
    <cellStyle name="SAPBEXexcBad8 4 10 2" xfId="29807" xr:uid="{35C80B60-940A-452D-AFFB-E13A1F0A95D3}"/>
    <cellStyle name="SAPBEXexcBad8 4 11" xfId="11952" xr:uid="{B91122C4-31E6-414A-BB09-2F6A946CAC26}"/>
    <cellStyle name="SAPBEXexcBad8 4 11 2" xfId="31171" xr:uid="{EE27A842-0FBA-4BF7-9AF0-AE2E0455FCE6}"/>
    <cellStyle name="SAPBEXexcBad8 4 12" xfId="13669" xr:uid="{77231C5B-191E-40F2-9796-5F1173759F74}"/>
    <cellStyle name="SAPBEXexcBad8 4 12 2" xfId="32888" xr:uid="{BC6457F2-1A94-4E91-92B8-1982F54CFF41}"/>
    <cellStyle name="SAPBEXexcBad8 4 13" xfId="14746" xr:uid="{8AB685C4-C29C-4CCB-8742-B93719EE92A3}"/>
    <cellStyle name="SAPBEXexcBad8 4 13 2" xfId="33965" xr:uid="{A1529103-8005-404E-A6B5-5116FE9A4CCA}"/>
    <cellStyle name="SAPBEXexcBad8 4 14" xfId="15810" xr:uid="{ED61B6E9-D807-496C-8F34-09C035E5F050}"/>
    <cellStyle name="SAPBEXexcBad8 4 14 2" xfId="35029" xr:uid="{B434722E-88CA-4C79-B7BA-E49DE89647AE}"/>
    <cellStyle name="SAPBEXexcBad8 4 15" xfId="15484" xr:uid="{10C6F06E-D08A-4B2C-9516-719BA0B27021}"/>
    <cellStyle name="SAPBEXexcBad8 4 15 2" xfId="34703" xr:uid="{467D62F8-00A7-4AEB-ABE1-915FCA95D14B}"/>
    <cellStyle name="SAPBEXexcBad8 4 16" xfId="17835" xr:uid="{C14A35E6-00EC-47B0-A720-512FF255140B}"/>
    <cellStyle name="SAPBEXexcBad8 4 16 2" xfId="37051" xr:uid="{0A0858FA-9FCA-43AD-9058-1236BBA200A3}"/>
    <cellStyle name="SAPBEXexcBad8 4 17" xfId="19106" xr:uid="{1B284175-7E07-4156-A78D-26D3C6DEB445}"/>
    <cellStyle name="SAPBEXexcBad8 4 17 2" xfId="38322" xr:uid="{65D02923-1D88-4B0A-A5F9-71F95C7C29FB}"/>
    <cellStyle name="SAPBEXexcBad8 4 18" xfId="20406" xr:uid="{C4D19D6F-46FC-400B-B0E1-EE85355756FB}"/>
    <cellStyle name="SAPBEXexcBad8 4 2" xfId="915" xr:uid="{F38F4B48-C3FC-4D5F-A6F8-B53FD77E77B1}"/>
    <cellStyle name="SAPBEXexcBad8 4 2 10" xfId="13670" xr:uid="{7F962397-2626-47CF-9889-9BAA39283556}"/>
    <cellStyle name="SAPBEXexcBad8 4 2 10 2" xfId="32889" xr:uid="{8F3BE708-1A25-4664-B936-98A9875CA15F}"/>
    <cellStyle name="SAPBEXexcBad8 4 2 11" xfId="14747" xr:uid="{4F3BF699-316A-462C-BE72-29DF4E0A39F9}"/>
    <cellStyle name="SAPBEXexcBad8 4 2 11 2" xfId="33966" xr:uid="{C9287A86-0FAA-4F1A-9C99-637A73E8389A}"/>
    <cellStyle name="SAPBEXexcBad8 4 2 12" xfId="15811" xr:uid="{29997ED0-9BAD-4479-A6F4-24CD8399F7E4}"/>
    <cellStyle name="SAPBEXexcBad8 4 2 12 2" xfId="35030" xr:uid="{DC307B02-8D25-4610-BFA5-D42B4630F206}"/>
    <cellStyle name="SAPBEXexcBad8 4 2 13" xfId="16699" xr:uid="{E5FBB39D-F2CD-4953-B594-26FB9129BCF7}"/>
    <cellStyle name="SAPBEXexcBad8 4 2 13 2" xfId="35915" xr:uid="{92D9D22E-3F59-46E1-BA9A-CAE566071580}"/>
    <cellStyle name="SAPBEXexcBad8 4 2 14" xfId="17833" xr:uid="{D67278D8-8798-498B-AAD3-46079CABC2FF}"/>
    <cellStyle name="SAPBEXexcBad8 4 2 14 2" xfId="37049" xr:uid="{D1EDC7BE-5C80-47E0-9A9F-11343EE96609}"/>
    <cellStyle name="SAPBEXexcBad8 4 2 15" xfId="19104" xr:uid="{26D34CB3-4433-4424-8268-6A21921A3D6B}"/>
    <cellStyle name="SAPBEXexcBad8 4 2 15 2" xfId="38320" xr:uid="{FB64D60F-2F9E-4682-A258-5CBC8AE31C42}"/>
    <cellStyle name="SAPBEXexcBad8 4 2 16" xfId="20407" xr:uid="{F2D44151-10AD-4F44-A076-03FABFFFCF46}"/>
    <cellStyle name="SAPBEXexcBad8 4 2 2" xfId="2807" xr:uid="{F7B42C23-DED8-4B86-A5B2-95010F02ECCB}"/>
    <cellStyle name="SAPBEXexcBad8 4 2 2 2" xfId="22027" xr:uid="{40E3DA41-910C-475B-8A5E-99E15990CA00}"/>
    <cellStyle name="SAPBEXexcBad8 4 2 3" xfId="4028" xr:uid="{CAC051D9-EEB0-4A68-A106-045C172D944D}"/>
    <cellStyle name="SAPBEXexcBad8 4 2 3 2" xfId="23248" xr:uid="{77B59257-3A5A-4D95-81B0-E50F3BD3C9C2}"/>
    <cellStyle name="SAPBEXexcBad8 4 2 4" xfId="5756" xr:uid="{E23453B4-68A6-4539-A3BE-2D7ACA234C12}"/>
    <cellStyle name="SAPBEXexcBad8 4 2 4 2" xfId="24976" xr:uid="{4FA121CE-C687-4BFE-9538-E4FAD9190460}"/>
    <cellStyle name="SAPBEXexcBad8 4 2 5" xfId="7106" xr:uid="{8E644019-F2AC-4CA9-ACEC-86EEB63E0C3F}"/>
    <cellStyle name="SAPBEXexcBad8 4 2 5 2" xfId="26326" xr:uid="{4AC52318-F766-406E-9ADB-8428B0F2CD75}"/>
    <cellStyle name="SAPBEXexcBad8 4 2 6" xfId="8492" xr:uid="{3FB42ED4-E640-4A27-BEC3-A724A1A8998C}"/>
    <cellStyle name="SAPBEXexcBad8 4 2 6 2" xfId="27711" xr:uid="{6E40F216-7FAF-403F-B409-7936475B2DDB}"/>
    <cellStyle name="SAPBEXexcBad8 4 2 7" xfId="9542" xr:uid="{FCC3F3D2-B34F-45ED-9924-68F47C82AA43}"/>
    <cellStyle name="SAPBEXexcBad8 4 2 7 2" xfId="28761" xr:uid="{E19AC997-CD37-4A71-8AD7-AC641A5CB7C1}"/>
    <cellStyle name="SAPBEXexcBad8 4 2 8" xfId="10589" xr:uid="{6F507814-A633-4AEB-8C6C-7CFDA30FEEE8}"/>
    <cellStyle name="SAPBEXexcBad8 4 2 8 2" xfId="29808" xr:uid="{A622598D-8507-4951-B30C-CB2A9A7CAC5A}"/>
    <cellStyle name="SAPBEXexcBad8 4 2 9" xfId="11950" xr:uid="{45BD6041-D4AE-404A-8D5C-E18EFC0F8534}"/>
    <cellStyle name="SAPBEXexcBad8 4 2 9 2" xfId="31169" xr:uid="{127EF0D8-1ED3-4B45-8218-CF7D2E97CCA6}"/>
    <cellStyle name="SAPBEXexcBad8 4 3" xfId="916" xr:uid="{B3EC19C8-4A97-495B-9568-8DAF9172D08B}"/>
    <cellStyle name="SAPBEXexcBad8 4 3 10" xfId="13671" xr:uid="{5137AFAC-FA8A-49EA-B0F0-8E21190BCAD7}"/>
    <cellStyle name="SAPBEXexcBad8 4 3 10 2" xfId="32890" xr:uid="{4AFB2F59-D34D-4299-853B-4BF20FFCB49F}"/>
    <cellStyle name="SAPBEXexcBad8 4 3 11" xfId="14748" xr:uid="{55BBC6E6-264D-4CA3-B5D1-599665ED529F}"/>
    <cellStyle name="SAPBEXexcBad8 4 3 11 2" xfId="33967" xr:uid="{101441B6-75ED-49EA-935D-6BA3F9F9B80E}"/>
    <cellStyle name="SAPBEXexcBad8 4 3 12" xfId="15812" xr:uid="{66E42A4A-9E4E-45D0-9DC0-B60152FDC5E1}"/>
    <cellStyle name="SAPBEXexcBad8 4 3 12 2" xfId="35031" xr:uid="{B236B605-6D59-4DBC-9528-80FA57BB8BE3}"/>
    <cellStyle name="SAPBEXexcBad8 4 3 13" xfId="16698" xr:uid="{DC3F82F4-D6D0-4B7A-B6F8-AE9919C462FF}"/>
    <cellStyle name="SAPBEXexcBad8 4 3 13 2" xfId="35914" xr:uid="{0870E268-E7DE-4446-88CC-A816CB77DA3E}"/>
    <cellStyle name="SAPBEXexcBad8 4 3 14" xfId="17786" xr:uid="{99262883-70A9-4001-8BC6-10D5DA57A2F4}"/>
    <cellStyle name="SAPBEXexcBad8 4 3 14 2" xfId="37002" xr:uid="{CE7BFC5E-25A6-44B1-B60D-4EEAD3777B8A}"/>
    <cellStyle name="SAPBEXexcBad8 4 3 15" xfId="19057" xr:uid="{AC70BAA2-3842-4845-BBF6-6B32AD5B2506}"/>
    <cellStyle name="SAPBEXexcBad8 4 3 15 2" xfId="38273" xr:uid="{F12110EC-FF9B-4D16-8E7D-CE7C87C8E537}"/>
    <cellStyle name="SAPBEXexcBad8 4 3 16" xfId="20408" xr:uid="{F055A68C-1AEC-44AD-B506-3AE0179B4FBA}"/>
    <cellStyle name="SAPBEXexcBad8 4 3 2" xfId="2806" xr:uid="{CA6E8142-8047-4824-BD6E-CBE9632256FD}"/>
    <cellStyle name="SAPBEXexcBad8 4 3 2 2" xfId="22026" xr:uid="{E798F456-7C0D-470F-8DB2-D8D9325B542A}"/>
    <cellStyle name="SAPBEXexcBad8 4 3 3" xfId="4026" xr:uid="{2B06CA90-AD65-4D31-B3A0-FD1D523FCF1B}"/>
    <cellStyle name="SAPBEXexcBad8 4 3 3 2" xfId="23246" xr:uid="{FFBF64CF-5168-4E97-8752-F7C972D72B18}"/>
    <cellStyle name="SAPBEXexcBad8 4 3 4" xfId="5757" xr:uid="{9AF2E107-D1A0-4511-A833-96F381490CBA}"/>
    <cellStyle name="SAPBEXexcBad8 4 3 4 2" xfId="24977" xr:uid="{79117ACE-3010-43AA-85EF-ABD41A90A94A}"/>
    <cellStyle name="SAPBEXexcBad8 4 3 5" xfId="6780" xr:uid="{EE9BC978-E587-44F3-BBB6-EF66FC89E079}"/>
    <cellStyle name="SAPBEXexcBad8 4 3 5 2" xfId="26000" xr:uid="{60FD2C58-04D0-48F4-98F5-DE0D8896FCDF}"/>
    <cellStyle name="SAPBEXexcBad8 4 3 6" xfId="8493" xr:uid="{E9180641-E519-4E7F-8259-33EBECED533F}"/>
    <cellStyle name="SAPBEXexcBad8 4 3 6 2" xfId="27712" xr:uid="{DB573F3D-5BE4-47CD-A9D5-AB679D85CC89}"/>
    <cellStyle name="SAPBEXexcBad8 4 3 7" xfId="9543" xr:uid="{B8274B75-FE9A-4E75-A638-6D2FBA6A9B23}"/>
    <cellStyle name="SAPBEXexcBad8 4 3 7 2" xfId="28762" xr:uid="{F05369AD-921D-4669-B49F-E936A864C300}"/>
    <cellStyle name="SAPBEXexcBad8 4 3 8" xfId="10590" xr:uid="{2A91FE35-93FB-418C-9BE7-06892C136CB8}"/>
    <cellStyle name="SAPBEXexcBad8 4 3 8 2" xfId="29809" xr:uid="{100945C2-593F-4EC1-9DBE-B572E47A5988}"/>
    <cellStyle name="SAPBEXexcBad8 4 3 9" xfId="11903" xr:uid="{719190B3-C8FD-4CF7-9DBC-91C8F259D1F4}"/>
    <cellStyle name="SAPBEXexcBad8 4 3 9 2" xfId="31122" xr:uid="{39DFB571-589F-4D6C-9FC3-7FE2BC3F6621}"/>
    <cellStyle name="SAPBEXexcBad8 4 4" xfId="2625" xr:uid="{CA5269DD-51C7-43A9-9767-1902C4897FD1}"/>
    <cellStyle name="SAPBEXexcBad8 4 4 2" xfId="21845" xr:uid="{66A01332-D2C4-4AD1-B040-1D6513ADBE45}"/>
    <cellStyle name="SAPBEXexcBad8 4 5" xfId="4022" xr:uid="{C9884527-C585-4022-A497-13DAC83277BA}"/>
    <cellStyle name="SAPBEXexcBad8 4 5 2" xfId="23242" xr:uid="{1DA19F3C-385D-42A7-A0DE-E6C0A29FE047}"/>
    <cellStyle name="SAPBEXexcBad8 4 6" xfId="5755" xr:uid="{C73362AA-7B94-4C70-8F96-814982E4ABA6}"/>
    <cellStyle name="SAPBEXexcBad8 4 6 2" xfId="24975" xr:uid="{0F847EA5-BDDB-49B8-BDB1-631DD18E5CDF}"/>
    <cellStyle name="SAPBEXexcBad8 4 7" xfId="7019" xr:uid="{16F279DA-C48A-4190-90C8-7512D0A6D5A8}"/>
    <cellStyle name="SAPBEXexcBad8 4 7 2" xfId="26239" xr:uid="{3E4BAABA-5E38-4C0C-8C17-74DA18CDAF56}"/>
    <cellStyle name="SAPBEXexcBad8 4 8" xfId="8491" xr:uid="{EFD3DE1F-19C6-4809-A070-2CE6268AD5E6}"/>
    <cellStyle name="SAPBEXexcBad8 4 8 2" xfId="27710" xr:uid="{F08C3130-D15B-4B17-A9A3-6A5FBC62B3A0}"/>
    <cellStyle name="SAPBEXexcBad8 4 9" xfId="9541" xr:uid="{BD175A94-3F07-4FF2-81AA-2C7CF2BF83F3}"/>
    <cellStyle name="SAPBEXexcBad8 4 9 2" xfId="28760" xr:uid="{ACF8F864-AA35-43B0-8CC0-80B915BB07B9}"/>
    <cellStyle name="SAPBEXexcBad8 5" xfId="917" xr:uid="{5240E802-FC6F-4C27-ABFF-6C723FEA5599}"/>
    <cellStyle name="SAPBEXexcBad8 5 10" xfId="13672" xr:uid="{7E7B79BC-BF5F-4206-AA94-0D13AAD870C1}"/>
    <cellStyle name="SAPBEXexcBad8 5 10 2" xfId="32891" xr:uid="{5ADACDA4-B705-4516-95D0-6EE2BA103086}"/>
    <cellStyle name="SAPBEXexcBad8 5 11" xfId="14749" xr:uid="{ED643AC3-04C6-49A2-A590-A662D14E4D6E}"/>
    <cellStyle name="SAPBEXexcBad8 5 11 2" xfId="33968" xr:uid="{CDF95ACD-2A26-4414-BC75-56CB3C9558D8}"/>
    <cellStyle name="SAPBEXexcBad8 5 12" xfId="15813" xr:uid="{84928852-62FD-4974-A26B-073424C1A55C}"/>
    <cellStyle name="SAPBEXexcBad8 5 12 2" xfId="35032" xr:uid="{46C3F14B-8B4E-48D0-A5B4-98C5E82B76DD}"/>
    <cellStyle name="SAPBEXexcBad8 5 13" xfId="16458" xr:uid="{99AB0B8D-27E1-4C10-B844-6358ECFFD905}"/>
    <cellStyle name="SAPBEXexcBad8 5 13 2" xfId="35674" xr:uid="{A1E21F6F-BCCD-46B2-B029-98330FBB65AF}"/>
    <cellStyle name="SAPBEXexcBad8 5 14" xfId="17783" xr:uid="{21E4F38E-D5FF-43E6-9F15-6768413358D2}"/>
    <cellStyle name="SAPBEXexcBad8 5 14 2" xfId="36999" xr:uid="{B54BB421-862D-4EB5-BDBE-F745E0648C7A}"/>
    <cellStyle name="SAPBEXexcBad8 5 15" xfId="19054" xr:uid="{D4373C6C-F27B-4712-A990-91F8CBFCA4BF}"/>
    <cellStyle name="SAPBEXexcBad8 5 15 2" xfId="38270" xr:uid="{3A14B7FB-EC23-4996-B0CA-C3A3F206F071}"/>
    <cellStyle name="SAPBEXexcBad8 5 16" xfId="20409" xr:uid="{236AC838-E873-4575-8903-911AAB1CD355}"/>
    <cellStyle name="SAPBEXexcBad8 5 2" xfId="1862" xr:uid="{E0159EB9-F6F5-4D5F-A7E1-74309C271F43}"/>
    <cellStyle name="SAPBEXexcBad8 5 2 2" xfId="21091" xr:uid="{6BDEEDD5-75BB-4BD0-91BE-D2900F93FC47}"/>
    <cellStyle name="SAPBEXexcBad8 5 3" xfId="3979" xr:uid="{B0075716-3844-4755-A4D5-7F1BB1B28A17}"/>
    <cellStyle name="SAPBEXexcBad8 5 3 2" xfId="23199" xr:uid="{628CA439-24F3-4E7F-B422-1823299387F7}"/>
    <cellStyle name="SAPBEXexcBad8 5 4" xfId="5758" xr:uid="{C2426178-8D46-4156-8608-F8CF16046A7E}"/>
    <cellStyle name="SAPBEXexcBad8 5 4 2" xfId="24978" xr:uid="{387DDCF5-EB86-46D8-97FC-F05956DDD05E}"/>
    <cellStyle name="SAPBEXexcBad8 5 5" xfId="6781" xr:uid="{832A65F4-B755-40E8-A6B4-62348FD11612}"/>
    <cellStyle name="SAPBEXexcBad8 5 5 2" xfId="26001" xr:uid="{F9F19F12-5B2A-47EE-9309-B9391687FF4F}"/>
    <cellStyle name="SAPBEXexcBad8 5 6" xfId="8494" xr:uid="{3C186EFD-70EF-4520-BD92-F55B7A877C05}"/>
    <cellStyle name="SAPBEXexcBad8 5 6 2" xfId="27713" xr:uid="{60171F95-A539-447E-B05D-F71D636FA050}"/>
    <cellStyle name="SAPBEXexcBad8 5 7" xfId="9544" xr:uid="{935B7784-265F-4C0D-9B63-62653B04F6F6}"/>
    <cellStyle name="SAPBEXexcBad8 5 7 2" xfId="28763" xr:uid="{702F7044-D551-4016-9C02-691A8376B9EB}"/>
    <cellStyle name="SAPBEXexcBad8 5 8" xfId="10777" xr:uid="{F4AF9C0E-22A5-4403-9B80-08A9C85A7DF6}"/>
    <cellStyle name="SAPBEXexcBad8 5 8 2" xfId="29996" xr:uid="{657533CF-A63A-4CB2-BA24-41EA0A649892}"/>
    <cellStyle name="SAPBEXexcBad8 5 9" xfId="11900" xr:uid="{F49F3E74-D1A5-4784-BB44-A4A7ECB85B17}"/>
    <cellStyle name="SAPBEXexcBad8 5 9 2" xfId="31119" xr:uid="{C188B96D-950C-4A09-8D8E-17B8C027E0D1}"/>
    <cellStyle name="SAPBEXexcBad8 6" xfId="2819" xr:uid="{CCAC50DC-6F34-4391-8844-9CE2EE0FBB23}"/>
    <cellStyle name="SAPBEXexcBad8 6 2" xfId="22039" xr:uid="{89A9445B-DEC2-4C9F-AD2E-B31DF7248608}"/>
    <cellStyle name="SAPBEXexcBad8 7" xfId="4227" xr:uid="{1E7A7FB4-ED53-4B64-9B05-C5BB4F7B5DD5}"/>
    <cellStyle name="SAPBEXexcBad8 7 2" xfId="23447" xr:uid="{2ED22820-7051-45E7-AD2D-2B69DE5019B2}"/>
    <cellStyle name="SAPBEXexcBad8 8" xfId="5741" xr:uid="{36003402-1FE0-4954-A675-5F983E49C0AC}"/>
    <cellStyle name="SAPBEXexcBad8 8 2" xfId="24961" xr:uid="{EA57F99C-69C7-4E78-B736-D876DA9F6A48}"/>
    <cellStyle name="SAPBEXexcBad8 9" xfId="6772" xr:uid="{F2072384-4AC3-4E10-A8F5-183E9BE336A3}"/>
    <cellStyle name="SAPBEXexcBad8 9 2" xfId="25992" xr:uid="{F00940EF-4CCB-4A6D-8E39-02419ADB9D18}"/>
    <cellStyle name="SAPBEXexcBad9" xfId="918" xr:uid="{B96DFCAA-0629-41BF-901F-888713EF23DF}"/>
    <cellStyle name="SAPBEXexcBad9 10" xfId="8495" xr:uid="{547853DC-5AC7-402B-90F0-0C0B4B28EEED}"/>
    <cellStyle name="SAPBEXexcBad9 10 2" xfId="27714" xr:uid="{5A72B679-FCF2-466F-BAD7-75D048A0C9E6}"/>
    <cellStyle name="SAPBEXexcBad9 11" xfId="9545" xr:uid="{D86D4EB0-15A3-4044-9E53-705E7BE2C311}"/>
    <cellStyle name="SAPBEXexcBad9 11 2" xfId="28764" xr:uid="{1069D976-B18F-4752-973C-96F927D8F442}"/>
    <cellStyle name="SAPBEXexcBad9 12" xfId="10784" xr:uid="{6B16CE6C-12AD-4889-8D31-97D04AA0D913}"/>
    <cellStyle name="SAPBEXexcBad9 12 2" xfId="30003" xr:uid="{E8CF0C03-3923-4B17-8934-EC8C37494310}"/>
    <cellStyle name="SAPBEXexcBad9 13" xfId="10395" xr:uid="{B904FB35-4F89-4AD8-97C4-EB6A01E9D089}"/>
    <cellStyle name="SAPBEXexcBad9 13 2" xfId="29614" xr:uid="{264AEDF4-D132-48AC-96AD-97430C948B2C}"/>
    <cellStyle name="SAPBEXexcBad9 14" xfId="13673" xr:uid="{733DB01E-C490-4376-B20C-A4B5695F8002}"/>
    <cellStyle name="SAPBEXexcBad9 14 2" xfId="32892" xr:uid="{A5741E75-3867-418F-8E19-71DD0108D657}"/>
    <cellStyle name="SAPBEXexcBad9 15" xfId="14750" xr:uid="{65EF69E1-296C-45F9-945E-15DB2AD77506}"/>
    <cellStyle name="SAPBEXexcBad9 15 2" xfId="33969" xr:uid="{5B79EE61-1D01-4136-BF7B-C3E2DA019F38}"/>
    <cellStyle name="SAPBEXexcBad9 16" xfId="15814" xr:uid="{25907B58-B230-4710-BFB0-1119ADF05BA9}"/>
    <cellStyle name="SAPBEXexcBad9 16 2" xfId="35033" xr:uid="{F2151A4E-0A45-4BCF-8483-775623000B40}"/>
    <cellStyle name="SAPBEXexcBad9 17" xfId="16697" xr:uid="{F9A96525-CCC5-4885-A4A1-005359974483}"/>
    <cellStyle name="SAPBEXexcBad9 17 2" xfId="35913" xr:uid="{3124290B-5A5E-4FED-9642-9F64D705BBD4}"/>
    <cellStyle name="SAPBEXexcBad9 18" xfId="16994" xr:uid="{B7CD5081-AA5E-4152-8920-6E09CBA342C6}"/>
    <cellStyle name="SAPBEXexcBad9 18 2" xfId="36210" xr:uid="{D12D83F5-265D-4B45-BD2A-D5E88686C660}"/>
    <cellStyle name="SAPBEXexcBad9 19" xfId="18286" xr:uid="{B37B7E98-343F-47A1-825F-8B7A34EB94DE}"/>
    <cellStyle name="SAPBEXexcBad9 19 2" xfId="37502" xr:uid="{6F92C0EE-A5E4-42CA-B525-D564BC0A51D6}"/>
    <cellStyle name="SAPBEXexcBad9 2" xfId="919" xr:uid="{53DBB5D9-25E6-4F3A-B447-48D461802C58}"/>
    <cellStyle name="SAPBEXexcBad9 2 10" xfId="9546" xr:uid="{8FEDFD97-2F1F-4A81-9A80-B19F5C203F6A}"/>
    <cellStyle name="SAPBEXexcBad9 2 10 2" xfId="28765" xr:uid="{D8D246FB-63C6-4E40-8056-4A68FB911651}"/>
    <cellStyle name="SAPBEXexcBad9 2 11" xfId="10778" xr:uid="{8280DAE0-14D4-4529-A080-8F45F8439B47}"/>
    <cellStyle name="SAPBEXexcBad9 2 11 2" xfId="29997" xr:uid="{2E767806-A188-47F8-8E24-21E6A293398E}"/>
    <cellStyle name="SAPBEXexcBad9 2 12" xfId="12139" xr:uid="{D59298A4-E13C-447D-AF0B-FD84142D074B}"/>
    <cellStyle name="SAPBEXexcBad9 2 12 2" xfId="31358" xr:uid="{C0D7E48D-1FAE-416E-A428-9691B2D82120}"/>
    <cellStyle name="SAPBEXexcBad9 2 13" xfId="13674" xr:uid="{B0D70F92-4A00-4F46-B2FC-AF1A5BCC4B4E}"/>
    <cellStyle name="SAPBEXexcBad9 2 13 2" xfId="32893" xr:uid="{CBCDAC36-9436-400A-8C71-555A5F8BC0EA}"/>
    <cellStyle name="SAPBEXexcBad9 2 14" xfId="14751" xr:uid="{D646AE4B-9E5F-40DC-A7B5-ABC3DDB792C9}"/>
    <cellStyle name="SAPBEXexcBad9 2 14 2" xfId="33970" xr:uid="{C5786512-67D0-4BAC-8227-6FF14569BA65}"/>
    <cellStyle name="SAPBEXexcBad9 2 15" xfId="15815" xr:uid="{C8D4C671-18F6-4EFF-9CA9-57B8BFEBE432}"/>
    <cellStyle name="SAPBEXexcBad9 2 15 2" xfId="35034" xr:uid="{9649E853-8778-423A-9E0C-D349B106EF28}"/>
    <cellStyle name="SAPBEXexcBad9 2 16" xfId="15485" xr:uid="{84BABF1C-A61B-4F90-9667-E8BAFB2E1323}"/>
    <cellStyle name="SAPBEXexcBad9 2 16 2" xfId="34704" xr:uid="{92DB1C19-0B49-499D-9B1A-DA48EDA134E2}"/>
    <cellStyle name="SAPBEXexcBad9 2 17" xfId="18022" xr:uid="{CD5F580E-6D78-4632-B373-A4FD06157BB3}"/>
    <cellStyle name="SAPBEXexcBad9 2 17 2" xfId="37238" xr:uid="{9CD19A9C-2198-4813-A05E-FAE5A5AEFA98}"/>
    <cellStyle name="SAPBEXexcBad9 2 18" xfId="19285" xr:uid="{1235B84C-9F6B-4ED0-BF1D-252E038CCA30}"/>
    <cellStyle name="SAPBEXexcBad9 2 18 2" xfId="38501" xr:uid="{69DDCF94-2041-446B-B322-B676C9605DDF}"/>
    <cellStyle name="SAPBEXexcBad9 2 19" xfId="20410" xr:uid="{55D6237E-A39D-4CAD-8465-A807EB087E92}"/>
    <cellStyle name="SAPBEXexcBad9 2 2" xfId="920" xr:uid="{8419E081-6647-4059-BBA3-DB3D5C13EA8F}"/>
    <cellStyle name="SAPBEXexcBad9 2 2 10" xfId="10780" xr:uid="{076905AC-3E89-4DB0-862D-B0A2C56D8216}"/>
    <cellStyle name="SAPBEXexcBad9 2 2 10 2" xfId="29999" xr:uid="{10397D64-CAC0-44A0-AB20-7A84B5FF5435}"/>
    <cellStyle name="SAPBEXexcBad9 2 2 11" xfId="12138" xr:uid="{816DE3CB-93FB-400B-B2E9-3D7236AF5EC4}"/>
    <cellStyle name="SAPBEXexcBad9 2 2 11 2" xfId="31357" xr:uid="{979F3682-F580-46EB-8DD3-7C18A676AB40}"/>
    <cellStyle name="SAPBEXexcBad9 2 2 12" xfId="13675" xr:uid="{57FB7542-CD9A-4DD4-9C6F-1E0198C7085B}"/>
    <cellStyle name="SAPBEXexcBad9 2 2 12 2" xfId="32894" xr:uid="{3F377EA0-3D7D-47AC-8054-95102147F331}"/>
    <cellStyle name="SAPBEXexcBad9 2 2 13" xfId="14752" xr:uid="{7CB4949F-14DE-4684-9C7D-F3E4F97FDAA5}"/>
    <cellStyle name="SAPBEXexcBad9 2 2 13 2" xfId="33971" xr:uid="{672F14AC-7F2D-400D-956D-D48B01471CF6}"/>
    <cellStyle name="SAPBEXexcBad9 2 2 14" xfId="15816" xr:uid="{E9452F1C-5B97-41DC-9CF6-D4BA3685A427}"/>
    <cellStyle name="SAPBEXexcBad9 2 2 14 2" xfId="35035" xr:uid="{19480427-3843-40A9-BFD9-2899DF82C99E}"/>
    <cellStyle name="SAPBEXexcBad9 2 2 15" xfId="16696" xr:uid="{14A08B68-AB25-42CA-9497-ED8673575844}"/>
    <cellStyle name="SAPBEXexcBad9 2 2 15 2" xfId="35912" xr:uid="{9D05F06F-7704-43DB-9356-6CEE50C7B323}"/>
    <cellStyle name="SAPBEXexcBad9 2 2 16" xfId="18021" xr:uid="{EBADBD08-FC23-4D4D-B2DD-71DAA8ABB65E}"/>
    <cellStyle name="SAPBEXexcBad9 2 2 16 2" xfId="37237" xr:uid="{6BC5C764-82C0-4BFB-911B-41CC3FA86EE1}"/>
    <cellStyle name="SAPBEXexcBad9 2 2 17" xfId="19284" xr:uid="{79B5A6D9-63F8-4EFD-8669-D5DA8EA93924}"/>
    <cellStyle name="SAPBEXexcBad9 2 2 17 2" xfId="38500" xr:uid="{D6BA66CC-FA32-4E73-923D-185DFE91BF2D}"/>
    <cellStyle name="SAPBEXexcBad9 2 2 18" xfId="20411" xr:uid="{55B1D96B-8493-4911-AE6D-BFCED6F197D6}"/>
    <cellStyle name="SAPBEXexcBad9 2 2 2" xfId="921" xr:uid="{324C442C-6ADC-4B01-B68C-9E41CAD996D6}"/>
    <cellStyle name="SAPBEXexcBad9 2 2 2 10" xfId="13676" xr:uid="{01C60855-6A2C-4E90-BA06-889E9E968F7F}"/>
    <cellStyle name="SAPBEXexcBad9 2 2 2 10 2" xfId="32895" xr:uid="{EDEE4DBE-6D5B-4CC7-BBBC-A620070FA317}"/>
    <cellStyle name="SAPBEXexcBad9 2 2 2 11" xfId="14753" xr:uid="{B6A641E6-7D9E-4AB6-B855-68F03AD77D28}"/>
    <cellStyle name="SAPBEXexcBad9 2 2 2 11 2" xfId="33972" xr:uid="{5CF2220C-DAC5-402E-85DE-1378A9E33E99}"/>
    <cellStyle name="SAPBEXexcBad9 2 2 2 12" xfId="15817" xr:uid="{F5DDFA9D-204A-484E-8B0A-1727F7076224}"/>
    <cellStyle name="SAPBEXexcBad9 2 2 2 12 2" xfId="35036" xr:uid="{B6BE8F60-ED0F-4444-92C9-E26A7C0F650D}"/>
    <cellStyle name="SAPBEXexcBad9 2 2 2 13" xfId="16695" xr:uid="{11FD2020-189D-4FC3-81CD-8DE1BF2B381F}"/>
    <cellStyle name="SAPBEXexcBad9 2 2 2 13 2" xfId="35911" xr:uid="{65B7D7DB-281C-4745-B8D7-4A007DB89B58}"/>
    <cellStyle name="SAPBEXexcBad9 2 2 2 14" xfId="17781" xr:uid="{59B420AA-A388-4D81-B824-A552D9CD8608}"/>
    <cellStyle name="SAPBEXexcBad9 2 2 2 14 2" xfId="36997" xr:uid="{CAD8C3EF-D52E-4655-9D71-75EE3724BF64}"/>
    <cellStyle name="SAPBEXexcBad9 2 2 2 15" xfId="18332" xr:uid="{637A188A-8A93-4645-80E1-6C89664F7350}"/>
    <cellStyle name="SAPBEXexcBad9 2 2 2 15 2" xfId="37548" xr:uid="{6480307C-826B-4220-862A-8DDDEBEB127F}"/>
    <cellStyle name="SAPBEXexcBad9 2 2 2 16" xfId="20412" xr:uid="{E5B270E7-DFFD-4C96-B86D-F6B7A1B6466E}"/>
    <cellStyle name="SAPBEXexcBad9 2 2 2 2" xfId="2804" xr:uid="{7DD77948-C29A-4D52-91FB-60EE3F5B6F38}"/>
    <cellStyle name="SAPBEXexcBad9 2 2 2 2 2" xfId="22024" xr:uid="{07781757-D4C6-415B-ACE5-7C65AA8DFEFD}"/>
    <cellStyle name="SAPBEXexcBad9 2 2 2 3" xfId="4214" xr:uid="{406014B8-38A4-4823-896B-4FA80793F798}"/>
    <cellStyle name="SAPBEXexcBad9 2 2 2 3 2" xfId="23434" xr:uid="{35E6DA51-3288-4C12-88D2-4697946EB728}"/>
    <cellStyle name="SAPBEXexcBad9 2 2 2 4" xfId="5762" xr:uid="{8C7D746C-61AA-43E8-B06E-B01294C9B83B}"/>
    <cellStyle name="SAPBEXexcBad9 2 2 2 4 2" xfId="24982" xr:uid="{6D11DA3E-A3A2-4D4C-BCC5-9B3A5079E34C}"/>
    <cellStyle name="SAPBEXexcBad9 2 2 2 5" xfId="6783" xr:uid="{59E0B598-F899-4689-A741-F97295556167}"/>
    <cellStyle name="SAPBEXexcBad9 2 2 2 5 2" xfId="26003" xr:uid="{2C0655B8-7372-4BFA-8267-8C92B5AB652E}"/>
    <cellStyle name="SAPBEXexcBad9 2 2 2 6" xfId="8498" xr:uid="{9D8AC499-F026-4984-8B2E-17BDF5AAA254}"/>
    <cellStyle name="SAPBEXexcBad9 2 2 2 6 2" xfId="27717" xr:uid="{357AA19C-9D4C-4EEF-A79B-C260B5B8FE3D}"/>
    <cellStyle name="SAPBEXexcBad9 2 2 2 7" xfId="9548" xr:uid="{6BB2F0D0-C689-49AA-A424-EFCD31741371}"/>
    <cellStyle name="SAPBEXexcBad9 2 2 2 7 2" xfId="28767" xr:uid="{6630B52B-804E-4914-8490-F4D5D5B06502}"/>
    <cellStyle name="SAPBEXexcBad9 2 2 2 8" xfId="10827" xr:uid="{DD46AFD5-C865-4956-B20E-C2FF4FDA0228}"/>
    <cellStyle name="SAPBEXexcBad9 2 2 2 8 2" xfId="30046" xr:uid="{A4E38613-1139-4A64-9A49-FCD5DAB47B65}"/>
    <cellStyle name="SAPBEXexcBad9 2 2 2 9" xfId="10361" xr:uid="{F3541433-37F9-48E2-9FDA-0DDD2D7F56CA}"/>
    <cellStyle name="SAPBEXexcBad9 2 2 2 9 2" xfId="29580" xr:uid="{49EE8024-A5CB-4DBF-92C4-6FAF24E8D897}"/>
    <cellStyle name="SAPBEXexcBad9 2 2 3" xfId="922" xr:uid="{EE60F4EE-2496-4E52-8478-2C8B890E3FE6}"/>
    <cellStyle name="SAPBEXexcBad9 2 2 3 10" xfId="13677" xr:uid="{4CF397C8-3F71-4F60-9B43-18DEC571DB98}"/>
    <cellStyle name="SAPBEXexcBad9 2 2 3 10 2" xfId="32896" xr:uid="{F1F7416B-2B56-406B-ACF2-B454EA559DE6}"/>
    <cellStyle name="SAPBEXexcBad9 2 2 3 11" xfId="14754" xr:uid="{3449565E-DAE2-4C10-9F7B-B6257E719EFD}"/>
    <cellStyle name="SAPBEXexcBad9 2 2 3 11 2" xfId="33973" xr:uid="{2227D82C-0001-47A0-8469-2FD16D687862}"/>
    <cellStyle name="SAPBEXexcBad9 2 2 3 12" xfId="15818" xr:uid="{93CD4C9C-3BC7-42F0-865D-39AFF56590F9}"/>
    <cellStyle name="SAPBEXexcBad9 2 2 3 12 2" xfId="35037" xr:uid="{9F68042F-BC16-4CC4-A05B-CA76FE547AB8}"/>
    <cellStyle name="SAPBEXexcBad9 2 2 3 13" xfId="16511" xr:uid="{33172DB1-08D6-49E1-AFEC-3BFEEA2C48BC}"/>
    <cellStyle name="SAPBEXexcBad9 2 2 3 13 2" xfId="35727" xr:uid="{5798F3FD-83F0-46D0-8838-45E89B30AFE1}"/>
    <cellStyle name="SAPBEXexcBad9 2 2 3 14" xfId="18020" xr:uid="{662E3FDE-CE71-47D1-8594-37DF53C6F21F}"/>
    <cellStyle name="SAPBEXexcBad9 2 2 3 14 2" xfId="37236" xr:uid="{3FCFF31C-25AF-429A-B456-743CA0D51901}"/>
    <cellStyle name="SAPBEXexcBad9 2 2 3 15" xfId="19283" xr:uid="{EA9349D2-8C24-4A34-847E-10857C637C51}"/>
    <cellStyle name="SAPBEXexcBad9 2 2 3 15 2" xfId="38499" xr:uid="{DEADACC7-4B86-427D-AE7F-A247C23E65B7}"/>
    <cellStyle name="SAPBEXexcBad9 2 2 3 16" xfId="20413" xr:uid="{C9AAFD87-DD25-4237-9265-D7EC9D92D43F}"/>
    <cellStyle name="SAPBEXexcBad9 2 2 3 2" xfId="2803" xr:uid="{C2322098-977E-4EBF-9B9D-41C55429B99C}"/>
    <cellStyle name="SAPBEXexcBad9 2 2 3 2 2" xfId="22023" xr:uid="{EB5E0615-6341-4539-8737-115C41E06DA0}"/>
    <cellStyle name="SAPBEXexcBad9 2 2 3 3" xfId="3140" xr:uid="{CE2F21E1-DB85-4D8B-9887-C501266F652F}"/>
    <cellStyle name="SAPBEXexcBad9 2 2 3 3 2" xfId="22360" xr:uid="{36E9CE0F-F996-4566-879C-2551EA9DDCEE}"/>
    <cellStyle name="SAPBEXexcBad9 2 2 3 4" xfId="5763" xr:uid="{E536B6FC-5B41-4049-98B6-D7EE45564B95}"/>
    <cellStyle name="SAPBEXexcBad9 2 2 3 4 2" xfId="24983" xr:uid="{029A57B6-2E4C-4193-A97F-EB45379947AA}"/>
    <cellStyle name="SAPBEXexcBad9 2 2 3 5" xfId="6784" xr:uid="{C4AF4D92-713A-437E-85D2-23879C915E84}"/>
    <cellStyle name="SAPBEXexcBad9 2 2 3 5 2" xfId="26004" xr:uid="{55F162B7-4D21-4639-8CE9-8A5F9C5AA54A}"/>
    <cellStyle name="SAPBEXexcBad9 2 2 3 6" xfId="8499" xr:uid="{82A58D7A-825F-41D3-953A-8275A0D6EF1D}"/>
    <cellStyle name="SAPBEXexcBad9 2 2 3 6 2" xfId="27718" xr:uid="{1555F71F-851D-4FFE-87CA-DC2523F8FE45}"/>
    <cellStyle name="SAPBEXexcBad9 2 2 3 7" xfId="9549" xr:uid="{587190BF-ABA6-491F-B2AA-A171A677ABF2}"/>
    <cellStyle name="SAPBEXexcBad9 2 2 3 7 2" xfId="28768" xr:uid="{3C6E2CCE-18DA-4411-A0F8-4CAFFE291D5F}"/>
    <cellStyle name="SAPBEXexcBad9 2 2 3 8" xfId="10830" xr:uid="{DB84261E-3999-4057-8123-96F77BD1BDDA}"/>
    <cellStyle name="SAPBEXexcBad9 2 2 3 8 2" xfId="30049" xr:uid="{DAD9E67E-1C47-496A-9FDE-B2BF3E61F931}"/>
    <cellStyle name="SAPBEXexcBad9 2 2 3 9" xfId="12137" xr:uid="{BF4BEA89-2B3F-4CED-B139-104DC4EEA9AC}"/>
    <cellStyle name="SAPBEXexcBad9 2 2 3 9 2" xfId="31356" xr:uid="{00DBB8F8-11BC-4D13-83EA-46BFA06CDC1A}"/>
    <cellStyle name="SAPBEXexcBad9 2 2 4" xfId="2467" xr:uid="{688B6C20-60C6-45DC-8B37-A9A4BE51926A}"/>
    <cellStyle name="SAPBEXexcBad9 2 2 4 2" xfId="21694" xr:uid="{F282E491-7186-45CA-91B9-800718EB24BC}"/>
    <cellStyle name="SAPBEXexcBad9 2 2 5" xfId="4215" xr:uid="{4724812D-98C1-470F-84F0-D9DBE0A2C865}"/>
    <cellStyle name="SAPBEXexcBad9 2 2 5 2" xfId="23435" xr:uid="{33BFD4CA-87E0-4908-8086-2277C04D9AAD}"/>
    <cellStyle name="SAPBEXexcBad9 2 2 6" xfId="5761" xr:uid="{9306CC9B-4A26-46A4-A2CD-ABC419102312}"/>
    <cellStyle name="SAPBEXexcBad9 2 2 6 2" xfId="24981" xr:uid="{2C124AC8-B819-4296-95A6-41AA1A183DED}"/>
    <cellStyle name="SAPBEXexcBad9 2 2 7" xfId="7107" xr:uid="{85FF9DCA-F898-4E2C-9F6C-724A2203C8A0}"/>
    <cellStyle name="SAPBEXexcBad9 2 2 7 2" xfId="26327" xr:uid="{5A092084-CB29-4F82-B65B-D5905B3B49E8}"/>
    <cellStyle name="SAPBEXexcBad9 2 2 8" xfId="8497" xr:uid="{8C2E9936-0F5F-4511-B653-D5CCF53F0F9A}"/>
    <cellStyle name="SAPBEXexcBad9 2 2 8 2" xfId="27716" xr:uid="{A952C7B2-FC91-4916-A8B1-6093DC9FC332}"/>
    <cellStyle name="SAPBEXexcBad9 2 2 9" xfId="9547" xr:uid="{DE1BF9CE-A520-4595-A2D4-43F79685EB75}"/>
    <cellStyle name="SAPBEXexcBad9 2 2 9 2" xfId="28766" xr:uid="{8CDD4A6F-191F-4F7B-A08D-4724B604CD21}"/>
    <cellStyle name="SAPBEXexcBad9 2 3" xfId="923" xr:uid="{1B02AC6A-78A7-46E1-AB29-248E73401974}"/>
    <cellStyle name="SAPBEXexcBad9 2 3 10" xfId="10919" xr:uid="{E5DD0207-5BDE-475C-92AB-DFCA7387F487}"/>
    <cellStyle name="SAPBEXexcBad9 2 3 10 2" xfId="30138" xr:uid="{150390D6-F6AD-4E4E-8325-09EE7F23515E}"/>
    <cellStyle name="SAPBEXexcBad9 2 3 11" xfId="10396" xr:uid="{AD3FBC7D-678E-4ACA-929D-1082BDEAFD5E}"/>
    <cellStyle name="SAPBEXexcBad9 2 3 11 2" xfId="29615" xr:uid="{46A40C2C-FC7E-4B43-A0D6-DFC8A705B419}"/>
    <cellStyle name="SAPBEXexcBad9 2 3 12" xfId="13678" xr:uid="{980475C9-DC63-45CB-A4D8-103B2EA8DD7B}"/>
    <cellStyle name="SAPBEXexcBad9 2 3 12 2" xfId="32897" xr:uid="{A864EF20-E4ED-4446-93A5-75C9C8D09BC1}"/>
    <cellStyle name="SAPBEXexcBad9 2 3 13" xfId="14755" xr:uid="{4AB2A734-53E1-4DF7-B940-E6B6C16A57D3}"/>
    <cellStyle name="SAPBEXexcBad9 2 3 13 2" xfId="33974" xr:uid="{E75EFDC2-D727-42DA-A0F3-F499CE63E515}"/>
    <cellStyle name="SAPBEXexcBad9 2 3 14" xfId="15819" xr:uid="{9FC29172-0DBB-4D6F-9F09-917846EAB5FB}"/>
    <cellStyle name="SAPBEXexcBad9 2 3 14 2" xfId="35038" xr:uid="{8A385909-72A5-44DE-8EAB-5A495989A849}"/>
    <cellStyle name="SAPBEXexcBad9 2 3 15" xfId="16694" xr:uid="{B52A349F-8163-4606-883E-5E89597EA788}"/>
    <cellStyle name="SAPBEXexcBad9 2 3 15 2" xfId="35910" xr:uid="{14630803-3198-4A98-BD5F-8C301D3DA015}"/>
    <cellStyle name="SAPBEXexcBad9 2 3 16" xfId="16993" xr:uid="{4E69A659-A361-4B77-878D-E86E42BD5DEF}"/>
    <cellStyle name="SAPBEXexcBad9 2 3 16 2" xfId="36209" xr:uid="{672FFADD-78A0-41DB-9506-745F46C35947}"/>
    <cellStyle name="SAPBEXexcBad9 2 3 17" xfId="18285" xr:uid="{705E3772-2BC9-4215-A56F-8590131674FD}"/>
    <cellStyle name="SAPBEXexcBad9 2 3 17 2" xfId="37501" xr:uid="{7D8FB8CA-71C8-40BC-BA36-CB94E24100AD}"/>
    <cellStyle name="SAPBEXexcBad9 2 3 18" xfId="20414" xr:uid="{F7C3DCCA-9379-4562-9E76-26B31A16C6E2}"/>
    <cellStyle name="SAPBEXexcBad9 2 3 2" xfId="924" xr:uid="{25F695DB-ED30-426D-8041-4E7295F25C9A}"/>
    <cellStyle name="SAPBEXexcBad9 2 3 2 10" xfId="13679" xr:uid="{72BE03FB-8D8F-4049-9CD0-4A4043E1D9A4}"/>
    <cellStyle name="SAPBEXexcBad9 2 3 2 10 2" xfId="32898" xr:uid="{3F2C14A0-6C7D-4BC7-975B-ED179BE55387}"/>
    <cellStyle name="SAPBEXexcBad9 2 3 2 11" xfId="14756" xr:uid="{0EF8F6AA-EBA4-41BB-8605-A4B848239065}"/>
    <cellStyle name="SAPBEXexcBad9 2 3 2 11 2" xfId="33975" xr:uid="{CFCF831D-5C48-4E83-8002-D3E5F8363BA1}"/>
    <cellStyle name="SAPBEXexcBad9 2 3 2 12" xfId="15820" xr:uid="{266D7735-E432-496A-8220-678C6B7243C5}"/>
    <cellStyle name="SAPBEXexcBad9 2 3 2 12 2" xfId="35039" xr:uid="{E2C88FFB-8754-4542-BA88-8CCC8CD21E4A}"/>
    <cellStyle name="SAPBEXexcBad9 2 3 2 13" xfId="16693" xr:uid="{490B3546-0404-4F96-A9AF-A51DE34DB872}"/>
    <cellStyle name="SAPBEXexcBad9 2 3 2 13 2" xfId="35909" xr:uid="{44CDE4D4-580D-4FAE-A8C7-816C76BCA30B}"/>
    <cellStyle name="SAPBEXexcBad9 2 3 2 14" xfId="18019" xr:uid="{7354FD92-2086-49EC-A2C5-55272F95C194}"/>
    <cellStyle name="SAPBEXexcBad9 2 3 2 14 2" xfId="37235" xr:uid="{A6FDC7FD-41D4-4682-8880-37D32B1B66A4}"/>
    <cellStyle name="SAPBEXexcBad9 2 3 2 15" xfId="19282" xr:uid="{68C5A76B-2223-41B7-8942-C1664860F8AE}"/>
    <cellStyle name="SAPBEXexcBad9 2 3 2 15 2" xfId="38498" xr:uid="{674A4677-6190-4D0B-A60B-96DD1563372E}"/>
    <cellStyle name="SAPBEXexcBad9 2 3 2 16" xfId="20415" xr:uid="{228874C8-2ACA-40DC-927B-8D5B142C5AC8}"/>
    <cellStyle name="SAPBEXexcBad9 2 3 2 2" xfId="2801" xr:uid="{3845D40E-E439-4F51-A76D-CBBDA59CD5F2}"/>
    <cellStyle name="SAPBEXexcBad9 2 3 2 2 2" xfId="22021" xr:uid="{CEFF19C1-DD41-4A82-A0A2-156209FA4C46}"/>
    <cellStyle name="SAPBEXexcBad9 2 3 2 3" xfId="3080" xr:uid="{D4C66C5F-52CD-45C7-A93D-8B3E4CC17402}"/>
    <cellStyle name="SAPBEXexcBad9 2 3 2 3 2" xfId="22300" xr:uid="{AA89A5AC-BAD3-4837-9AB7-E94A8269AA2A}"/>
    <cellStyle name="SAPBEXexcBad9 2 3 2 4" xfId="5765" xr:uid="{E6F4CF50-09F2-4A27-A86C-65C0DBBA1149}"/>
    <cellStyle name="SAPBEXexcBad9 2 3 2 4 2" xfId="24985" xr:uid="{1E14E929-2D45-449F-8855-E91225959E62}"/>
    <cellStyle name="SAPBEXexcBad9 2 3 2 5" xfId="6785" xr:uid="{EB831027-7E83-4E06-9739-230F3871A292}"/>
    <cellStyle name="SAPBEXexcBad9 2 3 2 5 2" xfId="26005" xr:uid="{7E5796F9-AD46-444F-8167-0B54F8C134B7}"/>
    <cellStyle name="SAPBEXexcBad9 2 3 2 6" xfId="8501" xr:uid="{4BD49806-72D5-4C7D-8CD6-C3EAF8EEFA84}"/>
    <cellStyle name="SAPBEXexcBad9 2 3 2 6 2" xfId="27720" xr:uid="{70595F23-DED0-42DC-BBE6-657994A45D4F}"/>
    <cellStyle name="SAPBEXexcBad9 2 3 2 7" xfId="9551" xr:uid="{95E2D253-C9B1-4A24-AC9C-90391E6F0035}"/>
    <cellStyle name="SAPBEXexcBad9 2 3 2 7 2" xfId="28770" xr:uid="{24E41811-1742-4383-853C-63D854E8E56F}"/>
    <cellStyle name="SAPBEXexcBad9 2 3 2 8" xfId="10591" xr:uid="{6B42EEB2-053C-44A1-B88B-AE9248CD176A}"/>
    <cellStyle name="SAPBEXexcBad9 2 3 2 8 2" xfId="29810" xr:uid="{0F7B4F0E-C83D-4693-8362-25DD22848021}"/>
    <cellStyle name="SAPBEXexcBad9 2 3 2 9" xfId="12136" xr:uid="{D54E8FFA-872D-41A3-99D7-50624EEB8564}"/>
    <cellStyle name="SAPBEXexcBad9 2 3 2 9 2" xfId="31355" xr:uid="{D1911CE3-DB1C-4730-8328-E283E21A75ED}"/>
    <cellStyle name="SAPBEXexcBad9 2 3 3" xfId="925" xr:uid="{68D0D87C-5EF0-4E4C-A324-8947DA8E8ABB}"/>
    <cellStyle name="SAPBEXexcBad9 2 3 3 10" xfId="13680" xr:uid="{FDE67A9F-8224-4E1F-B197-4C0050BA32B7}"/>
    <cellStyle name="SAPBEXexcBad9 2 3 3 10 2" xfId="32899" xr:uid="{6287E709-1DF9-4C24-9BA4-A8943B52DC02}"/>
    <cellStyle name="SAPBEXexcBad9 2 3 3 11" xfId="14757" xr:uid="{1CDE661E-9AC0-45DA-98CB-590A21947F39}"/>
    <cellStyle name="SAPBEXexcBad9 2 3 3 11 2" xfId="33976" xr:uid="{1398AC01-65FB-489C-87AB-7AC3B507B4F6}"/>
    <cellStyle name="SAPBEXexcBad9 2 3 3 12" xfId="15821" xr:uid="{B21844D4-7681-481C-92FC-EE880C7867D7}"/>
    <cellStyle name="SAPBEXexcBad9 2 3 3 12 2" xfId="35040" xr:uid="{B4425BCF-6F60-4A8D-B568-7B5B9E587264}"/>
    <cellStyle name="SAPBEXexcBad9 2 3 3 13" xfId="15373" xr:uid="{ADA689AB-4B55-4932-ADDB-1EC450A5B53E}"/>
    <cellStyle name="SAPBEXexcBad9 2 3 3 13 2" xfId="34592" xr:uid="{5130C93A-122A-4F37-AD03-44DD650D62CE}"/>
    <cellStyle name="SAPBEXexcBad9 2 3 3 14" xfId="18018" xr:uid="{8476C3D6-71E5-41E3-9E0A-3FA3E4D8C1B8}"/>
    <cellStyle name="SAPBEXexcBad9 2 3 3 14 2" xfId="37234" xr:uid="{3E3077C0-4CCE-4A47-8847-AA73BCA880AD}"/>
    <cellStyle name="SAPBEXexcBad9 2 3 3 15" xfId="19281" xr:uid="{0DF11C86-0725-4DEE-8DE4-C9BC9EDD3EF3}"/>
    <cellStyle name="SAPBEXexcBad9 2 3 3 15 2" xfId="38497" xr:uid="{7B6DD86F-26C7-43A6-AED4-B35FE4D29861}"/>
    <cellStyle name="SAPBEXexcBad9 2 3 3 16" xfId="20416" xr:uid="{3CDF0D87-5267-42AD-9C29-D60F6CC29506}"/>
    <cellStyle name="SAPBEXexcBad9 2 3 3 2" xfId="1909" xr:uid="{2806E963-C295-4A18-80B0-E11DCE295749}"/>
    <cellStyle name="SAPBEXexcBad9 2 3 3 2 2" xfId="21137" xr:uid="{C02C494B-2C01-487F-BED6-ACBFE29B19C2}"/>
    <cellStyle name="SAPBEXexcBad9 2 3 3 3" xfId="4212" xr:uid="{AC3AA40B-352E-40FD-8AB4-625319680992}"/>
    <cellStyle name="SAPBEXexcBad9 2 3 3 3 2" xfId="23432" xr:uid="{2265A12D-E47B-4094-B325-F7439889DD16}"/>
    <cellStyle name="SAPBEXexcBad9 2 3 3 4" xfId="5766" xr:uid="{5F16B72F-40E7-493F-A1A5-35D113BACD55}"/>
    <cellStyle name="SAPBEXexcBad9 2 3 3 4 2" xfId="24986" xr:uid="{DDCC0FCD-99FE-42EF-BEED-6B6FFB027DD7}"/>
    <cellStyle name="SAPBEXexcBad9 2 3 3 5" xfId="6786" xr:uid="{69A2D8EA-6D3D-4F0C-9C56-8BA2FF68B9DD}"/>
    <cellStyle name="SAPBEXexcBad9 2 3 3 5 2" xfId="26006" xr:uid="{B53056CB-0697-45FE-BCEE-8B185D577CAD}"/>
    <cellStyle name="SAPBEXexcBad9 2 3 3 6" xfId="8502" xr:uid="{C9CD1AF8-E47C-489E-A508-ED565E6DC409}"/>
    <cellStyle name="SAPBEXexcBad9 2 3 3 6 2" xfId="27721" xr:uid="{53F45CBA-0F0D-4B01-957C-210AB4DA56F1}"/>
    <cellStyle name="SAPBEXexcBad9 2 3 3 7" xfId="9552" xr:uid="{DDF51F42-C9AA-4766-AD43-725DE1FDD93F}"/>
    <cellStyle name="SAPBEXexcBad9 2 3 3 7 2" xfId="28771" xr:uid="{74799CE7-3348-481C-9DD3-A6CCCCE578CD}"/>
    <cellStyle name="SAPBEXexcBad9 2 3 3 8" xfId="10592" xr:uid="{EBCC25A0-FE6B-46D6-B2BC-67B2772218EA}"/>
    <cellStyle name="SAPBEXexcBad9 2 3 3 8 2" xfId="29811" xr:uid="{FBB466F5-FAF8-456B-BA28-CC34044C4E08}"/>
    <cellStyle name="SAPBEXexcBad9 2 3 3 9" xfId="12135" xr:uid="{CABDC0D6-FC8E-49E6-9635-F0E44E5685F7}"/>
    <cellStyle name="SAPBEXexcBad9 2 3 3 9 2" xfId="31354" xr:uid="{8E3929EB-AA54-4812-9351-5F66E1853A6F}"/>
    <cellStyle name="SAPBEXexcBad9 2 3 4" xfId="2802" xr:uid="{3E5BC603-F7BD-4F30-A09B-B729BD50A14B}"/>
    <cellStyle name="SAPBEXexcBad9 2 3 4 2" xfId="22022" xr:uid="{CA68A06D-F70E-4090-AA1F-B3DD0FD1E568}"/>
    <cellStyle name="SAPBEXexcBad9 2 3 5" xfId="4213" xr:uid="{DF123D21-06AD-4810-943A-8CF5398222D0}"/>
    <cellStyle name="SAPBEXexcBad9 2 3 5 2" xfId="23433" xr:uid="{9111AB37-8E7E-446F-A9B9-1DB45481CABD}"/>
    <cellStyle name="SAPBEXexcBad9 2 3 6" xfId="5764" xr:uid="{5DE29D83-909B-48B6-8002-0B4CD5C2ABB6}"/>
    <cellStyle name="SAPBEXexcBad9 2 3 6 2" xfId="24984" xr:uid="{8B580EB5-A7ED-4FB7-9C37-250DBB9C61B4}"/>
    <cellStyle name="SAPBEXexcBad9 2 3 7" xfId="6968" xr:uid="{FCEA853B-62D9-4576-996C-B56E8DFE08C4}"/>
    <cellStyle name="SAPBEXexcBad9 2 3 7 2" xfId="26188" xr:uid="{14A1C80B-946F-44B6-B5B3-E2ADF2874050}"/>
    <cellStyle name="SAPBEXexcBad9 2 3 8" xfId="8500" xr:uid="{50171AE3-0879-45D1-B00A-4416BB620B33}"/>
    <cellStyle name="SAPBEXexcBad9 2 3 8 2" xfId="27719" xr:uid="{881FB8E6-FB43-46DF-8E3C-6F5FFEC5F12F}"/>
    <cellStyle name="SAPBEXexcBad9 2 3 9" xfId="9550" xr:uid="{A2576598-EB1D-4FCD-8E43-22B97E917EF5}"/>
    <cellStyle name="SAPBEXexcBad9 2 3 9 2" xfId="28769" xr:uid="{844E0620-6F3A-4A68-8D06-D05AE409B432}"/>
    <cellStyle name="SAPBEXexcBad9 2 4" xfId="926" xr:uid="{494014DB-4D20-4938-9A95-2C254A7FA90A}"/>
    <cellStyle name="SAPBEXexcBad9 2 4 10" xfId="10832" xr:uid="{335DFC5C-71EC-4C5E-B1E1-C7BFF50ACD87}"/>
    <cellStyle name="SAPBEXexcBad9 2 4 10 2" xfId="30051" xr:uid="{FA39A9BE-E2BC-4DFD-AAE1-335A96A0522D}"/>
    <cellStyle name="SAPBEXexcBad9 2 4 11" xfId="11951" xr:uid="{368C4400-77A2-421E-BC8C-DE062F9F4C74}"/>
    <cellStyle name="SAPBEXexcBad9 2 4 11 2" xfId="31170" xr:uid="{864F5312-DBA2-4EA5-B9E6-325AF3569325}"/>
    <cellStyle name="SAPBEXexcBad9 2 4 12" xfId="13681" xr:uid="{1B0B2BF1-CD3B-4469-AA3F-7670B06CFEDC}"/>
    <cellStyle name="SAPBEXexcBad9 2 4 12 2" xfId="32900" xr:uid="{16A368C8-6304-4E0F-B1FC-AE51B9E997A2}"/>
    <cellStyle name="SAPBEXexcBad9 2 4 13" xfId="14758" xr:uid="{1F6F5D17-4716-4725-A13D-2E38D5C9C87B}"/>
    <cellStyle name="SAPBEXexcBad9 2 4 13 2" xfId="33977" xr:uid="{0F2E405E-7522-4570-82B5-97ECA86B6652}"/>
    <cellStyle name="SAPBEXexcBad9 2 4 14" xfId="15822" xr:uid="{128A8865-F284-447C-AA1C-0E839395D0E7}"/>
    <cellStyle name="SAPBEXexcBad9 2 4 14 2" xfId="35041" xr:uid="{6B5B79CF-6E00-48DD-A9C4-E4E028E88865}"/>
    <cellStyle name="SAPBEXexcBad9 2 4 15" xfId="15463" xr:uid="{F5E2FC1F-6C7B-4ED1-B009-B595B1BA32D6}"/>
    <cellStyle name="SAPBEXexcBad9 2 4 15 2" xfId="34682" xr:uid="{CE684395-B51F-49D2-B87D-A14C77A97E2D}"/>
    <cellStyle name="SAPBEXexcBad9 2 4 16" xfId="17834" xr:uid="{C1317A92-D6E4-48E5-B8D1-40554F37A52F}"/>
    <cellStyle name="SAPBEXexcBad9 2 4 16 2" xfId="37050" xr:uid="{186FD369-EF3A-4241-9685-F99553B534EC}"/>
    <cellStyle name="SAPBEXexcBad9 2 4 17" xfId="19105" xr:uid="{256A6BA6-21F1-42F2-97B2-382BAF12D44F}"/>
    <cellStyle name="SAPBEXexcBad9 2 4 17 2" xfId="38321" xr:uid="{16975714-5A17-429B-8BD4-852E2832BBB7}"/>
    <cellStyle name="SAPBEXexcBad9 2 4 18" xfId="20417" xr:uid="{58EAB5C6-97FF-4060-A2E6-985BEC032CD9}"/>
    <cellStyle name="SAPBEXexcBad9 2 4 2" xfId="927" xr:uid="{92792989-01A9-41EE-92D9-46DE9334C515}"/>
    <cellStyle name="SAPBEXexcBad9 2 4 2 10" xfId="13682" xr:uid="{652444F4-72E5-4D42-A406-9902DB89E102}"/>
    <cellStyle name="SAPBEXexcBad9 2 4 2 10 2" xfId="32901" xr:uid="{81C10ACE-3473-471D-B81D-3B7683F2AD26}"/>
    <cellStyle name="SAPBEXexcBad9 2 4 2 11" xfId="14759" xr:uid="{1E63910B-EBF9-4E08-994E-DD7AB12EB9F2}"/>
    <cellStyle name="SAPBEXexcBad9 2 4 2 11 2" xfId="33978" xr:uid="{93B0BFA8-B405-41DE-A78F-6D12E3F1AA3D}"/>
    <cellStyle name="SAPBEXexcBad9 2 4 2 12" xfId="15823" xr:uid="{6A39C34D-DD91-4159-BF47-71579598C74A}"/>
    <cellStyle name="SAPBEXexcBad9 2 4 2 12 2" xfId="35042" xr:uid="{DD68DF17-5100-4B8F-ABEF-3D44833C3C57}"/>
    <cellStyle name="SAPBEXexcBad9 2 4 2 13" xfId="16692" xr:uid="{E7368F32-6FB2-4E73-B269-3A02823FB3E3}"/>
    <cellStyle name="SAPBEXexcBad9 2 4 2 13 2" xfId="35908" xr:uid="{CDE0229D-F1C0-4DDD-8C9E-BABD3E3F621F}"/>
    <cellStyle name="SAPBEXexcBad9 2 4 2 14" xfId="18017" xr:uid="{6C184B0C-CF01-407E-AD89-142597EC3448}"/>
    <cellStyle name="SAPBEXexcBad9 2 4 2 14 2" xfId="37233" xr:uid="{46AFDC63-60EA-48ED-B362-09096334CBB6}"/>
    <cellStyle name="SAPBEXexcBad9 2 4 2 15" xfId="19280" xr:uid="{6C8075AD-3CFA-4973-9B5E-577B5326A12A}"/>
    <cellStyle name="SAPBEXexcBad9 2 4 2 15 2" xfId="38496" xr:uid="{2101697C-0DB6-4E17-BB9F-F0B573977636}"/>
    <cellStyle name="SAPBEXexcBad9 2 4 2 16" xfId="20418" xr:uid="{611173DC-6EE8-4865-BD38-B252D8E1DA34}"/>
    <cellStyle name="SAPBEXexcBad9 2 4 2 2" xfId="1871" xr:uid="{7DDF1FEA-94FA-406D-BA83-5315EF180C3B}"/>
    <cellStyle name="SAPBEXexcBad9 2 4 2 2 2" xfId="21100" xr:uid="{50058294-0796-4DBE-B981-12E5FD22D088}"/>
    <cellStyle name="SAPBEXexcBad9 2 4 2 3" xfId="4027" xr:uid="{84C57A5A-C625-414F-974A-E9E93B13C2CE}"/>
    <cellStyle name="SAPBEXexcBad9 2 4 2 3 2" xfId="23247" xr:uid="{B46FB9EB-BA41-418E-8D5B-51C8C6F75336}"/>
    <cellStyle name="SAPBEXexcBad9 2 4 2 4" xfId="5768" xr:uid="{0E939158-9538-4DB7-9B9A-4F5629992C6E}"/>
    <cellStyle name="SAPBEXexcBad9 2 4 2 4 2" xfId="24988" xr:uid="{88C5CD92-6708-44AA-A81E-233CE1398867}"/>
    <cellStyle name="SAPBEXexcBad9 2 4 2 5" xfId="7057" xr:uid="{A2B6A2A8-343F-4077-A8DA-C3DD78B8DD43}"/>
    <cellStyle name="SAPBEXexcBad9 2 4 2 5 2" xfId="26277" xr:uid="{234FD9CE-33DD-4B14-914B-AC4FEF77C76F}"/>
    <cellStyle name="SAPBEXexcBad9 2 4 2 6" xfId="8504" xr:uid="{FB9DC22D-279B-42DE-9224-21F43FB8A230}"/>
    <cellStyle name="SAPBEXexcBad9 2 4 2 6 2" xfId="27723" xr:uid="{A006BAEB-3099-4F6D-A888-C3D362528371}"/>
    <cellStyle name="SAPBEXexcBad9 2 4 2 7" xfId="9554" xr:uid="{1D95ECF0-EE02-48E8-8690-3F4A15506855}"/>
    <cellStyle name="SAPBEXexcBad9 2 4 2 7 2" xfId="28773" xr:uid="{1E4BC21C-B5B7-4359-87A3-21BF96602DB2}"/>
    <cellStyle name="SAPBEXexcBad9 2 4 2 8" xfId="10593" xr:uid="{9160DB7B-7D61-4DA8-8F48-C91D371957EA}"/>
    <cellStyle name="SAPBEXexcBad9 2 4 2 8 2" xfId="29812" xr:uid="{0FA39C7A-47C6-4A70-8CCA-CEFB234EDE63}"/>
    <cellStyle name="SAPBEXexcBad9 2 4 2 9" xfId="12134" xr:uid="{F79BEF8F-E755-4BE4-99BC-545272750813}"/>
    <cellStyle name="SAPBEXexcBad9 2 4 2 9 2" xfId="31353" xr:uid="{72800B36-F019-4BD1-B2C6-E26A2E5A68E4}"/>
    <cellStyle name="SAPBEXexcBad9 2 4 3" xfId="928" xr:uid="{CF24CC3B-1F21-4BC2-9C72-EFFE42F96581}"/>
    <cellStyle name="SAPBEXexcBad9 2 4 3 10" xfId="13683" xr:uid="{9D8EC68D-5582-456C-90DB-FD1AC2AA1F3B}"/>
    <cellStyle name="SAPBEXexcBad9 2 4 3 10 2" xfId="32902" xr:uid="{C3F5F8B5-CD5B-499B-8983-FEF4D6F9DBDD}"/>
    <cellStyle name="SAPBEXexcBad9 2 4 3 11" xfId="14760" xr:uid="{70C1929F-0CB2-4F4A-A9D3-D85C15E772D8}"/>
    <cellStyle name="SAPBEXexcBad9 2 4 3 11 2" xfId="33979" xr:uid="{EE866EE2-D078-4155-BFD2-DBC6211F5699}"/>
    <cellStyle name="SAPBEXexcBad9 2 4 3 12" xfId="15824" xr:uid="{270AB778-1F54-4059-8E2B-96826E387F28}"/>
    <cellStyle name="SAPBEXexcBad9 2 4 3 12 2" xfId="35043" xr:uid="{DF765F95-6197-43E6-AD4F-D2970818F074}"/>
    <cellStyle name="SAPBEXexcBad9 2 4 3 13" xfId="15499" xr:uid="{7F3575F8-4B44-4F99-8BD8-CDDAA9B90A9F}"/>
    <cellStyle name="SAPBEXexcBad9 2 4 3 13 2" xfId="34718" xr:uid="{6ED53A1B-2A3F-4B7E-A182-F457C1FFFEB7}"/>
    <cellStyle name="SAPBEXexcBad9 2 4 3 14" xfId="18016" xr:uid="{B88A3374-0C24-4EE4-B13E-232FBD082406}"/>
    <cellStyle name="SAPBEXexcBad9 2 4 3 14 2" xfId="37232" xr:uid="{A406DDD3-B1EB-43D8-9C42-262FBA3EFD56}"/>
    <cellStyle name="SAPBEXexcBad9 2 4 3 15" xfId="19279" xr:uid="{FF422A6E-C09D-46D3-AAC5-2FF7E9A662BF}"/>
    <cellStyle name="SAPBEXexcBad9 2 4 3 15 2" xfId="38495" xr:uid="{9B6BC5B1-128C-4A69-BB23-105697C04C34}"/>
    <cellStyle name="SAPBEXexcBad9 2 4 3 16" xfId="20419" xr:uid="{B714C568-1F65-49A7-8522-23C9C9A59DFD}"/>
    <cellStyle name="SAPBEXexcBad9 2 4 3 2" xfId="2533" xr:uid="{2C7898ED-0B6F-4488-B8AC-6C12B7166492}"/>
    <cellStyle name="SAPBEXexcBad9 2 4 3 2 2" xfId="21758" xr:uid="{1A1B3EDB-0FF2-45CC-AE3A-8822610803E7}"/>
    <cellStyle name="SAPBEXexcBad9 2 4 3 3" xfId="4210" xr:uid="{0C10DA1D-BD52-491F-85BF-4C8114A8008D}"/>
    <cellStyle name="SAPBEXexcBad9 2 4 3 3 2" xfId="23430" xr:uid="{6BACF4F3-0CBC-42B9-AF67-56D29C905A22}"/>
    <cellStyle name="SAPBEXexcBad9 2 4 3 4" xfId="5769" xr:uid="{D41CA928-2640-4D85-A5C6-6D36D8941D69}"/>
    <cellStyle name="SAPBEXexcBad9 2 4 3 4 2" xfId="24989" xr:uid="{39810278-1F19-49C7-964B-CC33F02CC4F6}"/>
    <cellStyle name="SAPBEXexcBad9 2 4 3 5" xfId="6787" xr:uid="{DE1F233B-895A-4A78-B08D-A2C21275420C}"/>
    <cellStyle name="SAPBEXexcBad9 2 4 3 5 2" xfId="26007" xr:uid="{8B25E927-FBF4-41D4-86E4-9F88F436C478}"/>
    <cellStyle name="SAPBEXexcBad9 2 4 3 6" xfId="8505" xr:uid="{2D61B8D1-65A6-405B-AD1D-A40189EB39D4}"/>
    <cellStyle name="SAPBEXexcBad9 2 4 3 6 2" xfId="27724" xr:uid="{9481FFD7-5615-46FB-ACF7-EB8FACF369D4}"/>
    <cellStyle name="SAPBEXexcBad9 2 4 3 7" xfId="9555" xr:uid="{804DB807-03CF-42B7-B86E-6F7B737BC856}"/>
    <cellStyle name="SAPBEXexcBad9 2 4 3 7 2" xfId="28774" xr:uid="{6F041ABB-7021-40E9-9D85-5E5B02856890}"/>
    <cellStyle name="SAPBEXexcBad9 2 4 3 8" xfId="10920" xr:uid="{18DE5305-49BC-45D6-8F6E-32367C86475B}"/>
    <cellStyle name="SAPBEXexcBad9 2 4 3 8 2" xfId="30139" xr:uid="{8C06422A-16C4-44E7-9027-F290406DE010}"/>
    <cellStyle name="SAPBEXexcBad9 2 4 3 9" xfId="12133" xr:uid="{52ECC344-C780-42A1-898F-0C9F3318574E}"/>
    <cellStyle name="SAPBEXexcBad9 2 4 3 9 2" xfId="31352" xr:uid="{A1E39057-29F2-4988-A30D-3B655EB81265}"/>
    <cellStyle name="SAPBEXexcBad9 2 4 4" xfId="2534" xr:uid="{4C327B41-B8FF-4258-87B0-A7A8CC3FEB6C}"/>
    <cellStyle name="SAPBEXexcBad9 2 4 4 2" xfId="21759" xr:uid="{DAE98045-C162-44FF-8929-0FDEE10B21A9}"/>
    <cellStyle name="SAPBEXexcBad9 2 4 5" xfId="4211" xr:uid="{48F527EC-040D-4B6B-908C-4BC15112DB27}"/>
    <cellStyle name="SAPBEXexcBad9 2 4 5 2" xfId="23431" xr:uid="{DB7D897F-3498-463A-A774-2005AD4D3835}"/>
    <cellStyle name="SAPBEXexcBad9 2 4 6" xfId="5767" xr:uid="{7E1ED532-8AF4-4728-8079-0734884DDFB4}"/>
    <cellStyle name="SAPBEXexcBad9 2 4 6 2" xfId="24987" xr:uid="{1A56D233-C436-4A6A-8111-E145A59BA0B9}"/>
    <cellStyle name="SAPBEXexcBad9 2 4 7" xfId="6388" xr:uid="{DB730596-5E10-403C-A61C-58069093EC6B}"/>
    <cellStyle name="SAPBEXexcBad9 2 4 7 2" xfId="25608" xr:uid="{20348432-6640-4459-9449-4F44FB58EEF0}"/>
    <cellStyle name="SAPBEXexcBad9 2 4 8" xfId="8503" xr:uid="{7DBE95F2-FEEC-4AD9-BAF2-F1F3AC60B64C}"/>
    <cellStyle name="SAPBEXexcBad9 2 4 8 2" xfId="27722" xr:uid="{4A7D39B7-567A-4BA3-B519-A70F689CF4D3}"/>
    <cellStyle name="SAPBEXexcBad9 2 4 9" xfId="9553" xr:uid="{A00F93BB-4404-4388-8399-0C67BAC5ADB7}"/>
    <cellStyle name="SAPBEXexcBad9 2 4 9 2" xfId="28772" xr:uid="{5D42F78E-0E40-4E48-9027-36B3EA61377E}"/>
    <cellStyle name="SAPBEXexcBad9 2 5" xfId="2805" xr:uid="{0E545AAB-54A0-4219-809B-1BB3C593D35E}"/>
    <cellStyle name="SAPBEXexcBad9 2 5 2" xfId="22025" xr:uid="{A13F8F14-93E6-45B5-B89F-EB97E371D537}"/>
    <cellStyle name="SAPBEXexcBad9 2 6" xfId="3081" xr:uid="{1B5F0E35-A8DD-409D-86EC-6B982920EE04}"/>
    <cellStyle name="SAPBEXexcBad9 2 6 2" xfId="22301" xr:uid="{74BA5B47-D295-4703-B90C-1E5C44274576}"/>
    <cellStyle name="SAPBEXexcBad9 2 7" xfId="5760" xr:uid="{69E524D1-3466-499B-9910-19CF2F39A60B}"/>
    <cellStyle name="SAPBEXexcBad9 2 7 2" xfId="24980" xr:uid="{9638C708-FEF7-4C07-BBF5-02364A7672F3}"/>
    <cellStyle name="SAPBEXexcBad9 2 8" xfId="6782" xr:uid="{E956B1F8-0526-4C01-9A89-1E1BF9E53F47}"/>
    <cellStyle name="SAPBEXexcBad9 2 8 2" xfId="26002" xr:uid="{43F34D4F-A921-47B1-92DA-C0A30D54A92E}"/>
    <cellStyle name="SAPBEXexcBad9 2 9" xfId="8496" xr:uid="{4F978B8C-7F4F-41FC-83D0-3CFF836ED67A}"/>
    <cellStyle name="SAPBEXexcBad9 2 9 2" xfId="27715" xr:uid="{2898F8B5-B5EB-44EB-919F-A32D046D61CE}"/>
    <cellStyle name="SAPBEXexcBad9 3" xfId="929" xr:uid="{E7FF549A-7860-4C76-8286-F9E8352C9FA3}"/>
    <cellStyle name="SAPBEXexcBad9 3 10" xfId="10594" xr:uid="{01A7F840-788F-47DD-BADD-EF3D58EAF91F}"/>
    <cellStyle name="SAPBEXexcBad9 3 10 2" xfId="29813" xr:uid="{C1D8D8CE-9680-484B-B0CF-2105A3AB46B4}"/>
    <cellStyle name="SAPBEXexcBad9 3 11" xfId="11587" xr:uid="{2F68C7AC-346A-4283-91DF-1E489176279C}"/>
    <cellStyle name="SAPBEXexcBad9 3 11 2" xfId="30806" xr:uid="{6139C0CD-D5E2-48E6-8121-7D602F95031A}"/>
    <cellStyle name="SAPBEXexcBad9 3 12" xfId="13684" xr:uid="{8B4EDA47-2464-4FC6-8D4F-04D4E6D5D7AD}"/>
    <cellStyle name="SAPBEXexcBad9 3 12 2" xfId="32903" xr:uid="{CFCC68BA-B5ED-46ED-8E9C-C65C8F487033}"/>
    <cellStyle name="SAPBEXexcBad9 3 13" xfId="14761" xr:uid="{0F79D59A-E7BF-4C4F-B076-5BCAECED2762}"/>
    <cellStyle name="SAPBEXexcBad9 3 13 2" xfId="33980" xr:uid="{8F28D52B-1894-4353-9D9C-218C97077390}"/>
    <cellStyle name="SAPBEXexcBad9 3 14" xfId="15825" xr:uid="{AF4304AF-6471-440E-AEC1-FC95C1116D21}"/>
    <cellStyle name="SAPBEXexcBad9 3 14 2" xfId="35044" xr:uid="{0CDCCAFD-AA1F-4CAD-A196-AAA8C34755D0}"/>
    <cellStyle name="SAPBEXexcBad9 3 15" xfId="16691" xr:uid="{9A51965E-9E5B-4E4A-8678-E0A5F26A593B}"/>
    <cellStyle name="SAPBEXexcBad9 3 15 2" xfId="35907" xr:uid="{C62C23D2-1E0F-4E8C-95AE-2819354D810D}"/>
    <cellStyle name="SAPBEXexcBad9 3 16" xfId="17454" xr:uid="{99D58BF2-3A69-46DB-9B2A-8B3F8FC64D58}"/>
    <cellStyle name="SAPBEXexcBad9 3 16 2" xfId="36670" xr:uid="{24FD4DD6-FFCA-4336-B79D-75B476BD2A54}"/>
    <cellStyle name="SAPBEXexcBad9 3 17" xfId="18763" xr:uid="{044C70A5-FA46-44D7-85F4-92C99B12CDD7}"/>
    <cellStyle name="SAPBEXexcBad9 3 17 2" xfId="37979" xr:uid="{04F03C5B-7AA2-4E05-8C5F-8ED45836D8D8}"/>
    <cellStyle name="SAPBEXexcBad9 3 18" xfId="20420" xr:uid="{0BD0AD1D-DCE5-48BD-8765-63A5167E8E5D}"/>
    <cellStyle name="SAPBEXexcBad9 3 2" xfId="930" xr:uid="{8C3CDBDF-1434-4025-93B1-E8E12022B5A3}"/>
    <cellStyle name="SAPBEXexcBad9 3 2 10" xfId="13685" xr:uid="{A95732CE-0679-4D37-B148-CD96C865BB8B}"/>
    <cellStyle name="SAPBEXexcBad9 3 2 10 2" xfId="32904" xr:uid="{508580B0-223D-4106-9249-9F76E5DCA051}"/>
    <cellStyle name="SAPBEXexcBad9 3 2 11" xfId="14762" xr:uid="{FEF2A0EB-91A8-46B4-9E96-15AAE21FB441}"/>
    <cellStyle name="SAPBEXexcBad9 3 2 11 2" xfId="33981" xr:uid="{C045AEC9-22C3-4D4B-9F90-16F35BDDAAC5}"/>
    <cellStyle name="SAPBEXexcBad9 3 2 12" xfId="15826" xr:uid="{47ECCB71-7391-4572-9676-E1D54218B631}"/>
    <cellStyle name="SAPBEXexcBad9 3 2 12 2" xfId="35045" xr:uid="{817D0608-AA2C-4D7A-8389-CA2A21436A7F}"/>
    <cellStyle name="SAPBEXexcBad9 3 2 13" xfId="16690" xr:uid="{5469CD96-5557-413D-BFC4-07D6C01B1D77}"/>
    <cellStyle name="SAPBEXexcBad9 3 2 13 2" xfId="35906" xr:uid="{BC3B5548-C786-4D6A-83A2-877157CCE667}"/>
    <cellStyle name="SAPBEXexcBad9 3 2 14" xfId="17015" xr:uid="{51DD59F2-EC04-44FA-9489-8364E04E53C0}"/>
    <cellStyle name="SAPBEXexcBad9 3 2 14 2" xfId="36231" xr:uid="{78B1CF4C-552C-42A5-8B0D-A246CD15A61A}"/>
    <cellStyle name="SAPBEXexcBad9 3 2 15" xfId="11578" xr:uid="{D1EAEED1-25D0-4B4B-9514-4FABD9FF0CC5}"/>
    <cellStyle name="SAPBEXexcBad9 3 2 15 2" xfId="30797" xr:uid="{1C705CD4-EA71-4618-91FD-D795F9A437EA}"/>
    <cellStyle name="SAPBEXexcBad9 3 2 16" xfId="20421" xr:uid="{BB4402C5-7881-4AD5-84AA-3C9BCF6D5741}"/>
    <cellStyle name="SAPBEXexcBad9 3 2 2" xfId="2531" xr:uid="{DF3886E2-CB5B-42F1-B54E-C30FB5ADD9C1}"/>
    <cellStyle name="SAPBEXexcBad9 3 2 2 2" xfId="21756" xr:uid="{1E36823C-C9CE-4A5C-AD07-B190A17E6EA3}"/>
    <cellStyle name="SAPBEXexcBad9 3 2 3" xfId="3623" xr:uid="{3317DD74-2DA1-4BE9-AE8F-A4D92615225C}"/>
    <cellStyle name="SAPBEXexcBad9 3 2 3 2" xfId="22843" xr:uid="{0A72E6A2-FAB2-47D6-BCAD-A9BD27E01930}"/>
    <cellStyle name="SAPBEXexcBad9 3 2 4" xfId="5771" xr:uid="{E4A6B2EB-5829-4FC4-93CD-B720418A13A5}"/>
    <cellStyle name="SAPBEXexcBad9 3 2 4 2" xfId="24991" xr:uid="{014BA681-3B3B-48E7-9B74-3935B186762F}"/>
    <cellStyle name="SAPBEXexcBad9 3 2 5" xfId="6788" xr:uid="{3136334E-1747-4AD5-B978-9DF2D7DA06D7}"/>
    <cellStyle name="SAPBEXexcBad9 3 2 5 2" xfId="26008" xr:uid="{2F9426F8-0B8F-4A2E-AB03-4FAE35CD84D1}"/>
    <cellStyle name="SAPBEXexcBad9 3 2 6" xfId="8507" xr:uid="{D1D05174-33C8-4EB4-83B5-15F6D6AEB25F}"/>
    <cellStyle name="SAPBEXexcBad9 3 2 6 2" xfId="27726" xr:uid="{0F2224B9-496D-4D1A-A7A4-49EE4A962C2D}"/>
    <cellStyle name="SAPBEXexcBad9 3 2 7" xfId="9557" xr:uid="{ECA5DB31-3812-46C2-A201-D58625B4533D}"/>
    <cellStyle name="SAPBEXexcBad9 3 2 7 2" xfId="28776" xr:uid="{46B0D65D-4A0D-44F8-8A8C-C98FB48D67AF}"/>
    <cellStyle name="SAPBEXexcBad9 3 2 8" xfId="10595" xr:uid="{C3C79F4A-CB9A-429E-AB03-DA834C752E06}"/>
    <cellStyle name="SAPBEXexcBad9 3 2 8 2" xfId="29814" xr:uid="{78A24441-55A0-4021-8C96-0FF197F20D35}"/>
    <cellStyle name="SAPBEXexcBad9 3 2 9" xfId="4613" xr:uid="{521FFEC8-A0D2-4346-B7D7-3F4A0D6D51DD}"/>
    <cellStyle name="SAPBEXexcBad9 3 2 9 2" xfId="23833" xr:uid="{85604027-76B2-4EAF-8E10-6022CFDA3BC6}"/>
    <cellStyle name="SAPBEXexcBad9 3 3" xfId="931" xr:uid="{FD6C79DA-F745-4E1D-92D1-68D0F7D72F77}"/>
    <cellStyle name="SAPBEXexcBad9 3 3 10" xfId="13686" xr:uid="{E90249EE-CEFA-41FA-A9F0-65351B58560C}"/>
    <cellStyle name="SAPBEXexcBad9 3 3 10 2" xfId="32905" xr:uid="{3DE30166-EE67-4046-9C59-1FFEC035A8D1}"/>
    <cellStyle name="SAPBEXexcBad9 3 3 11" xfId="14763" xr:uid="{308F3BF1-7BE3-4FED-A626-5817381FE56E}"/>
    <cellStyle name="SAPBEXexcBad9 3 3 11 2" xfId="33982" xr:uid="{92B76EAE-3943-4DFD-8360-6B6EE39E470E}"/>
    <cellStyle name="SAPBEXexcBad9 3 3 12" xfId="15827" xr:uid="{C8EFE3E5-28CE-4DAD-A902-DCEA9F593436}"/>
    <cellStyle name="SAPBEXexcBad9 3 3 12 2" xfId="35046" xr:uid="{952D0A7C-F5F0-414E-A644-A88CAD5546AE}"/>
    <cellStyle name="SAPBEXexcBad9 3 3 13" xfId="16689" xr:uid="{6D891A43-EB63-4A9A-9EBF-FE77AC15A36B}"/>
    <cellStyle name="SAPBEXexcBad9 3 3 13 2" xfId="35905" xr:uid="{CCB3F25D-72CC-4FB2-9F24-5A464CB76835}"/>
    <cellStyle name="SAPBEXexcBad9 3 3 14" xfId="18015" xr:uid="{D4635EFE-CD16-4AB4-92EF-27161D9ECFED}"/>
    <cellStyle name="SAPBEXexcBad9 3 3 14 2" xfId="37231" xr:uid="{D027D13A-5566-4AD1-8D1F-2B2CB6298C4F}"/>
    <cellStyle name="SAPBEXexcBad9 3 3 15" xfId="19278" xr:uid="{0E3B59BF-54BE-421F-BC18-2BD055C1E90E}"/>
    <cellStyle name="SAPBEXexcBad9 3 3 15 2" xfId="38494" xr:uid="{41835B2C-0C83-4EAD-A2B9-C40E380D4E0F}"/>
    <cellStyle name="SAPBEXexcBad9 3 3 16" xfId="20422" xr:uid="{3B6ECEA9-D2E9-4D5C-9400-669752E9615E}"/>
    <cellStyle name="SAPBEXexcBad9 3 3 2" xfId="2800" xr:uid="{694D2A39-54C4-4415-9CF3-F9221C9B8AEA}"/>
    <cellStyle name="SAPBEXexcBad9 3 3 2 2" xfId="22020" xr:uid="{F3C0C4C6-0761-4CDA-80F7-BB975B54CC2F}"/>
    <cellStyle name="SAPBEXexcBad9 3 3 3" xfId="1936" xr:uid="{9CA93C2C-0ECC-4DCD-9745-F3FC803A12F8}"/>
    <cellStyle name="SAPBEXexcBad9 3 3 3 2" xfId="21164" xr:uid="{2E97D27E-AF78-41AF-A380-58870EB232A8}"/>
    <cellStyle name="SAPBEXexcBad9 3 3 4" xfId="5772" xr:uid="{1518FED1-AD43-4490-815D-097602E957C9}"/>
    <cellStyle name="SAPBEXexcBad9 3 3 4 2" xfId="24992" xr:uid="{422F41F5-EFAA-4ADC-8591-13209ADF1622}"/>
    <cellStyle name="SAPBEXexcBad9 3 3 5" xfId="6789" xr:uid="{4581BCA7-A31A-4019-9843-AD3369A5DF3C}"/>
    <cellStyle name="SAPBEXexcBad9 3 3 5 2" xfId="26009" xr:uid="{1CB667CA-FA40-4119-84F1-770CB96114FD}"/>
    <cellStyle name="SAPBEXexcBad9 3 3 6" xfId="8508" xr:uid="{F7E5AAC6-F3E4-4DE9-82DD-395D6EC3D5B5}"/>
    <cellStyle name="SAPBEXexcBad9 3 3 6 2" xfId="27727" xr:uid="{F0063CAD-6C1C-432D-B2B5-E8FEEBA46FC3}"/>
    <cellStyle name="SAPBEXexcBad9 3 3 7" xfId="9558" xr:uid="{E9F248EA-C9F3-4111-9B44-402F929C1F0B}"/>
    <cellStyle name="SAPBEXexcBad9 3 3 7 2" xfId="28777" xr:uid="{EA8CF0F0-CEF8-4BAE-B200-92D2A24E9807}"/>
    <cellStyle name="SAPBEXexcBad9 3 3 8" xfId="10779" xr:uid="{B633F5F5-1CE0-40F8-9134-D8E536121F1C}"/>
    <cellStyle name="SAPBEXexcBad9 3 3 8 2" xfId="29998" xr:uid="{8CEB84DC-19C1-4914-BA05-2D2DBAB39049}"/>
    <cellStyle name="SAPBEXexcBad9 3 3 9" xfId="12132" xr:uid="{8CB4F319-FC5F-45C1-A3D0-A33CEB5E04BC}"/>
    <cellStyle name="SAPBEXexcBad9 3 3 9 2" xfId="31351" xr:uid="{CEB61BA7-8ED4-4CD7-B45D-8197422DC0B2}"/>
    <cellStyle name="SAPBEXexcBad9 3 4" xfId="2532" xr:uid="{9649B76A-92D0-4921-9A1E-1DBBF9189993}"/>
    <cellStyle name="SAPBEXexcBad9 3 4 2" xfId="21757" xr:uid="{CAF8ED60-F4E9-4555-A845-66780EDF98E0}"/>
    <cellStyle name="SAPBEXexcBad9 3 5" xfId="4209" xr:uid="{2AC8FB69-8C87-468B-8965-B873CB562632}"/>
    <cellStyle name="SAPBEXexcBad9 3 5 2" xfId="23429" xr:uid="{6EE03005-E340-4FCD-9DF4-097E98AE3E69}"/>
    <cellStyle name="SAPBEXexcBad9 3 6" xfId="5770" xr:uid="{CB932511-F402-4CED-AB22-C9930D7DDB97}"/>
    <cellStyle name="SAPBEXexcBad9 3 6 2" xfId="24990" xr:uid="{EF00C1DE-1655-43C2-A440-3AEA3B76A00F}"/>
    <cellStyle name="SAPBEXexcBad9 3 7" xfId="7125" xr:uid="{2CC94097-4F14-47B7-8030-F494370645D3}"/>
    <cellStyle name="SAPBEXexcBad9 3 7 2" xfId="26345" xr:uid="{12B24A5B-31CA-4080-A7C8-29858EA292CE}"/>
    <cellStyle name="SAPBEXexcBad9 3 8" xfId="8506" xr:uid="{8C164927-BCC2-4E7B-AA2A-75280605D3B7}"/>
    <cellStyle name="SAPBEXexcBad9 3 8 2" xfId="27725" xr:uid="{594BB1A5-BF01-4AED-87ED-1F9CA4CA5DD2}"/>
    <cellStyle name="SAPBEXexcBad9 3 9" xfId="9556" xr:uid="{2CDADD6E-5F91-4C77-8DA2-C0719C4F7F2A}"/>
    <cellStyle name="SAPBEXexcBad9 3 9 2" xfId="28775" xr:uid="{E9865363-EBBB-4B3E-B9D6-D19A40566A28}"/>
    <cellStyle name="SAPBEXexcBad9 4" xfId="932" xr:uid="{328B69F4-523C-48CF-8F44-9F94D63C8576}"/>
    <cellStyle name="SAPBEXexcBad9 4 10" xfId="10596" xr:uid="{472AE14F-CC8E-4FDD-BB1C-E99324CAC105}"/>
    <cellStyle name="SAPBEXexcBad9 4 10 2" xfId="29815" xr:uid="{17D62AA6-EF86-4F99-8434-52FE8E63E5CF}"/>
    <cellStyle name="SAPBEXexcBad9 4 11" xfId="11282" xr:uid="{8183F9E5-C537-44D7-AA72-C70980E1228D}"/>
    <cellStyle name="SAPBEXexcBad9 4 11 2" xfId="30501" xr:uid="{844C106A-2467-4214-A352-58D5F5D7D068}"/>
    <cellStyle name="SAPBEXexcBad9 4 12" xfId="13687" xr:uid="{B87A1B52-948F-41E7-AF0D-66E8FFDD4E08}"/>
    <cellStyle name="SAPBEXexcBad9 4 12 2" xfId="32906" xr:uid="{2E90231C-24E1-4464-ABA9-052DE15B8CBB}"/>
    <cellStyle name="SAPBEXexcBad9 4 13" xfId="14764" xr:uid="{D08D3080-0CAC-4AFA-B522-471D83BDD62E}"/>
    <cellStyle name="SAPBEXexcBad9 4 13 2" xfId="33983" xr:uid="{CE855051-A98F-4EA2-A26C-1A08FD4D7027}"/>
    <cellStyle name="SAPBEXexcBad9 4 14" xfId="15828" xr:uid="{FCF87725-F5B3-4085-BE50-B462758C62AB}"/>
    <cellStyle name="SAPBEXexcBad9 4 14 2" xfId="35047" xr:uid="{07BCBA93-47A2-436D-AC83-3C1A088BF5DF}"/>
    <cellStyle name="SAPBEXexcBad9 4 15" xfId="16688" xr:uid="{61B020E3-AF53-44B2-97D1-33FC21E20DB9}"/>
    <cellStyle name="SAPBEXexcBad9 4 15 2" xfId="35904" xr:uid="{6E45A789-B480-443B-9589-625A4E133FA8}"/>
    <cellStyle name="SAPBEXexcBad9 4 16" xfId="16979" xr:uid="{4A16F5D1-E70A-4FE1-AFD2-28ED77BF89ED}"/>
    <cellStyle name="SAPBEXexcBad9 4 16 2" xfId="36195" xr:uid="{3D14571D-5E9A-402A-A0B3-8DA83696B0D7}"/>
    <cellStyle name="SAPBEXexcBad9 4 17" xfId="18474" xr:uid="{FA0AB526-C958-49B1-86F1-C94762D21E0D}"/>
    <cellStyle name="SAPBEXexcBad9 4 17 2" xfId="37690" xr:uid="{93B23FFA-2C8A-4E53-A482-28AA2784A1D8}"/>
    <cellStyle name="SAPBEXexcBad9 4 18" xfId="20423" xr:uid="{6465E740-E145-4C69-A0EA-0802B2567637}"/>
    <cellStyle name="SAPBEXexcBad9 4 2" xfId="933" xr:uid="{03A6686C-270E-4380-90AD-39C7A4193AB6}"/>
    <cellStyle name="SAPBEXexcBad9 4 2 10" xfId="13688" xr:uid="{79104787-C833-4DE5-8B38-DF1957D47E17}"/>
    <cellStyle name="SAPBEXexcBad9 4 2 10 2" xfId="32907" xr:uid="{74AB08D8-6496-43D3-9C20-E84B6EBB0855}"/>
    <cellStyle name="SAPBEXexcBad9 4 2 11" xfId="14765" xr:uid="{79CD4613-A080-493A-BF82-629A44CEE9FC}"/>
    <cellStyle name="SAPBEXexcBad9 4 2 11 2" xfId="33984" xr:uid="{2CB4A048-F1DA-47B3-B3D3-9987E50BFB7B}"/>
    <cellStyle name="SAPBEXexcBad9 4 2 12" xfId="15829" xr:uid="{8C8B9380-5154-4C87-ACD4-A6B9F746B11C}"/>
    <cellStyle name="SAPBEXexcBad9 4 2 12 2" xfId="35048" xr:uid="{3B43E204-FB09-40AD-9151-5AB46D0F5926}"/>
    <cellStyle name="SAPBEXexcBad9 4 2 13" xfId="14322" xr:uid="{3B62D2BF-9998-4540-B805-6C916E1381E3}"/>
    <cellStyle name="SAPBEXexcBad9 4 2 13 2" xfId="33541" xr:uid="{EFBDBE28-5327-4B01-B4BF-700A8E2F37A8}"/>
    <cellStyle name="SAPBEXexcBad9 4 2 14" xfId="18014" xr:uid="{970390A0-77C4-44F1-85C5-8790B2D7C69A}"/>
    <cellStyle name="SAPBEXexcBad9 4 2 14 2" xfId="37230" xr:uid="{622AC659-AA6B-49B4-9E63-48B3042C1F47}"/>
    <cellStyle name="SAPBEXexcBad9 4 2 15" xfId="19277" xr:uid="{AA2D3496-084A-4614-B7B0-9426C37AE602}"/>
    <cellStyle name="SAPBEXexcBad9 4 2 15 2" xfId="38493" xr:uid="{A9B0C7AC-7800-4B1A-884C-076EA46817EB}"/>
    <cellStyle name="SAPBEXexcBad9 4 2 16" xfId="20424" xr:uid="{B02C921A-98B9-4DC8-BCF7-7064121D0B3B}"/>
    <cellStyle name="SAPBEXexcBad9 4 2 2" xfId="2799" xr:uid="{C9705A18-36EC-4708-ACE1-C5D5783108F8}"/>
    <cellStyle name="SAPBEXexcBad9 4 2 2 2" xfId="22019" xr:uid="{E78B474F-33DB-4E93-B55D-689C55A7777E}"/>
    <cellStyle name="SAPBEXexcBad9 4 2 3" xfId="3063" xr:uid="{070940A4-0CF2-4B14-B14D-E8B413D3389C}"/>
    <cellStyle name="SAPBEXexcBad9 4 2 3 2" xfId="22283" xr:uid="{3D86542A-A89E-40CA-B8B3-297BF18C7ECC}"/>
    <cellStyle name="SAPBEXexcBad9 4 2 4" xfId="5774" xr:uid="{62AD031A-223C-4E87-97F0-5758A44CC184}"/>
    <cellStyle name="SAPBEXexcBad9 4 2 4 2" xfId="24994" xr:uid="{FFF2421B-65E8-4574-99D7-019D2A6F5E1D}"/>
    <cellStyle name="SAPBEXexcBad9 4 2 5" xfId="6791" xr:uid="{69759455-3E43-48AD-8960-64E494B8502C}"/>
    <cellStyle name="SAPBEXexcBad9 4 2 5 2" xfId="26011" xr:uid="{ECB2562D-20B6-4FEA-B1F8-C902D0136E22}"/>
    <cellStyle name="SAPBEXexcBad9 4 2 6" xfId="8510" xr:uid="{A4C5D4B4-FD47-456B-A683-41FB7D968542}"/>
    <cellStyle name="SAPBEXexcBad9 4 2 6 2" xfId="27729" xr:uid="{F9200F08-49F8-40F1-B56D-8ACAC0B1B946}"/>
    <cellStyle name="SAPBEXexcBad9 4 2 7" xfId="9560" xr:uid="{93456B0F-7D6A-41CB-B556-BE08646445CA}"/>
    <cellStyle name="SAPBEXexcBad9 4 2 7 2" xfId="28779" xr:uid="{325DED87-0D78-46F5-9AFA-5E00F18ECF81}"/>
    <cellStyle name="SAPBEXexcBad9 4 2 8" xfId="10597" xr:uid="{2A168571-37B1-4C86-B9C7-8384F3BECC50}"/>
    <cellStyle name="SAPBEXexcBad9 4 2 8 2" xfId="29816" xr:uid="{35F69FDC-A979-4EFD-B15B-20824DFE1E97}"/>
    <cellStyle name="SAPBEXexcBad9 4 2 9" xfId="12131" xr:uid="{1E54D0FB-E864-4EF3-8F6E-A2A5FF881A92}"/>
    <cellStyle name="SAPBEXexcBad9 4 2 9 2" xfId="31350" xr:uid="{2A47163F-8BCB-4DB3-A92B-FC73B9F7B57A}"/>
    <cellStyle name="SAPBEXexcBad9 4 3" xfId="934" xr:uid="{D3B02296-0CE8-4DE2-A82D-C1535D2A6573}"/>
    <cellStyle name="SAPBEXexcBad9 4 3 10" xfId="13689" xr:uid="{8D66A81D-31E7-4796-A110-05EC23F27584}"/>
    <cellStyle name="SAPBEXexcBad9 4 3 10 2" xfId="32908" xr:uid="{6C841762-C40A-4B60-A8B5-A3B7F71FA8AC}"/>
    <cellStyle name="SAPBEXexcBad9 4 3 11" xfId="14766" xr:uid="{EB331E6C-7801-4E83-A911-B17BFE21B6D9}"/>
    <cellStyle name="SAPBEXexcBad9 4 3 11 2" xfId="33985" xr:uid="{19FD39FE-89FF-40F5-A288-B6087F179B22}"/>
    <cellStyle name="SAPBEXexcBad9 4 3 12" xfId="15830" xr:uid="{FA5B1B6F-FE97-49F9-87BB-36E5EA90F114}"/>
    <cellStyle name="SAPBEXexcBad9 4 3 12 2" xfId="35049" xr:uid="{43A51B02-B09A-4F20-BB21-7FE45E34B222}"/>
    <cellStyle name="SAPBEXexcBad9 4 3 13" xfId="15464" xr:uid="{1CA32F7E-CAF4-4E13-BE35-2CC0CCFA7288}"/>
    <cellStyle name="SAPBEXexcBad9 4 3 13 2" xfId="34683" xr:uid="{66951748-690E-4CE9-B871-14FD8A492BDB}"/>
    <cellStyle name="SAPBEXexcBad9 4 3 14" xfId="18013" xr:uid="{81DEA98E-8EB0-4B64-8594-568E8BEFB17C}"/>
    <cellStyle name="SAPBEXexcBad9 4 3 14 2" xfId="37229" xr:uid="{2405FFDE-663F-44CC-B181-C1A2A086D00A}"/>
    <cellStyle name="SAPBEXexcBad9 4 3 15" xfId="19276" xr:uid="{87B8AF8E-2D8E-45CB-9AE1-BD45B9F2F194}"/>
    <cellStyle name="SAPBEXexcBad9 4 3 15 2" xfId="38492" xr:uid="{29511F73-C26E-4A41-9AF4-44A9CD5958A5}"/>
    <cellStyle name="SAPBEXexcBad9 4 3 16" xfId="20425" xr:uid="{A2325DB0-8F4F-4D91-80FE-5B059704B8E7}"/>
    <cellStyle name="SAPBEXexcBad9 4 3 2" xfId="2798" xr:uid="{0C5478D6-F539-40AF-B850-70A10BFF40E3}"/>
    <cellStyle name="SAPBEXexcBad9 4 3 2 2" xfId="22018" xr:uid="{39F37853-9E9C-4A74-94B0-CD99A9305F16}"/>
    <cellStyle name="SAPBEXexcBad9 4 3 3" xfId="4207" xr:uid="{F2ED3DD5-983A-46ED-926F-1800F4AD793B}"/>
    <cellStyle name="SAPBEXexcBad9 4 3 3 2" xfId="23427" xr:uid="{7041BCE7-F17E-498B-AD4E-BA8492EEA93C}"/>
    <cellStyle name="SAPBEXexcBad9 4 3 4" xfId="5775" xr:uid="{86623657-15F8-4084-81E7-C5302A3D424B}"/>
    <cellStyle name="SAPBEXexcBad9 4 3 4 2" xfId="24995" xr:uid="{9B17A838-5741-4EE7-BB07-A3CDE40F9DE0}"/>
    <cellStyle name="SAPBEXexcBad9 4 3 5" xfId="5009" xr:uid="{084E5AA3-47AF-4F98-B0F6-AFC1A9C0215A}"/>
    <cellStyle name="SAPBEXexcBad9 4 3 5 2" xfId="24229" xr:uid="{C4887474-B42E-4D3E-9BD8-85571B657515}"/>
    <cellStyle name="SAPBEXexcBad9 4 3 6" xfId="8511" xr:uid="{595B5EB7-C388-410A-83C1-DADB52027497}"/>
    <cellStyle name="SAPBEXexcBad9 4 3 6 2" xfId="27730" xr:uid="{16BB3936-E8CA-4FD3-B507-45BB86FB90EE}"/>
    <cellStyle name="SAPBEXexcBad9 4 3 7" xfId="9561" xr:uid="{5418F6A9-7ED4-404B-BD86-EC63B6A96FA3}"/>
    <cellStyle name="SAPBEXexcBad9 4 3 7 2" xfId="28780" xr:uid="{044C31F9-5788-40C1-B465-4AE03505FA23}"/>
    <cellStyle name="SAPBEXexcBad9 4 3 8" xfId="10174" xr:uid="{EE9FF3E5-1952-4FC7-A7CA-446429313431}"/>
    <cellStyle name="SAPBEXexcBad9 4 3 8 2" xfId="29393" xr:uid="{0DE6F3B8-93A1-4E06-AC57-98B795D1B184}"/>
    <cellStyle name="SAPBEXexcBad9 4 3 9" xfId="12130" xr:uid="{0533BA17-F1C1-43E3-A6D1-633A803DAC0A}"/>
    <cellStyle name="SAPBEXexcBad9 4 3 9 2" xfId="31349" xr:uid="{8FADF2E5-F9B3-404C-9E5E-B4C77D865C8D}"/>
    <cellStyle name="SAPBEXexcBad9 4 4" xfId="2530" xr:uid="{CC130E0B-1044-4FDD-B1C9-A8C0446D9FE2}"/>
    <cellStyle name="SAPBEXexcBad9 4 4 2" xfId="21755" xr:uid="{79E4C028-8B30-4260-AC7D-38D94EAE4922}"/>
    <cellStyle name="SAPBEXexcBad9 4 5" xfId="4208" xr:uid="{FB2624DA-860E-406D-AB9E-6DD732623AAC}"/>
    <cellStyle name="SAPBEXexcBad9 4 5 2" xfId="23428" xr:uid="{A1CCE5B0-832A-479F-A107-5CA647F3B0C7}"/>
    <cellStyle name="SAPBEXexcBad9 4 6" xfId="5773" xr:uid="{30236004-6C5E-4876-B732-6431676676A9}"/>
    <cellStyle name="SAPBEXexcBad9 4 6 2" xfId="24993" xr:uid="{8BED2439-A7D8-4A64-A691-0B878A28F411}"/>
    <cellStyle name="SAPBEXexcBad9 4 7" xfId="6790" xr:uid="{122344D4-874C-4514-B0AC-1F08493E41D8}"/>
    <cellStyle name="SAPBEXexcBad9 4 7 2" xfId="26010" xr:uid="{2C3B320D-2098-4C1E-AA8D-8A8979252AE2}"/>
    <cellStyle name="SAPBEXexcBad9 4 8" xfId="8509" xr:uid="{C958CD54-4CAF-40EF-BC12-AFE690E5DF0A}"/>
    <cellStyle name="SAPBEXexcBad9 4 8 2" xfId="27728" xr:uid="{2437DAC8-2522-4EBC-89B8-2F4E87B7E99C}"/>
    <cellStyle name="SAPBEXexcBad9 4 9" xfId="9559" xr:uid="{C12879AE-9E6F-4AC2-81DE-5221B707DE2C}"/>
    <cellStyle name="SAPBEXexcBad9 4 9 2" xfId="28778" xr:uid="{D15985B9-B443-494A-9022-41D42C13ADD8}"/>
    <cellStyle name="SAPBEXexcBad9 5" xfId="935" xr:uid="{B0777664-BFCC-4086-A3F4-1FD7B06A9B5A}"/>
    <cellStyle name="SAPBEXexcBad9 5 10" xfId="13690" xr:uid="{60345715-28A5-4511-8E5C-87325D2B0A21}"/>
    <cellStyle name="SAPBEXexcBad9 5 10 2" xfId="32909" xr:uid="{969C6986-33CB-4B6B-9EA9-A7F922AFB15C}"/>
    <cellStyle name="SAPBEXexcBad9 5 11" xfId="14767" xr:uid="{2AA64EAE-E1DD-4D28-B373-C5A8FE984E14}"/>
    <cellStyle name="SAPBEXexcBad9 5 11 2" xfId="33986" xr:uid="{E76606B2-53CC-49FD-AA1A-6033DDE36C66}"/>
    <cellStyle name="SAPBEXexcBad9 5 12" xfId="15831" xr:uid="{DED8515D-FC47-4A0E-BD59-BF89C01E9144}"/>
    <cellStyle name="SAPBEXexcBad9 5 12 2" xfId="35050" xr:uid="{F0C7C15D-833F-4826-B8C0-18CC939330AD}"/>
    <cellStyle name="SAPBEXexcBad9 5 13" xfId="15354" xr:uid="{1EF684D4-001C-4ED9-BCA1-07FA2BA24C6A}"/>
    <cellStyle name="SAPBEXexcBad9 5 13 2" xfId="34573" xr:uid="{FD7175C2-957A-4006-B058-93BD82063D67}"/>
    <cellStyle name="SAPBEXexcBad9 5 14" xfId="18012" xr:uid="{78600846-41DD-48B3-9665-12CF2E2D60F5}"/>
    <cellStyle name="SAPBEXexcBad9 5 14 2" xfId="37228" xr:uid="{94D0A0D0-4354-4CD1-B3A0-61FE099495C6}"/>
    <cellStyle name="SAPBEXexcBad9 5 15" xfId="19275" xr:uid="{36C36DC6-DC16-4F81-AAE8-1F6EB4532D67}"/>
    <cellStyle name="SAPBEXexcBad9 5 15 2" xfId="38491" xr:uid="{13958E30-DD71-442D-AC63-8291DCDAB50F}"/>
    <cellStyle name="SAPBEXexcBad9 5 16" xfId="20426" xr:uid="{4AFFC928-C25D-49FC-9077-6919B12CEDFF}"/>
    <cellStyle name="SAPBEXexcBad9 5 2" xfId="2797" xr:uid="{BF658BF4-0B78-4548-B0D2-028CAB4A9AE9}"/>
    <cellStyle name="SAPBEXexcBad9 5 2 2" xfId="22017" xr:uid="{CDB75330-524B-4D94-AFCC-884E11DE4E9C}"/>
    <cellStyle name="SAPBEXexcBad9 5 3" xfId="4206" xr:uid="{26526F39-7F89-4EF6-B0FD-7E78C766A603}"/>
    <cellStyle name="SAPBEXexcBad9 5 3 2" xfId="23426" xr:uid="{543AD290-CBC2-4CAB-A224-396C04E01433}"/>
    <cellStyle name="SAPBEXexcBad9 5 4" xfId="5776" xr:uid="{2887E604-104A-4C4F-9260-50C46404AE8A}"/>
    <cellStyle name="SAPBEXexcBad9 5 4 2" xfId="24996" xr:uid="{9BCB175B-02DE-44CA-95AA-6795C968011D}"/>
    <cellStyle name="SAPBEXexcBad9 5 5" xfId="7058" xr:uid="{E8B63BEB-66E4-493E-AE7E-B21A1234B747}"/>
    <cellStyle name="SAPBEXexcBad9 5 5 2" xfId="26278" xr:uid="{618656DE-54B3-4969-BD3B-277F430B914E}"/>
    <cellStyle name="SAPBEXexcBad9 5 6" xfId="8512" xr:uid="{4A38A9F1-1647-481D-80AB-82DEB1595FEB}"/>
    <cellStyle name="SAPBEXexcBad9 5 6 2" xfId="27731" xr:uid="{4BE73C36-0E8F-4BEF-BD5F-F70BE5F32DA7}"/>
    <cellStyle name="SAPBEXexcBad9 5 7" xfId="9562" xr:uid="{3EE98EB0-483F-454B-91F1-90F1F5B41866}"/>
    <cellStyle name="SAPBEXexcBad9 5 7 2" xfId="28781" xr:uid="{357295AA-7515-4C53-8D19-8FE3834CA325}"/>
    <cellStyle name="SAPBEXexcBad9 5 8" xfId="10870" xr:uid="{8728DEF5-87FC-4D90-BACE-FDD4B4B26C6C}"/>
    <cellStyle name="SAPBEXexcBad9 5 8 2" xfId="30089" xr:uid="{5638D4E0-C74F-4F5E-B717-FFFEAE69948F}"/>
    <cellStyle name="SAPBEXexcBad9 5 9" xfId="12129" xr:uid="{B8E536D7-20EF-4D0C-B351-BFE4C948B03D}"/>
    <cellStyle name="SAPBEXexcBad9 5 9 2" xfId="31348" xr:uid="{E5388080-1A58-4CFC-94C6-0789B3A529EA}"/>
    <cellStyle name="SAPBEXexcBad9 6" xfId="2535" xr:uid="{B6C79532-3646-4AD5-BA1F-993D134AEF4F}"/>
    <cellStyle name="SAPBEXexcBad9 6 2" xfId="21760" xr:uid="{59C94F0E-7BA9-4DA7-8E1F-5CC51C52E5E2}"/>
    <cellStyle name="SAPBEXexcBad9 7" xfId="3976" xr:uid="{F754D0B6-F09C-46AD-81DB-1DE1614C6AB5}"/>
    <cellStyle name="SAPBEXexcBad9 7 2" xfId="23196" xr:uid="{300F2EF5-25CD-4E6D-84F2-6311E9BEA428}"/>
    <cellStyle name="SAPBEXexcBad9 8" xfId="5759" xr:uid="{90A736EC-C8E1-497C-B558-F15507F9D346}"/>
    <cellStyle name="SAPBEXexcBad9 8 2" xfId="24979" xr:uid="{D51A2B25-A9EB-4160-BBE8-ED2992618696}"/>
    <cellStyle name="SAPBEXexcBad9 9" xfId="7021" xr:uid="{0854DB14-71FA-4116-B240-C398F1A09B35}"/>
    <cellStyle name="SAPBEXexcBad9 9 2" xfId="26241" xr:uid="{8C3F93E6-D964-4F01-BB9F-CAAB3EF1AEA8}"/>
    <cellStyle name="SAPBEXexcCritical4" xfId="936" xr:uid="{3EE5DE8D-3C42-46B8-B74C-B2E96E1409AF}"/>
    <cellStyle name="SAPBEXexcCritical4 10" xfId="8513" xr:uid="{BFCB5CF7-1E92-4161-8E0B-3B05BA2CCDAB}"/>
    <cellStyle name="SAPBEXexcCritical4 10 2" xfId="27732" xr:uid="{60C0824D-5214-4C8E-936D-FA4330C63779}"/>
    <cellStyle name="SAPBEXexcCritical4 11" xfId="9563" xr:uid="{DE136E8A-7209-45A5-B798-D75EB4F4BF3B}"/>
    <cellStyle name="SAPBEXexcCritical4 11 2" xfId="28782" xr:uid="{09DC6BDC-2454-493A-BB1D-01EC0C0FD7DF}"/>
    <cellStyle name="SAPBEXexcCritical4 12" xfId="10598" xr:uid="{2D15190B-EDF0-4A41-86DB-A66C00BBCC87}"/>
    <cellStyle name="SAPBEXexcCritical4 12 2" xfId="29817" xr:uid="{A2BCE3D8-4485-4032-9632-D03A2F225014}"/>
    <cellStyle name="SAPBEXexcCritical4 13" xfId="12128" xr:uid="{05CC3CD4-6F62-496A-B925-F6F15A2198D6}"/>
    <cellStyle name="SAPBEXexcCritical4 13 2" xfId="31347" xr:uid="{F7A8BADE-951E-458A-9C98-6536C58CEAA1}"/>
    <cellStyle name="SAPBEXexcCritical4 14" xfId="13691" xr:uid="{ADCD69F0-69B1-4243-8E23-8E91C9E04264}"/>
    <cellStyle name="SAPBEXexcCritical4 14 2" xfId="32910" xr:uid="{1672044F-FA6D-45EC-870F-56990D902FF9}"/>
    <cellStyle name="SAPBEXexcCritical4 15" xfId="14768" xr:uid="{9C71AFE7-8741-4C01-9DD3-939C62290E0C}"/>
    <cellStyle name="SAPBEXexcCritical4 15 2" xfId="33987" xr:uid="{8BEB209A-8DDD-4D76-B392-0EC53E8F881A}"/>
    <cellStyle name="SAPBEXexcCritical4 16" xfId="15832" xr:uid="{0C258473-811F-44FD-B2FC-32CEA769DBA6}"/>
    <cellStyle name="SAPBEXexcCritical4 16 2" xfId="35051" xr:uid="{DF663397-7FF1-4046-AF4D-092A59C07F2D}"/>
    <cellStyle name="SAPBEXexcCritical4 17" xfId="15465" xr:uid="{78AD7F51-7F44-40D5-9E67-C5CC4FB0C715}"/>
    <cellStyle name="SAPBEXexcCritical4 17 2" xfId="34684" xr:uid="{591744ED-6A70-40B2-A774-9739D86CB8A6}"/>
    <cellStyle name="SAPBEXexcCritical4 18" xfId="18011" xr:uid="{32FD9262-C653-4235-9030-B7E4EF0E7D90}"/>
    <cellStyle name="SAPBEXexcCritical4 18 2" xfId="37227" xr:uid="{D3AED35F-FD1F-43D1-B30C-8E629906C02D}"/>
    <cellStyle name="SAPBEXexcCritical4 19" xfId="19274" xr:uid="{814D7B24-4143-4CA5-A885-5D2795FCB08C}"/>
    <cellStyle name="SAPBEXexcCritical4 19 2" xfId="38490" xr:uid="{BC2DB734-CB3C-403A-8652-790B15FAE246}"/>
    <cellStyle name="SAPBEXexcCritical4 2" xfId="937" xr:uid="{9AEA8621-3856-4A75-AE83-40E502607391}"/>
    <cellStyle name="SAPBEXexcCritical4 2 10" xfId="9564" xr:uid="{FE38E15C-9818-471B-9DAC-A27278A03298}"/>
    <cellStyle name="SAPBEXexcCritical4 2 10 2" xfId="28783" xr:uid="{C9069C66-1FE8-4F73-AEB6-AAF717BFB8C0}"/>
    <cellStyle name="SAPBEXexcCritical4 2 11" xfId="10938" xr:uid="{12A90A26-1CAB-43F7-808E-04278C774C16}"/>
    <cellStyle name="SAPBEXexcCritical4 2 11 2" xfId="30157" xr:uid="{70695C21-C3DB-4F9C-BDC6-5C2024FCCF1A}"/>
    <cellStyle name="SAPBEXexcCritical4 2 12" xfId="10940" xr:uid="{73187B64-3278-4858-B42E-7A82E2BC7183}"/>
    <cellStyle name="SAPBEXexcCritical4 2 12 2" xfId="30159" xr:uid="{16CCAD51-F419-441B-9661-4F3B7321C325}"/>
    <cellStyle name="SAPBEXexcCritical4 2 13" xfId="13692" xr:uid="{B275033C-BAE1-408D-8A06-E1546D101043}"/>
    <cellStyle name="SAPBEXexcCritical4 2 13 2" xfId="32911" xr:uid="{56E849ED-A50A-4A34-BBD4-9BFB51653BB9}"/>
    <cellStyle name="SAPBEXexcCritical4 2 14" xfId="14769" xr:uid="{ADCB92BE-C4F4-4D9D-A7F2-6B5AC4B4B35C}"/>
    <cellStyle name="SAPBEXexcCritical4 2 14 2" xfId="33988" xr:uid="{6A5A85E6-53D4-4C5C-808C-C3A0800C1156}"/>
    <cellStyle name="SAPBEXexcCritical4 2 15" xfId="15833" xr:uid="{59715442-D3F3-42DF-96AD-541D00EEC543}"/>
    <cellStyle name="SAPBEXexcCritical4 2 15 2" xfId="35052" xr:uid="{403E3F57-1D1C-4448-ABCF-8327BFD7552E}"/>
    <cellStyle name="SAPBEXexcCritical4 2 16" xfId="15466" xr:uid="{0D92D62D-E1CC-429F-9206-1D76442BE8C6}"/>
    <cellStyle name="SAPBEXexcCritical4 2 16 2" xfId="34685" xr:uid="{AD1ED675-C4D0-49CE-B79B-D80DDB4C605D}"/>
    <cellStyle name="SAPBEXexcCritical4 2 17" xfId="16448" xr:uid="{775EE88E-7C08-4C06-8A95-2C9738133754}"/>
    <cellStyle name="SAPBEXexcCritical4 2 17 2" xfId="35667" xr:uid="{0F6CFA34-11D1-49BC-8A31-77D075C39156}"/>
    <cellStyle name="SAPBEXexcCritical4 2 18" xfId="17780" xr:uid="{74764155-6391-4000-A352-6AE47C05BC12}"/>
    <cellStyle name="SAPBEXexcCritical4 2 18 2" xfId="36996" xr:uid="{9987BD5A-D5DB-4D08-9DDD-9E16F4A82BBB}"/>
    <cellStyle name="SAPBEXexcCritical4 2 2" xfId="938" xr:uid="{AE055BBB-5CC5-4321-969A-DA588359EE02}"/>
    <cellStyle name="SAPBEXexcCritical4 2 2 10" xfId="10599" xr:uid="{EA13D5DD-935E-4BA4-A927-55559CBDCBCC}"/>
    <cellStyle name="SAPBEXexcCritical4 2 2 10 2" xfId="29818" xr:uid="{1E18F070-0A4D-4AFF-A7EA-C51CBA4311A6}"/>
    <cellStyle name="SAPBEXexcCritical4 2 2 11" xfId="8031" xr:uid="{B7703E80-ACFA-48C6-B4E2-9FCE2C321F5B}"/>
    <cellStyle name="SAPBEXexcCritical4 2 2 11 2" xfId="27251" xr:uid="{459F0B7D-7DF8-4E37-B8F4-CB5E8E5AFD13}"/>
    <cellStyle name="SAPBEXexcCritical4 2 2 12" xfId="13693" xr:uid="{E295EAE4-4CEA-4177-AE71-D235EACF0A45}"/>
    <cellStyle name="SAPBEXexcCritical4 2 2 12 2" xfId="32912" xr:uid="{AE52CB9E-CA82-4354-85B6-A3AD2081D803}"/>
    <cellStyle name="SAPBEXexcCritical4 2 2 13" xfId="14770" xr:uid="{1EE42C82-2183-4388-A6AE-5DC4EC1566C0}"/>
    <cellStyle name="SAPBEXexcCritical4 2 2 13 2" xfId="33989" xr:uid="{86DA35FC-71F9-4B00-A71C-5CEF534B2635}"/>
    <cellStyle name="SAPBEXexcCritical4 2 2 14" xfId="15834" xr:uid="{2430E085-0752-4170-8C4A-27A292B9DBD4}"/>
    <cellStyle name="SAPBEXexcCritical4 2 2 14 2" xfId="35053" xr:uid="{106B9C20-8BCD-41F9-BDC2-F41C852E5C25}"/>
    <cellStyle name="SAPBEXexcCritical4 2 2 15" xfId="15467" xr:uid="{232C1AD7-14A0-4C82-B995-B66A14A02E36}"/>
    <cellStyle name="SAPBEXexcCritical4 2 2 15 2" xfId="34686" xr:uid="{B8E53AE1-7019-435F-B21C-38DD34698401}"/>
    <cellStyle name="SAPBEXexcCritical4 2 2 16" xfId="17014" xr:uid="{53F6DDA7-F572-4922-AE40-0BCEB23CD3AB}"/>
    <cellStyle name="SAPBEXexcCritical4 2 2 16 2" xfId="36230" xr:uid="{9193DFE0-63D7-4359-8905-3969F8C3E420}"/>
    <cellStyle name="SAPBEXexcCritical4 2 2 17" xfId="15402" xr:uid="{2B689758-2585-4A42-9550-A384FBFD19BA}"/>
    <cellStyle name="SAPBEXexcCritical4 2 2 17 2" xfId="34621" xr:uid="{C3B8D3E6-B1CB-44F4-8F0F-AF2926B33780}"/>
    <cellStyle name="SAPBEXexcCritical4 2 2 2" xfId="939" xr:uid="{53AAE93C-DAD8-4F6C-ABC8-90134389C04F}"/>
    <cellStyle name="SAPBEXexcCritical4 2 2 2 10" xfId="13694" xr:uid="{4CD5DAB7-7656-4871-A193-AFB113685248}"/>
    <cellStyle name="SAPBEXexcCritical4 2 2 2 10 2" xfId="32913" xr:uid="{2CCC7831-AAFB-4857-85F9-5C8667CAC2CC}"/>
    <cellStyle name="SAPBEXexcCritical4 2 2 2 11" xfId="14771" xr:uid="{B86E6AD1-F123-4957-BE03-1E2BC0105C7D}"/>
    <cellStyle name="SAPBEXexcCritical4 2 2 2 11 2" xfId="33990" xr:uid="{46FC2984-1F36-43F0-AC89-A1DE4D0F39CA}"/>
    <cellStyle name="SAPBEXexcCritical4 2 2 2 12" xfId="15835" xr:uid="{AE83C3D8-14FA-40ED-B5ED-48DE8C1382E9}"/>
    <cellStyle name="SAPBEXexcCritical4 2 2 2 12 2" xfId="35054" xr:uid="{1224A836-7425-4E01-BEDD-60083CFA4621}"/>
    <cellStyle name="SAPBEXexcCritical4 2 2 2 13" xfId="16687" xr:uid="{230C188D-0704-4F15-947B-C50F600468BF}"/>
    <cellStyle name="SAPBEXexcCritical4 2 2 2 13 2" xfId="35903" xr:uid="{0EF1D4B3-9618-41CF-BBAB-177944BAE33E}"/>
    <cellStyle name="SAPBEXexcCritical4 2 2 2 14" xfId="17445" xr:uid="{E3A811D3-404F-44E5-9BB8-4A0F00E5012F}"/>
    <cellStyle name="SAPBEXexcCritical4 2 2 2 14 2" xfId="36661" xr:uid="{1F1A7E10-E820-4110-B2CF-14C10772802A}"/>
    <cellStyle name="SAPBEXexcCritical4 2 2 2 15" xfId="18755" xr:uid="{C637B44F-0CFC-4A68-A4F3-D08CB14A1C23}"/>
    <cellStyle name="SAPBEXexcCritical4 2 2 2 15 2" xfId="37971" xr:uid="{02F6A314-65B9-4204-9D7F-55F74F20AA96}"/>
    <cellStyle name="SAPBEXexcCritical4 2 2 2 2" xfId="2462" xr:uid="{010A90E7-BAB9-4BB2-A9B1-38CEC83FB22C}"/>
    <cellStyle name="SAPBEXexcCritical4 2 2 2 2 2" xfId="21689" xr:uid="{785BAF3F-28FA-4DA0-96FE-35F5E152A86B}"/>
    <cellStyle name="SAPBEXexcCritical4 2 2 2 3" xfId="1899" xr:uid="{D75E54CB-7ED4-441A-9B12-BC51A06C809F}"/>
    <cellStyle name="SAPBEXexcCritical4 2 2 2 3 2" xfId="21127" xr:uid="{E07C0235-D876-418A-97EA-1535FAFDA7B7}"/>
    <cellStyle name="SAPBEXexcCritical4 2 2 2 4" xfId="5780" xr:uid="{D90915C2-623E-497F-8BFF-C240BAFF4FBF}"/>
    <cellStyle name="SAPBEXexcCritical4 2 2 2 4 2" xfId="25000" xr:uid="{06A90A4C-0BB4-4980-ADD2-E2A1DBFF7086}"/>
    <cellStyle name="SAPBEXexcCritical4 2 2 2 5" xfId="7061" xr:uid="{1A0697D3-AFD5-4DC3-B619-905A2FDDF60B}"/>
    <cellStyle name="SAPBEXexcCritical4 2 2 2 5 2" xfId="26281" xr:uid="{3EBA0614-C54D-4666-BE93-6E02A3924112}"/>
    <cellStyle name="SAPBEXexcCritical4 2 2 2 6" xfId="8516" xr:uid="{DACA8E4F-472E-4790-A294-133F2BD4E8AA}"/>
    <cellStyle name="SAPBEXexcCritical4 2 2 2 6 2" xfId="27735" xr:uid="{514FD02A-2043-4B43-8143-5A137341FEF5}"/>
    <cellStyle name="SAPBEXexcCritical4 2 2 2 7" xfId="9566" xr:uid="{D4498454-B114-400C-B5DC-880FD76545FB}"/>
    <cellStyle name="SAPBEXexcCritical4 2 2 2 7 2" xfId="28785" xr:uid="{415970AC-7860-42B3-A53E-C9886A045F79}"/>
    <cellStyle name="SAPBEXexcCritical4 2 2 2 8" xfId="10600" xr:uid="{7DB7D156-E2A8-4B60-9605-F6B1C8031314}"/>
    <cellStyle name="SAPBEXexcCritical4 2 2 2 8 2" xfId="29819" xr:uid="{F2ED36DC-08D7-4E5A-92DF-AA0193FFAC9F}"/>
    <cellStyle name="SAPBEXexcCritical4 2 2 2 9" xfId="11574" xr:uid="{C98842C8-45EF-4BC8-A3E5-6ED95E6C4A23}"/>
    <cellStyle name="SAPBEXexcCritical4 2 2 2 9 2" xfId="30793" xr:uid="{131682A6-D142-4785-91B1-1AA380EA7FE8}"/>
    <cellStyle name="SAPBEXexcCritical4 2 2 3" xfId="940" xr:uid="{C00D3118-B36E-4384-B005-0176F2EFFC30}"/>
    <cellStyle name="SAPBEXexcCritical4 2 2 3 10" xfId="13695" xr:uid="{36DA137A-DD94-4271-87C8-7769309C2BE5}"/>
    <cellStyle name="SAPBEXexcCritical4 2 2 3 10 2" xfId="32914" xr:uid="{65C37480-B1F7-4378-8F45-37E6F66F6BE6}"/>
    <cellStyle name="SAPBEXexcCritical4 2 2 3 11" xfId="14772" xr:uid="{E7BA8D16-D73F-4493-87BC-4CBF2CD20834}"/>
    <cellStyle name="SAPBEXexcCritical4 2 2 3 11 2" xfId="33991" xr:uid="{E9D31D76-4BEE-44C3-8C42-44495A354312}"/>
    <cellStyle name="SAPBEXexcCritical4 2 2 3 12" xfId="15836" xr:uid="{70B7D643-173B-42C8-A1ED-82FABE588A3C}"/>
    <cellStyle name="SAPBEXexcCritical4 2 2 3 12 2" xfId="35055" xr:uid="{0CAD1CB7-F6C7-4A0D-B9A6-6DA7E154444D}"/>
    <cellStyle name="SAPBEXexcCritical4 2 2 3 13" xfId="16686" xr:uid="{D389AB10-8947-426B-B8A4-4B58EBFE6FA4}"/>
    <cellStyle name="SAPBEXexcCritical4 2 2 3 13 2" xfId="35902" xr:uid="{658F5F2F-6354-488C-98FE-B2A062D27BCC}"/>
    <cellStyle name="SAPBEXexcCritical4 2 2 3 14" xfId="17013" xr:uid="{E19FC576-DD35-4D3F-B46B-24FECBFA4B2A}"/>
    <cellStyle name="SAPBEXexcCritical4 2 2 3 14 2" xfId="36229" xr:uid="{B6E971EB-01FD-4ED9-89CE-C1F9B5A9F412}"/>
    <cellStyle name="SAPBEXexcCritical4 2 2 3 15" xfId="14282" xr:uid="{1267B69F-AB55-45A3-A1C1-1B4CA50556D0}"/>
    <cellStyle name="SAPBEXexcCritical4 2 2 3 15 2" xfId="33501" xr:uid="{75ACA1A6-134F-4A27-B3A9-C37C1C35E7DA}"/>
    <cellStyle name="SAPBEXexcCritical4 2 2 3 2" xfId="1870" xr:uid="{ECCD6CA8-C60C-4D2C-9C50-39711B9E7F0E}"/>
    <cellStyle name="SAPBEXexcCritical4 2 2 3 2 2" xfId="21099" xr:uid="{67305C2C-57AC-4BFB-A9A2-AAF71C291763}"/>
    <cellStyle name="SAPBEXexcCritical4 2 2 3 3" xfId="3610" xr:uid="{7CCA3F48-F0E0-48AC-B4A4-1DC902377F3A}"/>
    <cellStyle name="SAPBEXexcCritical4 2 2 3 3 2" xfId="22830" xr:uid="{9DC62B21-F9B3-4A82-AEC8-31AB6185E8CD}"/>
    <cellStyle name="SAPBEXexcCritical4 2 2 3 4" xfId="5781" xr:uid="{1F2DCE35-CDF8-460E-9C55-E1742AF0C210}"/>
    <cellStyle name="SAPBEXexcCritical4 2 2 3 4 2" xfId="25001" xr:uid="{8BB5EC90-4AC2-4327-A563-408D4037B36D}"/>
    <cellStyle name="SAPBEXexcCritical4 2 2 3 5" xfId="6792" xr:uid="{D817148D-CF26-42BA-B555-9F68C389EFBB}"/>
    <cellStyle name="SAPBEXexcCritical4 2 2 3 5 2" xfId="26012" xr:uid="{ED3FEB4B-4C75-4393-ABAE-E396140721C1}"/>
    <cellStyle name="SAPBEXexcCritical4 2 2 3 6" xfId="8517" xr:uid="{D16CA4E2-42E7-4617-9145-C162350AFD7A}"/>
    <cellStyle name="SAPBEXexcCritical4 2 2 3 6 2" xfId="27736" xr:uid="{7015B491-23DE-491E-8836-5AD5335137B4}"/>
    <cellStyle name="SAPBEXexcCritical4 2 2 3 7" xfId="9567" xr:uid="{666AE076-2A85-4E82-815B-DC6D2475F392}"/>
    <cellStyle name="SAPBEXexcCritical4 2 2 3 7 2" xfId="28786" xr:uid="{959156A5-53A0-4F6F-A7D1-D95225FC2C32}"/>
    <cellStyle name="SAPBEXexcCritical4 2 2 3 8" xfId="10601" xr:uid="{963123EE-53A9-4191-9A0D-12047E4F1FD4}"/>
    <cellStyle name="SAPBEXexcCritical4 2 2 3 8 2" xfId="29820" xr:uid="{630DD19B-4B50-4486-BD0A-431BAC86BAE6}"/>
    <cellStyle name="SAPBEXexcCritical4 2 2 3 9" xfId="7028" xr:uid="{A4347EF4-D657-45E3-955C-3B56FD386AC4}"/>
    <cellStyle name="SAPBEXexcCritical4 2 2 3 9 2" xfId="26248" xr:uid="{B534DD6B-3699-4C0F-BAFE-5BF72FA06C24}"/>
    <cellStyle name="SAPBEXexcCritical4 2 2 4" xfId="2528" xr:uid="{4EE4BBC6-658C-4550-BD67-292A0A102E38}"/>
    <cellStyle name="SAPBEXexcCritical4 2 2 4 2" xfId="21753" xr:uid="{710E1540-8979-41EE-AB3E-F66A8672EF75}"/>
    <cellStyle name="SAPBEXexcCritical4 2 2 5" xfId="2558" xr:uid="{B1162F64-6C42-4571-A759-8D8FB9BEAD60}"/>
    <cellStyle name="SAPBEXexcCritical4 2 2 5 2" xfId="21783" xr:uid="{3B17B414-D7C5-4CD8-A05F-1A425A7BDB11}"/>
    <cellStyle name="SAPBEXexcCritical4 2 2 6" xfId="5779" xr:uid="{CA58AA30-CD53-4ECB-B76B-36B081B47581}"/>
    <cellStyle name="SAPBEXexcCritical4 2 2 6 2" xfId="24999" xr:uid="{4A5D1C1B-46BD-418B-92AC-DEE75D68EAA3}"/>
    <cellStyle name="SAPBEXexcCritical4 2 2 7" xfId="7060" xr:uid="{CF5E322E-D54A-4CF2-A708-A41D569E625E}"/>
    <cellStyle name="SAPBEXexcCritical4 2 2 7 2" xfId="26280" xr:uid="{9878D066-1A20-4EE4-8FD1-8E0073C35861}"/>
    <cellStyle name="SAPBEXexcCritical4 2 2 8" xfId="8515" xr:uid="{680CC91D-5247-4D0B-AA6C-58EDC0959D6C}"/>
    <cellStyle name="SAPBEXexcCritical4 2 2 8 2" xfId="27734" xr:uid="{AD747F72-F196-4C0C-B059-FE6787241479}"/>
    <cellStyle name="SAPBEXexcCritical4 2 2 9" xfId="9565" xr:uid="{9D0B6712-91CA-484D-8E33-17D0029D5B0A}"/>
    <cellStyle name="SAPBEXexcCritical4 2 2 9 2" xfId="28784" xr:uid="{2EE4E106-A52D-4FF2-958B-B9CD3D9C9AF9}"/>
    <cellStyle name="SAPBEXexcCritical4 2 3" xfId="941" xr:uid="{96F61481-7D66-4008-A944-9F06668AD466}"/>
    <cellStyle name="SAPBEXexcCritical4 2 3 10" xfId="10602" xr:uid="{B56A4F2A-65C7-44C4-9492-32C267E26A27}"/>
    <cellStyle name="SAPBEXexcCritical4 2 3 10 2" xfId="29821" xr:uid="{1952CE8A-D93C-47F2-88C7-0AF5A3458FD7}"/>
    <cellStyle name="SAPBEXexcCritical4 2 3 11" xfId="5452" xr:uid="{53F0AE65-801F-40F0-AC7C-1E8DDBD323F6}"/>
    <cellStyle name="SAPBEXexcCritical4 2 3 11 2" xfId="24672" xr:uid="{1B7308C3-16AC-4103-B1C7-2BE69E231759}"/>
    <cellStyle name="SAPBEXexcCritical4 2 3 12" xfId="13696" xr:uid="{1B73E3E0-7861-473B-A28F-0F81D1766F31}"/>
    <cellStyle name="SAPBEXexcCritical4 2 3 12 2" xfId="32915" xr:uid="{7E14262B-FAD1-4774-8519-DBA82CB9AA15}"/>
    <cellStyle name="SAPBEXexcCritical4 2 3 13" xfId="14773" xr:uid="{6FE11CA4-EDF8-46A9-B7BA-59013EBB1382}"/>
    <cellStyle name="SAPBEXexcCritical4 2 3 13 2" xfId="33992" xr:uid="{D1A09E2A-F82C-4CB1-9A56-A1868CAAD144}"/>
    <cellStyle name="SAPBEXexcCritical4 2 3 14" xfId="15837" xr:uid="{7EDF8FC6-FEF3-41DE-9AC0-F749638B47D7}"/>
    <cellStyle name="SAPBEXexcCritical4 2 3 14 2" xfId="35056" xr:uid="{C7A6FE87-B881-4949-B39B-F23767CF86EF}"/>
    <cellStyle name="SAPBEXexcCritical4 2 3 15" xfId="15468" xr:uid="{8970EF35-3145-40FA-822B-4945DEB6EEA9}"/>
    <cellStyle name="SAPBEXexcCritical4 2 3 15 2" xfId="34687" xr:uid="{9A1929EC-C344-4134-9C0E-086F62EE977B}"/>
    <cellStyle name="SAPBEXexcCritical4 2 3 16" xfId="17012" xr:uid="{DE15E1BC-EDD4-44C9-A092-46EDA5442E69}"/>
    <cellStyle name="SAPBEXexcCritical4 2 3 16 2" xfId="36228" xr:uid="{5B063075-F77C-4D85-BD15-789A02E55240}"/>
    <cellStyle name="SAPBEXexcCritical4 2 3 17" xfId="12631" xr:uid="{07545724-2931-4B89-BF1E-F7E572AA5423}"/>
    <cellStyle name="SAPBEXexcCritical4 2 3 17 2" xfId="31850" xr:uid="{1EC3C7E3-F5DF-4B5C-88F2-1AA8F2657D5E}"/>
    <cellStyle name="SAPBEXexcCritical4 2 3 2" xfId="942" xr:uid="{C65F51F3-0983-466D-8129-524A05216DB8}"/>
    <cellStyle name="SAPBEXexcCritical4 2 3 2 10" xfId="13697" xr:uid="{5243062E-BCCD-4CFC-89BC-B08508C8E4FE}"/>
    <cellStyle name="SAPBEXexcCritical4 2 3 2 10 2" xfId="32916" xr:uid="{25E0B1E1-428D-46FD-9023-744B4F49F4D2}"/>
    <cellStyle name="SAPBEXexcCritical4 2 3 2 11" xfId="14774" xr:uid="{84BC5316-D24E-4F16-ACF8-10D812DA3CF1}"/>
    <cellStyle name="SAPBEXexcCritical4 2 3 2 11 2" xfId="33993" xr:uid="{6B047752-65A5-4476-B43C-22F78BC17EFD}"/>
    <cellStyle name="SAPBEXexcCritical4 2 3 2 12" xfId="15838" xr:uid="{6FA05D75-9879-497B-8E9B-A0525E8F2D29}"/>
    <cellStyle name="SAPBEXexcCritical4 2 3 2 12 2" xfId="35057" xr:uid="{6097D189-40B2-48A2-AD9E-581D599272E8}"/>
    <cellStyle name="SAPBEXexcCritical4 2 3 2 13" xfId="16685" xr:uid="{AA80EB07-719D-4BC1-BD4B-E7C50BDA651A}"/>
    <cellStyle name="SAPBEXexcCritical4 2 3 2 13 2" xfId="35901" xr:uid="{F6E96A08-1141-499A-A272-0E9BD610F7AE}"/>
    <cellStyle name="SAPBEXexcCritical4 2 3 2 14" xfId="17011" xr:uid="{2B92A0E1-BFD0-4254-B001-9D2FA1DEE394}"/>
    <cellStyle name="SAPBEXexcCritical4 2 3 2 14 2" xfId="36227" xr:uid="{37F3B832-525A-4F8D-A345-66C78A9B445F}"/>
    <cellStyle name="SAPBEXexcCritical4 2 3 2 15" xfId="11252" xr:uid="{8033635D-62C9-47F1-848B-608A62679D04}"/>
    <cellStyle name="SAPBEXexcCritical4 2 3 2 15 2" xfId="30471" xr:uid="{9A464340-0113-469F-90BE-64C2CA956C8C}"/>
    <cellStyle name="SAPBEXexcCritical4 2 3 2 2" xfId="2527" xr:uid="{65BD2967-D812-41F3-BDA6-78D88296C1F6}"/>
    <cellStyle name="SAPBEXexcCritical4 2 3 2 2 2" xfId="21752" xr:uid="{C3B43AAE-D980-4EEA-B6F1-171F417FA71A}"/>
    <cellStyle name="SAPBEXexcCritical4 2 3 2 3" xfId="1968" xr:uid="{532D60A6-5723-431A-8129-51AE7DEF1A17}"/>
    <cellStyle name="SAPBEXexcCritical4 2 3 2 3 2" xfId="21196" xr:uid="{8172FF68-9F0A-4DC1-901D-42D35BEAA200}"/>
    <cellStyle name="SAPBEXexcCritical4 2 3 2 4" xfId="5783" xr:uid="{72E480F7-E8CF-4FB1-9DFB-C80FBFCB6895}"/>
    <cellStyle name="SAPBEXexcCritical4 2 3 2 4 2" xfId="25003" xr:uid="{9750BF19-4BED-4163-9F90-FAEA9CC0CCD1}"/>
    <cellStyle name="SAPBEXexcCritical4 2 3 2 5" xfId="7062" xr:uid="{21F397C5-99ED-4658-B776-A480C4A53573}"/>
    <cellStyle name="SAPBEXexcCritical4 2 3 2 5 2" xfId="26282" xr:uid="{32C6D0B8-E487-4839-8879-A36B5977E880}"/>
    <cellStyle name="SAPBEXexcCritical4 2 3 2 6" xfId="8519" xr:uid="{FC5B1DAD-BC49-4A61-BE85-846EB8D80D3E}"/>
    <cellStyle name="SAPBEXexcCritical4 2 3 2 6 2" xfId="27738" xr:uid="{EEE87B5E-33A4-435E-BC0C-3BAA03CE5179}"/>
    <cellStyle name="SAPBEXexcCritical4 2 3 2 7" xfId="9569" xr:uid="{705876BB-6B90-4C18-9243-FB290703F42E}"/>
    <cellStyle name="SAPBEXexcCritical4 2 3 2 7 2" xfId="28788" xr:uid="{B0825EAC-63EF-4B07-BCCF-FCDA04AFFD22}"/>
    <cellStyle name="SAPBEXexcCritical4 2 3 2 8" xfId="8210" xr:uid="{4D03DB49-44B3-47A1-8365-3ACC99067B10}"/>
    <cellStyle name="SAPBEXexcCritical4 2 3 2 8 2" xfId="27429" xr:uid="{6C9A38A9-5728-4472-9103-DEF3ACC0B540}"/>
    <cellStyle name="SAPBEXexcCritical4 2 3 2 9" xfId="4610" xr:uid="{10B8B8BC-D295-4D78-8C8C-8ECA7C7BDBEF}"/>
    <cellStyle name="SAPBEXexcCritical4 2 3 2 9 2" xfId="23830" xr:uid="{2E8CFB03-998E-4ECE-BE64-52B355DF6716}"/>
    <cellStyle name="SAPBEXexcCritical4 2 3 3" xfId="943" xr:uid="{C37C0DAC-E2A1-4D53-8C9C-E92A3ECDE95F}"/>
    <cellStyle name="SAPBEXexcCritical4 2 3 3 10" xfId="13698" xr:uid="{42D07393-8CB4-46BA-A486-1125D2A028D5}"/>
    <cellStyle name="SAPBEXexcCritical4 2 3 3 10 2" xfId="32917" xr:uid="{BFEA2566-49E0-4F8E-9DFF-46F99FFA001C}"/>
    <cellStyle name="SAPBEXexcCritical4 2 3 3 11" xfId="14775" xr:uid="{E5539202-2B8E-4E5D-8876-1B6B794614B5}"/>
    <cellStyle name="SAPBEXexcCritical4 2 3 3 11 2" xfId="33994" xr:uid="{DDB1F39B-2B3F-4BDF-9888-1DDF91747231}"/>
    <cellStyle name="SAPBEXexcCritical4 2 3 3 12" xfId="15839" xr:uid="{F67E256C-EF56-4479-93AD-B683412E42B0}"/>
    <cellStyle name="SAPBEXexcCritical4 2 3 3 12 2" xfId="35058" xr:uid="{0A018631-A6D7-40F3-BEB7-7FCB89BC3058}"/>
    <cellStyle name="SAPBEXexcCritical4 2 3 3 13" xfId="16684" xr:uid="{AFE18970-3896-4258-9010-9D6308CFAE26}"/>
    <cellStyle name="SAPBEXexcCritical4 2 3 3 13 2" xfId="35900" xr:uid="{AEFE2BE1-0984-4F65-AADC-BE0E7519FEE4}"/>
    <cellStyle name="SAPBEXexcCritical4 2 3 3 14" xfId="18010" xr:uid="{9F99BA27-D4A2-4DE1-906A-A2D8C9536A42}"/>
    <cellStyle name="SAPBEXexcCritical4 2 3 3 14 2" xfId="37226" xr:uid="{8A198E1D-76C0-4E1F-9EA1-63EFC9AAD678}"/>
    <cellStyle name="SAPBEXexcCritical4 2 3 3 15" xfId="19273" xr:uid="{30A7F58B-3CB2-4D59-BDD3-2FD1755906E2}"/>
    <cellStyle name="SAPBEXexcCritical4 2 3 3 15 2" xfId="38489" xr:uid="{A40A02E6-176A-4255-B340-877D0CFB1C20}"/>
    <cellStyle name="SAPBEXexcCritical4 2 3 3 2" xfId="2477" xr:uid="{3A39D7E3-01A0-4B6C-A120-3B10005430FD}"/>
    <cellStyle name="SAPBEXexcCritical4 2 3 3 2 2" xfId="21704" xr:uid="{114EE51B-3F8A-4CEA-B146-72CF05641517}"/>
    <cellStyle name="SAPBEXexcCritical4 2 3 3 3" xfId="1923" xr:uid="{E5D6BA0C-DCA1-4112-B587-342306C3B522}"/>
    <cellStyle name="SAPBEXexcCritical4 2 3 3 3 2" xfId="21151" xr:uid="{812C93D3-CDEF-4B75-9CCA-55AAAB214CA4}"/>
    <cellStyle name="SAPBEXexcCritical4 2 3 3 4" xfId="5784" xr:uid="{27B39549-0CC3-45E7-A076-1951D7772C79}"/>
    <cellStyle name="SAPBEXexcCritical4 2 3 3 4 2" xfId="25004" xr:uid="{CD9B5E22-806C-4E90-947F-98EE630FD12D}"/>
    <cellStyle name="SAPBEXexcCritical4 2 3 3 5" xfId="6794" xr:uid="{D1A06EE4-075F-4513-80D8-E6F2256D8267}"/>
    <cellStyle name="SAPBEXexcCritical4 2 3 3 5 2" xfId="26014" xr:uid="{FC06B1B2-8B78-4557-BF3B-ADD484160A55}"/>
    <cellStyle name="SAPBEXexcCritical4 2 3 3 6" xfId="8520" xr:uid="{1D19A404-BE29-42D7-96E5-BA8F4255A8D9}"/>
    <cellStyle name="SAPBEXexcCritical4 2 3 3 6 2" xfId="27739" xr:uid="{D80796B6-2A53-427B-A7DC-1A1748BD4C0C}"/>
    <cellStyle name="SAPBEXexcCritical4 2 3 3 7" xfId="9570" xr:uid="{A6AE9FDB-ED33-4AFB-B90F-54753842B518}"/>
    <cellStyle name="SAPBEXexcCritical4 2 3 3 7 2" xfId="28789" xr:uid="{93179774-C84C-45F6-A943-925F2DFB92CA}"/>
    <cellStyle name="SAPBEXexcCritical4 2 3 3 8" xfId="10871" xr:uid="{895BC75F-0DB4-47A5-A61A-E81F779A113A}"/>
    <cellStyle name="SAPBEXexcCritical4 2 3 3 8 2" xfId="30090" xr:uid="{2DC560D3-8392-4CFD-B2CE-DB2EB5070EE5}"/>
    <cellStyle name="SAPBEXexcCritical4 2 3 3 9" xfId="12127" xr:uid="{CBA74C06-CD44-4EC3-8627-4890CA519FF9}"/>
    <cellStyle name="SAPBEXexcCritical4 2 3 3 9 2" xfId="31346" xr:uid="{847C3897-02E1-4D67-A109-D0DEC307972F}"/>
    <cellStyle name="SAPBEXexcCritical4 2 3 4" xfId="2795" xr:uid="{14559939-6EE5-4C67-951D-D3746FAA67DD}"/>
    <cellStyle name="SAPBEXexcCritical4 2 3 4 2" xfId="22015" xr:uid="{C285F17C-C510-4CC5-9818-55D94AE09C3B}"/>
    <cellStyle name="SAPBEXexcCritical4 2 3 5" xfId="2021" xr:uid="{0EE56C30-BA94-4D02-9C32-3E3323590E4A}"/>
    <cellStyle name="SAPBEXexcCritical4 2 3 5 2" xfId="21249" xr:uid="{C116C9C0-D51A-4FEE-B6B8-3E7DB828EC23}"/>
    <cellStyle name="SAPBEXexcCritical4 2 3 6" xfId="5782" xr:uid="{C16C91F1-44DA-4747-AF25-A1E13E747E6A}"/>
    <cellStyle name="SAPBEXexcCritical4 2 3 6 2" xfId="25002" xr:uid="{5AE7C11A-5F08-4CA2-92B3-95CC6728CA3A}"/>
    <cellStyle name="SAPBEXexcCritical4 2 3 7" xfId="6793" xr:uid="{2D822243-F4FD-417D-A798-2D1F1F62EE82}"/>
    <cellStyle name="SAPBEXexcCritical4 2 3 7 2" xfId="26013" xr:uid="{09497814-632D-4B67-8BE5-7CC1E04D0A86}"/>
    <cellStyle name="SAPBEXexcCritical4 2 3 8" xfId="8518" xr:uid="{E247C956-058E-46ED-A813-45DBAC2AE463}"/>
    <cellStyle name="SAPBEXexcCritical4 2 3 8 2" xfId="27737" xr:uid="{4367C18C-C460-43D6-93E8-8AAC4ECE7B2B}"/>
    <cellStyle name="SAPBEXexcCritical4 2 3 9" xfId="9568" xr:uid="{59F7E0D1-7EEF-49BE-97F9-0CE418E860AF}"/>
    <cellStyle name="SAPBEXexcCritical4 2 3 9 2" xfId="28787" xr:uid="{A344AE15-D20F-42D0-99E8-E8FA9EE022BB}"/>
    <cellStyle name="SAPBEXexcCritical4 2 4" xfId="944" xr:uid="{3F56D03D-9806-4869-BB17-E9ABA1BBBA31}"/>
    <cellStyle name="SAPBEXexcCritical4 2 4 10" xfId="10156" xr:uid="{75A65E97-1ADC-4BEA-92C9-B4EB69F28034}"/>
    <cellStyle name="SAPBEXexcCritical4 2 4 10 2" xfId="29375" xr:uid="{C2EE0858-1723-45EA-800D-264AC091E273}"/>
    <cellStyle name="SAPBEXexcCritical4 2 4 11" xfId="12126" xr:uid="{93639576-1CFF-4D98-9617-A4F30772A2DC}"/>
    <cellStyle name="SAPBEXexcCritical4 2 4 11 2" xfId="31345" xr:uid="{431A5463-2B14-4E02-9EC1-120C9D941F0B}"/>
    <cellStyle name="SAPBEXexcCritical4 2 4 12" xfId="13699" xr:uid="{9F996513-ECAA-48E6-BAE6-F7FBC3732E30}"/>
    <cellStyle name="SAPBEXexcCritical4 2 4 12 2" xfId="32918" xr:uid="{A60A7377-83D2-408D-B46F-F81026F834F0}"/>
    <cellStyle name="SAPBEXexcCritical4 2 4 13" xfId="14776" xr:uid="{63062EBB-2266-42D7-98BF-19C55BD8049A}"/>
    <cellStyle name="SAPBEXexcCritical4 2 4 13 2" xfId="33995" xr:uid="{43D56D8A-5D7B-435B-8623-8C8B8F63E01D}"/>
    <cellStyle name="SAPBEXexcCritical4 2 4 14" xfId="15840" xr:uid="{57FFB382-1B60-4B55-85C5-9AB38A40AB15}"/>
    <cellStyle name="SAPBEXexcCritical4 2 4 14 2" xfId="35059" xr:uid="{36E496F9-43DD-44F2-8339-5106D8477787}"/>
    <cellStyle name="SAPBEXexcCritical4 2 4 15" xfId="16683" xr:uid="{DBC8A76F-743F-4156-88D4-A0B1EA564402}"/>
    <cellStyle name="SAPBEXexcCritical4 2 4 15 2" xfId="35899" xr:uid="{506412D3-A296-4BD7-9D53-2C9780B5E433}"/>
    <cellStyle name="SAPBEXexcCritical4 2 4 16" xfId="18009" xr:uid="{650E0B3C-4549-47E1-B9DF-9EB2AE0B73DB}"/>
    <cellStyle name="SAPBEXexcCritical4 2 4 16 2" xfId="37225" xr:uid="{BF262531-E492-4A67-9984-A516A29F0DD1}"/>
    <cellStyle name="SAPBEXexcCritical4 2 4 17" xfId="19272" xr:uid="{83177D46-97D8-47D1-9FF0-12436533C7C1}"/>
    <cellStyle name="SAPBEXexcCritical4 2 4 17 2" xfId="38488" xr:uid="{F691ABAB-E7D6-4171-B9B4-F5B6CF3C6178}"/>
    <cellStyle name="SAPBEXexcCritical4 2 4 2" xfId="945" xr:uid="{19FE7516-5399-42F5-A97B-339312910852}"/>
    <cellStyle name="SAPBEXexcCritical4 2 4 2 10" xfId="13700" xr:uid="{BBF6F79F-71DD-4DBE-91A1-2A6108791C5C}"/>
    <cellStyle name="SAPBEXexcCritical4 2 4 2 10 2" xfId="32919" xr:uid="{34457BA8-2D53-4DDE-8034-798C9324F21E}"/>
    <cellStyle name="SAPBEXexcCritical4 2 4 2 11" xfId="14777" xr:uid="{1D46FD8C-DF69-455B-9302-777B4E2D1A58}"/>
    <cellStyle name="SAPBEXexcCritical4 2 4 2 11 2" xfId="33996" xr:uid="{81F1A1A9-F41D-428B-9F95-94B89A36AE27}"/>
    <cellStyle name="SAPBEXexcCritical4 2 4 2 12" xfId="15841" xr:uid="{BB232C38-1513-4F80-8834-385C8671D93B}"/>
    <cellStyle name="SAPBEXexcCritical4 2 4 2 12 2" xfId="35060" xr:uid="{BBA2705C-9FC5-45C8-8310-ECB095FF0EB0}"/>
    <cellStyle name="SAPBEXexcCritical4 2 4 2 13" xfId="15469" xr:uid="{C72ED6C0-4EFE-409D-AEE5-88D3F83BCE92}"/>
    <cellStyle name="SAPBEXexcCritical4 2 4 2 13 2" xfId="34688" xr:uid="{58E8B731-8AB6-4313-838C-46FF46CE3C79}"/>
    <cellStyle name="SAPBEXexcCritical4 2 4 2 14" xfId="17010" xr:uid="{ACB3F851-4623-4CD3-B94C-ECBBFBDD292D}"/>
    <cellStyle name="SAPBEXexcCritical4 2 4 2 14 2" xfId="36226" xr:uid="{8D2890C2-FE25-4B10-B5BC-75980CD6670A}"/>
    <cellStyle name="SAPBEXexcCritical4 2 4 2 15" xfId="15401" xr:uid="{BA5FFD00-2A0C-4CB1-8427-4CC935DF62B4}"/>
    <cellStyle name="SAPBEXexcCritical4 2 4 2 15 2" xfId="34620" xr:uid="{2CBE0803-8D86-4996-BA7D-E318AF4DD888}"/>
    <cellStyle name="SAPBEXexcCritical4 2 4 2 2" xfId="2609" xr:uid="{BA3EE705-53DF-4F09-A9FA-90D6176FB8A0}"/>
    <cellStyle name="SAPBEXexcCritical4 2 4 2 2 2" xfId="21834" xr:uid="{1D6370AF-2186-47D5-A10C-9F522AEDC89F}"/>
    <cellStyle name="SAPBEXexcCritical4 2 4 2 3" xfId="4202" xr:uid="{0AEB71C9-2476-4BE4-B87B-17B198CB17A6}"/>
    <cellStyle name="SAPBEXexcCritical4 2 4 2 3 2" xfId="23422" xr:uid="{D82AC639-EF5C-4288-878D-306DF0C4A577}"/>
    <cellStyle name="SAPBEXexcCritical4 2 4 2 4" xfId="5786" xr:uid="{59EA7C02-E87B-47ED-9546-F1AD0C2AF41F}"/>
    <cellStyle name="SAPBEXexcCritical4 2 4 2 4 2" xfId="25006" xr:uid="{374D3F9F-E55C-4211-9F1B-1524DCAE3469}"/>
    <cellStyle name="SAPBEXexcCritical4 2 4 2 5" xfId="6796" xr:uid="{1875E0D4-2F36-4CDC-8799-08E42A653DB3}"/>
    <cellStyle name="SAPBEXexcCritical4 2 4 2 5 2" xfId="26016" xr:uid="{1DD9BC35-D3C7-4216-8AF6-4D52ACD8FC29}"/>
    <cellStyle name="SAPBEXexcCritical4 2 4 2 6" xfId="8522" xr:uid="{AE21179F-74E2-4069-9966-A4C8CCC62BC9}"/>
    <cellStyle name="SAPBEXexcCritical4 2 4 2 6 2" xfId="27741" xr:uid="{6B02039C-2537-4033-A287-E8963AC2F62E}"/>
    <cellStyle name="SAPBEXexcCritical4 2 4 2 7" xfId="9572" xr:uid="{66165C80-47D8-47A8-B284-A478C588C706}"/>
    <cellStyle name="SAPBEXexcCritical4 2 4 2 7 2" xfId="28791" xr:uid="{89597FFD-BD30-41E3-BFFD-B64144B5B93E}"/>
    <cellStyle name="SAPBEXexcCritical4 2 4 2 8" xfId="10872" xr:uid="{8358BC3D-356E-4658-96FC-2FF8881C92D6}"/>
    <cellStyle name="SAPBEXexcCritical4 2 4 2 8 2" xfId="30091" xr:uid="{D783D147-C2DC-41BD-9C04-A191D2EEF42B}"/>
    <cellStyle name="SAPBEXexcCritical4 2 4 2 9" xfId="8030" xr:uid="{8A864D16-BA21-46B7-B077-8025C90F6507}"/>
    <cellStyle name="SAPBEXexcCritical4 2 4 2 9 2" xfId="27250" xr:uid="{92975ABA-0C47-43C4-AA78-2E094C3ED889}"/>
    <cellStyle name="SAPBEXexcCritical4 2 4 3" xfId="946" xr:uid="{D8F1DCB6-BD1E-439E-9FAE-9B4074903B9C}"/>
    <cellStyle name="SAPBEXexcCritical4 2 4 3 10" xfId="13701" xr:uid="{D547944A-4632-4ED0-A120-7A2520874F54}"/>
    <cellStyle name="SAPBEXexcCritical4 2 4 3 10 2" xfId="32920" xr:uid="{AF91FB44-5605-40A3-A6D7-5B7A61141609}"/>
    <cellStyle name="SAPBEXexcCritical4 2 4 3 11" xfId="14778" xr:uid="{A0790F87-DB2D-4E94-94CF-B02D6D9D9331}"/>
    <cellStyle name="SAPBEXexcCritical4 2 4 3 11 2" xfId="33997" xr:uid="{5E1BE660-B061-4E54-91F8-BD063ED38A7B}"/>
    <cellStyle name="SAPBEXexcCritical4 2 4 3 12" xfId="15842" xr:uid="{7FE702BD-0B73-44C5-95F2-F4B7A2B3F85F}"/>
    <cellStyle name="SAPBEXexcCritical4 2 4 3 12 2" xfId="35061" xr:uid="{9BC06DFB-E447-4911-AD3C-7C1E49BDA726}"/>
    <cellStyle name="SAPBEXexcCritical4 2 4 3 13" xfId="16682" xr:uid="{95986B25-5940-413A-B226-F25AE3C83ECF}"/>
    <cellStyle name="SAPBEXexcCritical4 2 4 3 13 2" xfId="35898" xr:uid="{B5440DFD-E7CC-4AA5-8659-57F62335A128}"/>
    <cellStyle name="SAPBEXexcCritical4 2 4 3 14" xfId="18008" xr:uid="{923CCC83-4740-4D85-990E-A44326723213}"/>
    <cellStyle name="SAPBEXexcCritical4 2 4 3 14 2" xfId="37224" xr:uid="{3E10BAA6-EBB4-4292-AEEB-B922AA824011}"/>
    <cellStyle name="SAPBEXexcCritical4 2 4 3 15" xfId="19271" xr:uid="{9758BF6B-80F9-41ED-A3E7-E316DB07364F}"/>
    <cellStyle name="SAPBEXexcCritical4 2 4 3 15 2" xfId="38487" xr:uid="{499F95F0-6ADE-47B3-8CFD-9C9EF2CEBDFE}"/>
    <cellStyle name="SAPBEXexcCritical4 2 4 3 2" xfId="2793" xr:uid="{C7C773D4-CFD9-4B77-A239-A0BED118AEBD}"/>
    <cellStyle name="SAPBEXexcCritical4 2 4 3 2 2" xfId="22013" xr:uid="{84144354-5E95-402A-9689-1A0452849F2C}"/>
    <cellStyle name="SAPBEXexcCritical4 2 4 3 3" xfId="1897" xr:uid="{DEA53E65-53A9-4DB2-A4BE-F616238306C0}"/>
    <cellStyle name="SAPBEXexcCritical4 2 4 3 3 2" xfId="21125" xr:uid="{C3889A9B-0526-4A22-BC35-FB821E4A12F9}"/>
    <cellStyle name="SAPBEXexcCritical4 2 4 3 4" xfId="5787" xr:uid="{C523E58B-DEE1-4675-9FB2-426FDCC6D0AB}"/>
    <cellStyle name="SAPBEXexcCritical4 2 4 3 4 2" xfId="25007" xr:uid="{B8617CB6-4B9C-4E68-A2B3-7E2153B076B2}"/>
    <cellStyle name="SAPBEXexcCritical4 2 4 3 5" xfId="7063" xr:uid="{A30C8682-2F0C-41D0-867D-051AC71BA7DD}"/>
    <cellStyle name="SAPBEXexcCritical4 2 4 3 5 2" xfId="26283" xr:uid="{91DF985E-E752-4DDB-ADB1-E6626C6A34F5}"/>
    <cellStyle name="SAPBEXexcCritical4 2 4 3 6" xfId="8523" xr:uid="{0F17F025-CF8D-46B2-B6F3-20AA3E84571A}"/>
    <cellStyle name="SAPBEXexcCritical4 2 4 3 6 2" xfId="27742" xr:uid="{C8572573-CF78-4D20-AB1D-F6701827ED3C}"/>
    <cellStyle name="SAPBEXexcCritical4 2 4 3 7" xfId="9573" xr:uid="{8CFCC731-58A4-4020-A416-E88CBA844457}"/>
    <cellStyle name="SAPBEXexcCritical4 2 4 3 7 2" xfId="28792" xr:uid="{C9ACD35C-167C-4B5F-965C-EF45B4D9AF27}"/>
    <cellStyle name="SAPBEXexcCritical4 2 4 3 8" xfId="10873" xr:uid="{C254EB1B-98C0-45CC-A067-297647EEF44A}"/>
    <cellStyle name="SAPBEXexcCritical4 2 4 3 8 2" xfId="30092" xr:uid="{3E56B614-A7D6-440D-B581-DF4C9C47EB10}"/>
    <cellStyle name="SAPBEXexcCritical4 2 4 3 9" xfId="12125" xr:uid="{8715305F-DDE7-4F95-82AF-2BC78F023AC1}"/>
    <cellStyle name="SAPBEXexcCritical4 2 4 3 9 2" xfId="31344" xr:uid="{3AA9FF9B-A9B1-4CBC-81D5-BA7232AEC21A}"/>
    <cellStyle name="SAPBEXexcCritical4 2 4 4" xfId="2794" xr:uid="{07B1CAD8-AA49-4717-B02F-FED9E1CE5FB6}"/>
    <cellStyle name="SAPBEXexcCritical4 2 4 4 2" xfId="22014" xr:uid="{BC683D42-BFAE-4BC6-9E56-F534BB0591B1}"/>
    <cellStyle name="SAPBEXexcCritical4 2 4 5" xfId="4203" xr:uid="{FB624A4A-DAEE-4A77-B38E-8E0C70035742}"/>
    <cellStyle name="SAPBEXexcCritical4 2 4 5 2" xfId="23423" xr:uid="{CDB00860-2E8F-4F5D-B2D5-4C23A2E70CF2}"/>
    <cellStyle name="SAPBEXexcCritical4 2 4 6" xfId="5785" xr:uid="{B580E056-0F13-40E7-841A-4C40BAADAE63}"/>
    <cellStyle name="SAPBEXexcCritical4 2 4 6 2" xfId="25005" xr:uid="{D5230FF2-A1BF-4533-8208-B324A681D7E2}"/>
    <cellStyle name="SAPBEXexcCritical4 2 4 7" xfId="6795" xr:uid="{41D14CC7-B82D-4E3E-BCDC-EA000FF6A68B}"/>
    <cellStyle name="SAPBEXexcCritical4 2 4 7 2" xfId="26015" xr:uid="{C49DF098-3492-4963-B20F-67A5F4F88381}"/>
    <cellStyle name="SAPBEXexcCritical4 2 4 8" xfId="8521" xr:uid="{B2DCC0EF-D066-4B98-8507-2DCA62F6309E}"/>
    <cellStyle name="SAPBEXexcCritical4 2 4 8 2" xfId="27740" xr:uid="{D59F34FA-C7DA-4EB0-A2E1-74F325252396}"/>
    <cellStyle name="SAPBEXexcCritical4 2 4 9" xfId="9571" xr:uid="{F0992033-9F7C-4295-82FF-262147EAEA24}"/>
    <cellStyle name="SAPBEXexcCritical4 2 4 9 2" xfId="28790" xr:uid="{11A53896-D19D-4E66-820E-007B9106C5EA}"/>
    <cellStyle name="SAPBEXexcCritical4 2 5" xfId="2796" xr:uid="{8E31699D-A7E9-4DE0-941D-3E0335C97838}"/>
    <cellStyle name="SAPBEXexcCritical4 2 5 2" xfId="22016" xr:uid="{F04586F9-20DF-4366-B30D-FBCBC590D703}"/>
    <cellStyle name="SAPBEXexcCritical4 2 6" xfId="4204" xr:uid="{4333C8F7-1B4D-4BA1-81F9-50240892D368}"/>
    <cellStyle name="SAPBEXexcCritical4 2 6 2" xfId="23424" xr:uid="{5D018D8B-145F-41E0-A09A-FE148F64B140}"/>
    <cellStyle name="SAPBEXexcCritical4 2 7" xfId="5778" xr:uid="{523B6346-2898-44B1-A4C7-60DC9FA13CC5}"/>
    <cellStyle name="SAPBEXexcCritical4 2 7 2" xfId="24998" xr:uid="{EAF553EE-BC09-42AB-A099-563125A28589}"/>
    <cellStyle name="SAPBEXexcCritical4 2 8" xfId="7059" xr:uid="{0054B803-AE3E-46B7-8E74-43E3A05E66BC}"/>
    <cellStyle name="SAPBEXexcCritical4 2 8 2" xfId="26279" xr:uid="{2219A093-6C22-4C12-BA9C-B13C56EA332B}"/>
    <cellStyle name="SAPBEXexcCritical4 2 9" xfId="8514" xr:uid="{88623B53-AFD4-45C1-8259-689E1770FDD2}"/>
    <cellStyle name="SAPBEXexcCritical4 2 9 2" xfId="27733" xr:uid="{EEB20E92-028F-40D1-A7FC-A88AE2B0D3FB}"/>
    <cellStyle name="SAPBEXexcCritical4 3" xfId="947" xr:uid="{61F52B5A-0937-40CB-95CD-7C5081DA4BA3}"/>
    <cellStyle name="SAPBEXexcCritical4 3 10" xfId="10874" xr:uid="{4EE53583-7E69-467C-BD6C-9417F4E109EB}"/>
    <cellStyle name="SAPBEXexcCritical4 3 10 2" xfId="30093" xr:uid="{F26CB9DE-B010-432B-9D3A-D624DD095EF2}"/>
    <cellStyle name="SAPBEXexcCritical4 3 11" xfId="12124" xr:uid="{467E13BA-150A-4174-9BCE-A838C8709F21}"/>
    <cellStyle name="SAPBEXexcCritical4 3 11 2" xfId="31343" xr:uid="{6072E1B0-EDBB-4381-9E35-6CF686E7D3C2}"/>
    <cellStyle name="SAPBEXexcCritical4 3 12" xfId="13702" xr:uid="{43F204D0-FD97-4BB8-8B31-6488752C459F}"/>
    <cellStyle name="SAPBEXexcCritical4 3 12 2" xfId="32921" xr:uid="{CBFA4D56-88E1-47A5-BD0D-48F72D8A7984}"/>
    <cellStyle name="SAPBEXexcCritical4 3 13" xfId="14779" xr:uid="{6CB741CE-3009-4543-BBA9-30B99780348D}"/>
    <cellStyle name="SAPBEXexcCritical4 3 13 2" xfId="33998" xr:uid="{4E1D86CB-91EF-4CE9-9DA6-B07388063204}"/>
    <cellStyle name="SAPBEXexcCritical4 3 14" xfId="15843" xr:uid="{FAFC5152-EE24-40BD-9EF6-EFC991D7D708}"/>
    <cellStyle name="SAPBEXexcCritical4 3 14 2" xfId="35062" xr:uid="{4ACD5E04-3E36-4A99-B86D-9C470CDBEF2B}"/>
    <cellStyle name="SAPBEXexcCritical4 3 15" xfId="15470" xr:uid="{CADF3650-7566-479A-BDEC-AD25FDD576F7}"/>
    <cellStyle name="SAPBEXexcCritical4 3 15 2" xfId="34689" xr:uid="{26412623-1B1F-4BC4-A4FE-5FFD40952097}"/>
    <cellStyle name="SAPBEXexcCritical4 3 16" xfId="18007" xr:uid="{50825C5D-0DC7-47B4-A0AF-5452E207D33A}"/>
    <cellStyle name="SAPBEXexcCritical4 3 16 2" xfId="37223" xr:uid="{B6D2DE3E-642C-4EAD-AB08-C02E68D231A8}"/>
    <cellStyle name="SAPBEXexcCritical4 3 17" xfId="19270" xr:uid="{DC726B37-DCFD-4D0B-880A-13F8C04E8CE4}"/>
    <cellStyle name="SAPBEXexcCritical4 3 17 2" xfId="38486" xr:uid="{C5FF67F6-2E35-446F-9314-D81D1DC1146B}"/>
    <cellStyle name="SAPBEXexcCritical4 3 18" xfId="20427" xr:uid="{7FBB5C1A-5F6C-4D59-9C0A-C36AE47A8CFC}"/>
    <cellStyle name="SAPBEXexcCritical4 3 2" xfId="948" xr:uid="{FB520BA6-CC8C-43DB-8B21-A7DE4DC151B3}"/>
    <cellStyle name="SAPBEXexcCritical4 3 2 10" xfId="13703" xr:uid="{C6C35FA3-3F44-4E07-8FBF-9071673E8943}"/>
    <cellStyle name="SAPBEXexcCritical4 3 2 10 2" xfId="32922" xr:uid="{A1C5A54D-0A81-4BCB-915A-9E3323BAC7AA}"/>
    <cellStyle name="SAPBEXexcCritical4 3 2 11" xfId="14780" xr:uid="{2A5A29F1-4074-4CAA-B57D-E1DEEA953F08}"/>
    <cellStyle name="SAPBEXexcCritical4 3 2 11 2" xfId="33999" xr:uid="{E308F22E-EB39-4220-9DA9-63B00FDE5484}"/>
    <cellStyle name="SAPBEXexcCritical4 3 2 12" xfId="15844" xr:uid="{36F8107F-3643-4D9E-8CF3-8B763532553D}"/>
    <cellStyle name="SAPBEXexcCritical4 3 2 12 2" xfId="35063" xr:uid="{C7100E2F-86F3-4C2B-8716-6328538D7245}"/>
    <cellStyle name="SAPBEXexcCritical4 3 2 13" xfId="15501" xr:uid="{5C64DB45-B79F-4377-9146-C04196BA8DDE}"/>
    <cellStyle name="SAPBEXexcCritical4 3 2 13 2" xfId="34720" xr:uid="{7D5AC341-CC47-4F18-8C5F-357FEB4512E8}"/>
    <cellStyle name="SAPBEXexcCritical4 3 2 14" xfId="18006" xr:uid="{E38488A8-D730-4BFC-9C49-796F8A5D6061}"/>
    <cellStyle name="SAPBEXexcCritical4 3 2 14 2" xfId="37222" xr:uid="{53A4F7B4-AACA-45CB-B64D-4D0C867BA8DF}"/>
    <cellStyle name="SAPBEXexcCritical4 3 2 15" xfId="19269" xr:uid="{91339917-3DE2-4B82-8C57-EEE8DAF3B765}"/>
    <cellStyle name="SAPBEXexcCritical4 3 2 15 2" xfId="38485" xr:uid="{7F42241E-495E-42A0-AE36-19D5DFFFF6B2}"/>
    <cellStyle name="SAPBEXexcCritical4 3 2 16" xfId="20428" xr:uid="{24C77DE0-5D9C-49A4-B877-30C08862D0C9}"/>
    <cellStyle name="SAPBEXexcCritical4 3 2 2" xfId="2608" xr:uid="{000ABA3E-0BF8-431B-944C-977454AE8CE9}"/>
    <cellStyle name="SAPBEXexcCritical4 3 2 2 2" xfId="21833" xr:uid="{0F51A116-FCE8-45FA-8119-BC65647E045A}"/>
    <cellStyle name="SAPBEXexcCritical4 3 2 3" xfId="4200" xr:uid="{A3EC532F-8D22-40FC-B93D-884FFA50FECD}"/>
    <cellStyle name="SAPBEXexcCritical4 3 2 3 2" xfId="23420" xr:uid="{4E7FADF4-8602-4655-B632-71F159F17763}"/>
    <cellStyle name="SAPBEXexcCritical4 3 2 4" xfId="5789" xr:uid="{966CDFEB-7C5F-4A26-BF53-BDC1BE03A995}"/>
    <cellStyle name="SAPBEXexcCritical4 3 2 4 2" xfId="25009" xr:uid="{71CA5CEA-94D0-4498-845C-7193801B16F1}"/>
    <cellStyle name="SAPBEXexcCritical4 3 2 5" xfId="7064" xr:uid="{095B2B55-27A3-4549-86D7-525AA091CAEE}"/>
    <cellStyle name="SAPBEXexcCritical4 3 2 5 2" xfId="26284" xr:uid="{F05903DE-149C-433F-A8F9-E9C7E2464E2A}"/>
    <cellStyle name="SAPBEXexcCritical4 3 2 6" xfId="8525" xr:uid="{B5A06932-90A9-4D72-A538-50EE6FB854B0}"/>
    <cellStyle name="SAPBEXexcCritical4 3 2 6 2" xfId="27744" xr:uid="{F3325DCE-BD59-40DD-902B-06F7C5B254D1}"/>
    <cellStyle name="SAPBEXexcCritical4 3 2 7" xfId="9575" xr:uid="{2D69BA8D-95E1-4694-8612-C430ED96987D}"/>
    <cellStyle name="SAPBEXexcCritical4 3 2 7 2" xfId="28794" xr:uid="{22BD8EC1-ED9F-42C4-9D76-705DDE472EF9}"/>
    <cellStyle name="SAPBEXexcCritical4 3 2 8" xfId="10603" xr:uid="{8D466B11-6F9F-432A-A14A-272D9D62084B}"/>
    <cellStyle name="SAPBEXexcCritical4 3 2 8 2" xfId="29822" xr:uid="{54314C29-D652-4F0F-B6B1-6AFAFDD5AC3F}"/>
    <cellStyle name="SAPBEXexcCritical4 3 2 9" xfId="12123" xr:uid="{933CEFD9-BAE1-411A-BB8D-A9B01F7A37A4}"/>
    <cellStyle name="SAPBEXexcCritical4 3 2 9 2" xfId="31342" xr:uid="{655D4528-23D1-4125-88CE-F7680F2E5336}"/>
    <cellStyle name="SAPBEXexcCritical4 3 3" xfId="949" xr:uid="{A6289F81-775A-463B-938C-E531312E8704}"/>
    <cellStyle name="SAPBEXexcCritical4 3 3 10" xfId="13704" xr:uid="{81431B5B-A96C-48E6-9FF4-F910EA55E28D}"/>
    <cellStyle name="SAPBEXexcCritical4 3 3 10 2" xfId="32923" xr:uid="{6D09A135-3DB0-494C-85A3-629D68B52E5F}"/>
    <cellStyle name="SAPBEXexcCritical4 3 3 11" xfId="14781" xr:uid="{B557770A-B67B-4F64-BDE6-288E885A18AC}"/>
    <cellStyle name="SAPBEXexcCritical4 3 3 11 2" xfId="34000" xr:uid="{93D7EF39-BC42-430C-95DC-B1A77BDCA174}"/>
    <cellStyle name="SAPBEXexcCritical4 3 3 12" xfId="15845" xr:uid="{221A719C-BC15-42AC-B211-1B586B5DAC19}"/>
    <cellStyle name="SAPBEXexcCritical4 3 3 12 2" xfId="35064" xr:uid="{E516F191-F978-44B6-AB22-97771DDB43F4}"/>
    <cellStyle name="SAPBEXexcCritical4 3 3 13" xfId="15355" xr:uid="{7B027966-E82F-4F65-86D3-7404F47E48A9}"/>
    <cellStyle name="SAPBEXexcCritical4 3 3 13 2" xfId="34574" xr:uid="{40B4CE09-7DB5-4FBA-A007-3EC055B3BEAE}"/>
    <cellStyle name="SAPBEXexcCritical4 3 3 14" xfId="17009" xr:uid="{5E283C5F-6B69-42D9-80E1-237EEA60A713}"/>
    <cellStyle name="SAPBEXexcCritical4 3 3 14 2" xfId="36225" xr:uid="{8801D2DE-FB0F-4B4F-91A6-150DE62464CB}"/>
    <cellStyle name="SAPBEXexcCritical4 3 3 15" xfId="14280" xr:uid="{C5296682-F7E2-458F-A8D4-3B2563EBAC38}"/>
    <cellStyle name="SAPBEXexcCritical4 3 3 15 2" xfId="33499" xr:uid="{D37278C2-A453-4C95-A492-92C7B5DDE487}"/>
    <cellStyle name="SAPBEXexcCritical4 3 3 16" xfId="20429" xr:uid="{F926B8D3-8874-4B81-912D-7D98FCE0443C}"/>
    <cellStyle name="SAPBEXexcCritical4 3 3 2" xfId="2791" xr:uid="{A3C1D127-B6CE-4660-BE99-8E220E34797D}"/>
    <cellStyle name="SAPBEXexcCritical4 3 3 2 2" xfId="22011" xr:uid="{137B0E5C-65B0-4F7B-BBD0-1CCCFEA34DE0}"/>
    <cellStyle name="SAPBEXexcCritical4 3 3 3" xfId="4199" xr:uid="{96BAF453-47C3-4B21-8D2A-6B9E5986E682}"/>
    <cellStyle name="SAPBEXexcCritical4 3 3 3 2" xfId="23419" xr:uid="{7EE5DDA5-87B4-4E3E-BEF3-48DAB118F9EF}"/>
    <cellStyle name="SAPBEXexcCritical4 3 3 4" xfId="5790" xr:uid="{D07DAED7-5437-4064-82E4-B7F94D36740C}"/>
    <cellStyle name="SAPBEXexcCritical4 3 3 4 2" xfId="25010" xr:uid="{C7FF2076-CEF6-425E-B59D-889D06469558}"/>
    <cellStyle name="SAPBEXexcCritical4 3 3 5" xfId="7130" xr:uid="{F0359C38-844D-4531-A045-5C1490230F57}"/>
    <cellStyle name="SAPBEXexcCritical4 3 3 5 2" xfId="26350" xr:uid="{27BD1789-0135-40F1-BC56-FCA11C519136}"/>
    <cellStyle name="SAPBEXexcCritical4 3 3 6" xfId="8526" xr:uid="{3E20BB9D-7BE2-4E23-B59E-E6F494EFF1D0}"/>
    <cellStyle name="SAPBEXexcCritical4 3 3 6 2" xfId="27745" xr:uid="{1FFD00A1-AB30-4595-92B2-49A813698503}"/>
    <cellStyle name="SAPBEXexcCritical4 3 3 7" xfId="9576" xr:uid="{51B8A26A-6D4D-4EF4-8B28-D8A4EAAAED98}"/>
    <cellStyle name="SAPBEXexcCritical4 3 3 7 2" xfId="28795" xr:uid="{D060035A-AB7B-4CB6-A922-FDEB2198FD65}"/>
    <cellStyle name="SAPBEXexcCritical4 3 3 8" xfId="10604" xr:uid="{A8C91B33-47E8-40DA-AB3E-C3FBB8974CF5}"/>
    <cellStyle name="SAPBEXexcCritical4 3 3 8 2" xfId="29823" xr:uid="{99818DE6-4D1E-4B39-93A1-A3B69E7D58CA}"/>
    <cellStyle name="SAPBEXexcCritical4 3 3 9" xfId="7026" xr:uid="{EF908D70-D177-4459-B257-9476A0597510}"/>
    <cellStyle name="SAPBEXexcCritical4 3 3 9 2" xfId="26246" xr:uid="{9F258716-7681-4E87-BF3A-72C4CFA59EE1}"/>
    <cellStyle name="SAPBEXexcCritical4 3 4" xfId="2792" xr:uid="{D6574670-0A17-4C30-A8C0-A46E53B2B318}"/>
    <cellStyle name="SAPBEXexcCritical4 3 4 2" xfId="22012" xr:uid="{DB8AD4A3-F5DF-4B36-AC29-43ECF3BE7138}"/>
    <cellStyle name="SAPBEXexcCritical4 3 5" xfId="4201" xr:uid="{5622A016-4A3D-44BC-AE59-A167559B9C7F}"/>
    <cellStyle name="SAPBEXexcCritical4 3 5 2" xfId="23421" xr:uid="{9F989B63-0125-466F-B564-50C48DF02418}"/>
    <cellStyle name="SAPBEXexcCritical4 3 6" xfId="5788" xr:uid="{B4A3F503-7744-4E41-90D0-BEC620761BA0}"/>
    <cellStyle name="SAPBEXexcCritical4 3 6 2" xfId="25008" xr:uid="{7932D93D-D1A0-4C19-BE4F-736A087B9C3B}"/>
    <cellStyle name="SAPBEXexcCritical4 3 7" xfId="6797" xr:uid="{2AE1EEEC-32F5-48BA-9AE8-48B23C8E305F}"/>
    <cellStyle name="SAPBEXexcCritical4 3 7 2" xfId="26017" xr:uid="{CD6FAAB2-DF0F-48F4-AF88-F48866523E47}"/>
    <cellStyle name="SAPBEXexcCritical4 3 8" xfId="8524" xr:uid="{69C919F6-9BC0-441B-BDD6-C3DE2A68EEDA}"/>
    <cellStyle name="SAPBEXexcCritical4 3 8 2" xfId="27743" xr:uid="{1E7AC90F-2465-4BE0-B805-7FE9D901D8F5}"/>
    <cellStyle name="SAPBEXexcCritical4 3 9" xfId="9574" xr:uid="{E0369B99-DC08-4E59-A011-5E5F042029E9}"/>
    <cellStyle name="SAPBEXexcCritical4 3 9 2" xfId="28793" xr:uid="{A93231B9-FBA5-4250-BE96-A80B4D464337}"/>
    <cellStyle name="SAPBEXexcCritical4 4" xfId="950" xr:uid="{9DEE8FF7-A9CD-4995-B3D8-C24F04715A43}"/>
    <cellStyle name="SAPBEXexcCritical4 4 10" xfId="10875" xr:uid="{0E5DACA5-D161-4418-8FB0-7FDACC8A450B}"/>
    <cellStyle name="SAPBEXexcCritical4 4 10 2" xfId="30094" xr:uid="{DDFD4A4A-2861-4899-B97A-E7F3FA58D28B}"/>
    <cellStyle name="SAPBEXexcCritical4 4 11" xfId="12122" xr:uid="{CF1DDA5A-A675-4BD4-8A47-8A5CF9522275}"/>
    <cellStyle name="SAPBEXexcCritical4 4 11 2" xfId="31341" xr:uid="{A8B6E058-836B-4BBB-A259-BC5660423F56}"/>
    <cellStyle name="SAPBEXexcCritical4 4 12" xfId="13705" xr:uid="{4E1E5C33-3D74-4299-877E-B846733F1F35}"/>
    <cellStyle name="SAPBEXexcCritical4 4 12 2" xfId="32924" xr:uid="{9324BF71-A2D2-4110-841E-B9D63F9345A8}"/>
    <cellStyle name="SAPBEXexcCritical4 4 13" xfId="14782" xr:uid="{EBAE786F-2B5E-48BE-BADF-932336A42998}"/>
    <cellStyle name="SAPBEXexcCritical4 4 13 2" xfId="34001" xr:uid="{58A95794-C521-43A9-BAC4-037027235D42}"/>
    <cellStyle name="SAPBEXexcCritical4 4 14" xfId="15846" xr:uid="{3CAFEA37-0785-44EB-9EE9-30DC143C6310}"/>
    <cellStyle name="SAPBEXexcCritical4 4 14 2" xfId="35065" xr:uid="{2A8A2B33-3014-48BF-9AA9-5708187E4E7D}"/>
    <cellStyle name="SAPBEXexcCritical4 4 15" xfId="16681" xr:uid="{E9897100-1746-40A5-9445-F3ECDEC16E31}"/>
    <cellStyle name="SAPBEXexcCritical4 4 15 2" xfId="35897" xr:uid="{4856FD79-FF8B-4A22-8319-2819B601014A}"/>
    <cellStyle name="SAPBEXexcCritical4 4 16" xfId="18005" xr:uid="{1DBB3116-05D9-4EFF-99B4-F4E6BCA226EB}"/>
    <cellStyle name="SAPBEXexcCritical4 4 16 2" xfId="37221" xr:uid="{F840BE8E-8367-4105-A80D-9E85CEA0BD73}"/>
    <cellStyle name="SAPBEXexcCritical4 4 17" xfId="19268" xr:uid="{429B1EEA-0884-4B4F-B3B6-90D268A5B0A9}"/>
    <cellStyle name="SAPBEXexcCritical4 4 17 2" xfId="38484" xr:uid="{B4C344ED-F2E4-494C-86DD-5FA21533AA76}"/>
    <cellStyle name="SAPBEXexcCritical4 4 18" xfId="20430" xr:uid="{CFDF4A0E-DB0F-4C78-8FDF-2228807F7CEC}"/>
    <cellStyle name="SAPBEXexcCritical4 4 2" xfId="951" xr:uid="{AFCE82E3-4E5C-4D78-B41B-CB0366AB7835}"/>
    <cellStyle name="SAPBEXexcCritical4 4 2 10" xfId="13706" xr:uid="{29ADCE3C-0A38-4E7C-8B49-36B179A2EC41}"/>
    <cellStyle name="SAPBEXexcCritical4 4 2 10 2" xfId="32925" xr:uid="{6691A88B-25BC-46D2-936C-C7623607A027}"/>
    <cellStyle name="SAPBEXexcCritical4 4 2 11" xfId="14783" xr:uid="{CA411544-6BA8-4FAA-AE19-7B9D5DA1BB22}"/>
    <cellStyle name="SAPBEXexcCritical4 4 2 11 2" xfId="34002" xr:uid="{10B15751-6192-4D50-A748-75178ABC59F5}"/>
    <cellStyle name="SAPBEXexcCritical4 4 2 12" xfId="15847" xr:uid="{66ED5AB0-3963-49C4-981D-83F8E82543BA}"/>
    <cellStyle name="SAPBEXexcCritical4 4 2 12 2" xfId="35066" xr:uid="{D1439BA8-2C25-4C5B-ABCC-79D20B516223}"/>
    <cellStyle name="SAPBEXexcCritical4 4 2 13" xfId="11876" xr:uid="{EA0A8267-88D5-4764-8D5A-DACC37C921B7}"/>
    <cellStyle name="SAPBEXexcCritical4 4 2 13 2" xfId="31095" xr:uid="{34E61E3B-A00F-4850-8621-5C587428F936}"/>
    <cellStyle name="SAPBEXexcCritical4 4 2 14" xfId="17008" xr:uid="{B7D8A76D-FE89-4746-9624-F39A6ED7A247}"/>
    <cellStyle name="SAPBEXexcCritical4 4 2 14 2" xfId="36224" xr:uid="{8F7BA618-B2C5-461C-AB52-5EE356488252}"/>
    <cellStyle name="SAPBEXexcCritical4 4 2 15" xfId="13227" xr:uid="{1E94F9AD-98D7-4F7D-B386-6FFB08EFB3E7}"/>
    <cellStyle name="SAPBEXexcCritical4 4 2 15 2" xfId="32446" xr:uid="{888F0F69-9549-470E-8D41-BE11F0AF3545}"/>
    <cellStyle name="SAPBEXexcCritical4 4 2 16" xfId="20431" xr:uid="{D5FF82E2-D198-4CEE-AF55-522B40606F89}"/>
    <cellStyle name="SAPBEXexcCritical4 4 2 2" xfId="2607" xr:uid="{F2A0A7F0-2D9B-438D-AF26-5D24CE8EBFE5}"/>
    <cellStyle name="SAPBEXexcCritical4 4 2 2 2" xfId="21832" xr:uid="{364AFEE1-24E4-42E2-8F1E-0B19562E0435}"/>
    <cellStyle name="SAPBEXexcCritical4 4 2 3" xfId="4198" xr:uid="{91D4DA95-2EFD-44E2-B9AD-4C9FE616A637}"/>
    <cellStyle name="SAPBEXexcCritical4 4 2 3 2" xfId="23418" xr:uid="{67FDFC5A-5B1C-4F49-A358-DDD06E07269F}"/>
    <cellStyle name="SAPBEXexcCritical4 4 2 4" xfId="5792" xr:uid="{08F35844-84CC-4CDF-B958-12372F42F9D5}"/>
    <cellStyle name="SAPBEXexcCritical4 4 2 4 2" xfId="25012" xr:uid="{A40B8031-6D0D-4996-A834-8BA24928C30B}"/>
    <cellStyle name="SAPBEXexcCritical4 4 2 5" xfId="6798" xr:uid="{621592EA-20C2-419F-8B64-6B4FCE4CFDCD}"/>
    <cellStyle name="SAPBEXexcCritical4 4 2 5 2" xfId="26018" xr:uid="{6EEE1C29-41D8-4FEA-8150-327C1B743400}"/>
    <cellStyle name="SAPBEXexcCritical4 4 2 6" xfId="8528" xr:uid="{9BB23F53-08A6-427B-9841-FA4ABA28CE1E}"/>
    <cellStyle name="SAPBEXexcCritical4 4 2 6 2" xfId="27747" xr:uid="{AE7BD32B-A57A-4557-BD99-4792B296545F}"/>
    <cellStyle name="SAPBEXexcCritical4 4 2 7" xfId="9578" xr:uid="{68A2D593-07B0-4B1B-814D-E4DA59013277}"/>
    <cellStyle name="SAPBEXexcCritical4 4 2 7 2" xfId="28797" xr:uid="{1FFAADF3-4B6C-46A1-A487-B47D53D7AFEF}"/>
    <cellStyle name="SAPBEXexcCritical4 4 2 8" xfId="10605" xr:uid="{DF1DE32B-5F84-4CB4-AA95-633D2AB5CE60}"/>
    <cellStyle name="SAPBEXexcCritical4 4 2 8 2" xfId="29824" xr:uid="{DC544E7C-CE9A-49C1-86D2-ADDB3FEA622B}"/>
    <cellStyle name="SAPBEXexcCritical4 4 2 9" xfId="6434" xr:uid="{2CA1833B-DB70-49FD-81DB-F8219CCCF1E2}"/>
    <cellStyle name="SAPBEXexcCritical4 4 2 9 2" xfId="25654" xr:uid="{AA769DC7-4CF7-4680-AB3C-4F4CB63250A2}"/>
    <cellStyle name="SAPBEXexcCritical4 4 3" xfId="952" xr:uid="{4D9AF9C2-A32C-4351-8900-995B57D2E8FF}"/>
    <cellStyle name="SAPBEXexcCritical4 4 3 10" xfId="13707" xr:uid="{E6061D89-D94A-4FB9-9139-56417B179D48}"/>
    <cellStyle name="SAPBEXexcCritical4 4 3 10 2" xfId="32926" xr:uid="{6FE5EC10-7CE2-4275-893C-C632E6B132F6}"/>
    <cellStyle name="SAPBEXexcCritical4 4 3 11" xfId="14784" xr:uid="{0E27CB05-0AB0-435D-AC34-755766CCB41A}"/>
    <cellStyle name="SAPBEXexcCritical4 4 3 11 2" xfId="34003" xr:uid="{97C44ED5-C4D0-43D7-B3C3-A4429F67880C}"/>
    <cellStyle name="SAPBEXexcCritical4 4 3 12" xfId="15848" xr:uid="{1C0386F3-A34C-47A2-A877-CDB928BF213B}"/>
    <cellStyle name="SAPBEXexcCritical4 4 3 12 2" xfId="35067" xr:uid="{D585E6BC-B558-464F-B5B8-4CA243A2DC35}"/>
    <cellStyle name="SAPBEXexcCritical4 4 3 13" xfId="15491" xr:uid="{DE3989B6-730A-49DB-85A5-A8D770A55420}"/>
    <cellStyle name="SAPBEXexcCritical4 4 3 13 2" xfId="34710" xr:uid="{66BE17EB-6645-4473-9BAA-CEA11E6D01D8}"/>
    <cellStyle name="SAPBEXexcCritical4 4 3 14" xfId="16976" xr:uid="{AAC16CA8-860B-4C1A-AB82-B1192A53DD28}"/>
    <cellStyle name="SAPBEXexcCritical4 4 3 14 2" xfId="36192" xr:uid="{091A26E9-834F-4872-8D18-0C9294844043}"/>
    <cellStyle name="SAPBEXexcCritical4 4 3 15" xfId="18451" xr:uid="{ADC4C0BA-AF63-4CF5-8A09-B07BC5D7BECF}"/>
    <cellStyle name="SAPBEXexcCritical4 4 3 15 2" xfId="37667" xr:uid="{B9E9A9B3-F7C1-4EEE-8096-1DE5D89858A0}"/>
    <cellStyle name="SAPBEXexcCritical4 4 3 16" xfId="20432" xr:uid="{71444757-37B2-43B8-A031-B7E5D86D3DBC}"/>
    <cellStyle name="SAPBEXexcCritical4 4 3 2" xfId="2789" xr:uid="{4EB49BFE-AECD-4261-A6A3-64E02BD23EC2}"/>
    <cellStyle name="SAPBEXexcCritical4 4 3 2 2" xfId="22009" xr:uid="{F03CBBCE-4F55-42C8-B0A1-F34A1255A0DE}"/>
    <cellStyle name="SAPBEXexcCritical4 4 3 3" xfId="1966" xr:uid="{45AF3974-66D4-4003-9570-E65351868DE4}"/>
    <cellStyle name="SAPBEXexcCritical4 4 3 3 2" xfId="21194" xr:uid="{808B7731-2DAC-4627-85E7-E78782D43D33}"/>
    <cellStyle name="SAPBEXexcCritical4 4 3 4" xfId="5793" xr:uid="{EF6441D2-DFFB-40EA-90D2-970FD33D8B99}"/>
    <cellStyle name="SAPBEXexcCritical4 4 3 4 2" xfId="25013" xr:uid="{C5C77D6A-5523-4EAE-9DDE-6F0340841A1E}"/>
    <cellStyle name="SAPBEXexcCritical4 4 3 5" xfId="7065" xr:uid="{01CAC2C8-C201-44D6-B34E-6E6E85745B0F}"/>
    <cellStyle name="SAPBEXexcCritical4 4 3 5 2" xfId="26285" xr:uid="{9E1EB248-132A-4EB9-A9FB-2A37123BEF63}"/>
    <cellStyle name="SAPBEXexcCritical4 4 3 6" xfId="8529" xr:uid="{92845311-5794-41C3-84BF-C52FF8B4F0AA}"/>
    <cellStyle name="SAPBEXexcCritical4 4 3 6 2" xfId="27748" xr:uid="{F688AA69-3CCE-4631-945D-996BBDDBDDE9}"/>
    <cellStyle name="SAPBEXexcCritical4 4 3 7" xfId="9579" xr:uid="{2E3783EE-F534-40FF-A103-090B47BD0D58}"/>
    <cellStyle name="SAPBEXexcCritical4 4 3 7 2" xfId="28798" xr:uid="{E757D710-4D99-4A5B-92AF-93BB3A724D92}"/>
    <cellStyle name="SAPBEXexcCritical4 4 3 8" xfId="10606" xr:uid="{3DFC5AFC-D1D1-4F39-BA76-0176F7C5A59C}"/>
    <cellStyle name="SAPBEXexcCritical4 4 3 8 2" xfId="29825" xr:uid="{6B90047C-A4E0-4EA1-85B0-55E1EF479395}"/>
    <cellStyle name="SAPBEXexcCritical4 4 3 9" xfId="10276" xr:uid="{2FCAF56C-7EA8-43B3-A021-2D255EE3BB48}"/>
    <cellStyle name="SAPBEXexcCritical4 4 3 9 2" xfId="29495" xr:uid="{10C7C0D9-D071-4F5F-9F82-CACFFC32D1B7}"/>
    <cellStyle name="SAPBEXexcCritical4 4 4" xfId="2790" xr:uid="{500E7E90-EAA5-45C5-98BA-6A72E4DC8633}"/>
    <cellStyle name="SAPBEXexcCritical4 4 4 2" xfId="22010" xr:uid="{66499BAB-8C09-4789-B910-440B839E38CD}"/>
    <cellStyle name="SAPBEXexcCritical4 4 5" xfId="2020" xr:uid="{EEF311CC-5E00-4E40-B3AF-32E3897914F3}"/>
    <cellStyle name="SAPBEXexcCritical4 4 5 2" xfId="21248" xr:uid="{C8C8A904-4C88-4F70-9DB6-58BAD4959F83}"/>
    <cellStyle name="SAPBEXexcCritical4 4 6" xfId="5791" xr:uid="{DAFD1100-B105-47D8-9069-4BBB2AB12994}"/>
    <cellStyle name="SAPBEXexcCritical4 4 6 2" xfId="25011" xr:uid="{5193C112-35B1-4348-AD94-5477267DBDA7}"/>
    <cellStyle name="SAPBEXexcCritical4 4 7" xfId="6370" xr:uid="{B022DF16-2786-4D55-BB32-26EEEF9ED7CA}"/>
    <cellStyle name="SAPBEXexcCritical4 4 7 2" xfId="25590" xr:uid="{1127769A-13D6-49C3-9B15-68699A92083C}"/>
    <cellStyle name="SAPBEXexcCritical4 4 8" xfId="8527" xr:uid="{10630F05-6D5B-487B-A42C-F26E25986BB8}"/>
    <cellStyle name="SAPBEXexcCritical4 4 8 2" xfId="27746" xr:uid="{D924F1F3-8A03-4112-8110-6B98C045BA95}"/>
    <cellStyle name="SAPBEXexcCritical4 4 9" xfId="9577" xr:uid="{92ED68D0-3C98-44D0-A16B-5CAD9635DC66}"/>
    <cellStyle name="SAPBEXexcCritical4 4 9 2" xfId="28796" xr:uid="{743A4E04-AC71-4C5C-8140-A456250848CD}"/>
    <cellStyle name="SAPBEXexcCritical4 5" xfId="953" xr:uid="{0A62FF97-059A-4362-986D-86AA87C33341}"/>
    <cellStyle name="SAPBEXexcCritical4 5 10" xfId="13708" xr:uid="{2A41840F-60D0-4083-A161-51F26F58EC6C}"/>
    <cellStyle name="SAPBEXexcCritical4 5 10 2" xfId="32927" xr:uid="{F83625DF-547F-40EF-9313-9E9ECEDF2DC3}"/>
    <cellStyle name="SAPBEXexcCritical4 5 11" xfId="14785" xr:uid="{0CB79317-B54B-49C2-B95A-3BD120460822}"/>
    <cellStyle name="SAPBEXexcCritical4 5 11 2" xfId="34004" xr:uid="{28111468-4F83-4791-8CAA-FBE498B8380B}"/>
    <cellStyle name="SAPBEXexcCritical4 5 12" xfId="15849" xr:uid="{1782EDD9-E6AF-4658-B91B-F5BA49559C0D}"/>
    <cellStyle name="SAPBEXexcCritical4 5 12 2" xfId="35068" xr:uid="{4D419421-C1B1-4799-BD9C-0FFF9E117B48}"/>
    <cellStyle name="SAPBEXexcCritical4 5 13" xfId="16680" xr:uid="{029958ED-01D1-4650-8665-76021225C921}"/>
    <cellStyle name="SAPBEXexcCritical4 5 13 2" xfId="35896" xr:uid="{85941179-7D62-4CB2-9D01-E9637CAF22F2}"/>
    <cellStyle name="SAPBEXexcCritical4 5 14" xfId="17447" xr:uid="{B1B0A739-056F-476C-A35B-DA68AB212C00}"/>
    <cellStyle name="SAPBEXexcCritical4 5 14 2" xfId="36663" xr:uid="{BF40A63C-43E1-4EDA-BF74-6789F6C72CE6}"/>
    <cellStyle name="SAPBEXexcCritical4 5 15" xfId="18756" xr:uid="{EE431CA5-0EBA-454E-8B18-B4BC7B7FD22B}"/>
    <cellStyle name="SAPBEXexcCritical4 5 15 2" xfId="37972" xr:uid="{7E91BBEB-FD3E-4D23-A4A2-15A69ED7B45C}"/>
    <cellStyle name="SAPBEXexcCritical4 5 16" xfId="20433" xr:uid="{19D08C99-66FB-4447-B94A-ADD4330BB478}"/>
    <cellStyle name="SAPBEXexcCritical4 5 2" xfId="2788" xr:uid="{A69616D9-49B7-40CE-936E-16A7B0488495}"/>
    <cellStyle name="SAPBEXexcCritical4 5 2 2" xfId="22008" xr:uid="{5398EE53-C5D2-49A4-915D-0A893FD35D7E}"/>
    <cellStyle name="SAPBEXexcCritical4 5 3" xfId="3280" xr:uid="{A8831DED-8C48-45DD-94C9-D7BAC54B669D}"/>
    <cellStyle name="SAPBEXexcCritical4 5 3 2" xfId="22500" xr:uid="{8B6853AE-46D6-4B11-8508-2663936B1D4C}"/>
    <cellStyle name="SAPBEXexcCritical4 5 4" xfId="5794" xr:uid="{AC905E9E-79BA-45E6-BFFA-DC24A3C0D2C0}"/>
    <cellStyle name="SAPBEXexcCritical4 5 4 2" xfId="25014" xr:uid="{0AA121C7-B511-470C-8EA4-9DCD74667888}"/>
    <cellStyle name="SAPBEXexcCritical4 5 5" xfId="7115" xr:uid="{CB979F55-CCC4-4F21-A205-FCEDACEC9D66}"/>
    <cellStyle name="SAPBEXexcCritical4 5 5 2" xfId="26335" xr:uid="{9326D0B1-2E01-4D23-A187-5F2247AEFCBC}"/>
    <cellStyle name="SAPBEXexcCritical4 5 6" xfId="8530" xr:uid="{C3C77C6F-50EE-43F9-93D9-A787ACA22E17}"/>
    <cellStyle name="SAPBEXexcCritical4 5 6 2" xfId="27749" xr:uid="{6517FBDF-DB40-4B5C-B6D0-52D10CDC15FA}"/>
    <cellStyle name="SAPBEXexcCritical4 5 7" xfId="9580" xr:uid="{D482D981-C2A7-4679-AAAD-956F69227BA8}"/>
    <cellStyle name="SAPBEXexcCritical4 5 7 2" xfId="28799" xr:uid="{72E6791A-EF2F-4221-BC36-388344060B09}"/>
    <cellStyle name="SAPBEXexcCritical4 5 8" xfId="10607" xr:uid="{54AA4716-9443-462A-850D-C6FAAD580F5F}"/>
    <cellStyle name="SAPBEXexcCritical4 5 8 2" xfId="29826" xr:uid="{5F279044-CC42-48C2-B1A9-B6EE63D142CD}"/>
    <cellStyle name="SAPBEXexcCritical4 5 9" xfId="11575" xr:uid="{4F097DE2-2128-4984-8861-4DD0B9B835DB}"/>
    <cellStyle name="SAPBEXexcCritical4 5 9 2" xfId="30794" xr:uid="{5D9A55C8-82FA-48A9-8A4B-EDD5FC140100}"/>
    <cellStyle name="SAPBEXexcCritical4 6" xfId="2529" xr:uid="{2DD039DE-D143-4711-97B4-8FB71A316748}"/>
    <cellStyle name="SAPBEXexcCritical4 6 2" xfId="21754" xr:uid="{8C68EE3B-606E-446B-8F16-1066A2DE3D2D}"/>
    <cellStyle name="SAPBEXexcCritical4 7" xfId="4205" xr:uid="{C10529BF-CA07-4AA3-B4DA-1B0E950866A6}"/>
    <cellStyle name="SAPBEXexcCritical4 7 2" xfId="23425" xr:uid="{BE7BF7B3-47A5-467B-B076-D810C38674F9}"/>
    <cellStyle name="SAPBEXexcCritical4 8" xfId="5777" xr:uid="{AFE483CE-C012-4BDC-96A3-5E9F5C790500}"/>
    <cellStyle name="SAPBEXexcCritical4 8 2" xfId="24997" xr:uid="{4887C45E-9CCF-49FB-8692-51FB7B537111}"/>
    <cellStyle name="SAPBEXexcCritical4 9" xfId="6369" xr:uid="{867FD6F0-1960-47D2-9CF9-4B40E944C5CF}"/>
    <cellStyle name="SAPBEXexcCritical4 9 2" xfId="25589" xr:uid="{09924A13-A48E-4C6F-AC2D-531D2BC635EF}"/>
    <cellStyle name="SAPBEXexcCritical5" xfId="954" xr:uid="{81837DCA-EA04-48E8-9E42-5B0271F5C17A}"/>
    <cellStyle name="SAPBEXexcCritical5 10" xfId="8531" xr:uid="{ACB1A02B-9CD3-4ECB-BD61-922EC015B419}"/>
    <cellStyle name="SAPBEXexcCritical5 10 2" xfId="27750" xr:uid="{8E52F118-1286-4C0A-8D0F-1753B32A15A9}"/>
    <cellStyle name="SAPBEXexcCritical5 11" xfId="9581" xr:uid="{F4A945E2-0FDB-4CFD-8AD3-44A27BFF958B}"/>
    <cellStyle name="SAPBEXexcCritical5 11 2" xfId="28800" xr:uid="{CDAD4204-5C44-4145-B892-8A2E1C0852D4}"/>
    <cellStyle name="SAPBEXexcCritical5 12" xfId="10876" xr:uid="{1ACBA4C4-E2F8-4FC8-B1D9-B5D313F7985D}"/>
    <cellStyle name="SAPBEXexcCritical5 12 2" xfId="30095" xr:uid="{55EAECE9-C7CF-4A30-909A-36490FE7349B}"/>
    <cellStyle name="SAPBEXexcCritical5 13" xfId="12121" xr:uid="{D8AD848B-5900-4B7A-96C7-27DA4B2FB5D6}"/>
    <cellStyle name="SAPBEXexcCritical5 13 2" xfId="31340" xr:uid="{45DAAD39-251C-443D-868B-0305A3A53F5C}"/>
    <cellStyle name="SAPBEXexcCritical5 14" xfId="13709" xr:uid="{D989BC29-ED3B-4EF0-951A-EBBED9EA097B}"/>
    <cellStyle name="SAPBEXexcCritical5 14 2" xfId="32928" xr:uid="{630AE8E0-E6E2-4049-8C2E-BD5C0FB9023D}"/>
    <cellStyle name="SAPBEXexcCritical5 15" xfId="14786" xr:uid="{C745C22D-8237-441C-88FC-8DD22F1DA18D}"/>
    <cellStyle name="SAPBEXexcCritical5 15 2" xfId="34005" xr:uid="{5EFE9DC9-A810-40F0-A3D2-7D16ED87AED6}"/>
    <cellStyle name="SAPBEXexcCritical5 16" xfId="15850" xr:uid="{8DD12842-E5E6-40CE-8ECB-E3C0F469E39C}"/>
    <cellStyle name="SAPBEXexcCritical5 16 2" xfId="35069" xr:uid="{D292AE99-2A27-4F85-8AF7-6CF1B92EAAE2}"/>
    <cellStyle name="SAPBEXexcCritical5 17" xfId="16494" xr:uid="{9CCF7787-5517-4562-AAF7-1CB4B1C79C65}"/>
    <cellStyle name="SAPBEXexcCritical5 17 2" xfId="35710" xr:uid="{D368D099-C548-436E-AE01-0CB8B06EE495}"/>
    <cellStyle name="SAPBEXexcCritical5 18" xfId="18004" xr:uid="{7D31614A-D1D5-4765-BA66-2707A33A23D1}"/>
    <cellStyle name="SAPBEXexcCritical5 18 2" xfId="37220" xr:uid="{B1B6EA71-925C-4FB6-95CC-2CC6D785909A}"/>
    <cellStyle name="SAPBEXexcCritical5 19" xfId="19267" xr:uid="{C06E4622-5CD8-475E-819A-A99E4E05D2D1}"/>
    <cellStyle name="SAPBEXexcCritical5 19 2" xfId="38483" xr:uid="{5761D429-4447-4F4D-B1A4-86BEBCFF62B6}"/>
    <cellStyle name="SAPBEXexcCritical5 2" xfId="955" xr:uid="{E1D85CF8-E269-4F3E-BFD6-C32891E8A6B9}"/>
    <cellStyle name="SAPBEXexcCritical5 2 10" xfId="9582" xr:uid="{996496E6-C0E8-4943-89DD-9C958C1046B6}"/>
    <cellStyle name="SAPBEXexcCritical5 2 10 2" xfId="28801" xr:uid="{BDA86200-45A0-4D93-8FBB-24AD5E7F4EF5}"/>
    <cellStyle name="SAPBEXexcCritical5 2 11" xfId="10608" xr:uid="{27B124E0-AEF1-4CC5-8AAA-F6650B47F7B1}"/>
    <cellStyle name="SAPBEXexcCritical5 2 11 2" xfId="29827" xr:uid="{BCA3FDC0-915E-4A05-95AD-888A7522774D}"/>
    <cellStyle name="SAPBEXexcCritical5 2 12" xfId="4535" xr:uid="{A0B2EFE1-1B53-42BC-BEBE-3BCCC697E5B1}"/>
    <cellStyle name="SAPBEXexcCritical5 2 12 2" xfId="23755" xr:uid="{90E738AD-D36D-49D7-A80D-863F4C182AEF}"/>
    <cellStyle name="SAPBEXexcCritical5 2 13" xfId="13710" xr:uid="{EDAE0336-2850-430A-B334-DF01F5AE731F}"/>
    <cellStyle name="SAPBEXexcCritical5 2 13 2" xfId="32929" xr:uid="{1913E60A-354B-4F0C-8120-CD39A8DAB711}"/>
    <cellStyle name="SAPBEXexcCritical5 2 14" xfId="14787" xr:uid="{7BEA939A-FFB5-4355-993D-79D6B3F77D8B}"/>
    <cellStyle name="SAPBEXexcCritical5 2 14 2" xfId="34006" xr:uid="{58629832-D2D4-4ECB-9C95-0838CB268AFC}"/>
    <cellStyle name="SAPBEXexcCritical5 2 15" xfId="15851" xr:uid="{E7A5629B-2892-4810-AC6D-867F2DF2DC8E}"/>
    <cellStyle name="SAPBEXexcCritical5 2 15 2" xfId="35070" xr:uid="{16214D65-1BBF-4371-BC68-6E3F2725F6B7}"/>
    <cellStyle name="SAPBEXexcCritical5 2 16" xfId="16679" xr:uid="{9B1F97D3-5808-4A2A-8AEA-D35A81DA68F5}"/>
    <cellStyle name="SAPBEXexcCritical5 2 16 2" xfId="35895" xr:uid="{300A2191-4587-4F69-9090-B00D17A69AFF}"/>
    <cellStyle name="SAPBEXexcCritical5 2 17" xfId="13251" xr:uid="{D9804730-4629-44B3-A07E-C74C38FC39FB}"/>
    <cellStyle name="SAPBEXexcCritical5 2 17 2" xfId="32470" xr:uid="{D390BDA6-2B72-4885-AB57-28BD68D98CB4}"/>
    <cellStyle name="SAPBEXexcCritical5 2 18" xfId="11232" xr:uid="{A932F2A3-5536-4B11-98A1-BB5D5895A0C8}"/>
    <cellStyle name="SAPBEXexcCritical5 2 18 2" xfId="30451" xr:uid="{D929937B-D2BE-43CB-9327-81F306CC0DF2}"/>
    <cellStyle name="SAPBEXexcCritical5 2 2" xfId="956" xr:uid="{3E92754F-6DD2-42B4-8BDA-36B9FCD2A2EE}"/>
    <cellStyle name="SAPBEXexcCritical5 2 2 10" xfId="10877" xr:uid="{E0406DE6-FF77-4F1F-860F-EA07C933881F}"/>
    <cellStyle name="SAPBEXexcCritical5 2 2 10 2" xfId="30096" xr:uid="{C13BC27E-B668-4A9B-9742-CC895D52FB27}"/>
    <cellStyle name="SAPBEXexcCritical5 2 2 11" xfId="6349" xr:uid="{B8C622D5-A36A-4806-8FE9-510AFF4D585A}"/>
    <cellStyle name="SAPBEXexcCritical5 2 2 11 2" xfId="25569" xr:uid="{AE6C583E-EABB-42CD-85AA-015CF9207A22}"/>
    <cellStyle name="SAPBEXexcCritical5 2 2 12" xfId="13711" xr:uid="{10486515-9539-434F-BE84-964477AD18E2}"/>
    <cellStyle name="SAPBEXexcCritical5 2 2 12 2" xfId="32930" xr:uid="{4F9B9F13-2B0E-4CC5-BCB2-40244DAA59E5}"/>
    <cellStyle name="SAPBEXexcCritical5 2 2 13" xfId="14788" xr:uid="{6E581E90-959C-4BD7-B990-0264FFC60008}"/>
    <cellStyle name="SAPBEXexcCritical5 2 2 13 2" xfId="34007" xr:uid="{F4E95F86-F91C-4DFF-BB14-F47FD53EA1C1}"/>
    <cellStyle name="SAPBEXexcCritical5 2 2 14" xfId="15852" xr:uid="{21AF363A-82FD-41E5-9ACD-1F7520E4DAF9}"/>
    <cellStyle name="SAPBEXexcCritical5 2 2 14 2" xfId="35071" xr:uid="{726ACD46-3327-440C-9355-630F3C592A87}"/>
    <cellStyle name="SAPBEXexcCritical5 2 2 15" xfId="16678" xr:uid="{86FF9083-8656-4D8B-804D-2BFB8F758C01}"/>
    <cellStyle name="SAPBEXexcCritical5 2 2 15 2" xfId="35894" xr:uid="{7876FED0-0074-43F7-A5DD-DB1FDA4FF689}"/>
    <cellStyle name="SAPBEXexcCritical5 2 2 16" xfId="16987" xr:uid="{D931AA9B-C37C-45D0-8BC4-EF3269F321A9}"/>
    <cellStyle name="SAPBEXexcCritical5 2 2 16 2" xfId="36203" xr:uid="{016D39BC-80A1-438D-BE7B-678D61581E4C}"/>
    <cellStyle name="SAPBEXexcCritical5 2 2 17" xfId="18279" xr:uid="{8CCEB2D8-04F1-4E63-A71E-F4205B36E07E}"/>
    <cellStyle name="SAPBEXexcCritical5 2 2 17 2" xfId="37495" xr:uid="{4367E856-893C-4E2B-89DB-12613B267FD8}"/>
    <cellStyle name="SAPBEXexcCritical5 2 2 2" xfId="957" xr:uid="{70AF44DB-12F6-43EC-947C-6501BE2447CC}"/>
    <cellStyle name="SAPBEXexcCritical5 2 2 2 10" xfId="13712" xr:uid="{FEC19142-FC35-476D-87EA-7D9CFAEE95E6}"/>
    <cellStyle name="SAPBEXexcCritical5 2 2 2 10 2" xfId="32931" xr:uid="{662ACB55-4F60-449A-9828-937E890CB5B6}"/>
    <cellStyle name="SAPBEXexcCritical5 2 2 2 11" xfId="14789" xr:uid="{E401EB8D-17A7-4D02-92CD-17A408165F2C}"/>
    <cellStyle name="SAPBEXexcCritical5 2 2 2 11 2" xfId="34008" xr:uid="{3DBC51A6-73DA-4DA6-9B51-48FBE47DA7B8}"/>
    <cellStyle name="SAPBEXexcCritical5 2 2 2 12" xfId="15853" xr:uid="{379306C3-B14D-437E-BA69-B4A7E56138F8}"/>
    <cellStyle name="SAPBEXexcCritical5 2 2 2 12 2" xfId="35072" xr:uid="{19324FD1-6F01-4A39-A3AD-F5B75B85B68B}"/>
    <cellStyle name="SAPBEXexcCritical5 2 2 2 13" xfId="16493" xr:uid="{76A37ADB-F9A1-484A-B249-27920E797E33}"/>
    <cellStyle name="SAPBEXexcCritical5 2 2 2 13 2" xfId="35709" xr:uid="{8AB994BB-917F-4224-AB43-37E63F8F4626}"/>
    <cellStyle name="SAPBEXexcCritical5 2 2 2 14" xfId="18003" xr:uid="{0B13915A-B6F7-4AFF-8B2F-BB89660E065D}"/>
    <cellStyle name="SAPBEXexcCritical5 2 2 2 14 2" xfId="37219" xr:uid="{62908CBE-198C-4AA1-B4EB-E2E4864E74D2}"/>
    <cellStyle name="SAPBEXexcCritical5 2 2 2 15" xfId="19266" xr:uid="{BA315381-BD8E-4EE1-90F8-ADF495A13338}"/>
    <cellStyle name="SAPBEXexcCritical5 2 2 2 15 2" xfId="38482" xr:uid="{FAFE7F31-BCDE-4471-8B12-B652D5D324B9}"/>
    <cellStyle name="SAPBEXexcCritical5 2 2 2 2" xfId="2786" xr:uid="{D0E9B9C3-FAD4-4CE3-88FB-EAD75DAAD0E1}"/>
    <cellStyle name="SAPBEXexcCritical5 2 2 2 2 2" xfId="22006" xr:uid="{4A2FE5E1-A66A-4201-A443-F08CEBBC8CD7}"/>
    <cellStyle name="SAPBEXexcCritical5 2 2 2 3" xfId="3072" xr:uid="{6D3FF997-A147-47E8-8E25-9D2F643A54E3}"/>
    <cellStyle name="SAPBEXexcCritical5 2 2 2 3 2" xfId="22292" xr:uid="{F7E617BA-5B76-4638-8CBC-AAF59D374C89}"/>
    <cellStyle name="SAPBEXexcCritical5 2 2 2 4" xfId="5798" xr:uid="{04A5653F-2CF6-44A0-9C9C-1A7C6D85C1BC}"/>
    <cellStyle name="SAPBEXexcCritical5 2 2 2 4 2" xfId="25018" xr:uid="{5A6CCD34-35D5-451E-BFF3-4CC04B705960}"/>
    <cellStyle name="SAPBEXexcCritical5 2 2 2 5" xfId="6801" xr:uid="{85E93EAD-18D9-4038-B535-37E788B5C68F}"/>
    <cellStyle name="SAPBEXexcCritical5 2 2 2 5 2" xfId="26021" xr:uid="{AAB60FFC-90B3-456D-BA85-E20094CD4AB0}"/>
    <cellStyle name="SAPBEXexcCritical5 2 2 2 6" xfId="8534" xr:uid="{8E20118B-133A-4837-820A-2ECE09123226}"/>
    <cellStyle name="SAPBEXexcCritical5 2 2 2 6 2" xfId="27753" xr:uid="{61C06982-AFE0-4A8D-8526-2E1997232E7C}"/>
    <cellStyle name="SAPBEXexcCritical5 2 2 2 7" xfId="9584" xr:uid="{5D5CFCFA-B528-42D0-A2C3-611C8E69AD4F}"/>
    <cellStyle name="SAPBEXexcCritical5 2 2 2 7 2" xfId="28803" xr:uid="{4E29F5E0-83D2-4375-9726-EFF18BAE3173}"/>
    <cellStyle name="SAPBEXexcCritical5 2 2 2 8" xfId="10943" xr:uid="{2FD3E322-EA8C-43F9-ACCA-9575447E0E5E}"/>
    <cellStyle name="SAPBEXexcCritical5 2 2 2 8 2" xfId="30162" xr:uid="{FA7BA04A-EA59-4F59-82F8-7652621F1810}"/>
    <cellStyle name="SAPBEXexcCritical5 2 2 2 9" xfId="12120" xr:uid="{DB10AAA7-A303-4BA3-9E3A-159C3D94D1EB}"/>
    <cellStyle name="SAPBEXexcCritical5 2 2 2 9 2" xfId="31339" xr:uid="{EA2EE0D4-ABA9-4D12-9C74-8E6556596C7D}"/>
    <cellStyle name="SAPBEXexcCritical5 2 2 3" xfId="958" xr:uid="{A0E24231-17D5-487C-8840-EAFE2A8192D1}"/>
    <cellStyle name="SAPBEXexcCritical5 2 2 3 10" xfId="13713" xr:uid="{DDE04632-E518-4AD3-AFCB-DCD113DBD810}"/>
    <cellStyle name="SAPBEXexcCritical5 2 2 3 10 2" xfId="32932" xr:uid="{E508F3FF-7870-4CBA-829C-A2F252E466B3}"/>
    <cellStyle name="SAPBEXexcCritical5 2 2 3 11" xfId="14790" xr:uid="{9C6A4E66-8500-44CF-8E90-3FF5352AD0B8}"/>
    <cellStyle name="SAPBEXexcCritical5 2 2 3 11 2" xfId="34009" xr:uid="{066A519C-0AD4-4624-BB7D-1AE4A242E432}"/>
    <cellStyle name="SAPBEXexcCritical5 2 2 3 12" xfId="15854" xr:uid="{59D34878-0D63-4FAC-8A17-3EC1A82C11B5}"/>
    <cellStyle name="SAPBEXexcCritical5 2 2 3 12 2" xfId="35073" xr:uid="{E301C5B0-71CD-4FBA-B9E7-FA00EB9839E2}"/>
    <cellStyle name="SAPBEXexcCritical5 2 2 3 13" xfId="16677" xr:uid="{9A83A235-63DA-4759-9699-3CDF39F74DF1}"/>
    <cellStyle name="SAPBEXexcCritical5 2 2 3 13 2" xfId="35893" xr:uid="{96D92D90-C3D8-4752-965B-32893F8FAC40}"/>
    <cellStyle name="SAPBEXexcCritical5 2 2 3 14" xfId="17817" xr:uid="{B1E2E724-C9F3-4594-83AD-BBBB5B2EA939}"/>
    <cellStyle name="SAPBEXexcCritical5 2 2 3 14 2" xfId="37033" xr:uid="{82DE7849-A7FF-4556-AB1F-9F217E20FAF9}"/>
    <cellStyle name="SAPBEXexcCritical5 2 2 3 15" xfId="19088" xr:uid="{ECF81C1F-45AD-460C-9310-6BDE1D706464}"/>
    <cellStyle name="SAPBEXexcCritical5 2 2 3 15 2" xfId="38304" xr:uid="{41A8181C-7A49-48DC-96FB-428B66B32B87}"/>
    <cellStyle name="SAPBEXexcCritical5 2 2 3 2" xfId="2785" xr:uid="{42B7069E-2ED8-417A-BA64-8D1EA6898881}"/>
    <cellStyle name="SAPBEXexcCritical5 2 2 3 2 2" xfId="22005" xr:uid="{01C1C77D-E64C-4C6E-BC8E-45F6F320AD29}"/>
    <cellStyle name="SAPBEXexcCritical5 2 2 3 3" xfId="4196" xr:uid="{51BDCCF7-5415-4067-9C0A-73DFE8C5161A}"/>
    <cellStyle name="SAPBEXexcCritical5 2 2 3 3 2" xfId="23416" xr:uid="{DDE40859-69E5-41F1-A42C-77D8D96953B6}"/>
    <cellStyle name="SAPBEXexcCritical5 2 2 3 4" xfId="5799" xr:uid="{F67A80F6-9C56-47FE-AA8D-E8F14CA0BF77}"/>
    <cellStyle name="SAPBEXexcCritical5 2 2 3 4 2" xfId="25019" xr:uid="{7AA4D796-4C28-42E6-B8FD-139E27F743DC}"/>
    <cellStyle name="SAPBEXexcCritical5 2 2 3 5" xfId="6986" xr:uid="{E9B80068-058D-4747-A4B7-DDFA61FF3144}"/>
    <cellStyle name="SAPBEXexcCritical5 2 2 3 5 2" xfId="26206" xr:uid="{02403F74-1C89-4D13-B547-A4D342F5355C}"/>
    <cellStyle name="SAPBEXexcCritical5 2 2 3 6" xfId="8535" xr:uid="{5A8F943D-33A1-408B-8D3A-846DB3ECD801}"/>
    <cellStyle name="SAPBEXexcCritical5 2 2 3 6 2" xfId="27754" xr:uid="{A77B841E-2351-488E-BCC3-8F7BD7913643}"/>
    <cellStyle name="SAPBEXexcCritical5 2 2 3 7" xfId="9585" xr:uid="{59743878-D205-49E7-BB22-1A3D41AD5798}"/>
    <cellStyle name="SAPBEXexcCritical5 2 2 3 7 2" xfId="28804" xr:uid="{622FE5E5-B1DD-4801-9825-02A47D038A2D}"/>
    <cellStyle name="SAPBEXexcCritical5 2 2 3 8" xfId="10157" xr:uid="{879D3B39-C1F5-4C0E-8CC5-F24554AA92B7}"/>
    <cellStyle name="SAPBEXexcCritical5 2 2 3 8 2" xfId="29376" xr:uid="{63735FCF-DE98-4A07-9BEF-D0DD0E68E020}"/>
    <cellStyle name="SAPBEXexcCritical5 2 2 3 9" xfId="11934" xr:uid="{B60D220C-18E4-45E4-A85D-8B1A95DD08EC}"/>
    <cellStyle name="SAPBEXexcCritical5 2 2 3 9 2" xfId="31153" xr:uid="{B12C1A09-1BCD-4D5A-892F-F162E96C3145}"/>
    <cellStyle name="SAPBEXexcCritical5 2 2 4" xfId="2787" xr:uid="{9DD69AFC-DC87-42BD-A091-71E83DE802FC}"/>
    <cellStyle name="SAPBEXexcCritical5 2 2 4 2" xfId="22007" xr:uid="{A95F7108-AFD5-41D2-8AF4-0F271BE5C79E}"/>
    <cellStyle name="SAPBEXexcCritical5 2 2 5" xfId="1937" xr:uid="{E38D1B66-1EB5-4DEC-A791-453AA8817CB6}"/>
    <cellStyle name="SAPBEXexcCritical5 2 2 5 2" xfId="21165" xr:uid="{BE3A7192-75D8-4942-A78D-35B8FA7987BD}"/>
    <cellStyle name="SAPBEXexcCritical5 2 2 6" xfId="5797" xr:uid="{93E1DCCC-E125-43C9-B354-3EA93F9DA92F}"/>
    <cellStyle name="SAPBEXexcCritical5 2 2 6 2" xfId="25017" xr:uid="{512621DA-73A9-4BAD-92A6-7BE523D6556F}"/>
    <cellStyle name="SAPBEXexcCritical5 2 2 7" xfId="6800" xr:uid="{08562FF8-E17D-413D-8215-376EC06380E7}"/>
    <cellStyle name="SAPBEXexcCritical5 2 2 7 2" xfId="26020" xr:uid="{6D88C17E-627E-4C53-BA89-69786D1085A3}"/>
    <cellStyle name="SAPBEXexcCritical5 2 2 8" xfId="8533" xr:uid="{42D097FB-E612-4CE1-A7DE-C748FC19AD2B}"/>
    <cellStyle name="SAPBEXexcCritical5 2 2 8 2" xfId="27752" xr:uid="{2DDAAF06-F418-4D11-B750-6153303EC25C}"/>
    <cellStyle name="SAPBEXexcCritical5 2 2 9" xfId="9583" xr:uid="{7158E059-A3A8-4890-B214-730BE1386456}"/>
    <cellStyle name="SAPBEXexcCritical5 2 2 9 2" xfId="28802" xr:uid="{2922C580-EB54-47E6-AB59-EF8DDB68CEFD}"/>
    <cellStyle name="SAPBEXexcCritical5 2 3" xfId="959" xr:uid="{C639D890-60CE-4E34-9FBF-50C6ED4C2368}"/>
    <cellStyle name="SAPBEXexcCritical5 2 3 10" xfId="10609" xr:uid="{4A7F596C-9156-4813-899C-1D3FD4DF9C92}"/>
    <cellStyle name="SAPBEXexcCritical5 2 3 10 2" xfId="29828" xr:uid="{F7226AAE-E286-4C2D-B970-571E64727DE8}"/>
    <cellStyle name="SAPBEXexcCritical5 2 3 11" xfId="12119" xr:uid="{A45CF16C-C02E-4022-9C5D-478FEB3E3F02}"/>
    <cellStyle name="SAPBEXexcCritical5 2 3 11 2" xfId="31338" xr:uid="{9D8010CC-4A1D-433C-9AB9-89234CB2A64C}"/>
    <cellStyle name="SAPBEXexcCritical5 2 3 12" xfId="13714" xr:uid="{19852615-80EB-4193-BFC3-539A980153CF}"/>
    <cellStyle name="SAPBEXexcCritical5 2 3 12 2" xfId="32933" xr:uid="{3AB627DB-7B27-48ED-9F9D-0D810291C268}"/>
    <cellStyle name="SAPBEXexcCritical5 2 3 13" xfId="14791" xr:uid="{03320C35-9C85-4993-BB8F-0F8B8044A63E}"/>
    <cellStyle name="SAPBEXexcCritical5 2 3 13 2" xfId="34010" xr:uid="{2AA01F0C-8C94-4D51-B0F6-7B14CA2F3B9D}"/>
    <cellStyle name="SAPBEXexcCritical5 2 3 14" xfId="15855" xr:uid="{DB03CA23-AF66-4C45-9321-8174843ABC33}"/>
    <cellStyle name="SAPBEXexcCritical5 2 3 14 2" xfId="35074" xr:uid="{13AB5CB3-99FF-4697-AD74-47A44C4AAA8C}"/>
    <cellStyle name="SAPBEXexcCritical5 2 3 15" xfId="16676" xr:uid="{75A3B0C9-FEC9-479D-83C6-741FEF082971}"/>
    <cellStyle name="SAPBEXexcCritical5 2 3 15 2" xfId="35892" xr:uid="{4C69C39A-E7DA-4E39-8762-3CF8BE157F99}"/>
    <cellStyle name="SAPBEXexcCritical5 2 3 16" xfId="18002" xr:uid="{BDACF6F4-D4EE-493A-A07E-823D7614DD69}"/>
    <cellStyle name="SAPBEXexcCritical5 2 3 16 2" xfId="37218" xr:uid="{932E266A-1F61-4A62-BCB2-64FB85014CB6}"/>
    <cellStyle name="SAPBEXexcCritical5 2 3 17" xfId="19265" xr:uid="{48432EE3-85C0-481E-A3D4-6C6196EC0479}"/>
    <cellStyle name="SAPBEXexcCritical5 2 3 17 2" xfId="38481" xr:uid="{72477B2E-F067-4C2A-A85B-206DBB6A9755}"/>
    <cellStyle name="SAPBEXexcCritical5 2 3 2" xfId="960" xr:uid="{BC47C802-455B-4738-B8BE-2304B04D17C7}"/>
    <cellStyle name="SAPBEXexcCritical5 2 3 2 10" xfId="13715" xr:uid="{9103AF4F-ABE7-4ACF-8358-02342438F763}"/>
    <cellStyle name="SAPBEXexcCritical5 2 3 2 10 2" xfId="32934" xr:uid="{37B6FA66-D802-4AD6-8095-5ED4A1F78905}"/>
    <cellStyle name="SAPBEXexcCritical5 2 3 2 11" xfId="14792" xr:uid="{82ED5779-FC30-4E7E-A790-77DDB9EF3239}"/>
    <cellStyle name="SAPBEXexcCritical5 2 3 2 11 2" xfId="34011" xr:uid="{449F71EC-ECEA-4617-B126-C13383D79B9F}"/>
    <cellStyle name="SAPBEXexcCritical5 2 3 2 12" xfId="15856" xr:uid="{8CCD6593-5E16-49CF-A5B9-8C74D736FADD}"/>
    <cellStyle name="SAPBEXexcCritical5 2 3 2 12 2" xfId="35075" xr:uid="{E358B050-C6E0-45A6-A137-2B9D464D7EDE}"/>
    <cellStyle name="SAPBEXexcCritical5 2 3 2 13" xfId="16492" xr:uid="{1DDBCEB5-E296-430A-B7BA-C72B08FD6EDE}"/>
    <cellStyle name="SAPBEXexcCritical5 2 3 2 13 2" xfId="35708" xr:uid="{D835C1E9-F992-41E3-83B9-A77189AE6466}"/>
    <cellStyle name="SAPBEXexcCritical5 2 3 2 14" xfId="18001" xr:uid="{46EDA55D-F70E-4DCD-8072-7A8C97C31FC1}"/>
    <cellStyle name="SAPBEXexcCritical5 2 3 2 14 2" xfId="37217" xr:uid="{8EFE8DEF-F4DA-4B6C-BD87-D0C4B4294AEA}"/>
    <cellStyle name="SAPBEXexcCritical5 2 3 2 15" xfId="19264" xr:uid="{7B6F4894-8610-44F2-9302-EBBF64437512}"/>
    <cellStyle name="SAPBEXexcCritical5 2 3 2 15 2" xfId="38480" xr:uid="{B88B38C1-9B08-4F4E-8D09-2A361B3D118B}"/>
    <cellStyle name="SAPBEXexcCritical5 2 3 2 2" xfId="2783" xr:uid="{65D6CEF1-015F-4234-8FC7-E4D9376A76C0}"/>
    <cellStyle name="SAPBEXexcCritical5 2 3 2 2 2" xfId="22003" xr:uid="{9511860F-994F-47FC-89F0-15895ACBA628}"/>
    <cellStyle name="SAPBEXexcCritical5 2 3 2 3" xfId="4195" xr:uid="{AB92FBB0-79BD-4559-83CC-43BA4D0FF6BF}"/>
    <cellStyle name="SAPBEXexcCritical5 2 3 2 3 2" xfId="23415" xr:uid="{ED6D0D69-071E-46F2-9D95-5E2AF339B460}"/>
    <cellStyle name="SAPBEXexcCritical5 2 3 2 4" xfId="5801" xr:uid="{B2711A71-0142-44E1-8D16-BDEFC6744D2E}"/>
    <cellStyle name="SAPBEXexcCritical5 2 3 2 4 2" xfId="25021" xr:uid="{6B3FC36D-36FD-4DC0-8003-5B699EE6C10D}"/>
    <cellStyle name="SAPBEXexcCritical5 2 3 2 5" xfId="6803" xr:uid="{A5DEA762-BC5C-4772-9F9E-73736B4F726B}"/>
    <cellStyle name="SAPBEXexcCritical5 2 3 2 5 2" xfId="26023" xr:uid="{BEEC79BB-4371-4B12-8FCE-18AA1193EE24}"/>
    <cellStyle name="SAPBEXexcCritical5 2 3 2 6" xfId="8537" xr:uid="{8D2DEDE0-2426-456D-8509-01088D4AB29E}"/>
    <cellStyle name="SAPBEXexcCritical5 2 3 2 6 2" xfId="27756" xr:uid="{73A83DF7-FF34-4B83-8FBB-498AFA60BE86}"/>
    <cellStyle name="SAPBEXexcCritical5 2 3 2 7" xfId="9587" xr:uid="{CCC6BB13-A59E-4C20-A2A8-E2C96C9A2F71}"/>
    <cellStyle name="SAPBEXexcCritical5 2 3 2 7 2" xfId="28806" xr:uid="{CF5DA3A8-8FC8-47A4-A1B9-DC01A463D333}"/>
    <cellStyle name="SAPBEXexcCritical5 2 3 2 8" xfId="10878" xr:uid="{7DEF0CDA-E277-4B84-AAFD-0DA11B7D28AA}"/>
    <cellStyle name="SAPBEXexcCritical5 2 3 2 8 2" xfId="30097" xr:uid="{982138A7-D990-471B-9A8D-A9EFCC1D2C8E}"/>
    <cellStyle name="SAPBEXexcCritical5 2 3 2 9" xfId="12118" xr:uid="{47C009E8-414B-42F2-9881-558289855C9E}"/>
    <cellStyle name="SAPBEXexcCritical5 2 3 2 9 2" xfId="31337" xr:uid="{7FDB9D06-530B-4FCF-8012-CCCA9AB9B545}"/>
    <cellStyle name="SAPBEXexcCritical5 2 3 3" xfId="961" xr:uid="{22FF9BEB-A81C-4308-99D6-C576D4275876}"/>
    <cellStyle name="SAPBEXexcCritical5 2 3 3 10" xfId="13716" xr:uid="{18761C0A-DAC2-4CD4-8FB0-9A0064D0FDE3}"/>
    <cellStyle name="SAPBEXexcCritical5 2 3 3 10 2" xfId="32935" xr:uid="{0B487E4C-FA48-4E9B-8F94-731E49A18D6B}"/>
    <cellStyle name="SAPBEXexcCritical5 2 3 3 11" xfId="14793" xr:uid="{950C6A61-AA64-40CC-AF4A-A85DDD806113}"/>
    <cellStyle name="SAPBEXexcCritical5 2 3 3 11 2" xfId="34012" xr:uid="{9CFDE0C4-8ED3-4B07-9C3C-626BBD21C495}"/>
    <cellStyle name="SAPBEXexcCritical5 2 3 3 12" xfId="15857" xr:uid="{D3C7FF02-9234-4ABA-B09D-834ADFDA1F75}"/>
    <cellStyle name="SAPBEXexcCritical5 2 3 3 12 2" xfId="35076" xr:uid="{B9105A1E-FBEA-4913-82EC-F5C8BD4C582D}"/>
    <cellStyle name="SAPBEXexcCritical5 2 3 3 13" xfId="16675" xr:uid="{3F642A9E-7880-4EA3-B021-1B6D40F042B3}"/>
    <cellStyle name="SAPBEXexcCritical5 2 3 3 13 2" xfId="35891" xr:uid="{8BA3898E-891D-4775-8E3D-7440FBA087ED}"/>
    <cellStyle name="SAPBEXexcCritical5 2 3 3 14" xfId="17816" xr:uid="{879C74DC-9492-4066-BE86-537EB107B320}"/>
    <cellStyle name="SAPBEXexcCritical5 2 3 3 14 2" xfId="37032" xr:uid="{62042222-01A6-44B4-A007-03774CF0B165}"/>
    <cellStyle name="SAPBEXexcCritical5 2 3 3 15" xfId="19087" xr:uid="{3EBE01E4-76B7-465F-9F2A-54C5983E8F75}"/>
    <cellStyle name="SAPBEXexcCritical5 2 3 3 15 2" xfId="38303" xr:uid="{2E0974A0-1F2B-4EF8-A659-4F93608C9BB8}"/>
    <cellStyle name="SAPBEXexcCritical5 2 3 3 2" xfId="2782" xr:uid="{F7AA2110-EA17-4848-AB37-EA854E4E055B}"/>
    <cellStyle name="SAPBEXexcCritical5 2 3 3 2 2" xfId="22002" xr:uid="{489930BE-6571-4AE1-9ABF-908475E42611}"/>
    <cellStyle name="SAPBEXexcCritical5 2 3 3 3" xfId="4194" xr:uid="{F5B963D3-BEA6-4F99-B13F-75A89FCDC99C}"/>
    <cellStyle name="SAPBEXexcCritical5 2 3 3 3 2" xfId="23414" xr:uid="{4232D439-C9E3-46AB-85A8-EDB652451B5A}"/>
    <cellStyle name="SAPBEXexcCritical5 2 3 3 4" xfId="5802" xr:uid="{66169EC0-4EE1-48C0-A9B0-905B7F47998E}"/>
    <cellStyle name="SAPBEXexcCritical5 2 3 3 4 2" xfId="25022" xr:uid="{A346D655-9100-4C34-8039-2A990911A7A4}"/>
    <cellStyle name="SAPBEXexcCritical5 2 3 3 5" xfId="6987" xr:uid="{CE2F6F19-1473-4CCA-8537-D9BA4F9422BE}"/>
    <cellStyle name="SAPBEXexcCritical5 2 3 3 5 2" xfId="26207" xr:uid="{835ACA44-4573-4913-8B61-56E428B5A893}"/>
    <cellStyle name="SAPBEXexcCritical5 2 3 3 6" xfId="8538" xr:uid="{2148D2A0-DB44-4B6D-AD01-72AD44C70826}"/>
    <cellStyle name="SAPBEXexcCritical5 2 3 3 6 2" xfId="27757" xr:uid="{CF25AC19-5667-468F-81B7-3FA80D55E1C2}"/>
    <cellStyle name="SAPBEXexcCritical5 2 3 3 7" xfId="9588" xr:uid="{E0F67EE9-AC6D-4884-A55A-4FFF133CCF4B}"/>
    <cellStyle name="SAPBEXexcCritical5 2 3 3 7 2" xfId="28807" xr:uid="{36F12F01-F07F-4EB6-B7C2-7BAE99C79861}"/>
    <cellStyle name="SAPBEXexcCritical5 2 3 3 8" xfId="10928" xr:uid="{AB1DF19D-D1B3-412F-B38F-2D9F09B9C51D}"/>
    <cellStyle name="SAPBEXexcCritical5 2 3 3 8 2" xfId="30147" xr:uid="{FBCB031B-2E74-4B9E-9CF2-19F38B670F5D}"/>
    <cellStyle name="SAPBEXexcCritical5 2 3 3 9" xfId="11933" xr:uid="{CBE8306C-9E67-416E-8086-C34F22501D51}"/>
    <cellStyle name="SAPBEXexcCritical5 2 3 3 9 2" xfId="31152" xr:uid="{1F019BB3-D3FB-4832-B927-9BCF1B7289DC}"/>
    <cellStyle name="SAPBEXexcCritical5 2 3 4" xfId="2784" xr:uid="{28FD767C-E0F2-41AA-81DA-7876E2A8F343}"/>
    <cellStyle name="SAPBEXexcCritical5 2 3 4 2" xfId="22004" xr:uid="{EBA6EF46-8880-401F-A0D6-36348A1EBD28}"/>
    <cellStyle name="SAPBEXexcCritical5 2 3 5" xfId="4010" xr:uid="{EDC1B9FB-AB18-4269-A061-FFCED55AE187}"/>
    <cellStyle name="SAPBEXexcCritical5 2 3 5 2" xfId="23230" xr:uid="{CF18ABC9-B52C-4BFC-88CD-7ADA3F323686}"/>
    <cellStyle name="SAPBEXexcCritical5 2 3 6" xfId="5800" xr:uid="{FFC2CE44-320D-42A9-BE97-2AC8BD14901C}"/>
    <cellStyle name="SAPBEXexcCritical5 2 3 6 2" xfId="25020" xr:uid="{8F0F2042-DEF4-4FC2-9A8D-EF90611D4885}"/>
    <cellStyle name="SAPBEXexcCritical5 2 3 7" xfId="6802" xr:uid="{A0C85B73-607B-4CD6-B2C5-7EF41E297220}"/>
    <cellStyle name="SAPBEXexcCritical5 2 3 7 2" xfId="26022" xr:uid="{DA758B5D-4EE8-47CA-998F-A33AEA276E7B}"/>
    <cellStyle name="SAPBEXexcCritical5 2 3 8" xfId="8536" xr:uid="{6453FD3F-AA00-469E-8FFB-7BB4DB54985D}"/>
    <cellStyle name="SAPBEXexcCritical5 2 3 8 2" xfId="27755" xr:uid="{B92C895A-9931-4454-9656-715F25EDF9EC}"/>
    <cellStyle name="SAPBEXexcCritical5 2 3 9" xfId="9586" xr:uid="{FCECD438-E1F6-4371-B30C-290FB871F59A}"/>
    <cellStyle name="SAPBEXexcCritical5 2 3 9 2" xfId="28805" xr:uid="{2023F7BC-F074-4DA2-BA07-9FCC12F67D5D}"/>
    <cellStyle name="SAPBEXexcCritical5 2 4" xfId="962" xr:uid="{A5AFAEF3-53B8-47B8-9FCE-DE1CB897FBDD}"/>
    <cellStyle name="SAPBEXexcCritical5 2 4 10" xfId="10610" xr:uid="{F3E12D86-8FA4-464A-9601-A08E05658C8A}"/>
    <cellStyle name="SAPBEXexcCritical5 2 4 10 2" xfId="29829" xr:uid="{4E62C6F7-D307-4C17-B859-4907001C4ACA}"/>
    <cellStyle name="SAPBEXexcCritical5 2 4 11" xfId="12117" xr:uid="{AC33ADB5-AE65-46B4-AD3D-A1073D482A7D}"/>
    <cellStyle name="SAPBEXexcCritical5 2 4 11 2" xfId="31336" xr:uid="{7CD155B2-5B52-430A-81D6-E31780CD09A4}"/>
    <cellStyle name="SAPBEXexcCritical5 2 4 12" xfId="13717" xr:uid="{89E4F6ED-7DFC-4E37-BCC1-FB98C509A066}"/>
    <cellStyle name="SAPBEXexcCritical5 2 4 12 2" xfId="32936" xr:uid="{4DAF10E6-C5E8-4377-9FFA-A7E9F31CD134}"/>
    <cellStyle name="SAPBEXexcCritical5 2 4 13" xfId="14794" xr:uid="{590846AD-50DB-4D39-9656-B710C1836D5E}"/>
    <cellStyle name="SAPBEXexcCritical5 2 4 13 2" xfId="34013" xr:uid="{64C64DD9-36E1-4C6F-B7FE-A6E74C43BA0F}"/>
    <cellStyle name="SAPBEXexcCritical5 2 4 14" xfId="15858" xr:uid="{9E51D432-A811-4EFE-9FDA-20D2D67EDAAD}"/>
    <cellStyle name="SAPBEXexcCritical5 2 4 14 2" xfId="35077" xr:uid="{8CB5CF11-57FB-4A56-BCD1-45A99A656994}"/>
    <cellStyle name="SAPBEXexcCritical5 2 4 15" xfId="16674" xr:uid="{18F3EA18-3020-435D-9939-3B612EF62AAB}"/>
    <cellStyle name="SAPBEXexcCritical5 2 4 15 2" xfId="35890" xr:uid="{B4FC17E2-03BC-4F86-8998-533FB065CA13}"/>
    <cellStyle name="SAPBEXexcCritical5 2 4 16" xfId="18000" xr:uid="{8292967F-48DE-4F5C-9D47-87A055E7703D}"/>
    <cellStyle name="SAPBEXexcCritical5 2 4 16 2" xfId="37216" xr:uid="{61A27557-1D34-4626-8B35-4C9258A10B32}"/>
    <cellStyle name="SAPBEXexcCritical5 2 4 17" xfId="19263" xr:uid="{03FB6DC7-55BF-45BD-86C8-6FCC55536CA2}"/>
    <cellStyle name="SAPBEXexcCritical5 2 4 17 2" xfId="38479" xr:uid="{BF0CE015-15B2-4174-9877-0D7736E14091}"/>
    <cellStyle name="SAPBEXexcCritical5 2 4 2" xfId="963" xr:uid="{D3287E2D-2C6A-4D16-8D3C-12DC64193A1C}"/>
    <cellStyle name="SAPBEXexcCritical5 2 4 2 10" xfId="13718" xr:uid="{022326DE-1280-44B4-8F23-DDA46F02D1F8}"/>
    <cellStyle name="SAPBEXexcCritical5 2 4 2 10 2" xfId="32937" xr:uid="{C719F2BD-8681-4074-9BF4-28A0416F22AC}"/>
    <cellStyle name="SAPBEXexcCritical5 2 4 2 11" xfId="14795" xr:uid="{04D657FE-60D1-4A3D-B390-FD56C89E3A06}"/>
    <cellStyle name="SAPBEXexcCritical5 2 4 2 11 2" xfId="34014" xr:uid="{0E223C77-ADF4-4E5D-87A7-1F108C82D444}"/>
    <cellStyle name="SAPBEXexcCritical5 2 4 2 12" xfId="15859" xr:uid="{AE850964-00C2-4BCE-971F-935F64D9218F}"/>
    <cellStyle name="SAPBEXexcCritical5 2 4 2 12 2" xfId="35078" xr:uid="{192E6969-F659-41CC-B253-37EEC9FB496E}"/>
    <cellStyle name="SAPBEXexcCritical5 2 4 2 13" xfId="15341" xr:uid="{D6C5F124-4D1E-40B8-BA5A-BEA843A3937C}"/>
    <cellStyle name="SAPBEXexcCritical5 2 4 2 13 2" xfId="34560" xr:uid="{25887DAF-13C4-4076-A7C5-AAC895E60846}"/>
    <cellStyle name="SAPBEXexcCritical5 2 4 2 14" xfId="17999" xr:uid="{8FD0B728-8AF0-43D7-9548-75E1FB17DED5}"/>
    <cellStyle name="SAPBEXexcCritical5 2 4 2 14 2" xfId="37215" xr:uid="{E9AC3677-134B-481C-83ED-DC20F70C9A1C}"/>
    <cellStyle name="SAPBEXexcCritical5 2 4 2 15" xfId="19262" xr:uid="{93BAE64B-EA58-4A05-A549-A7E13FBD0C8E}"/>
    <cellStyle name="SAPBEXexcCritical5 2 4 2 15 2" xfId="38478" xr:uid="{715D7919-F807-4528-8C96-9BEB324E0C3D}"/>
    <cellStyle name="SAPBEXexcCritical5 2 4 2 2" xfId="2780" xr:uid="{C49FBD33-7795-4714-A0B8-D72192C0A4A6}"/>
    <cellStyle name="SAPBEXexcCritical5 2 4 2 2 2" xfId="22000" xr:uid="{2AFA264B-8FFF-40F2-AC5F-4FC825EEBF43}"/>
    <cellStyle name="SAPBEXexcCritical5 2 4 2 3" xfId="4193" xr:uid="{BB901853-6DE8-4822-8243-A42F382035B0}"/>
    <cellStyle name="SAPBEXexcCritical5 2 4 2 3 2" xfId="23413" xr:uid="{CBF1FF16-7028-4672-BC45-352CD7B790ED}"/>
    <cellStyle name="SAPBEXexcCritical5 2 4 2 4" xfId="5804" xr:uid="{6D2FBCB2-BE2F-4F30-85D6-9E8F276A8C55}"/>
    <cellStyle name="SAPBEXexcCritical5 2 4 2 4 2" xfId="25024" xr:uid="{83AE917D-B221-478E-8E06-E33C90D083C1}"/>
    <cellStyle name="SAPBEXexcCritical5 2 4 2 5" xfId="6805" xr:uid="{C2A96F4D-6DC5-4FE5-95D4-80DC916B8F1C}"/>
    <cellStyle name="SAPBEXexcCritical5 2 4 2 5 2" xfId="26025" xr:uid="{01D36BB5-CAA4-4435-8D94-C6FAC2189F8F}"/>
    <cellStyle name="SAPBEXexcCritical5 2 4 2 6" xfId="8540" xr:uid="{10F6D02D-F88B-492D-A1A6-E31C37FBC431}"/>
    <cellStyle name="SAPBEXexcCritical5 2 4 2 6 2" xfId="27759" xr:uid="{1D965434-FEC8-4628-A22E-D7B844A6A5EC}"/>
    <cellStyle name="SAPBEXexcCritical5 2 4 2 7" xfId="9590" xr:uid="{F9C270CB-3239-4843-8389-4C4AC515911B}"/>
    <cellStyle name="SAPBEXexcCritical5 2 4 2 7 2" xfId="28809" xr:uid="{C995D1B4-A6CE-4A5B-B3AA-9C9B8C3BE4C1}"/>
    <cellStyle name="SAPBEXexcCritical5 2 4 2 8" xfId="10796" xr:uid="{A60999E3-4EC7-49F5-B0D8-6DFF334AEA8B}"/>
    <cellStyle name="SAPBEXexcCritical5 2 4 2 8 2" xfId="30015" xr:uid="{804A0750-3FF1-475F-B60E-C82A36F4E083}"/>
    <cellStyle name="SAPBEXexcCritical5 2 4 2 9" xfId="12116" xr:uid="{1128D9AF-C0D0-484E-A369-5E3D72861210}"/>
    <cellStyle name="SAPBEXexcCritical5 2 4 2 9 2" xfId="31335" xr:uid="{54262A15-B8A5-4071-A05E-115565DA3416}"/>
    <cellStyle name="SAPBEXexcCritical5 2 4 3" xfId="964" xr:uid="{FD27D1C6-663A-4AB6-9ACA-86D17869D4ED}"/>
    <cellStyle name="SAPBEXexcCritical5 2 4 3 10" xfId="13719" xr:uid="{1777DD80-9775-4058-871A-BEB1C1E8DC00}"/>
    <cellStyle name="SAPBEXexcCritical5 2 4 3 10 2" xfId="32938" xr:uid="{FAC3ACAA-3ACD-4D15-B1A0-56E3A59843C1}"/>
    <cellStyle name="SAPBEXexcCritical5 2 4 3 11" xfId="14796" xr:uid="{CC0E41B9-C065-4948-947A-3D57F8B850F1}"/>
    <cellStyle name="SAPBEXexcCritical5 2 4 3 11 2" xfId="34015" xr:uid="{378CE9D2-6927-4C00-9DD7-CA9FDB2F32C2}"/>
    <cellStyle name="SAPBEXexcCritical5 2 4 3 12" xfId="15860" xr:uid="{07937B87-A2DE-4C6F-98AF-5F0091004E54}"/>
    <cellStyle name="SAPBEXexcCritical5 2 4 3 12 2" xfId="35079" xr:uid="{82C39006-D62B-4E3A-8B41-1FB9F7B07761}"/>
    <cellStyle name="SAPBEXexcCritical5 2 4 3 13" xfId="16673" xr:uid="{CA350668-3635-4C7A-B39B-9CF06CAA34B0}"/>
    <cellStyle name="SAPBEXexcCritical5 2 4 3 13 2" xfId="35889" xr:uid="{6DFB58FD-330F-4E03-8FFB-91955F7D4524}"/>
    <cellStyle name="SAPBEXexcCritical5 2 4 3 14" xfId="17815" xr:uid="{9A3B678B-DE02-4AED-A1D0-F54FB3BE5C1E}"/>
    <cellStyle name="SAPBEXexcCritical5 2 4 3 14 2" xfId="37031" xr:uid="{929ED731-6186-4E34-B726-0969AECEE6E6}"/>
    <cellStyle name="SAPBEXexcCritical5 2 4 3 15" xfId="19086" xr:uid="{007B405A-86B1-494D-A3B2-F4D9E62DE039}"/>
    <cellStyle name="SAPBEXexcCritical5 2 4 3 15 2" xfId="38302" xr:uid="{B8D05396-2D14-47BF-B1B5-C2B7356EB35C}"/>
    <cellStyle name="SAPBEXexcCritical5 2 4 3 2" xfId="2779" xr:uid="{98DC3E71-0137-41E2-AD1F-5B80CF491B34}"/>
    <cellStyle name="SAPBEXexcCritical5 2 4 3 2 2" xfId="21999" xr:uid="{A7FA49CE-A49F-4990-AD01-6C8E2FFF0A12}"/>
    <cellStyle name="SAPBEXexcCritical5 2 4 3 3" xfId="4192" xr:uid="{E3B4A22D-75E0-4A31-9C3E-2E57229F1514}"/>
    <cellStyle name="SAPBEXexcCritical5 2 4 3 3 2" xfId="23412" xr:uid="{CF1F3535-6576-4783-A214-3BE08F3C288F}"/>
    <cellStyle name="SAPBEXexcCritical5 2 4 3 4" xfId="5805" xr:uid="{928667C6-F16D-4A5C-82C7-5A0513D360B9}"/>
    <cellStyle name="SAPBEXexcCritical5 2 4 3 4 2" xfId="25025" xr:uid="{1C8B003F-4FBA-4724-B247-1F829FDE4C1E}"/>
    <cellStyle name="SAPBEXexcCritical5 2 4 3 5" xfId="6358" xr:uid="{F11E4BFB-B0C7-4B64-9E9E-DDF71D14743F}"/>
    <cellStyle name="SAPBEXexcCritical5 2 4 3 5 2" xfId="25578" xr:uid="{C2904164-7162-44B6-92CA-38B76BB431EA}"/>
    <cellStyle name="SAPBEXexcCritical5 2 4 3 6" xfId="8541" xr:uid="{71347C02-6283-4EB7-8793-A2D0721379E8}"/>
    <cellStyle name="SAPBEXexcCritical5 2 4 3 6 2" xfId="27760" xr:uid="{8680906C-645D-4AD5-BA27-244EC8842727}"/>
    <cellStyle name="SAPBEXexcCritical5 2 4 3 7" xfId="9591" xr:uid="{3B4D1E02-82AE-479E-954C-3E176DA38FCA}"/>
    <cellStyle name="SAPBEXexcCritical5 2 4 3 7 2" xfId="28810" xr:uid="{CD3EB0FD-D7AD-4655-9301-86C45878D40A}"/>
    <cellStyle name="SAPBEXexcCritical5 2 4 3 8" xfId="10611" xr:uid="{08B71C48-6934-4077-A371-90EE8254B210}"/>
    <cellStyle name="SAPBEXexcCritical5 2 4 3 8 2" xfId="29830" xr:uid="{9D3D088E-1234-4147-991A-A3BDF96B2A25}"/>
    <cellStyle name="SAPBEXexcCritical5 2 4 3 9" xfId="11932" xr:uid="{C8017680-8FF4-4BA7-B8BC-19F3D787A05D}"/>
    <cellStyle name="SAPBEXexcCritical5 2 4 3 9 2" xfId="31151" xr:uid="{36804D0F-262F-49A7-B48F-DE6BC48E6871}"/>
    <cellStyle name="SAPBEXexcCritical5 2 4 4" xfId="2781" xr:uid="{17C65C5A-F0C2-4C18-95C9-F2D0D7F0A615}"/>
    <cellStyle name="SAPBEXexcCritical5 2 4 4 2" xfId="22001" xr:uid="{15F27FBF-7257-4F3A-955E-232549B51261}"/>
    <cellStyle name="SAPBEXexcCritical5 2 4 5" xfId="4009" xr:uid="{D058D516-E90E-4CCC-AF8B-27512E3161AC}"/>
    <cellStyle name="SAPBEXexcCritical5 2 4 5 2" xfId="23229" xr:uid="{C1179CBA-0E7A-4A35-95AC-85D0B912A702}"/>
    <cellStyle name="SAPBEXexcCritical5 2 4 6" xfId="5803" xr:uid="{0A3CB29D-1E50-4513-BC5D-0A3B61F20C84}"/>
    <cellStyle name="SAPBEXexcCritical5 2 4 6 2" xfId="25023" xr:uid="{64CC26EF-D5D1-4FA0-9103-1E6E8388E15A}"/>
    <cellStyle name="SAPBEXexcCritical5 2 4 7" xfId="6804" xr:uid="{6297AE84-DACF-4314-AC76-1046FCD4F40D}"/>
    <cellStyle name="SAPBEXexcCritical5 2 4 7 2" xfId="26024" xr:uid="{D21F2AF9-D80B-4C86-BBE8-ABDBF26A4C9D}"/>
    <cellStyle name="SAPBEXexcCritical5 2 4 8" xfId="8539" xr:uid="{CFD52CE8-89D9-4FF3-B268-A429116C7A82}"/>
    <cellStyle name="SAPBEXexcCritical5 2 4 8 2" xfId="27758" xr:uid="{EE8D6DE4-173D-4D43-83A0-B6E5C5BE296A}"/>
    <cellStyle name="SAPBEXexcCritical5 2 4 9" xfId="9589" xr:uid="{6D93BC20-C1B5-42E7-B675-A2DD20C03ACF}"/>
    <cellStyle name="SAPBEXexcCritical5 2 4 9 2" xfId="28808" xr:uid="{DD591B4F-1B45-458B-AC1D-AA276CF92417}"/>
    <cellStyle name="SAPBEXexcCritical5 2 5" xfId="2606" xr:uid="{A19E6998-DA13-4149-B9F7-7AFE8C518586}"/>
    <cellStyle name="SAPBEXexcCritical5 2 5 2" xfId="21831" xr:uid="{BEF3E637-A848-4442-AEC3-98777F213C16}"/>
    <cellStyle name="SAPBEXexcCritical5 2 6" xfId="4197" xr:uid="{1B9C1C1E-9ECE-44FC-848E-5901A4396985}"/>
    <cellStyle name="SAPBEXexcCritical5 2 6 2" xfId="23417" xr:uid="{7E0BB13C-ABED-49B2-9886-D24E0B73FD74}"/>
    <cellStyle name="SAPBEXexcCritical5 2 7" xfId="5796" xr:uid="{2CF584A3-0E3D-4A82-B897-49E143C71756}"/>
    <cellStyle name="SAPBEXexcCritical5 2 7 2" xfId="25016" xr:uid="{656D3088-BB78-42C2-8A12-D0F741ED7F2E}"/>
    <cellStyle name="SAPBEXexcCritical5 2 8" xfId="6985" xr:uid="{889F288A-4C60-452D-9784-EA7F96F6E893}"/>
    <cellStyle name="SAPBEXexcCritical5 2 8 2" xfId="26205" xr:uid="{E19551AC-282F-4728-A106-DB05704B8AB1}"/>
    <cellStyle name="SAPBEXexcCritical5 2 9" xfId="8532" xr:uid="{B9009035-1267-4EAD-8D59-467E20DFE5A6}"/>
    <cellStyle name="SAPBEXexcCritical5 2 9 2" xfId="27751" xr:uid="{EE82EC0C-BF0D-4454-858A-59A21D1F3594}"/>
    <cellStyle name="SAPBEXexcCritical5 3" xfId="965" xr:uid="{FB018CD6-A743-481A-97D3-F65984649822}"/>
    <cellStyle name="SAPBEXexcCritical5 3 10" xfId="10612" xr:uid="{EC3404F8-6DE3-47DA-8081-05EE76887F2E}"/>
    <cellStyle name="SAPBEXexcCritical5 3 10 2" xfId="29831" xr:uid="{50759504-5EAA-4090-8BD4-A313A1082795}"/>
    <cellStyle name="SAPBEXexcCritical5 3 11" xfId="12115" xr:uid="{9571E2EB-59A9-4D6F-B56E-2CB91DB123DA}"/>
    <cellStyle name="SAPBEXexcCritical5 3 11 2" xfId="31334" xr:uid="{06FA1782-8595-4B74-8700-13AC2A136C08}"/>
    <cellStyle name="SAPBEXexcCritical5 3 12" xfId="13720" xr:uid="{063BDA95-A726-48D4-9203-B8700E01AFBB}"/>
    <cellStyle name="SAPBEXexcCritical5 3 12 2" xfId="32939" xr:uid="{36D37D89-399D-4A63-9E00-E7F5D3594ACD}"/>
    <cellStyle name="SAPBEXexcCritical5 3 13" xfId="14797" xr:uid="{5A5E6F96-0E17-47F0-B8DA-8EB7AFF85A19}"/>
    <cellStyle name="SAPBEXexcCritical5 3 13 2" xfId="34016" xr:uid="{2FB4F9E7-1FED-4D83-B764-75475EF77009}"/>
    <cellStyle name="SAPBEXexcCritical5 3 14" xfId="15861" xr:uid="{BAAEC317-0609-4476-9ED6-5F13BEEFA04E}"/>
    <cellStyle name="SAPBEXexcCritical5 3 14 2" xfId="35080" xr:uid="{FAC61EB4-557D-4CE1-B9B0-A6D242099CA9}"/>
    <cellStyle name="SAPBEXexcCritical5 3 15" xfId="16672" xr:uid="{19522933-8764-41D9-9B97-259524810E45}"/>
    <cellStyle name="SAPBEXexcCritical5 3 15 2" xfId="35888" xr:uid="{12EBE55C-6EC8-4809-A383-ECE64E3D009D}"/>
    <cellStyle name="SAPBEXexcCritical5 3 16" xfId="17998" xr:uid="{8EC066BA-3F62-44C9-B626-CB73A44F187E}"/>
    <cellStyle name="SAPBEXexcCritical5 3 16 2" xfId="37214" xr:uid="{37B8C9E2-9891-4DC5-9377-8ECBB1EB7A69}"/>
    <cellStyle name="SAPBEXexcCritical5 3 17" xfId="19261" xr:uid="{78DB1D00-CF7F-45C5-A236-ED40FBBD2B4C}"/>
    <cellStyle name="SAPBEXexcCritical5 3 17 2" xfId="38477" xr:uid="{FD0D8288-68EF-46A1-9B8E-34317AA59F49}"/>
    <cellStyle name="SAPBEXexcCritical5 3 18" xfId="20434" xr:uid="{03BA1875-3C0E-49A1-8C93-8BC439EF530F}"/>
    <cellStyle name="SAPBEXexcCritical5 3 2" xfId="966" xr:uid="{4FFECB26-9DC8-4E8D-91A6-E542939B03AB}"/>
    <cellStyle name="SAPBEXexcCritical5 3 2 10" xfId="13721" xr:uid="{734E9B6D-8127-4578-A24E-C33E8A622531}"/>
    <cellStyle name="SAPBEXexcCritical5 3 2 10 2" xfId="32940" xr:uid="{9B2BBB88-56C1-4416-B947-A9A3CCFDB7BF}"/>
    <cellStyle name="SAPBEXexcCritical5 3 2 11" xfId="14798" xr:uid="{B4167F1F-9FC9-4028-B08B-4357249ED3CA}"/>
    <cellStyle name="SAPBEXexcCritical5 3 2 11 2" xfId="34017" xr:uid="{1DB14AEF-3BC0-47B0-8034-327D1AA1910E}"/>
    <cellStyle name="SAPBEXexcCritical5 3 2 12" xfId="15862" xr:uid="{E64E4B60-F594-4BD4-B97E-177A02188579}"/>
    <cellStyle name="SAPBEXexcCritical5 3 2 12 2" xfId="35081" xr:uid="{204C6DA3-AF72-44D1-B5DA-7ACF4164C070}"/>
    <cellStyle name="SAPBEXexcCritical5 3 2 13" xfId="16671" xr:uid="{0544B886-2A1A-4482-A8B9-08D06EDC6B0F}"/>
    <cellStyle name="SAPBEXexcCritical5 3 2 13 2" xfId="35887" xr:uid="{CA1953E7-7D85-4CE4-8817-778DA0C81D9D}"/>
    <cellStyle name="SAPBEXexcCritical5 3 2 14" xfId="17997" xr:uid="{8C47C898-A43B-45F3-848B-02CD93159059}"/>
    <cellStyle name="SAPBEXexcCritical5 3 2 14 2" xfId="37213" xr:uid="{0685AB65-8726-4098-A58C-C1858D272C17}"/>
    <cellStyle name="SAPBEXexcCritical5 3 2 15" xfId="19260" xr:uid="{AD1C213A-4F68-4F89-94CA-B93914D3331D}"/>
    <cellStyle name="SAPBEXexcCritical5 3 2 15 2" xfId="38476" xr:uid="{F8F11532-F533-4578-93EA-F76275B7A703}"/>
    <cellStyle name="SAPBEXexcCritical5 3 2 16" xfId="20435" xr:uid="{563BD87B-B31F-4DEA-A9D6-FC789D2DE326}"/>
    <cellStyle name="SAPBEXexcCritical5 3 2 2" xfId="2605" xr:uid="{B43CFB79-7DC3-41FE-85C2-DC58A62E4081}"/>
    <cellStyle name="SAPBEXexcCritical5 3 2 2 2" xfId="21830" xr:uid="{90AED045-D6F9-4B15-9BAD-2F0A82826D35}"/>
    <cellStyle name="SAPBEXexcCritical5 3 2 3" xfId="4191" xr:uid="{F1233FEB-BDC2-4BFA-875A-932739A6B08D}"/>
    <cellStyle name="SAPBEXexcCritical5 3 2 3 2" xfId="23411" xr:uid="{37F75EAD-9F33-4FAC-AB12-89691F149214}"/>
    <cellStyle name="SAPBEXexcCritical5 3 2 4" xfId="5807" xr:uid="{3702A872-3E36-486B-BD4D-DA5D1CAA162D}"/>
    <cellStyle name="SAPBEXexcCritical5 3 2 4 2" xfId="25027" xr:uid="{0EADEFAE-DA8A-4B69-BD9D-6BEDB03F5B5C}"/>
    <cellStyle name="SAPBEXexcCritical5 3 2 5" xfId="6806" xr:uid="{2CE6FF9E-C4A8-4C65-8D81-196A28A1210C}"/>
    <cellStyle name="SAPBEXexcCritical5 3 2 5 2" xfId="26026" xr:uid="{D18C3003-A3FA-4F69-8C44-22071DC6CF1E}"/>
    <cellStyle name="SAPBEXexcCritical5 3 2 6" xfId="8543" xr:uid="{7AE9FB1C-A115-481C-83E6-81C9C23A8BE2}"/>
    <cellStyle name="SAPBEXexcCritical5 3 2 6 2" xfId="27762" xr:uid="{D2A02D41-E15C-4B44-B105-A61CF7A607F5}"/>
    <cellStyle name="SAPBEXexcCritical5 3 2 7" xfId="9593" xr:uid="{98AEF037-B501-41FA-B887-BD3DA43AAEA5}"/>
    <cellStyle name="SAPBEXexcCritical5 3 2 7 2" xfId="28812" xr:uid="{AF095FC1-B1B1-452A-92C4-D5E6CDB00308}"/>
    <cellStyle name="SAPBEXexcCritical5 3 2 8" xfId="10797" xr:uid="{DA16D370-CFE7-4BAD-A3C8-84FFA9A9A316}"/>
    <cellStyle name="SAPBEXexcCritical5 3 2 8 2" xfId="30016" xr:uid="{5C770EDD-39C1-47A4-869E-D65A442033F5}"/>
    <cellStyle name="SAPBEXexcCritical5 3 2 9" xfId="12114" xr:uid="{075E2CD7-C8E9-41BA-AFC8-8FB5F76E9C79}"/>
    <cellStyle name="SAPBEXexcCritical5 3 2 9 2" xfId="31333" xr:uid="{DEF002D3-9F8F-4327-92D9-74327BDDA1D2}"/>
    <cellStyle name="SAPBEXexcCritical5 3 3" xfId="967" xr:uid="{3B506287-52AA-4913-831A-B6B83B965FF5}"/>
    <cellStyle name="SAPBEXexcCritical5 3 3 10" xfId="13722" xr:uid="{1A3CB0C1-6CB6-4D8A-9009-25998FD1F620}"/>
    <cellStyle name="SAPBEXexcCritical5 3 3 10 2" xfId="32941" xr:uid="{6E751FF6-21F1-4906-A291-9A6133C23A64}"/>
    <cellStyle name="SAPBEXexcCritical5 3 3 11" xfId="14799" xr:uid="{9A63ACF3-7AB7-4993-B10A-0DDB726D74B7}"/>
    <cellStyle name="SAPBEXexcCritical5 3 3 11 2" xfId="34018" xr:uid="{9934F791-6AC0-490F-AADD-8721CA6469F9}"/>
    <cellStyle name="SAPBEXexcCritical5 3 3 12" xfId="15863" xr:uid="{E52967BE-1199-41DA-81E8-F86174FED9B7}"/>
    <cellStyle name="SAPBEXexcCritical5 3 3 12 2" xfId="35082" xr:uid="{AEB0692B-CCEC-4AA7-A587-C770CBC63EAD}"/>
    <cellStyle name="SAPBEXexcCritical5 3 3 13" xfId="16670" xr:uid="{CEF20B5B-9DCE-40EF-B04B-55A0ABAF7B9E}"/>
    <cellStyle name="SAPBEXexcCritical5 3 3 13 2" xfId="35886" xr:uid="{FE04FFD3-C2A8-4837-BA11-1B27FB70DB59}"/>
    <cellStyle name="SAPBEXexcCritical5 3 3 14" xfId="17440" xr:uid="{3836AB43-8E9D-44B7-BE80-4387F4FAC140}"/>
    <cellStyle name="SAPBEXexcCritical5 3 3 14 2" xfId="36656" xr:uid="{59ABBA8F-6BB6-4904-9773-76600CC4B6D3}"/>
    <cellStyle name="SAPBEXexcCritical5 3 3 15" xfId="18750" xr:uid="{7D0696F7-A8F9-4EEC-B4AE-6EBC855406CC}"/>
    <cellStyle name="SAPBEXexcCritical5 3 3 15 2" xfId="37966" xr:uid="{5771621C-B075-405B-90AA-10EEE47EE277}"/>
    <cellStyle name="SAPBEXexcCritical5 3 3 16" xfId="20436" xr:uid="{75F31571-8084-4C4A-8B87-1A8CC681DC4E}"/>
    <cellStyle name="SAPBEXexcCritical5 3 3 2" xfId="2474" xr:uid="{5A3935A6-8984-43A4-A769-728E136E0511}"/>
    <cellStyle name="SAPBEXexcCritical5 3 3 2 2" xfId="21701" xr:uid="{9EF46721-066C-454F-813C-E4254A1BF056}"/>
    <cellStyle name="SAPBEXexcCritical5 3 3 3" xfId="4190" xr:uid="{A8326F1E-9C4A-41D2-BA40-14826D5E563A}"/>
    <cellStyle name="SAPBEXexcCritical5 3 3 3 2" xfId="23410" xr:uid="{DDF82C70-29DF-410D-B602-8190B1A63B9D}"/>
    <cellStyle name="SAPBEXexcCritical5 3 3 4" xfId="5808" xr:uid="{2D8AC0AA-160E-4101-87E7-8DC89BDBAD2D}"/>
    <cellStyle name="SAPBEXexcCritical5 3 3 4 2" xfId="25028" xr:uid="{6D9FABA2-CD70-4199-AC04-87E4CD84CA6C}"/>
    <cellStyle name="SAPBEXexcCritical5 3 3 5" xfId="6807" xr:uid="{5E48A76E-2B8F-48B3-81E5-EFA6A9762447}"/>
    <cellStyle name="SAPBEXexcCritical5 3 3 5 2" xfId="26027" xr:uid="{6E111E9A-B805-4011-A36B-82E284AE5812}"/>
    <cellStyle name="SAPBEXexcCritical5 3 3 6" xfId="8544" xr:uid="{6024A757-468C-41E4-A05E-EFB26D519C69}"/>
    <cellStyle name="SAPBEXexcCritical5 3 3 6 2" xfId="27763" xr:uid="{08211005-E6A0-405C-9501-F003A4F79737}"/>
    <cellStyle name="SAPBEXexcCritical5 3 3 7" xfId="9594" xr:uid="{7B604197-0069-47B5-B4E9-7385919501F0}"/>
    <cellStyle name="SAPBEXexcCritical5 3 3 7 2" xfId="28813" xr:uid="{B3F4A8C0-297E-4490-891F-28E7D5D576DE}"/>
    <cellStyle name="SAPBEXexcCritical5 3 3 8" xfId="10613" xr:uid="{8712A30B-5D7A-4276-97E2-183DA59E99CB}"/>
    <cellStyle name="SAPBEXexcCritical5 3 3 8 2" xfId="29832" xr:uid="{4E1B1742-7571-427E-BC8A-AE811086732F}"/>
    <cellStyle name="SAPBEXexcCritical5 3 3 9" xfId="11566" xr:uid="{B05711AD-C6CC-453E-B705-759FB777D912}"/>
    <cellStyle name="SAPBEXexcCritical5 3 3 9 2" xfId="30785" xr:uid="{28A69410-1510-4351-BC83-E7F4D8CE6760}"/>
    <cellStyle name="SAPBEXexcCritical5 3 4" xfId="1864" xr:uid="{60CB10EE-8296-40CA-A67B-BD6621850CCB}"/>
    <cellStyle name="SAPBEXexcCritical5 3 4 2" xfId="21093" xr:uid="{BA008B32-06E7-46B5-92D2-30004E9FF260}"/>
    <cellStyle name="SAPBEXexcCritical5 3 5" xfId="4008" xr:uid="{9C496AD5-705D-43DC-873B-A96F3CE5340D}"/>
    <cellStyle name="SAPBEXexcCritical5 3 5 2" xfId="23228" xr:uid="{CCC728E7-AFC4-4559-ABDC-6AACFFE57A5B}"/>
    <cellStyle name="SAPBEXexcCritical5 3 6" xfId="5806" xr:uid="{97BF54AA-5245-4DEA-A1D7-89A03BE1670C}"/>
    <cellStyle name="SAPBEXexcCritical5 3 6 2" xfId="25026" xr:uid="{B61691DB-429E-4621-9C8C-441C855956CE}"/>
    <cellStyle name="SAPBEXexcCritical5 3 7" xfId="6988" xr:uid="{DDE28142-00E8-4E31-B770-FC737FE14B69}"/>
    <cellStyle name="SAPBEXexcCritical5 3 7 2" xfId="26208" xr:uid="{2EDAD384-0B8F-423F-A5C6-CE208446049C}"/>
    <cellStyle name="SAPBEXexcCritical5 3 8" xfId="8542" xr:uid="{18E75ADA-F5CE-4FD1-9995-4962481169FC}"/>
    <cellStyle name="SAPBEXexcCritical5 3 8 2" xfId="27761" xr:uid="{709A7342-6F79-4A7F-9F3B-20F6BA11C177}"/>
    <cellStyle name="SAPBEXexcCritical5 3 9" xfId="9592" xr:uid="{EAAB450C-90EB-45CA-87E6-FEAA0FF0D1F3}"/>
    <cellStyle name="SAPBEXexcCritical5 3 9 2" xfId="28811" xr:uid="{5779C159-CBC0-4C7B-ADDF-B1A8D858F8D9}"/>
    <cellStyle name="SAPBEXexcCritical5 4" xfId="968" xr:uid="{C48AE46F-00CF-41DD-B722-4413947FB2E6}"/>
    <cellStyle name="SAPBEXexcCritical5 4 10" xfId="10614" xr:uid="{DE03AAAA-CBD1-480C-8CD0-B3284D8230A5}"/>
    <cellStyle name="SAPBEXexcCritical5 4 10 2" xfId="29833" xr:uid="{5C69AB7C-7346-4B74-A9CB-74F93AB0434B}"/>
    <cellStyle name="SAPBEXexcCritical5 4 11" xfId="12113" xr:uid="{E55C1998-79A2-4A28-B58C-3D00E3F7C57F}"/>
    <cellStyle name="SAPBEXexcCritical5 4 11 2" xfId="31332" xr:uid="{B74C56A1-CC34-464D-B387-1844F38408A9}"/>
    <cellStyle name="SAPBEXexcCritical5 4 12" xfId="13723" xr:uid="{B6D259DF-3473-4327-959F-5623D7E7D9FA}"/>
    <cellStyle name="SAPBEXexcCritical5 4 12 2" xfId="32942" xr:uid="{72789BBD-AE17-4B72-991D-442DD57A0948}"/>
    <cellStyle name="SAPBEXexcCritical5 4 13" xfId="14800" xr:uid="{69CC2ED3-AC61-437D-8A16-9006B95F5FF2}"/>
    <cellStyle name="SAPBEXexcCritical5 4 13 2" xfId="34019" xr:uid="{F98CF32F-3A1C-4552-88E8-9B63C0399DAD}"/>
    <cellStyle name="SAPBEXexcCritical5 4 14" xfId="15864" xr:uid="{69EB787B-EA6F-4CEC-91B3-D037EE87C960}"/>
    <cellStyle name="SAPBEXexcCritical5 4 14 2" xfId="35083" xr:uid="{41B63B8C-6643-4180-B846-8384A0B01A32}"/>
    <cellStyle name="SAPBEXexcCritical5 4 15" xfId="16669" xr:uid="{27C6B433-5554-4341-8D95-643C61550337}"/>
    <cellStyle name="SAPBEXexcCritical5 4 15 2" xfId="35885" xr:uid="{65F8B544-C1E4-4A03-87DB-312C631A8B3F}"/>
    <cellStyle name="SAPBEXexcCritical5 4 16" xfId="17996" xr:uid="{BDFA4E05-174B-4978-812F-3F30303C633B}"/>
    <cellStyle name="SAPBEXexcCritical5 4 16 2" xfId="37212" xr:uid="{9202886C-45DD-452B-A9CB-04633BF98E92}"/>
    <cellStyle name="SAPBEXexcCritical5 4 17" xfId="19259" xr:uid="{D6FDAC9C-FA4F-44D3-A693-FF7BBEEBCB0C}"/>
    <cellStyle name="SAPBEXexcCritical5 4 17 2" xfId="38475" xr:uid="{3321AB77-B5D9-47CC-9E52-23003FA1CECC}"/>
    <cellStyle name="SAPBEXexcCritical5 4 18" xfId="20437" xr:uid="{A8338FC3-C959-434C-B0BD-A632F6D6FC0F}"/>
    <cellStyle name="SAPBEXexcCritical5 4 2" xfId="969" xr:uid="{1EB461D2-1631-4A96-89C1-3812DD1FDA19}"/>
    <cellStyle name="SAPBEXexcCritical5 4 2 10" xfId="13724" xr:uid="{A39EF28A-E564-4E0E-A86D-DF17319671A2}"/>
    <cellStyle name="SAPBEXexcCritical5 4 2 10 2" xfId="32943" xr:uid="{CB764B80-DCA1-45DA-8C2C-CCD415EB7654}"/>
    <cellStyle name="SAPBEXexcCritical5 4 2 11" xfId="14801" xr:uid="{E48E87D8-2F56-459B-ACB4-E15386EBED6B}"/>
    <cellStyle name="SAPBEXexcCritical5 4 2 11 2" xfId="34020" xr:uid="{DA82908B-134E-47BD-B612-68047AB0228A}"/>
    <cellStyle name="SAPBEXexcCritical5 4 2 12" xfId="15865" xr:uid="{0D3541FC-5549-4CC8-9D99-6357381EE6DD}"/>
    <cellStyle name="SAPBEXexcCritical5 4 2 12 2" xfId="35084" xr:uid="{8FB8255B-F01B-4868-B876-D2BC0334893C}"/>
    <cellStyle name="SAPBEXexcCritical5 4 2 13" xfId="16668" xr:uid="{BE7B025D-2C83-4DCC-834F-4C7FD95B1AC6}"/>
    <cellStyle name="SAPBEXexcCritical5 4 2 13 2" xfId="35884" xr:uid="{C646377A-F572-4710-A27F-F090125D821C}"/>
    <cellStyle name="SAPBEXexcCritical5 4 2 14" xfId="17995" xr:uid="{3B13D3F8-CF0E-4771-8C90-154655713ADF}"/>
    <cellStyle name="SAPBEXexcCritical5 4 2 14 2" xfId="37211" xr:uid="{DB14D0B0-0CAC-4D06-A2D0-3844F3473273}"/>
    <cellStyle name="SAPBEXexcCritical5 4 2 15" xfId="19258" xr:uid="{70DFC823-8A66-4D3F-9865-00E0EA4D9005}"/>
    <cellStyle name="SAPBEXexcCritical5 4 2 15 2" xfId="38474" xr:uid="{4F7675D2-F9F9-4BBF-B051-AD826207CD3C}"/>
    <cellStyle name="SAPBEXexcCritical5 4 2 16" xfId="20438" xr:uid="{55093D73-6F79-4AF3-BCAB-733CFB8E8BB2}"/>
    <cellStyle name="SAPBEXexcCritical5 4 2 2" xfId="1863" xr:uid="{7AD94C83-05EE-4C50-9106-C87439F6CF4A}"/>
    <cellStyle name="SAPBEXexcCritical5 4 2 2 2" xfId="21092" xr:uid="{3E8ECC24-F92F-4C4C-8318-0B4B76E2103E}"/>
    <cellStyle name="SAPBEXexcCritical5 4 2 3" xfId="4007" xr:uid="{7D46A655-7DB0-40D0-9687-DC8058C442A4}"/>
    <cellStyle name="SAPBEXexcCritical5 4 2 3 2" xfId="23227" xr:uid="{724BCC27-238C-4549-B775-368708834213}"/>
    <cellStyle name="SAPBEXexcCritical5 4 2 4" xfId="5810" xr:uid="{2EE252E4-DDD6-4C13-90BB-D29FF6CF091D}"/>
    <cellStyle name="SAPBEXexcCritical5 4 2 4 2" xfId="25030" xr:uid="{3EA40E86-F5E2-4A82-8BE9-94778DDB5B3D}"/>
    <cellStyle name="SAPBEXexcCritical5 4 2 5" xfId="6809" xr:uid="{2C1FE347-71A1-495D-8FC0-6F1A7C0326FE}"/>
    <cellStyle name="SAPBEXexcCritical5 4 2 5 2" xfId="26029" xr:uid="{B2C96851-90E5-4C64-A80B-D682812C32E9}"/>
    <cellStyle name="SAPBEXexcCritical5 4 2 6" xfId="8546" xr:uid="{8E9F7BC0-AAB9-47DD-B30D-22EF45381B7A}"/>
    <cellStyle name="SAPBEXexcCritical5 4 2 6 2" xfId="27765" xr:uid="{433643D9-ABE2-4E66-8213-2DC16C5330F2}"/>
    <cellStyle name="SAPBEXexcCritical5 4 2 7" xfId="9596" xr:uid="{3ED0B805-86CE-4411-B98A-91E308223DDB}"/>
    <cellStyle name="SAPBEXexcCritical5 4 2 7 2" xfId="28815" xr:uid="{B4C89A55-F574-411D-893E-CF99844462C8}"/>
    <cellStyle name="SAPBEXexcCritical5 4 2 8" xfId="10798" xr:uid="{B97C1EF4-409E-4A07-BF56-092B4967248E}"/>
    <cellStyle name="SAPBEXexcCritical5 4 2 8 2" xfId="30017" xr:uid="{0504AB78-CAA9-4F3E-9BD7-84FBCDDF11AF}"/>
    <cellStyle name="SAPBEXexcCritical5 4 2 9" xfId="12112" xr:uid="{69FB0ADF-BB0A-44B5-9904-79F7A499DD9E}"/>
    <cellStyle name="SAPBEXexcCritical5 4 2 9 2" xfId="31331" xr:uid="{E8FB7906-77EF-468A-96DC-5F53E1309C9E}"/>
    <cellStyle name="SAPBEXexcCritical5 4 3" xfId="970" xr:uid="{4FFFADE7-96FD-4E32-BEA5-B34AF0A69E23}"/>
    <cellStyle name="SAPBEXexcCritical5 4 3 10" xfId="13725" xr:uid="{38301F3A-0848-4394-BC1C-2D16B88986EE}"/>
    <cellStyle name="SAPBEXexcCritical5 4 3 10 2" xfId="32944" xr:uid="{0E8DF04D-A960-45A6-8AEB-06DD6D60289C}"/>
    <cellStyle name="SAPBEXexcCritical5 4 3 11" xfId="14802" xr:uid="{77111034-5623-4B04-820E-09D89C8ABE63}"/>
    <cellStyle name="SAPBEXexcCritical5 4 3 11 2" xfId="34021" xr:uid="{98653BB8-C624-48EC-9188-EF9F178A28D2}"/>
    <cellStyle name="SAPBEXexcCritical5 4 3 12" xfId="15866" xr:uid="{76B8C418-D9A1-4070-AC74-D2D93CBFA3D0}"/>
    <cellStyle name="SAPBEXexcCritical5 4 3 12 2" xfId="35085" xr:uid="{33B455D1-2784-4163-B9B0-AB854A9800CE}"/>
    <cellStyle name="SAPBEXexcCritical5 4 3 13" xfId="16667" xr:uid="{2D77FE75-9005-4F35-BD33-D4450B25E4A3}"/>
    <cellStyle name="SAPBEXexcCritical5 4 3 13 2" xfId="35883" xr:uid="{3B384A48-46CE-4765-B271-AD3ED887CCDD}"/>
    <cellStyle name="SAPBEXexcCritical5 4 3 14" xfId="17994" xr:uid="{FAAA42C3-0797-4A62-8133-DDFF4D60300A}"/>
    <cellStyle name="SAPBEXexcCritical5 4 3 14 2" xfId="37210" xr:uid="{F74BB10A-D55D-46B6-BA14-967630B58155}"/>
    <cellStyle name="SAPBEXexcCritical5 4 3 15" xfId="19257" xr:uid="{7AF3ABE1-568B-476E-9FF0-3EFECAC185E2}"/>
    <cellStyle name="SAPBEXexcCritical5 4 3 15 2" xfId="38473" xr:uid="{83C88B93-D789-427C-B5E0-EFB97920911D}"/>
    <cellStyle name="SAPBEXexcCritical5 4 3 16" xfId="20439" xr:uid="{83F04DE0-8B58-4F8F-8CD1-2030368D9D8B}"/>
    <cellStyle name="SAPBEXexcCritical5 4 3 2" xfId="2526" xr:uid="{184BE6C5-6677-4456-9791-8739277F6694}"/>
    <cellStyle name="SAPBEXexcCritical5 4 3 2 2" xfId="21751" xr:uid="{0A22A50F-025E-4D4E-BC9E-FA0A9A6E43CA}"/>
    <cellStyle name="SAPBEXexcCritical5 4 3 3" xfId="4189" xr:uid="{08AB0241-0D48-4D9A-B1D0-7215160834FB}"/>
    <cellStyle name="SAPBEXexcCritical5 4 3 3 2" xfId="23409" xr:uid="{1C04F002-568D-4318-AE02-A03B4735E0D7}"/>
    <cellStyle name="SAPBEXexcCritical5 4 3 4" xfId="5811" xr:uid="{1CD116BE-0F90-4B65-97EC-751CBA6E115C}"/>
    <cellStyle name="SAPBEXexcCritical5 4 3 4 2" xfId="25031" xr:uid="{22275A48-D6E6-42D8-9253-C0719A51405B}"/>
    <cellStyle name="SAPBEXexcCritical5 4 3 5" xfId="6810" xr:uid="{4331BAE7-2827-4D5C-9455-0A9B20F2D000}"/>
    <cellStyle name="SAPBEXexcCritical5 4 3 5 2" xfId="26030" xr:uid="{61F531ED-54AE-4E64-9667-1E36926C6897}"/>
    <cellStyle name="SAPBEXexcCritical5 4 3 6" xfId="8547" xr:uid="{1B45E822-DA65-4836-8CB5-280BCCEFAEE3}"/>
    <cellStyle name="SAPBEXexcCritical5 4 3 6 2" xfId="27766" xr:uid="{904DB20A-649A-4DD0-AD09-3CB33CEF65EE}"/>
    <cellStyle name="SAPBEXexcCritical5 4 3 7" xfId="9597" xr:uid="{04568477-0AFB-4168-A9AA-C9543F86BF0B}"/>
    <cellStyle name="SAPBEXexcCritical5 4 3 7 2" xfId="28816" xr:uid="{76AC3E96-6925-4D13-8921-7949C600F7F6}"/>
    <cellStyle name="SAPBEXexcCritical5 4 3 8" xfId="10615" xr:uid="{E38D0529-BD34-4C1B-8DD3-4AEECE3CEE79}"/>
    <cellStyle name="SAPBEXexcCritical5 4 3 8 2" xfId="29834" xr:uid="{27F4985B-1D14-4FAC-9CE1-977D5F6BBCAB}"/>
    <cellStyle name="SAPBEXexcCritical5 4 3 9" xfId="12111" xr:uid="{729CAD15-C8E8-4FFB-A896-B2A956BE81BB}"/>
    <cellStyle name="SAPBEXexcCritical5 4 3 9 2" xfId="31330" xr:uid="{D4E73306-5810-4A9A-9D58-5145314065DC}"/>
    <cellStyle name="SAPBEXexcCritical5 4 4" xfId="2475" xr:uid="{CADC64D8-FD86-4FE2-851D-7F69ABD07193}"/>
    <cellStyle name="SAPBEXexcCritical5 4 4 2" xfId="21702" xr:uid="{B3B24C8B-C568-4299-BC4A-728B7E2EA3DA}"/>
    <cellStyle name="SAPBEXexcCritical5 4 5" xfId="3602" xr:uid="{50761382-BFCB-481E-96E0-674F2234DAE7}"/>
    <cellStyle name="SAPBEXexcCritical5 4 5 2" xfId="22822" xr:uid="{81AE310F-358B-4C2F-AFEF-4ECB8411D037}"/>
    <cellStyle name="SAPBEXexcCritical5 4 6" xfId="5809" xr:uid="{C74BE4AF-0C92-47E0-8A3C-C26ECC93B63C}"/>
    <cellStyle name="SAPBEXexcCritical5 4 6 2" xfId="25029" xr:uid="{FE9E5198-4029-41BE-A5CE-68D28062D45F}"/>
    <cellStyle name="SAPBEXexcCritical5 4 7" xfId="6808" xr:uid="{2DB5C649-5426-48F1-B706-F8476B81D320}"/>
    <cellStyle name="SAPBEXexcCritical5 4 7 2" xfId="26028" xr:uid="{0EADD4EB-2A8C-45FA-9EDB-023B9E758111}"/>
    <cellStyle name="SAPBEXexcCritical5 4 8" xfId="8545" xr:uid="{5AE78B44-9EE2-46B6-888F-EF4D72D05CE5}"/>
    <cellStyle name="SAPBEXexcCritical5 4 8 2" xfId="27764" xr:uid="{2E3BC887-3F7B-4ABA-838A-44D7C779745E}"/>
    <cellStyle name="SAPBEXexcCritical5 4 9" xfId="9595" xr:uid="{B433201B-0B13-4836-BCFF-D34E9002C09F}"/>
    <cellStyle name="SAPBEXexcCritical5 4 9 2" xfId="28814" xr:uid="{63BE16BE-AA5A-46FD-9CFC-AC86F6EA3878}"/>
    <cellStyle name="SAPBEXexcCritical5 5" xfId="971" xr:uid="{AA3A0FB1-564B-472D-ADD3-03E662BDDBFE}"/>
    <cellStyle name="SAPBEXexcCritical5 5 10" xfId="13726" xr:uid="{9C2ED80B-608E-4A97-ACC8-DCC5B9924BB1}"/>
    <cellStyle name="SAPBEXexcCritical5 5 10 2" xfId="32945" xr:uid="{9FDD7521-B1C1-402B-92D4-4493C6745289}"/>
    <cellStyle name="SAPBEXexcCritical5 5 11" xfId="14803" xr:uid="{4115218A-F86D-4E68-8C91-B93E159111BC}"/>
    <cellStyle name="SAPBEXexcCritical5 5 11 2" xfId="34022" xr:uid="{8D5E5210-EA9E-428C-9F6E-D02D27B20984}"/>
    <cellStyle name="SAPBEXexcCritical5 5 12" xfId="15867" xr:uid="{A21C74AA-D07B-4753-B8EC-BED742B803D2}"/>
    <cellStyle name="SAPBEXexcCritical5 5 12 2" xfId="35086" xr:uid="{1B21784D-E81D-4F0B-A211-7D679455B88A}"/>
    <cellStyle name="SAPBEXexcCritical5 5 13" xfId="16666" xr:uid="{2EA453A4-5DF7-412C-9AA6-B85EC51729B5}"/>
    <cellStyle name="SAPBEXexcCritical5 5 13 2" xfId="35882" xr:uid="{9E289AB3-4B22-4858-9F7A-9B812BE2D480}"/>
    <cellStyle name="SAPBEXexcCritical5 5 14" xfId="17993" xr:uid="{782D62E7-324A-4333-8AB3-B37B68FF7D6D}"/>
    <cellStyle name="SAPBEXexcCritical5 5 14 2" xfId="37209" xr:uid="{E2AC8F0A-29F0-46E4-A8A4-B6697CBB79C1}"/>
    <cellStyle name="SAPBEXexcCritical5 5 15" xfId="19256" xr:uid="{8E69F0F1-8D4C-4E90-96C6-F9DCA9E07162}"/>
    <cellStyle name="SAPBEXexcCritical5 5 15 2" xfId="38472" xr:uid="{9BF1A8D3-93F1-4189-91E1-D10A1DEB17E9}"/>
    <cellStyle name="SAPBEXexcCritical5 5 16" xfId="20440" xr:uid="{412EA424-F076-49E4-98E7-9B2459308CA1}"/>
    <cellStyle name="SAPBEXexcCritical5 5 2" xfId="2461" xr:uid="{02FDCDF6-A74A-49F6-B814-E5AB001A4DB3}"/>
    <cellStyle name="SAPBEXexcCritical5 5 2 2" xfId="21688" xr:uid="{CEFE4F1E-A13D-4893-B21C-D3E0DFF8C2E4}"/>
    <cellStyle name="SAPBEXexcCritical5 5 3" xfId="4188" xr:uid="{455AD2EC-5BE7-4D57-B817-E876C7474ED1}"/>
    <cellStyle name="SAPBEXexcCritical5 5 3 2" xfId="23408" xr:uid="{568BCC20-8BC7-43F2-9996-267D9A58A425}"/>
    <cellStyle name="SAPBEXexcCritical5 5 4" xfId="5812" xr:uid="{0EEEBC8D-6BDE-4205-BD21-F88CE0108EEF}"/>
    <cellStyle name="SAPBEXexcCritical5 5 4 2" xfId="25032" xr:uid="{B16CB44C-E5DE-43A5-BADD-21EC2A90A3E6}"/>
    <cellStyle name="SAPBEXexcCritical5 5 5" xfId="6811" xr:uid="{7FFB654A-0C44-45E4-953A-DE617389CF69}"/>
    <cellStyle name="SAPBEXexcCritical5 5 5 2" xfId="26031" xr:uid="{093CC06E-E5B4-4BD6-BC81-43AC6B0F7507}"/>
    <cellStyle name="SAPBEXexcCritical5 5 6" xfId="8548" xr:uid="{2260AA4B-6157-4B6E-ABF9-99633B5BC389}"/>
    <cellStyle name="SAPBEXexcCritical5 5 6 2" xfId="27767" xr:uid="{2366FC5D-353E-4F6C-9ECD-B40B00ED2137}"/>
    <cellStyle name="SAPBEXexcCritical5 5 7" xfId="9598" xr:uid="{94F710BC-12E5-4110-9285-CAFE9E16439C}"/>
    <cellStyle name="SAPBEXexcCritical5 5 7 2" xfId="28817" xr:uid="{86A8D74C-D59A-4C8F-BD71-FC9A928940FA}"/>
    <cellStyle name="SAPBEXexcCritical5 5 8" xfId="10616" xr:uid="{DFADDD19-0DE5-4460-9DB8-349966542D5C}"/>
    <cellStyle name="SAPBEXexcCritical5 5 8 2" xfId="29835" xr:uid="{89B8F30F-1B2B-4A02-B60B-0E6365CDB48F}"/>
    <cellStyle name="SAPBEXexcCritical5 5 9" xfId="12110" xr:uid="{6D478553-A25B-474B-AF4B-EA7424670BEB}"/>
    <cellStyle name="SAPBEXexcCritical5 5 9 2" xfId="31329" xr:uid="{621B49FC-E3F5-4766-BFC1-1A7F6E63ED3C}"/>
    <cellStyle name="SAPBEXexcCritical5 6" xfId="1879" xr:uid="{7A44237E-B808-4E98-B1C8-2ECA8FC73616}"/>
    <cellStyle name="SAPBEXexcCritical5 6 2" xfId="21107" xr:uid="{F74C138F-ABD6-4BFE-A9CA-E6105AA19C24}"/>
    <cellStyle name="SAPBEXexcCritical5 7" xfId="3611" xr:uid="{59E02969-24B7-48D5-892B-B0518B09892A}"/>
    <cellStyle name="SAPBEXexcCritical5 7 2" xfId="22831" xr:uid="{CE86B575-7023-4759-9FF2-A28CBD86F156}"/>
    <cellStyle name="SAPBEXexcCritical5 8" xfId="5795" xr:uid="{3F65A93D-2A7A-4769-B475-F99288F9C3A2}"/>
    <cellStyle name="SAPBEXexcCritical5 8 2" xfId="25015" xr:uid="{EBA94FCD-A5E3-4CB9-8E6F-A4486513CCA0}"/>
    <cellStyle name="SAPBEXexcCritical5 9" xfId="6799" xr:uid="{DB21EE90-1D77-437B-9402-4DF2FB793767}"/>
    <cellStyle name="SAPBEXexcCritical5 9 2" xfId="26019" xr:uid="{E183EF90-4BAB-454E-8727-7C72FF7E66D0}"/>
    <cellStyle name="SAPBEXexcCritical6" xfId="972" xr:uid="{3303A986-20E7-4634-8759-E5CA560866D4}"/>
    <cellStyle name="SAPBEXexcCritical6 10" xfId="8549" xr:uid="{CCCBFEFE-7A4F-45A7-86FB-71B945077D08}"/>
    <cellStyle name="SAPBEXexcCritical6 10 2" xfId="27768" xr:uid="{693F6C29-3C77-4B75-A5F8-74DA51198E13}"/>
    <cellStyle name="SAPBEXexcCritical6 11" xfId="9599" xr:uid="{76BA4DD7-DB4C-421D-8C3C-D0EEA0F3AD53}"/>
    <cellStyle name="SAPBEXexcCritical6 11 2" xfId="28818" xr:uid="{77A5DB37-AD34-4588-A9ED-1AE1B8F142D1}"/>
    <cellStyle name="SAPBEXexcCritical6 12" xfId="10144" xr:uid="{0BD0B102-D6BF-4761-9E5C-05825EF1ED5F}"/>
    <cellStyle name="SAPBEXexcCritical6 12 2" xfId="29363" xr:uid="{A0D0BECE-6D21-40AC-BBE7-E36C98374C60}"/>
    <cellStyle name="SAPBEXexcCritical6 13" xfId="12109" xr:uid="{1006B857-5634-4F8D-85AD-E47F87B1A7F0}"/>
    <cellStyle name="SAPBEXexcCritical6 13 2" xfId="31328" xr:uid="{5CAA122E-D5A1-4D2D-8C51-D9CF67A16239}"/>
    <cellStyle name="SAPBEXexcCritical6 14" xfId="13727" xr:uid="{4CF1AEF0-555C-411C-BC80-A095915FCCDA}"/>
    <cellStyle name="SAPBEXexcCritical6 14 2" xfId="32946" xr:uid="{CFCB0063-EB75-4E13-AAE4-12EB724108E7}"/>
    <cellStyle name="SAPBEXexcCritical6 15" xfId="14804" xr:uid="{AF3232EA-BABA-4B1B-85A2-A04473B57C86}"/>
    <cellStyle name="SAPBEXexcCritical6 15 2" xfId="34023" xr:uid="{8037C47A-577E-4BE6-9718-B0C9AB15C4F4}"/>
    <cellStyle name="SAPBEXexcCritical6 16" xfId="15868" xr:uid="{0B4A35DE-258E-4800-832B-318F3B549DAE}"/>
    <cellStyle name="SAPBEXexcCritical6 16 2" xfId="35087" xr:uid="{140BF29C-44BA-4C9B-9559-B627631BD476}"/>
    <cellStyle name="SAPBEXexcCritical6 17" xfId="16665" xr:uid="{75AFF61D-58DF-4DAB-A644-5FBB9AE55344}"/>
    <cellStyle name="SAPBEXexcCritical6 17 2" xfId="35881" xr:uid="{E59EF1E3-022C-4728-BFC5-912BB94B9400}"/>
    <cellStyle name="SAPBEXexcCritical6 18" xfId="17992" xr:uid="{8FE9A6B3-E414-41DC-B16D-2B70C2B41836}"/>
    <cellStyle name="SAPBEXexcCritical6 18 2" xfId="37208" xr:uid="{33C981BE-5BF0-47F1-97E3-D8CA92314E77}"/>
    <cellStyle name="SAPBEXexcCritical6 19" xfId="19255" xr:uid="{541F2600-F9A1-4033-8839-5B2390BA8102}"/>
    <cellStyle name="SAPBEXexcCritical6 19 2" xfId="38471" xr:uid="{53F3357A-8A20-4443-9043-6717BD906DE4}"/>
    <cellStyle name="SAPBEXexcCritical6 2" xfId="973" xr:uid="{9B08003D-0B9A-4014-806A-B26FAAD004BD}"/>
    <cellStyle name="SAPBEXexcCritical6 2 10" xfId="9600" xr:uid="{DA2A88BA-FA11-40CF-BF94-07619F00650D}"/>
    <cellStyle name="SAPBEXexcCritical6 2 10 2" xfId="28819" xr:uid="{5EF827C8-5C7A-40E3-B0D8-A2B2AB3FC0CE}"/>
    <cellStyle name="SAPBEXexcCritical6 2 11" xfId="10617" xr:uid="{162E3D92-4BD8-46DA-961C-EDADC3DF7FE1}"/>
    <cellStyle name="SAPBEXexcCritical6 2 11 2" xfId="29836" xr:uid="{446F0D53-3410-48C9-A755-D49771F16584}"/>
    <cellStyle name="SAPBEXexcCritical6 2 12" xfId="12108" xr:uid="{0FCE786C-6B43-4E23-A386-FBAE955C3A4F}"/>
    <cellStyle name="SAPBEXexcCritical6 2 12 2" xfId="31327" xr:uid="{26B03406-F868-4CE7-991E-8C6CC2227A03}"/>
    <cellStyle name="SAPBEXexcCritical6 2 13" xfId="13728" xr:uid="{DD9E109F-6E47-4377-868A-D19989C4194F}"/>
    <cellStyle name="SAPBEXexcCritical6 2 13 2" xfId="32947" xr:uid="{C6B6E3D5-76FE-41E2-BF82-438FBCC10286}"/>
    <cellStyle name="SAPBEXexcCritical6 2 14" xfId="14805" xr:uid="{3E1F35B9-91CC-403E-B22A-2F4DCBA6ACC7}"/>
    <cellStyle name="SAPBEXexcCritical6 2 14 2" xfId="34024" xr:uid="{F675C419-635B-44F5-ACC2-72D7ABB454D4}"/>
    <cellStyle name="SAPBEXexcCritical6 2 15" xfId="15869" xr:uid="{9492B2FF-D41B-49EA-A81B-561CBDDF0D7A}"/>
    <cellStyle name="SAPBEXexcCritical6 2 15 2" xfId="35088" xr:uid="{BBE73FDA-9E7D-44D9-AA20-3064C769F26F}"/>
    <cellStyle name="SAPBEXexcCritical6 2 16" xfId="15371" xr:uid="{E6D5BB31-5A30-44BE-B63F-14A96966E52B}"/>
    <cellStyle name="SAPBEXexcCritical6 2 16 2" xfId="34590" xr:uid="{56C05440-55B9-4660-9DC0-53D666B4AB2F}"/>
    <cellStyle name="SAPBEXexcCritical6 2 17" xfId="17991" xr:uid="{84024700-CEAD-4F8C-BC3B-C35D4536E718}"/>
    <cellStyle name="SAPBEXexcCritical6 2 17 2" xfId="37207" xr:uid="{9387FC55-08B7-41AA-A03C-EC953FB744D0}"/>
    <cellStyle name="SAPBEXexcCritical6 2 18" xfId="19254" xr:uid="{A4174DAD-836E-44B4-A889-3B59693BC386}"/>
    <cellStyle name="SAPBEXexcCritical6 2 18 2" xfId="38470" xr:uid="{34D303A7-5556-447B-9F64-3C8DE43DF608}"/>
    <cellStyle name="SAPBEXexcCritical6 2 2" xfId="974" xr:uid="{594DDBA5-229F-438A-835E-93813CBF41D1}"/>
    <cellStyle name="SAPBEXexcCritical6 2 2 10" xfId="10618" xr:uid="{EF4DF92E-CECE-4BEF-AE97-603B78B5F040}"/>
    <cellStyle name="SAPBEXexcCritical6 2 2 10 2" xfId="29837" xr:uid="{F1E46474-02EF-48DB-904C-4E3E5AAD7588}"/>
    <cellStyle name="SAPBEXexcCritical6 2 2 11" xfId="12107" xr:uid="{6D9E2B66-4DD8-416B-BA62-9AEC81E863C0}"/>
    <cellStyle name="SAPBEXexcCritical6 2 2 11 2" xfId="31326" xr:uid="{37985705-3AD9-431B-81AB-E958A0D94C53}"/>
    <cellStyle name="SAPBEXexcCritical6 2 2 12" xfId="13729" xr:uid="{4A7998E0-796A-41CB-9734-F93EC64C0102}"/>
    <cellStyle name="SAPBEXexcCritical6 2 2 12 2" xfId="32948" xr:uid="{24843F2B-B001-4C02-98C8-89CDD6B9AB15}"/>
    <cellStyle name="SAPBEXexcCritical6 2 2 13" xfId="14806" xr:uid="{3BD62137-232D-426A-889E-F6ACFCF4A6F7}"/>
    <cellStyle name="SAPBEXexcCritical6 2 2 13 2" xfId="34025" xr:uid="{51EE8E77-8ADD-42CD-8AFF-6E2E7AA41D5B}"/>
    <cellStyle name="SAPBEXexcCritical6 2 2 14" xfId="15870" xr:uid="{56E5852C-20CC-4DE3-817A-3A6AB3F0678C}"/>
    <cellStyle name="SAPBEXexcCritical6 2 2 14 2" xfId="35089" xr:uid="{7B3884FE-5C1D-4B46-9A22-7B484813D7AE}"/>
    <cellStyle name="SAPBEXexcCritical6 2 2 15" xfId="15494" xr:uid="{9A356DDC-39DB-4E9F-B261-4AC542CC3CEA}"/>
    <cellStyle name="SAPBEXexcCritical6 2 2 15 2" xfId="34713" xr:uid="{A2978400-041B-43DB-AE46-C0F02838D47A}"/>
    <cellStyle name="SAPBEXexcCritical6 2 2 16" xfId="17990" xr:uid="{6A5248EE-B3F8-491C-8431-5F9651C8E5A9}"/>
    <cellStyle name="SAPBEXexcCritical6 2 2 16 2" xfId="37206" xr:uid="{FEA28D2E-9D3C-401E-92D9-101484B4AE56}"/>
    <cellStyle name="SAPBEXexcCritical6 2 2 17" xfId="19253" xr:uid="{D2EB31FC-F83C-4FCB-8DBB-331C3447663C}"/>
    <cellStyle name="SAPBEXexcCritical6 2 2 17 2" xfId="38469" xr:uid="{08FA3E80-A20B-401F-8BDF-6525E83ACB3A}"/>
    <cellStyle name="SAPBEXexcCritical6 2 2 2" xfId="975" xr:uid="{D19BFF1E-693E-4B81-AE61-64C9D00FFFA3}"/>
    <cellStyle name="SAPBEXexcCritical6 2 2 2 10" xfId="13730" xr:uid="{4119ACFC-CA4E-486F-9893-6840C9B3141E}"/>
    <cellStyle name="SAPBEXexcCritical6 2 2 2 10 2" xfId="32949" xr:uid="{7511CF0D-7339-4006-8259-31C90DC76185}"/>
    <cellStyle name="SAPBEXexcCritical6 2 2 2 11" xfId="14807" xr:uid="{41286C78-25D6-4ABE-B493-E7B8E36196F3}"/>
    <cellStyle name="SAPBEXexcCritical6 2 2 2 11 2" xfId="34026" xr:uid="{5EAACE21-D7BC-44A7-9F8C-8A207649DD80}"/>
    <cellStyle name="SAPBEXexcCritical6 2 2 2 12" xfId="15871" xr:uid="{584E5BF1-7B26-4218-8982-880AF8EEC456}"/>
    <cellStyle name="SAPBEXexcCritical6 2 2 2 12 2" xfId="35090" xr:uid="{C35C683A-0444-417F-8B42-542EA25719CB}"/>
    <cellStyle name="SAPBEXexcCritical6 2 2 2 13" xfId="15493" xr:uid="{06328D2A-D37D-4501-92EB-2F4B0F5928C4}"/>
    <cellStyle name="SAPBEXexcCritical6 2 2 2 13 2" xfId="34712" xr:uid="{E3DBE8A5-3D65-443E-8F78-10AB3DF8AE19}"/>
    <cellStyle name="SAPBEXexcCritical6 2 2 2 14" xfId="17989" xr:uid="{6C68F2B6-6D22-4C96-818C-8660E433EA8C}"/>
    <cellStyle name="SAPBEXexcCritical6 2 2 2 14 2" xfId="37205" xr:uid="{90573657-CFE2-4326-93AC-D16AB5C9248A}"/>
    <cellStyle name="SAPBEXexcCritical6 2 2 2 15" xfId="19252" xr:uid="{69FAF017-464A-4E67-BFF8-133F0BA603D4}"/>
    <cellStyle name="SAPBEXexcCritical6 2 2 2 15 2" xfId="38468" xr:uid="{4883A716-52AE-448B-B953-E1C0742F5649}"/>
    <cellStyle name="SAPBEXexcCritical6 2 2 2 2" xfId="2777" xr:uid="{467A3C5E-735D-4E57-8EC1-32B3A866BD3F}"/>
    <cellStyle name="SAPBEXexcCritical6 2 2 2 2 2" xfId="21997" xr:uid="{942364BC-54E8-46A9-B72F-AEF1533D127D}"/>
    <cellStyle name="SAPBEXexcCritical6 2 2 2 3" xfId="4184" xr:uid="{51F4C1A9-C37C-4A57-8309-61FA65706F71}"/>
    <cellStyle name="SAPBEXexcCritical6 2 2 2 3 2" xfId="23404" xr:uid="{E4987129-959B-49E1-B42C-F7143451B408}"/>
    <cellStyle name="SAPBEXexcCritical6 2 2 2 4" xfId="5816" xr:uid="{3BF399CA-F41C-4CFB-AB42-33F50AE77D4B}"/>
    <cellStyle name="SAPBEXexcCritical6 2 2 2 4 2" xfId="25036" xr:uid="{539F4F58-279A-4572-8A8A-3D16215F0991}"/>
    <cellStyle name="SAPBEXexcCritical6 2 2 2 5" xfId="6386" xr:uid="{AF51B27B-D4C8-4D4B-999A-AADA9876625B}"/>
    <cellStyle name="SAPBEXexcCritical6 2 2 2 5 2" xfId="25606" xr:uid="{5BFDBFB8-637A-4C16-A1B7-E38A30E84B50}"/>
    <cellStyle name="SAPBEXexcCritical6 2 2 2 6" xfId="8552" xr:uid="{EF1EB3F4-AEB9-4D75-9D24-EBBC347E320F}"/>
    <cellStyle name="SAPBEXexcCritical6 2 2 2 6 2" xfId="27771" xr:uid="{4BDD24A8-45CB-47CF-B0D1-ED82F5CE03A8}"/>
    <cellStyle name="SAPBEXexcCritical6 2 2 2 7" xfId="9602" xr:uid="{1DAA0D83-B4F5-4E38-9A10-FA17F10A5F46}"/>
    <cellStyle name="SAPBEXexcCritical6 2 2 2 7 2" xfId="28821" xr:uid="{2500774F-90FE-4EAF-A9C8-514A849654F3}"/>
    <cellStyle name="SAPBEXexcCritical6 2 2 2 8" xfId="10619" xr:uid="{A7E2ABA7-8A51-4486-B994-E69C21314E14}"/>
    <cellStyle name="SAPBEXexcCritical6 2 2 2 8 2" xfId="29838" xr:uid="{B67A5F50-AF61-4A2F-B675-1702BD45277D}"/>
    <cellStyle name="SAPBEXexcCritical6 2 2 2 9" xfId="12106" xr:uid="{5F7432A0-1238-4C9C-8961-589F633CC01B}"/>
    <cellStyle name="SAPBEXexcCritical6 2 2 2 9 2" xfId="31325" xr:uid="{DF68838E-A26C-46AA-BE95-BFFB3FADE40B}"/>
    <cellStyle name="SAPBEXexcCritical6 2 2 3" xfId="976" xr:uid="{87B66C47-8D12-414F-9B87-C1DD4F2B4154}"/>
    <cellStyle name="SAPBEXexcCritical6 2 2 3 10" xfId="13731" xr:uid="{4D767FFF-706C-464F-B16D-787235D00BF2}"/>
    <cellStyle name="SAPBEXexcCritical6 2 2 3 10 2" xfId="32950" xr:uid="{F6A059FE-01C7-473B-9CEC-B15757DDFF1A}"/>
    <cellStyle name="SAPBEXexcCritical6 2 2 3 11" xfId="14808" xr:uid="{50890BC3-E040-49AC-9FEC-DA7C1D372681}"/>
    <cellStyle name="SAPBEXexcCritical6 2 2 3 11 2" xfId="34027" xr:uid="{2FD29A1A-D79C-4BC0-94AA-9CCF326971A5}"/>
    <cellStyle name="SAPBEXexcCritical6 2 2 3 12" xfId="15872" xr:uid="{BC247E1E-2FD7-433C-ABA6-0BD6F8DCAE2F}"/>
    <cellStyle name="SAPBEXexcCritical6 2 2 3 12 2" xfId="35091" xr:uid="{157C7486-A5B8-4317-BC2A-CA4CB9426B4A}"/>
    <cellStyle name="SAPBEXexcCritical6 2 2 3 13" xfId="15372" xr:uid="{8958695F-7105-48F6-9600-CEFC3E7FE74A}"/>
    <cellStyle name="SAPBEXexcCritical6 2 2 3 13 2" xfId="34591" xr:uid="{F83B401A-2002-4D68-8DB6-3612F3373967}"/>
    <cellStyle name="SAPBEXexcCritical6 2 2 3 14" xfId="17988" xr:uid="{BF23E31B-4E7F-4972-8688-C738C0AF2632}"/>
    <cellStyle name="SAPBEXexcCritical6 2 2 3 14 2" xfId="37204" xr:uid="{AEAD24E8-03CD-4E3E-9C1F-D05F58C75C23}"/>
    <cellStyle name="SAPBEXexcCritical6 2 2 3 15" xfId="19251" xr:uid="{6B604222-A576-47CD-879C-D197F38C4091}"/>
    <cellStyle name="SAPBEXexcCritical6 2 2 3 15 2" xfId="38467" xr:uid="{4EF7767A-4DC8-40A1-8BED-1A4D3622BC17}"/>
    <cellStyle name="SAPBEXexcCritical6 2 2 3 2" xfId="2776" xr:uid="{C7B3294E-2FE2-4D38-BF30-024CE1841973}"/>
    <cellStyle name="SAPBEXexcCritical6 2 2 3 2 2" xfId="21996" xr:uid="{0F1F53F5-C5D7-49C2-B8D1-35FAEB99BA51}"/>
    <cellStyle name="SAPBEXexcCritical6 2 2 3 3" xfId="4183" xr:uid="{A8E63692-E5BE-453D-91A0-BEBD769B9E17}"/>
    <cellStyle name="SAPBEXexcCritical6 2 2 3 3 2" xfId="23403" xr:uid="{A6798705-E812-4221-BF04-E5013CB267D2}"/>
    <cellStyle name="SAPBEXexcCritical6 2 2 3 4" xfId="5817" xr:uid="{1CA27668-532F-4C58-A292-59B72351ECDE}"/>
    <cellStyle name="SAPBEXexcCritical6 2 2 3 4 2" xfId="25037" xr:uid="{9E8EBFB0-5BC2-48C9-8B69-030A2777CCEC}"/>
    <cellStyle name="SAPBEXexcCritical6 2 2 3 5" xfId="6989" xr:uid="{3EFE71A4-7AF0-4B41-81F2-2A4EEBDA30E1}"/>
    <cellStyle name="SAPBEXexcCritical6 2 2 3 5 2" xfId="26209" xr:uid="{9F8E092F-CF88-4A42-8908-D9F808D686FF}"/>
    <cellStyle name="SAPBEXexcCritical6 2 2 3 6" xfId="8553" xr:uid="{9A87D27A-3A7E-4B05-BFD7-9932083AF415}"/>
    <cellStyle name="SAPBEXexcCritical6 2 2 3 6 2" xfId="27772" xr:uid="{51DCCAAB-9316-49B1-BD8C-FAC99E76CAEF}"/>
    <cellStyle name="SAPBEXexcCritical6 2 2 3 7" xfId="9603" xr:uid="{BCB0FD08-B8A5-464A-9B6B-B3EB100F2E1A}"/>
    <cellStyle name="SAPBEXexcCritical6 2 2 3 7 2" xfId="28822" xr:uid="{D0A63A66-DCE5-4C69-9A01-9DEAF8B84408}"/>
    <cellStyle name="SAPBEXexcCritical6 2 2 3 8" xfId="10620" xr:uid="{3B9B362B-D489-45ED-8977-6318099AEB79}"/>
    <cellStyle name="SAPBEXexcCritical6 2 2 3 8 2" xfId="29839" xr:uid="{97EF1698-77F3-476B-B18F-44A9603B8A02}"/>
    <cellStyle name="SAPBEXexcCritical6 2 2 3 9" xfId="12105" xr:uid="{B2E5919D-9E2E-43A8-B31E-6427A3E92F5E}"/>
    <cellStyle name="SAPBEXexcCritical6 2 2 3 9 2" xfId="31324" xr:uid="{0613BF3C-48F2-4010-972A-6AA3079385E8}"/>
    <cellStyle name="SAPBEXexcCritical6 2 2 4" xfId="1873" xr:uid="{ED06DA4A-11E3-4A07-9833-DFE972CEFAC0}"/>
    <cellStyle name="SAPBEXexcCritical6 2 2 4 2" xfId="21102" xr:uid="{861E4EAC-84AD-4ECA-B059-E527B3023981}"/>
    <cellStyle name="SAPBEXexcCritical6 2 2 5" xfId="4185" xr:uid="{2F347612-28FB-4C1C-8D04-6D2BE61FCABB}"/>
    <cellStyle name="SAPBEXexcCritical6 2 2 5 2" xfId="23405" xr:uid="{0D6CB23D-DBC7-4C52-ADD3-1ED97EA1AC26}"/>
    <cellStyle name="SAPBEXexcCritical6 2 2 6" xfId="5815" xr:uid="{53C2AC4F-9D74-4B82-ABC2-21F883C41A73}"/>
    <cellStyle name="SAPBEXexcCritical6 2 2 6 2" xfId="25035" xr:uid="{A9968127-529B-4883-9800-C183752B5C87}"/>
    <cellStyle name="SAPBEXexcCritical6 2 2 7" xfId="6814" xr:uid="{3B0318FD-AA0D-463C-9A8C-5F65517C1CE7}"/>
    <cellStyle name="SAPBEXexcCritical6 2 2 7 2" xfId="26034" xr:uid="{FA8A133B-7E5C-4E28-8299-5413D5AE738E}"/>
    <cellStyle name="SAPBEXexcCritical6 2 2 8" xfId="8551" xr:uid="{A66804C3-5F45-4BB1-AF92-69D37C6EB723}"/>
    <cellStyle name="SAPBEXexcCritical6 2 2 8 2" xfId="27770" xr:uid="{A5AA5946-4F12-4D51-BC5F-066EA665877B}"/>
    <cellStyle name="SAPBEXexcCritical6 2 2 9" xfId="9601" xr:uid="{EEBFC679-E822-413B-8936-B55304076D50}"/>
    <cellStyle name="SAPBEXexcCritical6 2 2 9 2" xfId="28820" xr:uid="{F4027F29-F006-4207-BCEF-7BBF7074CD6C}"/>
    <cellStyle name="SAPBEXexcCritical6 2 3" xfId="977" xr:uid="{F0F9D0E4-A452-4C64-AB51-9419CE6E9B42}"/>
    <cellStyle name="SAPBEXexcCritical6 2 3 10" xfId="10621" xr:uid="{F6ABC42C-D14F-442C-93D1-68B916D999D3}"/>
    <cellStyle name="SAPBEXexcCritical6 2 3 10 2" xfId="29840" xr:uid="{1D6ECF50-4CED-430D-AC8E-455C0F6E2799}"/>
    <cellStyle name="SAPBEXexcCritical6 2 3 11" xfId="11585" xr:uid="{38851EFD-CB1E-4FE5-8F87-ED2D6D624466}"/>
    <cellStyle name="SAPBEXexcCritical6 2 3 11 2" xfId="30804" xr:uid="{4039B9D9-192C-4B51-87DB-4502274A0020}"/>
    <cellStyle name="SAPBEXexcCritical6 2 3 12" xfId="13732" xr:uid="{1EBDAD1A-6753-4F50-9A7E-9BC619B176FC}"/>
    <cellStyle name="SAPBEXexcCritical6 2 3 12 2" xfId="32951" xr:uid="{DF42BFE9-CBDB-4A92-92CF-1A6443A30636}"/>
    <cellStyle name="SAPBEXexcCritical6 2 3 13" xfId="14809" xr:uid="{191E2048-B48A-4950-855F-428954A6A253}"/>
    <cellStyle name="SAPBEXexcCritical6 2 3 13 2" xfId="34028" xr:uid="{8605ADC0-B870-432D-92A0-61E7BD16BB1C}"/>
    <cellStyle name="SAPBEXexcCritical6 2 3 14" xfId="15873" xr:uid="{EA601D3C-B89D-43BC-8C80-DF0A8AEF383F}"/>
    <cellStyle name="SAPBEXexcCritical6 2 3 14 2" xfId="35092" xr:uid="{9998A67F-2581-4A89-8952-8DE5324B1372}"/>
    <cellStyle name="SAPBEXexcCritical6 2 3 15" xfId="15502" xr:uid="{59866604-25C0-4219-88CE-27E1779EAC4C}"/>
    <cellStyle name="SAPBEXexcCritical6 2 3 15 2" xfId="34721" xr:uid="{D7C55264-4156-417C-8E3F-3F42CC8A4223}"/>
    <cellStyle name="SAPBEXexcCritical6 2 3 16" xfId="17452" xr:uid="{57D47A0F-C0D7-419C-9CAE-B21A8990C8A2}"/>
    <cellStyle name="SAPBEXexcCritical6 2 3 16 2" xfId="36668" xr:uid="{DF91DB10-6A20-48F8-ABEE-822388AE8D37}"/>
    <cellStyle name="SAPBEXexcCritical6 2 3 17" xfId="18761" xr:uid="{0283183C-A3A0-4303-8C32-1AE7D257B29F}"/>
    <cellStyle name="SAPBEXexcCritical6 2 3 17 2" xfId="37977" xr:uid="{7FCEFEB1-0EE5-4A80-B6C6-C5F1B5E57CAC}"/>
    <cellStyle name="SAPBEXexcCritical6 2 3 2" xfId="978" xr:uid="{2ACD9EB1-68C3-4062-9A50-B375FAB4AED6}"/>
    <cellStyle name="SAPBEXexcCritical6 2 3 2 10" xfId="13733" xr:uid="{A6697E37-CE01-471A-ADD9-202A27C56ADA}"/>
    <cellStyle name="SAPBEXexcCritical6 2 3 2 10 2" xfId="32952" xr:uid="{E843DA90-8A5E-4B25-AC88-C7A24A9DD09D}"/>
    <cellStyle name="SAPBEXexcCritical6 2 3 2 11" xfId="14810" xr:uid="{14C91081-5EA5-465A-A933-CFA6471BFD8E}"/>
    <cellStyle name="SAPBEXexcCritical6 2 3 2 11 2" xfId="34029" xr:uid="{E3B82D3C-EA0F-4440-B3DC-D0D5A7C2BFE6}"/>
    <cellStyle name="SAPBEXexcCritical6 2 3 2 12" xfId="15874" xr:uid="{D147EA4A-5971-4828-8AF8-E7940725CCCF}"/>
    <cellStyle name="SAPBEXexcCritical6 2 3 2 12 2" xfId="35093" xr:uid="{ED125F61-4AA4-483A-97A2-DBF821431972}"/>
    <cellStyle name="SAPBEXexcCritical6 2 3 2 13" xfId="16664" xr:uid="{25716194-A28B-429D-898F-B8F9FA3EB664}"/>
    <cellStyle name="SAPBEXexcCritical6 2 3 2 13 2" xfId="35880" xr:uid="{C455191B-2A1A-4B7C-A2AF-37A2836FCA81}"/>
    <cellStyle name="SAPBEXexcCritical6 2 3 2 14" xfId="16984" xr:uid="{394AFF69-D006-43F7-AA89-1528F1A3D25E}"/>
    <cellStyle name="SAPBEXexcCritical6 2 3 2 14 2" xfId="36200" xr:uid="{FFEC8FBB-A5F1-463B-9918-F3D6DDF46E4C}"/>
    <cellStyle name="SAPBEXexcCritical6 2 3 2 15" xfId="18453" xr:uid="{C44ECAA8-3D21-481C-8330-8D03F443C800}"/>
    <cellStyle name="SAPBEXexcCritical6 2 3 2 15 2" xfId="37669" xr:uid="{C18941A2-3ABD-46E2-A62A-30257A28EE9C}"/>
    <cellStyle name="SAPBEXexcCritical6 2 3 2 2" xfId="2775" xr:uid="{35A8E2C5-08F2-4318-BA8B-942A6F45FDC2}"/>
    <cellStyle name="SAPBEXexcCritical6 2 3 2 2 2" xfId="21995" xr:uid="{DE85DEA8-A6D1-4EF2-9E5D-01A455B8354C}"/>
    <cellStyle name="SAPBEXexcCritical6 2 3 2 3" xfId="4181" xr:uid="{1DD44006-5505-46D8-87E7-57F751F292D9}"/>
    <cellStyle name="SAPBEXexcCritical6 2 3 2 3 2" xfId="23401" xr:uid="{E6EBAFA1-77DF-4D8F-BA19-AEE82877B0E7}"/>
    <cellStyle name="SAPBEXexcCritical6 2 3 2 4" xfId="5819" xr:uid="{B7A264CE-DE80-49E6-B775-039DB0E0A655}"/>
    <cellStyle name="SAPBEXexcCritical6 2 3 2 4 2" xfId="25039" xr:uid="{95A48962-FCE1-4D88-81DD-0BEEDC60324B}"/>
    <cellStyle name="SAPBEXexcCritical6 2 3 2 5" xfId="7117" xr:uid="{FEA72BD9-8314-4B92-87F8-077F066AA6C8}"/>
    <cellStyle name="SAPBEXexcCritical6 2 3 2 5 2" xfId="26337" xr:uid="{540EA826-B9B8-46B1-A6D8-1BBDEDCADB00}"/>
    <cellStyle name="SAPBEXexcCritical6 2 3 2 6" xfId="8555" xr:uid="{CE8D4BC4-3CBD-4E81-8D63-FB23D82B8713}"/>
    <cellStyle name="SAPBEXexcCritical6 2 3 2 6 2" xfId="27774" xr:uid="{A6C22F69-F94F-4442-9549-705B402D251C}"/>
    <cellStyle name="SAPBEXexcCritical6 2 3 2 7" xfId="9605" xr:uid="{7F33D020-DB10-4697-BB41-8EA54E24279B}"/>
    <cellStyle name="SAPBEXexcCritical6 2 3 2 7 2" xfId="28824" xr:uid="{72DFFF2F-3F90-416A-8BF6-23A24B9FC97D}"/>
    <cellStyle name="SAPBEXexcCritical6 2 3 2 8" xfId="10622" xr:uid="{58D21E9F-9171-4A35-B7FF-C9F687493069}"/>
    <cellStyle name="SAPBEXexcCritical6 2 3 2 8 2" xfId="29841" xr:uid="{4F64F1B1-32B6-4228-B510-84955AE20393}"/>
    <cellStyle name="SAPBEXexcCritical6 2 3 2 9" xfId="10272" xr:uid="{E9FFA093-25F9-4A6A-AD9E-D7BB44A3F2AF}"/>
    <cellStyle name="SAPBEXexcCritical6 2 3 2 9 2" xfId="29491" xr:uid="{8F8D0792-E759-4538-916C-BA87B769C218}"/>
    <cellStyle name="SAPBEXexcCritical6 2 3 3" xfId="979" xr:uid="{6B09E9B4-FA1F-402D-9F49-560B7BA07733}"/>
    <cellStyle name="SAPBEXexcCritical6 2 3 3 10" xfId="13734" xr:uid="{088608CC-2A52-4492-9ABB-C566DB5A3D09}"/>
    <cellStyle name="SAPBEXexcCritical6 2 3 3 10 2" xfId="32953" xr:uid="{105F5946-B8B1-409E-85BC-F72BCD31D1B1}"/>
    <cellStyle name="SAPBEXexcCritical6 2 3 3 11" xfId="14811" xr:uid="{A4BE0313-2A59-463F-A446-5B02FE10E381}"/>
    <cellStyle name="SAPBEXexcCritical6 2 3 3 11 2" xfId="34030" xr:uid="{30EDFC6A-8364-4CBD-8846-D8AAE5795A0F}"/>
    <cellStyle name="SAPBEXexcCritical6 2 3 3 12" xfId="15875" xr:uid="{04D5A3B7-3915-45AA-9CE7-62BF3B6FCA78}"/>
    <cellStyle name="SAPBEXexcCritical6 2 3 3 12 2" xfId="35094" xr:uid="{5A540581-D271-4F10-AE69-EF057DD15608}"/>
    <cellStyle name="SAPBEXexcCritical6 2 3 3 13" xfId="10202" xr:uid="{F678CBE1-CC84-4BB3-B56E-2C1C5FBA0C92}"/>
    <cellStyle name="SAPBEXexcCritical6 2 3 3 13 2" xfId="29421" xr:uid="{299E2192-792B-4BA6-8EDA-248188D5CF8B}"/>
    <cellStyle name="SAPBEXexcCritical6 2 3 3 14" xfId="16985" xr:uid="{C2A2024A-2849-47BF-ABB0-9A9E6941B2A5}"/>
    <cellStyle name="SAPBEXexcCritical6 2 3 3 14 2" xfId="36201" xr:uid="{7359AF71-0A89-448F-86D0-C096DBC4C200}"/>
    <cellStyle name="SAPBEXexcCritical6 2 3 3 15" xfId="18277" xr:uid="{CD968EB1-58F8-41E5-9D36-3F8DB3C894CB}"/>
    <cellStyle name="SAPBEXexcCritical6 2 3 3 15 2" xfId="37493" xr:uid="{FF06FEBE-8845-497D-88D2-8C3000A48525}"/>
    <cellStyle name="SAPBEXexcCritical6 2 3 3 2" xfId="2604" xr:uid="{D0002F05-1FAE-466D-9631-057BE2ADB679}"/>
    <cellStyle name="SAPBEXexcCritical6 2 3 3 2 2" xfId="21829" xr:uid="{986DD029-8980-4713-9B61-0323688A9626}"/>
    <cellStyle name="SAPBEXexcCritical6 2 3 3 3" xfId="3621" xr:uid="{F822AF26-1EC3-4C55-B4FD-780CCC05F092}"/>
    <cellStyle name="SAPBEXexcCritical6 2 3 3 3 2" xfId="22841" xr:uid="{F4B42C7B-EED8-4DCD-85CF-2A7E2A1E4A36}"/>
    <cellStyle name="SAPBEXexcCritical6 2 3 3 4" xfId="5820" xr:uid="{7AACF66C-750E-4149-90C7-90BE67B66F13}"/>
    <cellStyle name="SAPBEXexcCritical6 2 3 3 4 2" xfId="25040" xr:uid="{37FCA81E-1300-4A0B-ABD7-D361A004F28F}"/>
    <cellStyle name="SAPBEXexcCritical6 2 3 3 5" xfId="6387" xr:uid="{502AFB94-67F6-46EB-AD8C-13DF0444C396}"/>
    <cellStyle name="SAPBEXexcCritical6 2 3 3 5 2" xfId="25607" xr:uid="{C0CCAFF5-7222-477A-B8CE-D75CA20429A7}"/>
    <cellStyle name="SAPBEXexcCritical6 2 3 3 6" xfId="8556" xr:uid="{3272F2CF-AC8A-4A00-B1CA-87158F5A7F40}"/>
    <cellStyle name="SAPBEXexcCritical6 2 3 3 6 2" xfId="27775" xr:uid="{26F84095-5618-44A7-B448-31EC4E9E5768}"/>
    <cellStyle name="SAPBEXexcCritical6 2 3 3 7" xfId="9606" xr:uid="{86169779-705D-460F-A92D-F821C4FD88B1}"/>
    <cellStyle name="SAPBEXexcCritical6 2 3 3 7 2" xfId="28825" xr:uid="{9E0B4CCB-A6D5-4D31-9DC9-371AE43C80C5}"/>
    <cellStyle name="SAPBEXexcCritical6 2 3 3 8" xfId="10623" xr:uid="{29CF6E0B-75CF-41AE-A8C6-DB21F83F413E}"/>
    <cellStyle name="SAPBEXexcCritical6 2 3 3 8 2" xfId="29842" xr:uid="{63849F2A-0F4D-4067-9734-686C712B5A58}"/>
    <cellStyle name="SAPBEXexcCritical6 2 3 3 9" xfId="10401" xr:uid="{D4D722B5-0C5A-4C7D-83E5-A03DED55BC9E}"/>
    <cellStyle name="SAPBEXexcCritical6 2 3 3 9 2" xfId="29620" xr:uid="{551EC310-DEE1-4779-9358-CE14CEF60453}"/>
    <cellStyle name="SAPBEXexcCritical6 2 3 4" xfId="2524" xr:uid="{F025CFAA-EE1E-4A9F-AE48-7EC25988463B}"/>
    <cellStyle name="SAPBEXexcCritical6 2 3 4 2" xfId="21749" xr:uid="{E75C9A74-A4E3-48D5-8F87-873C767271C3}"/>
    <cellStyle name="SAPBEXexcCritical6 2 3 5" xfId="4182" xr:uid="{C6C51788-A3AD-4949-8BF1-405E68B3B3A1}"/>
    <cellStyle name="SAPBEXexcCritical6 2 3 5 2" xfId="23402" xr:uid="{CB181D37-DFA7-4D24-9B5E-E5610B5F8F86}"/>
    <cellStyle name="SAPBEXexcCritical6 2 3 6" xfId="5818" xr:uid="{23C80ADF-18B9-4C05-8C10-9DA1CDC51B5F}"/>
    <cellStyle name="SAPBEXexcCritical6 2 3 6 2" xfId="25038" xr:uid="{84535846-1A51-4DF8-88B6-D7F92B0F50D8}"/>
    <cellStyle name="SAPBEXexcCritical6 2 3 7" xfId="7118" xr:uid="{C0EA3CC7-0EC0-41C6-9262-C974ACDA530C}"/>
    <cellStyle name="SAPBEXexcCritical6 2 3 7 2" xfId="26338" xr:uid="{455BE2C1-D03F-4E07-BC09-D99971159401}"/>
    <cellStyle name="SAPBEXexcCritical6 2 3 8" xfId="8554" xr:uid="{99B6F180-96D7-488B-8C48-B6C334940CE2}"/>
    <cellStyle name="SAPBEXexcCritical6 2 3 8 2" xfId="27773" xr:uid="{1FA5EFD4-FB19-4A59-8618-F97877B385BE}"/>
    <cellStyle name="SAPBEXexcCritical6 2 3 9" xfId="9604" xr:uid="{5FFDAEA4-2DB8-42BB-8727-A5BA7C4C92B6}"/>
    <cellStyle name="SAPBEXexcCritical6 2 3 9 2" xfId="28823" xr:uid="{97B18913-337C-431F-8174-5A108E7F6AC8}"/>
    <cellStyle name="SAPBEXexcCritical6 2 4" xfId="980" xr:uid="{FFCDA376-C097-4D9F-80C8-858A29A1B39C}"/>
    <cellStyle name="SAPBEXexcCritical6 2 4 10" xfId="10624" xr:uid="{338DE99A-5D34-4B17-8B00-B24E2D8D58E6}"/>
    <cellStyle name="SAPBEXexcCritical6 2 4 10 2" xfId="29843" xr:uid="{2B1C1366-CF1E-45F2-9901-A06CDE906AC8}"/>
    <cellStyle name="SAPBEXexcCritical6 2 4 11" xfId="11586" xr:uid="{683B9A82-5834-4F57-B51B-70C4255186BC}"/>
    <cellStyle name="SAPBEXexcCritical6 2 4 11 2" xfId="30805" xr:uid="{F64E72AF-3EB2-464D-8C47-58F0613B1A77}"/>
    <cellStyle name="SAPBEXexcCritical6 2 4 12" xfId="13735" xr:uid="{E45FE116-9052-486E-A738-F1018DD52447}"/>
    <cellStyle name="SAPBEXexcCritical6 2 4 12 2" xfId="32954" xr:uid="{D5D88080-E10A-4EA9-B2D5-CD34953412E2}"/>
    <cellStyle name="SAPBEXexcCritical6 2 4 13" xfId="14812" xr:uid="{5F690B44-32FC-4DF6-B07E-A647562B5DD0}"/>
    <cellStyle name="SAPBEXexcCritical6 2 4 13 2" xfId="34031" xr:uid="{4E3A8784-B408-4D39-AC84-B1194A78A1B1}"/>
    <cellStyle name="SAPBEXexcCritical6 2 4 14" xfId="15876" xr:uid="{1E7DD67D-BDB8-4FFC-802E-2618F0E8F2E4}"/>
    <cellStyle name="SAPBEXexcCritical6 2 4 14 2" xfId="35095" xr:uid="{7F02C847-099A-45A4-96BC-6A1B56D10D7C}"/>
    <cellStyle name="SAPBEXexcCritical6 2 4 15" xfId="15349" xr:uid="{31EF26AE-8507-41B6-9F2D-03EB71F791B7}"/>
    <cellStyle name="SAPBEXexcCritical6 2 4 15 2" xfId="34568" xr:uid="{FD7893D0-52E8-4240-88DF-31C338B67C7D}"/>
    <cellStyle name="SAPBEXexcCritical6 2 4 16" xfId="17453" xr:uid="{448369E9-30D7-4C9A-AC5C-56E07D267792}"/>
    <cellStyle name="SAPBEXexcCritical6 2 4 16 2" xfId="36669" xr:uid="{0A0E6397-4DE7-4E9F-8F0B-1C0704E4EB1C}"/>
    <cellStyle name="SAPBEXexcCritical6 2 4 17" xfId="18762" xr:uid="{387556FC-C273-442D-BB27-279B6D00858E}"/>
    <cellStyle name="SAPBEXexcCritical6 2 4 17 2" xfId="37978" xr:uid="{D182C817-299D-4CDE-8ED1-E0AFB4EABEFD}"/>
    <cellStyle name="SAPBEXexcCritical6 2 4 2" xfId="981" xr:uid="{9176C8DC-0EDD-4588-B20D-909E53D25CD7}"/>
    <cellStyle name="SAPBEXexcCritical6 2 4 2 10" xfId="13736" xr:uid="{BDF180A0-8F63-4FDC-B210-4674778379F6}"/>
    <cellStyle name="SAPBEXexcCritical6 2 4 2 10 2" xfId="32955" xr:uid="{3DED4B25-46AC-4ED3-B27C-F361804C4704}"/>
    <cellStyle name="SAPBEXexcCritical6 2 4 2 11" xfId="14813" xr:uid="{F07A0CA0-F16D-425E-9391-B65610AB84C4}"/>
    <cellStyle name="SAPBEXexcCritical6 2 4 2 11 2" xfId="34032" xr:uid="{E81EBD9C-3A1F-4FED-8D75-0477AF329750}"/>
    <cellStyle name="SAPBEXexcCritical6 2 4 2 12" xfId="15877" xr:uid="{59514C1C-284B-4F73-8473-C79459289459}"/>
    <cellStyle name="SAPBEXexcCritical6 2 4 2 12 2" xfId="35096" xr:uid="{22074E7C-00E8-4CBB-BAE5-D26807CE24DA}"/>
    <cellStyle name="SAPBEXexcCritical6 2 4 2 13" xfId="16663" xr:uid="{9312402D-21BF-4603-AA42-432669554006}"/>
    <cellStyle name="SAPBEXexcCritical6 2 4 2 13 2" xfId="35879" xr:uid="{F608F295-DFBB-42EB-B4EB-D39961820685}"/>
    <cellStyle name="SAPBEXexcCritical6 2 4 2 14" xfId="16975" xr:uid="{5836F9B2-2ECE-424A-AAB2-4DA35DA40407}"/>
    <cellStyle name="SAPBEXexcCritical6 2 4 2 14 2" xfId="36191" xr:uid="{067D74BD-61C9-4568-B8CA-10CD0641C775}"/>
    <cellStyle name="SAPBEXexcCritical6 2 4 2 15" xfId="18271" xr:uid="{C9C466AB-5619-4BB3-9C47-5B4C498CB6CC}"/>
    <cellStyle name="SAPBEXexcCritical6 2 4 2 15 2" xfId="37487" xr:uid="{79669E92-A699-439C-9288-8F35BB335FE4}"/>
    <cellStyle name="SAPBEXexcCritical6 2 4 2 2" xfId="1872" xr:uid="{9BD3AF8C-82AF-4EE8-95D2-5E023DBC18DA}"/>
    <cellStyle name="SAPBEXexcCritical6 2 4 2 2 2" xfId="21101" xr:uid="{DCCD3810-9092-4AE8-BFAE-657CA744830C}"/>
    <cellStyle name="SAPBEXexcCritical6 2 4 2 3" xfId="3069" xr:uid="{07BECA9D-2EF0-47CF-A80A-BBEC1AA00854}"/>
    <cellStyle name="SAPBEXexcCritical6 2 4 2 3 2" xfId="22289" xr:uid="{F188FA65-CC42-4246-AE0C-FBFE465DF7FC}"/>
    <cellStyle name="SAPBEXexcCritical6 2 4 2 4" xfId="5822" xr:uid="{613AE14E-7BA5-4058-8CE3-BAE348DF1F91}"/>
    <cellStyle name="SAPBEXexcCritical6 2 4 2 4 2" xfId="25042" xr:uid="{A1A55567-831E-494B-8A10-3EC3BC49409C}"/>
    <cellStyle name="SAPBEXexcCritical6 2 4 2 5" xfId="7131" xr:uid="{73ADB266-4E7A-4380-B2C6-8C4896CE7BFA}"/>
    <cellStyle name="SAPBEXexcCritical6 2 4 2 5 2" xfId="26351" xr:uid="{FFCFC1DF-0BE8-49E1-8D43-A2AE8D5C9075}"/>
    <cellStyle name="SAPBEXexcCritical6 2 4 2 6" xfId="8558" xr:uid="{ED62D52F-604F-481B-BC62-D5DFDE35AF1E}"/>
    <cellStyle name="SAPBEXexcCritical6 2 4 2 6 2" xfId="27777" xr:uid="{DE33455C-A124-46F9-8C9F-8C31AD36DCB6}"/>
    <cellStyle name="SAPBEXexcCritical6 2 4 2 7" xfId="9608" xr:uid="{CD4A4746-67CD-4661-9601-DDB7DB45AF21}"/>
    <cellStyle name="SAPBEXexcCritical6 2 4 2 7 2" xfId="28827" xr:uid="{74C5D699-16E9-4ADC-BDEF-CEA0EC20A824}"/>
    <cellStyle name="SAPBEXexcCritical6 2 4 2 8" xfId="10625" xr:uid="{63F77E97-C923-47C8-8845-7CC75B1536C7}"/>
    <cellStyle name="SAPBEXexcCritical6 2 4 2 8 2" xfId="29844" xr:uid="{B71D9FBE-6C9A-40F1-B864-8DC852124B95}"/>
    <cellStyle name="SAPBEXexcCritical6 2 4 2 9" xfId="10407" xr:uid="{4E12C85C-5CA3-424C-BE91-EEAC5691552C}"/>
    <cellStyle name="SAPBEXexcCritical6 2 4 2 9 2" xfId="29626" xr:uid="{741CE1A6-02E3-4E39-8345-C92A5C64B26C}"/>
    <cellStyle name="SAPBEXexcCritical6 2 4 3" xfId="982" xr:uid="{7261E634-AF2E-4E8A-8905-79204402124C}"/>
    <cellStyle name="SAPBEXexcCritical6 2 4 3 10" xfId="13737" xr:uid="{46B73F1C-DEB5-4430-B324-4DBFB1916A3F}"/>
    <cellStyle name="SAPBEXexcCritical6 2 4 3 10 2" xfId="32956" xr:uid="{D4F7490E-2ED5-49E2-A1D6-B85E684E0F74}"/>
    <cellStyle name="SAPBEXexcCritical6 2 4 3 11" xfId="14814" xr:uid="{265E0DD8-86AF-409F-9BD2-6836C4A529B0}"/>
    <cellStyle name="SAPBEXexcCritical6 2 4 3 11 2" xfId="34033" xr:uid="{43B3426B-985B-4322-857E-F471D8FA96D6}"/>
    <cellStyle name="SAPBEXexcCritical6 2 4 3 12" xfId="15878" xr:uid="{CA97E265-9EAE-457D-8443-D4A77EC7533B}"/>
    <cellStyle name="SAPBEXexcCritical6 2 4 3 12 2" xfId="35097" xr:uid="{97BE795B-69AE-4D8A-AB25-4D903E6CAC81}"/>
    <cellStyle name="SAPBEXexcCritical6 2 4 3 13" xfId="16662" xr:uid="{9BD3B6AD-0EA1-48E2-91D5-C853561382BC}"/>
    <cellStyle name="SAPBEXexcCritical6 2 4 3 13 2" xfId="35878" xr:uid="{10B9DE7A-7211-4F3C-A69F-F5EB44709906}"/>
    <cellStyle name="SAPBEXexcCritical6 2 4 3 14" xfId="17987" xr:uid="{79592128-32E3-4CCD-9030-DBE5E02EB817}"/>
    <cellStyle name="SAPBEXexcCritical6 2 4 3 14 2" xfId="37203" xr:uid="{544DFB2E-13CF-417B-A169-8B5C359979E9}"/>
    <cellStyle name="SAPBEXexcCritical6 2 4 3 15" xfId="19250" xr:uid="{D7E4B013-2FEB-49AF-B5DE-98D3BFE27C57}"/>
    <cellStyle name="SAPBEXexcCritical6 2 4 3 15 2" xfId="38466" xr:uid="{BC6A6A3F-D55F-4AEE-A2F4-6EA32A4800DC}"/>
    <cellStyle name="SAPBEXexcCritical6 2 4 3 2" xfId="2774" xr:uid="{0325FEC3-2432-4CAF-B308-9A497D35F4B4}"/>
    <cellStyle name="SAPBEXexcCritical6 2 4 3 2 2" xfId="21994" xr:uid="{BDA16E5D-FDF0-44DF-87DC-C393331AD438}"/>
    <cellStyle name="SAPBEXexcCritical6 2 4 3 3" xfId="3070" xr:uid="{BF8B835A-357E-4968-A52C-7661DDB09BEB}"/>
    <cellStyle name="SAPBEXexcCritical6 2 4 3 3 2" xfId="22290" xr:uid="{F2886A38-1B8A-4117-9B95-B2ADCFC9F71D}"/>
    <cellStyle name="SAPBEXexcCritical6 2 4 3 4" xfId="5823" xr:uid="{71B13E06-2A94-46E4-8A5F-D11915D794F4}"/>
    <cellStyle name="SAPBEXexcCritical6 2 4 3 4 2" xfId="25043" xr:uid="{F054FC1D-F57C-493E-874A-26B2D0EA6C1B}"/>
    <cellStyle name="SAPBEXexcCritical6 2 4 3 5" xfId="6815" xr:uid="{671E7CCB-6E7C-4480-AB8C-8CD44B089AFD}"/>
    <cellStyle name="SAPBEXexcCritical6 2 4 3 5 2" xfId="26035" xr:uid="{0EC7A4AC-BCBA-4DB6-BCDA-CE69AFA6D478}"/>
    <cellStyle name="SAPBEXexcCritical6 2 4 3 6" xfId="8559" xr:uid="{3EA222DE-6340-444D-975C-9CE08B22307A}"/>
    <cellStyle name="SAPBEXexcCritical6 2 4 3 6 2" xfId="27778" xr:uid="{893D25D5-7B6B-4309-9A8E-8B1801ED5E9B}"/>
    <cellStyle name="SAPBEXexcCritical6 2 4 3 7" xfId="9609" xr:uid="{C7874D7B-591E-4BAB-A1F3-D29252F9DFE9}"/>
    <cellStyle name="SAPBEXexcCritical6 2 4 3 7 2" xfId="28828" xr:uid="{EAE1A561-C23B-4BF1-9B56-D3EB25A35173}"/>
    <cellStyle name="SAPBEXexcCritical6 2 4 3 8" xfId="10172" xr:uid="{FD6D7788-ABCD-48EA-B2CF-F245D2FA300A}"/>
    <cellStyle name="SAPBEXexcCritical6 2 4 3 8 2" xfId="29391" xr:uid="{06277459-8DD2-467D-8340-4C844B820EB7}"/>
    <cellStyle name="SAPBEXexcCritical6 2 4 3 9" xfId="12104" xr:uid="{08E9502D-585C-4814-BFF2-6AAB987EA931}"/>
    <cellStyle name="SAPBEXexcCritical6 2 4 3 9 2" xfId="31323" xr:uid="{C9EDFF0C-DBCF-490C-9C84-1DB75B92A609}"/>
    <cellStyle name="SAPBEXexcCritical6 2 4 4" xfId="2523" xr:uid="{B132E063-B68E-4145-89E4-EFE808FDEABB}"/>
    <cellStyle name="SAPBEXexcCritical6 2 4 4 2" xfId="21748" xr:uid="{F0143B50-3022-41A0-B452-F6487871AE63}"/>
    <cellStyle name="SAPBEXexcCritical6 2 4 5" xfId="4006" xr:uid="{1D7CC8D7-DDD6-4BD9-948F-E4EB02C7AE15}"/>
    <cellStyle name="SAPBEXexcCritical6 2 4 5 2" xfId="23226" xr:uid="{8BE96988-6CA0-4215-B235-D6C22B411298}"/>
    <cellStyle name="SAPBEXexcCritical6 2 4 6" xfId="5821" xr:uid="{D7E10A41-D04F-444A-BAAB-8014D34DC36C}"/>
    <cellStyle name="SAPBEXexcCritical6 2 4 6 2" xfId="25041" xr:uid="{11C8E634-1199-45BB-AF20-BC84759BEB0C}"/>
    <cellStyle name="SAPBEXexcCritical6 2 4 7" xfId="7066" xr:uid="{DA3F2F09-3C49-4DB2-B0A6-F117D67A2AFA}"/>
    <cellStyle name="SAPBEXexcCritical6 2 4 7 2" xfId="26286" xr:uid="{FDA26D8A-B20D-4D0B-95AF-A19F06777035}"/>
    <cellStyle name="SAPBEXexcCritical6 2 4 8" xfId="8557" xr:uid="{9269EB5F-DD72-49CE-9269-ADE60C377659}"/>
    <cellStyle name="SAPBEXexcCritical6 2 4 8 2" xfId="27776" xr:uid="{2425FA76-349A-4E5E-9ABF-F72F264AAA3A}"/>
    <cellStyle name="SAPBEXexcCritical6 2 4 9" xfId="9607" xr:uid="{FEC557D9-4B4B-4575-BBFD-E3A3344C1F1C}"/>
    <cellStyle name="SAPBEXexcCritical6 2 4 9 2" xfId="28826" xr:uid="{137F47A5-40D7-40AB-BD11-5EFE46E031AF}"/>
    <cellStyle name="SAPBEXexcCritical6 2 5" xfId="2525" xr:uid="{DBEC75B1-B2D6-4BEA-9FC1-BA566464E4AD}"/>
    <cellStyle name="SAPBEXexcCritical6 2 5 2" xfId="21750" xr:uid="{CD7D8F8C-943C-4CE9-9BA8-FD6F41265A40}"/>
    <cellStyle name="SAPBEXexcCritical6 2 6" xfId="4186" xr:uid="{66D72F60-C2FE-4711-8A6E-D85790862923}"/>
    <cellStyle name="SAPBEXexcCritical6 2 6 2" xfId="23406" xr:uid="{46E0A243-E5D1-4573-8058-625D2C376A8F}"/>
    <cellStyle name="SAPBEXexcCritical6 2 7" xfId="5814" xr:uid="{E3F0B47D-6204-4394-8A4B-8CEDF12A21F8}"/>
    <cellStyle name="SAPBEXexcCritical6 2 7 2" xfId="25034" xr:uid="{82E38AB1-D3EF-49CC-9450-A1A1FF9CC8B4}"/>
    <cellStyle name="SAPBEXexcCritical6 2 8" xfId="6813" xr:uid="{033382B6-0E3C-4E44-9556-EC433CF7BDEC}"/>
    <cellStyle name="SAPBEXexcCritical6 2 8 2" xfId="26033" xr:uid="{4CEE6FAB-4A3C-46C6-A0EF-F4B0328A55B1}"/>
    <cellStyle name="SAPBEXexcCritical6 2 9" xfId="8550" xr:uid="{DC144544-98AC-4B1B-BE6B-7E6C3B3101F0}"/>
    <cellStyle name="SAPBEXexcCritical6 2 9 2" xfId="27769" xr:uid="{7DE0C359-C608-4EE4-8126-88F54DE439EF}"/>
    <cellStyle name="SAPBEXexcCritical6 3" xfId="983" xr:uid="{DCDAEB46-0D32-410E-B39D-73F968129E8A}"/>
    <cellStyle name="SAPBEXexcCritical6 3 10" xfId="10931" xr:uid="{1730ED5E-F16D-4003-96F0-9D857F8FB2B5}"/>
    <cellStyle name="SAPBEXexcCritical6 3 10 2" xfId="30150" xr:uid="{205F24B7-1457-43BD-8933-49676A485947}"/>
    <cellStyle name="SAPBEXexcCritical6 3 11" xfId="6586" xr:uid="{CAB69183-2BC9-492D-AD83-CB406A83FEB5}"/>
    <cellStyle name="SAPBEXexcCritical6 3 11 2" xfId="25806" xr:uid="{6DFFEC68-8815-4BCC-A758-1C832B09ACF9}"/>
    <cellStyle name="SAPBEXexcCritical6 3 12" xfId="13738" xr:uid="{28240DF7-EB15-42D4-94F8-8BD413545AE9}"/>
    <cellStyle name="SAPBEXexcCritical6 3 12 2" xfId="32957" xr:uid="{C90C3944-DC2D-43B2-B7C5-8005E4F65DC2}"/>
    <cellStyle name="SAPBEXexcCritical6 3 13" xfId="14815" xr:uid="{A6C3BC78-0AB6-4773-A4FE-FE2AC3B676C1}"/>
    <cellStyle name="SAPBEXexcCritical6 3 13 2" xfId="34034" xr:uid="{9FD8AD34-FC2D-4F14-86A1-48D0696B44B7}"/>
    <cellStyle name="SAPBEXexcCritical6 3 14" xfId="15879" xr:uid="{E35B2EE6-B380-44EC-BA99-17A36095C16D}"/>
    <cellStyle name="SAPBEXexcCritical6 3 14 2" xfId="35098" xr:uid="{B6E7D08B-590C-4BEB-A742-FC3E8F776632}"/>
    <cellStyle name="SAPBEXexcCritical6 3 15" xfId="8132" xr:uid="{BFB10F83-CD90-4FB9-883F-A901FC26F593}"/>
    <cellStyle name="SAPBEXexcCritical6 3 15 2" xfId="27351" xr:uid="{3E755564-9A10-438A-8972-412E0E4158BC}"/>
    <cellStyle name="SAPBEXexcCritical6 3 16" xfId="11262" xr:uid="{7D041ECA-B807-4438-A10C-4F8CD41867FD}"/>
    <cellStyle name="SAPBEXexcCritical6 3 16 2" xfId="30481" xr:uid="{1735A0F6-46F1-4844-A782-BD1411518BDB}"/>
    <cellStyle name="SAPBEXexcCritical6 3 17" xfId="14263" xr:uid="{02A5EF52-5E8C-4E89-BE8B-42303E21B3EE}"/>
    <cellStyle name="SAPBEXexcCritical6 3 17 2" xfId="33482" xr:uid="{4A98ADDB-55F9-408A-A598-F59321132364}"/>
    <cellStyle name="SAPBEXexcCritical6 3 18" xfId="20441" xr:uid="{9500862C-3FE4-4F66-A3C0-55232A1147C8}"/>
    <cellStyle name="SAPBEXexcCritical6 3 2" xfId="984" xr:uid="{F9FCE196-6415-4ED1-90A5-F91F2074A030}"/>
    <cellStyle name="SAPBEXexcCritical6 3 2 10" xfId="13739" xr:uid="{A6703A7C-6951-43A9-94CA-68EE049113C8}"/>
    <cellStyle name="SAPBEXexcCritical6 3 2 10 2" xfId="32958" xr:uid="{D144D515-96EC-42FE-B861-057C3C40E66F}"/>
    <cellStyle name="SAPBEXexcCritical6 3 2 11" xfId="14816" xr:uid="{A9CD2236-2A48-486D-897C-74AC81F1F560}"/>
    <cellStyle name="SAPBEXexcCritical6 3 2 11 2" xfId="34035" xr:uid="{367C6E1F-62F0-4CF9-B270-B738CAAA6707}"/>
    <cellStyle name="SAPBEXexcCritical6 3 2 12" xfId="15880" xr:uid="{4D66B770-DBCB-4275-8134-9475508A211C}"/>
    <cellStyle name="SAPBEXexcCritical6 3 2 12 2" xfId="35099" xr:uid="{5B20CED9-FBFC-49EA-BC57-FC5B766BD4D9}"/>
    <cellStyle name="SAPBEXexcCritical6 3 2 13" xfId="16661" xr:uid="{C9F44B17-C724-4CD2-8DDC-774BA30769D5}"/>
    <cellStyle name="SAPBEXexcCritical6 3 2 13 2" xfId="35877" xr:uid="{844743BB-9C61-400B-9A2F-8FDAC02243CA}"/>
    <cellStyle name="SAPBEXexcCritical6 3 2 14" xfId="17443" xr:uid="{772A0F5F-7062-4792-A091-51D478DA3FD0}"/>
    <cellStyle name="SAPBEXexcCritical6 3 2 14 2" xfId="36659" xr:uid="{23B12614-E64F-47E4-B721-FCCB586320D4}"/>
    <cellStyle name="SAPBEXexcCritical6 3 2 15" xfId="18753" xr:uid="{FEE451B6-8D2D-472F-B48B-21CA47B7816C}"/>
    <cellStyle name="SAPBEXexcCritical6 3 2 15 2" xfId="37969" xr:uid="{90348D19-F1C2-43AB-B3BE-3C583031391C}"/>
    <cellStyle name="SAPBEXexcCritical6 3 2 16" xfId="20442" xr:uid="{B19CB85F-40DE-41B6-AAB5-391B8C7FF902}"/>
    <cellStyle name="SAPBEXexcCritical6 3 2 2" xfId="2522" xr:uid="{84EF4760-511E-478B-850D-0D254B1994FA}"/>
    <cellStyle name="SAPBEXexcCritical6 3 2 2 2" xfId="21747" xr:uid="{BF4A4398-C82B-4923-81EF-E97A916C8608}"/>
    <cellStyle name="SAPBEXexcCritical6 3 2 3" xfId="1893" xr:uid="{D65D73E0-B6F8-4DCB-8F09-DDE53214AA03}"/>
    <cellStyle name="SAPBEXexcCritical6 3 2 3 2" xfId="21121" xr:uid="{672554B3-B68D-4C33-BDB3-88B2FB275B2D}"/>
    <cellStyle name="SAPBEXexcCritical6 3 2 4" xfId="5825" xr:uid="{A9750429-43DE-4AE6-8637-029BC81D4C27}"/>
    <cellStyle name="SAPBEXexcCritical6 3 2 4 2" xfId="25045" xr:uid="{BA2327FE-798E-4381-BA6B-6F144235A902}"/>
    <cellStyle name="SAPBEXexcCritical6 3 2 5" xfId="6365" xr:uid="{0F2B1ED1-14DB-454A-AD4D-2E42FAFA5EF1}"/>
    <cellStyle name="SAPBEXexcCritical6 3 2 5 2" xfId="25585" xr:uid="{E6DD1378-1753-4E87-9A15-E546D6D2C55D}"/>
    <cellStyle name="SAPBEXexcCritical6 3 2 6" xfId="8561" xr:uid="{F1CF9620-89C5-4802-A861-7412DE3FE060}"/>
    <cellStyle name="SAPBEXexcCritical6 3 2 6 2" xfId="27780" xr:uid="{A7997852-4FD9-4D8F-9B7C-AF47F765D5F6}"/>
    <cellStyle name="SAPBEXexcCritical6 3 2 7" xfId="9611" xr:uid="{0699E336-E493-4181-87A8-1846E83F0C52}"/>
    <cellStyle name="SAPBEXexcCritical6 3 2 7 2" xfId="28830" xr:uid="{4C794350-90EB-4410-A7CB-A6FA16FEAFC9}"/>
    <cellStyle name="SAPBEXexcCritical6 3 2 8" xfId="10930" xr:uid="{2DF3BD47-B937-4BB2-8ECE-743B27193CC9}"/>
    <cellStyle name="SAPBEXexcCritical6 3 2 8 2" xfId="30149" xr:uid="{B1DF60BA-84E1-4FD0-8B41-064B74DAF56E}"/>
    <cellStyle name="SAPBEXexcCritical6 3 2 9" xfId="11572" xr:uid="{7B4BE14F-BF4E-4070-BA1E-9EFF007448E3}"/>
    <cellStyle name="SAPBEXexcCritical6 3 2 9 2" xfId="30791" xr:uid="{A9020E3C-35ED-47F8-BF31-C2888F9F9414}"/>
    <cellStyle name="SAPBEXexcCritical6 3 3" xfId="985" xr:uid="{3452C786-7878-4667-9E2C-DCCE5BF528D6}"/>
    <cellStyle name="SAPBEXexcCritical6 3 3 10" xfId="13740" xr:uid="{F7DFDA97-5DB8-4347-AA04-F4337362173A}"/>
    <cellStyle name="SAPBEXexcCritical6 3 3 10 2" xfId="32959" xr:uid="{F33D0B50-07E6-4449-98FF-5BCB437113EE}"/>
    <cellStyle name="SAPBEXexcCritical6 3 3 11" xfId="14817" xr:uid="{014E8BAE-BAAC-4D2F-A8BB-7F2BD866B763}"/>
    <cellStyle name="SAPBEXexcCritical6 3 3 11 2" xfId="34036" xr:uid="{5ED0B9F0-BCD8-42CF-B346-9B3E3DFAACD5}"/>
    <cellStyle name="SAPBEXexcCritical6 3 3 12" xfId="15881" xr:uid="{F233048C-56D0-4C3E-9314-9EB18AAE1F69}"/>
    <cellStyle name="SAPBEXexcCritical6 3 3 12 2" xfId="35100" xr:uid="{601B8369-C80D-47E2-B93F-8A7901983F83}"/>
    <cellStyle name="SAPBEXexcCritical6 3 3 13" xfId="16489" xr:uid="{232FE616-D423-482F-8864-07DB29FEFC16}"/>
    <cellStyle name="SAPBEXexcCritical6 3 3 13 2" xfId="35705" xr:uid="{28A6A0F1-1BFA-4FDD-A406-A289DCE52837}"/>
    <cellStyle name="SAPBEXexcCritical6 3 3 14" xfId="17986" xr:uid="{8CDAC06C-E20B-443C-9EAC-0EEF4D7D1D81}"/>
    <cellStyle name="SAPBEXexcCritical6 3 3 14 2" xfId="37202" xr:uid="{B8E0BBD2-41C0-4259-982B-C5FF6BAD9469}"/>
    <cellStyle name="SAPBEXexcCritical6 3 3 15" xfId="19249" xr:uid="{58803E20-14E2-414A-8B0C-0DAF1A1FB4C3}"/>
    <cellStyle name="SAPBEXexcCritical6 3 3 15 2" xfId="38465" xr:uid="{339A36E5-2C62-427C-AEC8-6E9F3371D29D}"/>
    <cellStyle name="SAPBEXexcCritical6 3 3 16" xfId="20443" xr:uid="{F0F61039-FA5B-41BD-AE82-9649622AFA6C}"/>
    <cellStyle name="SAPBEXexcCritical6 3 3 2" xfId="2773" xr:uid="{FAB70C9B-1273-40BE-AC26-F0F91655510D}"/>
    <cellStyle name="SAPBEXexcCritical6 3 3 2 2" xfId="21993" xr:uid="{BA0AD11B-FDFE-4176-A46F-755CFCD02358}"/>
    <cellStyle name="SAPBEXexcCritical6 3 3 3" xfId="3279" xr:uid="{77F411C8-B899-4C9E-BBB2-219CB74101BB}"/>
    <cellStyle name="SAPBEXexcCritical6 3 3 3 2" xfId="22499" xr:uid="{C2297DA2-F22F-4129-87F6-33653C113DF6}"/>
    <cellStyle name="SAPBEXexcCritical6 3 3 4" xfId="5826" xr:uid="{29823CE0-C271-4FBC-97D5-B4A74F617F70}"/>
    <cellStyle name="SAPBEXexcCritical6 3 3 4 2" xfId="25046" xr:uid="{CC63AD16-53F6-4AFF-840B-0D8545D0AB66}"/>
    <cellStyle name="SAPBEXexcCritical6 3 3 5" xfId="6816" xr:uid="{0153EBD5-0F2A-49E6-A2EE-622A38614DC3}"/>
    <cellStyle name="SAPBEXexcCritical6 3 3 5 2" xfId="26036" xr:uid="{69E6CBD5-BA84-4965-B99C-14C7F408A396}"/>
    <cellStyle name="SAPBEXexcCritical6 3 3 6" xfId="8562" xr:uid="{9E3683AC-8CA8-4BA5-B55B-CB04213A3AE8}"/>
    <cellStyle name="SAPBEXexcCritical6 3 3 6 2" xfId="27781" xr:uid="{0B3A1FE4-3D0A-4CDA-B77A-25D615D6CBEF}"/>
    <cellStyle name="SAPBEXexcCritical6 3 3 7" xfId="9612" xr:uid="{7136DDCE-2CB6-4EDD-A399-A36141BD2FD7}"/>
    <cellStyle name="SAPBEXexcCritical6 3 3 7 2" xfId="28831" xr:uid="{698386FA-F2F3-492E-9789-28AF0B3EAD7C}"/>
    <cellStyle name="SAPBEXexcCritical6 3 3 8" xfId="10173" xr:uid="{65BC2A60-B263-4B89-80EF-9A6D9C265828}"/>
    <cellStyle name="SAPBEXexcCritical6 3 3 8 2" xfId="29392" xr:uid="{99E5C282-DD6F-4CD6-8B22-F4D64EF6C278}"/>
    <cellStyle name="SAPBEXexcCritical6 3 3 9" xfId="12103" xr:uid="{41DD1ACE-827C-470D-9934-BDF3210E3025}"/>
    <cellStyle name="SAPBEXexcCritical6 3 3 9 2" xfId="31322" xr:uid="{58E3F028-07AA-4DD7-90B2-F78BEF73B4E8}"/>
    <cellStyle name="SAPBEXexcCritical6 3 4" xfId="2603" xr:uid="{7786EB42-B686-465D-B375-DE5B08BBFB2E}"/>
    <cellStyle name="SAPBEXexcCritical6 3 4 2" xfId="21828" xr:uid="{723919FF-A4CD-4751-B792-B1A426BF863C}"/>
    <cellStyle name="SAPBEXexcCritical6 3 5" xfId="3622" xr:uid="{06D7BF4D-EAF4-4FB5-9CF8-7F5A13EAB93B}"/>
    <cellStyle name="SAPBEXexcCritical6 3 5 2" xfId="22842" xr:uid="{4D815F2B-227A-4A48-907A-65B676F3D229}"/>
    <cellStyle name="SAPBEXexcCritical6 3 6" xfId="5824" xr:uid="{4E8CA762-FB4F-4B8A-B757-A764BA58AC91}"/>
    <cellStyle name="SAPBEXexcCritical6 3 6 2" xfId="25044" xr:uid="{53DF35D1-433A-40A1-9E66-EEAFC4D0A928}"/>
    <cellStyle name="SAPBEXexcCritical6 3 7" xfId="7067" xr:uid="{0CF3AC34-E112-42C2-BF21-A2385C81175C}"/>
    <cellStyle name="SAPBEXexcCritical6 3 7 2" xfId="26287" xr:uid="{03851636-162D-4470-BCCF-0BEAC7F0132F}"/>
    <cellStyle name="SAPBEXexcCritical6 3 8" xfId="8560" xr:uid="{371E6269-FCE9-418E-A2BB-BFE87329F3A7}"/>
    <cellStyle name="SAPBEXexcCritical6 3 8 2" xfId="27779" xr:uid="{D166F67D-73B7-4F6B-AED7-54270558CA8F}"/>
    <cellStyle name="SAPBEXexcCritical6 3 9" xfId="9610" xr:uid="{10CAE78A-6AAD-43B4-9FAE-92FA69E007EA}"/>
    <cellStyle name="SAPBEXexcCritical6 3 9 2" xfId="28829" xr:uid="{9EADE3E7-5373-4C65-8AB2-C3C3900D94D4}"/>
    <cellStyle name="SAPBEXexcCritical6 4" xfId="986" xr:uid="{A3513E25-B65A-46C3-BF7E-8745F77E3E96}"/>
    <cellStyle name="SAPBEXexcCritical6 4 10" xfId="10944" xr:uid="{6F1EAB09-6B45-4B71-8445-EFC92AD46E2F}"/>
    <cellStyle name="SAPBEXexcCritical6 4 10 2" xfId="30163" xr:uid="{60E74E84-A4D9-4F03-A420-055BEA849A17}"/>
    <cellStyle name="SAPBEXexcCritical6 4 11" xfId="12102" xr:uid="{2C593641-6499-4044-A23B-BC8BF514F029}"/>
    <cellStyle name="SAPBEXexcCritical6 4 11 2" xfId="31321" xr:uid="{454C35A6-B5D0-4F52-A474-60C69B540C83}"/>
    <cellStyle name="SAPBEXexcCritical6 4 12" xfId="13741" xr:uid="{F98EB25C-45DD-4BCB-B1E6-1BDAD089C535}"/>
    <cellStyle name="SAPBEXexcCritical6 4 12 2" xfId="32960" xr:uid="{992E7C0D-40B2-4ABB-9D46-AE82EA1B33BB}"/>
    <cellStyle name="SAPBEXexcCritical6 4 13" xfId="14818" xr:uid="{A7E5DAFA-5CEA-4E96-885B-9EA4BA08EAF5}"/>
    <cellStyle name="SAPBEXexcCritical6 4 13 2" xfId="34037" xr:uid="{0282D032-707D-422C-B89C-07636DF248AB}"/>
    <cellStyle name="SAPBEXexcCritical6 4 14" xfId="15882" xr:uid="{07BDB789-DE6C-445D-8F50-78BF2EF3C18E}"/>
    <cellStyle name="SAPBEXexcCritical6 4 14 2" xfId="35101" xr:uid="{9AAA15CA-DD8D-4229-BCB5-C593A746512C}"/>
    <cellStyle name="SAPBEXexcCritical6 4 15" xfId="11874" xr:uid="{CD756F3F-9EF9-46D2-85B2-EF3A79A8A32C}"/>
    <cellStyle name="SAPBEXexcCritical6 4 15 2" xfId="31093" xr:uid="{9F92FB4C-5D81-4369-B747-39273BB9F124}"/>
    <cellStyle name="SAPBEXexcCritical6 4 16" xfId="17985" xr:uid="{2F15461B-B4C0-487E-A621-1FB29F2F9708}"/>
    <cellStyle name="SAPBEXexcCritical6 4 16 2" xfId="37201" xr:uid="{9ACB3435-6A6D-44C1-B486-1D2F564F9D7C}"/>
    <cellStyle name="SAPBEXexcCritical6 4 17" xfId="19248" xr:uid="{8E0E9CD4-D1FB-4800-8E9C-CDC408539437}"/>
    <cellStyle name="SAPBEXexcCritical6 4 17 2" xfId="38464" xr:uid="{CDC0B2C5-0A19-4186-B156-A2193780F769}"/>
    <cellStyle name="SAPBEXexcCritical6 4 18" xfId="20444" xr:uid="{770F40F5-EAEC-44F9-AFE9-2C81C8DCEE45}"/>
    <cellStyle name="SAPBEXexcCritical6 4 2" xfId="987" xr:uid="{2C4EDB45-C2CF-472A-9167-E368F9718162}"/>
    <cellStyle name="SAPBEXexcCritical6 4 2 10" xfId="13742" xr:uid="{11A75614-795D-4E0B-BDA5-D74740C305C4}"/>
    <cellStyle name="SAPBEXexcCritical6 4 2 10 2" xfId="32961" xr:uid="{122FDF3E-9DD5-432D-9250-52D49A10D828}"/>
    <cellStyle name="SAPBEXexcCritical6 4 2 11" xfId="14819" xr:uid="{FEAD3C6A-C2ED-4B2C-A57E-C34CD81CCDB3}"/>
    <cellStyle name="SAPBEXexcCritical6 4 2 11 2" xfId="34038" xr:uid="{80E8C7BA-9FF2-4826-A700-6EC2482B0BED}"/>
    <cellStyle name="SAPBEXexcCritical6 4 2 12" xfId="15883" xr:uid="{68FD32A7-E9E7-4ACA-AB4D-DD646BD0BE7D}"/>
    <cellStyle name="SAPBEXexcCritical6 4 2 12 2" xfId="35102" xr:uid="{7515597E-7DF0-4806-A258-3E2492AC8EEF}"/>
    <cellStyle name="SAPBEXexcCritical6 4 2 13" xfId="15350" xr:uid="{2C7D3FE3-55B7-44D2-8F60-BEEFD389B355}"/>
    <cellStyle name="SAPBEXexcCritical6 4 2 13 2" xfId="34569" xr:uid="{8A0FD50B-EF25-4225-AA69-D91778A8D635}"/>
    <cellStyle name="SAPBEXexcCritical6 4 2 14" xfId="10200" xr:uid="{2DEB921E-203E-4ACF-BC43-F76A582CBEEB}"/>
    <cellStyle name="SAPBEXexcCritical6 4 2 14 2" xfId="29419" xr:uid="{77406CB5-63DB-4B92-A810-4CB3DB904392}"/>
    <cellStyle name="SAPBEXexcCritical6 4 2 15" xfId="12634" xr:uid="{2127A3DF-715C-42DB-905E-4DCE29CDBFBC}"/>
    <cellStyle name="SAPBEXexcCritical6 4 2 15 2" xfId="31853" xr:uid="{FFB9473B-F1F0-4874-B293-9C0E74EAADAE}"/>
    <cellStyle name="SAPBEXexcCritical6 4 2 16" xfId="20445" xr:uid="{23E60417-D4E4-421E-A79E-AA7FDB1D85B4}"/>
    <cellStyle name="SAPBEXexcCritical6 4 2 2" xfId="2771" xr:uid="{0FD338AF-322E-444B-B11C-4FEA0B3F099B}"/>
    <cellStyle name="SAPBEXexcCritical6 4 2 2 2" xfId="21991" xr:uid="{BFC8BF3A-F329-4A3D-81EC-61B24143DFBD}"/>
    <cellStyle name="SAPBEXexcCritical6 4 2 3" xfId="2018" xr:uid="{C856AF5C-9518-48ED-8F19-3901FFB406B6}"/>
    <cellStyle name="SAPBEXexcCritical6 4 2 3 2" xfId="21246" xr:uid="{F1170DD4-16F8-4ED4-9CB8-BD50D228EC5A}"/>
    <cellStyle name="SAPBEXexcCritical6 4 2 4" xfId="5828" xr:uid="{176E6F60-9BC6-4415-80E7-9F460D4820F1}"/>
    <cellStyle name="SAPBEXexcCritical6 4 2 4 2" xfId="25048" xr:uid="{DCDAD43B-75C3-477F-8319-EB1E0E62198D}"/>
    <cellStyle name="SAPBEXexcCritical6 4 2 5" xfId="7068" xr:uid="{59E727C9-8B69-4434-89A1-060F1AC71198}"/>
    <cellStyle name="SAPBEXexcCritical6 4 2 5 2" xfId="26288" xr:uid="{7FC2CBEF-A9F0-4102-8577-A64E615B941A}"/>
    <cellStyle name="SAPBEXexcCritical6 4 2 6" xfId="8564" xr:uid="{22ACF354-0B3D-436E-ADD7-74B84FF0213F}"/>
    <cellStyle name="SAPBEXexcCritical6 4 2 6 2" xfId="27783" xr:uid="{F01764B6-F66F-4985-ADC5-E475F74E72C5}"/>
    <cellStyle name="SAPBEXexcCritical6 4 2 7" xfId="9614" xr:uid="{04DB9A4D-9FC9-4126-B2E2-5E718A383BC2}"/>
    <cellStyle name="SAPBEXexcCritical6 4 2 7 2" xfId="28833" xr:uid="{CC713C35-079D-4A12-A800-DE0C0FAAB9D0}"/>
    <cellStyle name="SAPBEXexcCritical6 4 2 8" xfId="10626" xr:uid="{30363870-A7FD-4094-8F9B-ED6E39840C95}"/>
    <cellStyle name="SAPBEXexcCritical6 4 2 8 2" xfId="29845" xr:uid="{9B280BCA-7378-440E-B33C-719672259B25}"/>
    <cellStyle name="SAPBEXexcCritical6 4 2 9" xfId="5456" xr:uid="{6EF2B7B2-5F01-4145-B5F2-77C2CAA5B568}"/>
    <cellStyle name="SAPBEXexcCritical6 4 2 9 2" xfId="24676" xr:uid="{4DB482E8-E880-44C5-A11B-BCD4D32F3EDD}"/>
    <cellStyle name="SAPBEXexcCritical6 4 3" xfId="988" xr:uid="{D7D43CF1-ABB0-469D-9BC8-8F27A495D711}"/>
    <cellStyle name="SAPBEXexcCritical6 4 3 10" xfId="13743" xr:uid="{3FA7D49E-5206-41ED-BDD9-70C729953B6D}"/>
    <cellStyle name="SAPBEXexcCritical6 4 3 10 2" xfId="32962" xr:uid="{0D4E047F-CA2C-4074-9DF2-8E86A8801D43}"/>
    <cellStyle name="SAPBEXexcCritical6 4 3 11" xfId="14820" xr:uid="{F2D3796B-63A7-4BFA-A7D8-8F71A1106CF3}"/>
    <cellStyle name="SAPBEXexcCritical6 4 3 11 2" xfId="34039" xr:uid="{6DBD8E36-16DE-4AA8-B08C-900BB1D4D444}"/>
    <cellStyle name="SAPBEXexcCritical6 4 3 12" xfId="15884" xr:uid="{1C945C25-A3B1-4464-9AE2-EE800FD4E1E2}"/>
    <cellStyle name="SAPBEXexcCritical6 4 3 12 2" xfId="35103" xr:uid="{98B77606-F8B5-481C-B370-574DE3FEEE84}"/>
    <cellStyle name="SAPBEXexcCritical6 4 3 13" xfId="16660" xr:uid="{FC933B08-42B0-4C4D-BDE0-DF2E695CF7AB}"/>
    <cellStyle name="SAPBEXexcCritical6 4 3 13 2" xfId="35876" xr:uid="{CCB6279B-E010-4388-A494-D39FDC83619B}"/>
    <cellStyle name="SAPBEXexcCritical6 4 3 14" xfId="17984" xr:uid="{49946FAF-9024-4A62-B339-34E35C00E884}"/>
    <cellStyle name="SAPBEXexcCritical6 4 3 14 2" xfId="37200" xr:uid="{C819F315-E6C8-44D6-82A7-9CFE4F531011}"/>
    <cellStyle name="SAPBEXexcCritical6 4 3 15" xfId="19247" xr:uid="{2277D30F-A54D-479B-B860-B19BB9354BDC}"/>
    <cellStyle name="SAPBEXexcCritical6 4 3 15 2" xfId="38463" xr:uid="{5BE2EBD0-C213-4779-A7F6-5127B8AE5FB9}"/>
    <cellStyle name="SAPBEXexcCritical6 4 3 16" xfId="20446" xr:uid="{C66D3D47-E574-4B12-95CA-6DF8E6F6700A}"/>
    <cellStyle name="SAPBEXexcCritical6 4 3 2" xfId="2770" xr:uid="{7F829394-E0D1-49B9-9B79-CDEFFDA56AF6}"/>
    <cellStyle name="SAPBEXexcCritical6 4 3 2 2" xfId="21990" xr:uid="{2C34F3A9-23CA-46C8-9241-272CE79FF8BD}"/>
    <cellStyle name="SAPBEXexcCritical6 4 3 3" xfId="3608" xr:uid="{E61D7D61-533E-4FDE-9D05-4204BB0385C5}"/>
    <cellStyle name="SAPBEXexcCritical6 4 3 3 2" xfId="22828" xr:uid="{A6C00FCD-F647-46D6-9A79-16B78266698C}"/>
    <cellStyle name="SAPBEXexcCritical6 4 3 4" xfId="5829" xr:uid="{EE1F1AAC-6ABF-4590-AD85-5BC6B1E485AA}"/>
    <cellStyle name="SAPBEXexcCritical6 4 3 4 2" xfId="25049" xr:uid="{89F6FB6E-9283-4A83-9BF7-737917F2CBD7}"/>
    <cellStyle name="SAPBEXexcCritical6 4 3 5" xfId="6818" xr:uid="{0B7259CB-54B6-4942-949E-9200824B35C0}"/>
    <cellStyle name="SAPBEXexcCritical6 4 3 5 2" xfId="26038" xr:uid="{2A9F8710-5AF2-4B87-B286-5CD4C6CD5334}"/>
    <cellStyle name="SAPBEXexcCritical6 4 3 6" xfId="8565" xr:uid="{71ECDF8A-05F7-4BEB-A09A-AD0F292F06FE}"/>
    <cellStyle name="SAPBEXexcCritical6 4 3 6 2" xfId="27784" xr:uid="{E15904E8-8FB9-4D0F-BB1E-B8BCD2655537}"/>
    <cellStyle name="SAPBEXexcCritical6 4 3 7" xfId="9615" xr:uid="{EBC2AEB9-5838-4E1D-88D7-B10EE44D509D}"/>
    <cellStyle name="SAPBEXexcCritical6 4 3 7 2" xfId="28834" xr:uid="{AFC24DEA-EF55-4509-901E-DF04888A9723}"/>
    <cellStyle name="SAPBEXexcCritical6 4 3 8" xfId="10880" xr:uid="{62DF42AA-C022-4DC8-BCE6-6DEB2DC850C2}"/>
    <cellStyle name="SAPBEXexcCritical6 4 3 8 2" xfId="30099" xr:uid="{56EFC5D2-49BE-42E1-9C48-1CD63AEA50E1}"/>
    <cellStyle name="SAPBEXexcCritical6 4 3 9" xfId="12101" xr:uid="{0209CD15-4CC8-4B5A-85AA-24B08A984CB3}"/>
    <cellStyle name="SAPBEXexcCritical6 4 3 9 2" xfId="31320" xr:uid="{1E411744-5F5D-4FE7-9F83-1A89FEC2F1D1}"/>
    <cellStyle name="SAPBEXexcCritical6 4 4" xfId="2772" xr:uid="{69DB251A-E107-489A-B24C-82F9D9D0EFED}"/>
    <cellStyle name="SAPBEXexcCritical6 4 4 2" xfId="21992" xr:uid="{ECED5EA7-133E-46D3-8297-A82341F61606}"/>
    <cellStyle name="SAPBEXexcCritical6 4 5" xfId="4180" xr:uid="{D0029250-55DE-4376-93F2-04C1C75D0FE2}"/>
    <cellStyle name="SAPBEXexcCritical6 4 5 2" xfId="23400" xr:uid="{BA04AAEE-E61B-45C7-840D-8D2AFD2CE9AA}"/>
    <cellStyle name="SAPBEXexcCritical6 4 6" xfId="5827" xr:uid="{4CBE2432-20F9-4AC3-AB00-0D9F756FD2E9}"/>
    <cellStyle name="SAPBEXexcCritical6 4 6 2" xfId="25047" xr:uid="{45C28B9E-3C88-44A7-BB31-8E34C1A304A8}"/>
    <cellStyle name="SAPBEXexcCritical6 4 7" xfId="6817" xr:uid="{9848053A-5A59-49FF-B569-C93C4B84151C}"/>
    <cellStyle name="SAPBEXexcCritical6 4 7 2" xfId="26037" xr:uid="{C38F0396-D3EC-47E5-B1CC-D2F1B959BA84}"/>
    <cellStyle name="SAPBEXexcCritical6 4 8" xfId="8563" xr:uid="{FE3906D4-4E92-4EB7-A1CC-45724F3011B5}"/>
    <cellStyle name="SAPBEXexcCritical6 4 8 2" xfId="27782" xr:uid="{C3244C7C-3F72-4FAE-B9E1-B2A421E1F7DB}"/>
    <cellStyle name="SAPBEXexcCritical6 4 9" xfId="9613" xr:uid="{FF4BB7F8-75E9-4462-9D6A-89DE27A8083D}"/>
    <cellStyle name="SAPBEXexcCritical6 4 9 2" xfId="28832" xr:uid="{CFA0D62D-0558-478D-853D-43C3A41321AD}"/>
    <cellStyle name="SAPBEXexcCritical6 5" xfId="989" xr:uid="{302EE2CB-BCEF-49E1-B469-A3AA7258837C}"/>
    <cellStyle name="SAPBEXexcCritical6 5 10" xfId="13744" xr:uid="{ABE36A1F-D744-4271-8135-5EA92611510D}"/>
    <cellStyle name="SAPBEXexcCritical6 5 10 2" xfId="32963" xr:uid="{22021851-BDAF-47E4-B3CA-28703D77C024}"/>
    <cellStyle name="SAPBEXexcCritical6 5 11" xfId="14821" xr:uid="{036881AA-031E-439A-8E33-4085C44C65C1}"/>
    <cellStyle name="SAPBEXexcCritical6 5 11 2" xfId="34040" xr:uid="{4C3923E7-9C17-48C5-B102-4E6D152BC76C}"/>
    <cellStyle name="SAPBEXexcCritical6 5 12" xfId="15885" xr:uid="{548F0368-1AC9-49E2-B854-F66F828807F6}"/>
    <cellStyle name="SAPBEXexcCritical6 5 12 2" xfId="35104" xr:uid="{418007F2-B34E-456D-85EC-332D82123E5A}"/>
    <cellStyle name="SAPBEXexcCritical6 5 13" xfId="16488" xr:uid="{9337C76D-5DAC-4ABB-8B84-A10E72712426}"/>
    <cellStyle name="SAPBEXexcCritical6 5 13 2" xfId="35704" xr:uid="{5A285DF9-F5F2-4F61-B1D1-D1E1E2290047}"/>
    <cellStyle name="SAPBEXexcCritical6 5 14" xfId="17812" xr:uid="{78F6927F-D4F0-420D-B46F-334CE2A63946}"/>
    <cellStyle name="SAPBEXexcCritical6 5 14 2" xfId="37028" xr:uid="{9A9D6B39-26D1-40E6-8788-82AA0D82843D}"/>
    <cellStyle name="SAPBEXexcCritical6 5 15" xfId="19083" xr:uid="{8C610AE4-7AA5-40C9-8673-8E49251FA575}"/>
    <cellStyle name="SAPBEXexcCritical6 5 15 2" xfId="38299" xr:uid="{E2FA3A44-9DF5-444A-8CD7-338B8A357966}"/>
    <cellStyle name="SAPBEXexcCritical6 5 16" xfId="20447" xr:uid="{AB88AD04-B6D8-405E-AB34-DD8857CDA0B1}"/>
    <cellStyle name="SAPBEXexcCritical6 5 2" xfId="2769" xr:uid="{94934386-CCD7-4014-A7C0-AD23251AA264}"/>
    <cellStyle name="SAPBEXexcCritical6 5 2 2" xfId="21989" xr:uid="{D77FD52D-9E7D-4AD4-9DE7-DADBB6A45364}"/>
    <cellStyle name="SAPBEXexcCritical6 5 3" xfId="4179" xr:uid="{48E69B44-5AED-4EE8-8372-6BA232D4CFB4}"/>
    <cellStyle name="SAPBEXexcCritical6 5 3 2" xfId="23399" xr:uid="{8575F338-CAEA-4A46-94BD-E06B6987275F}"/>
    <cellStyle name="SAPBEXexcCritical6 5 4" xfId="5830" xr:uid="{6A799091-E88C-470A-B727-E01C95513CB9}"/>
    <cellStyle name="SAPBEXexcCritical6 5 4 2" xfId="25050" xr:uid="{37E8868B-9434-4A6A-95C5-894A84DFDE78}"/>
    <cellStyle name="SAPBEXexcCritical6 5 5" xfId="6990" xr:uid="{25FF9E32-16E4-4434-85B3-DD4F86A356DA}"/>
    <cellStyle name="SAPBEXexcCritical6 5 5 2" xfId="26210" xr:uid="{01D1C0CE-C00A-4EF4-A9D2-75C7AE574B44}"/>
    <cellStyle name="SAPBEXexcCritical6 5 6" xfId="8566" xr:uid="{7F52F881-169E-4F44-870D-711E59C8018A}"/>
    <cellStyle name="SAPBEXexcCritical6 5 6 2" xfId="27785" xr:uid="{5D20712A-1124-4386-9859-EFB31682A152}"/>
    <cellStyle name="SAPBEXexcCritical6 5 7" xfId="9616" xr:uid="{47587088-1847-44F4-9F5D-1C2B162AAF7E}"/>
    <cellStyle name="SAPBEXexcCritical6 5 7 2" xfId="28835" xr:uid="{5CF2B82F-A7AA-49E6-8592-868E884613F9}"/>
    <cellStyle name="SAPBEXexcCritical6 5 8" xfId="10151" xr:uid="{6E875C96-4946-4CFE-B87A-F7DAAF24FCD5}"/>
    <cellStyle name="SAPBEXexcCritical6 5 8 2" xfId="29370" xr:uid="{33C82859-06D5-45AE-A00E-A3B653DEC3AF}"/>
    <cellStyle name="SAPBEXexcCritical6 5 9" xfId="11929" xr:uid="{B63CF2F8-AD9E-470F-8B9A-C1475F21C85C}"/>
    <cellStyle name="SAPBEXexcCritical6 5 9 2" xfId="31148" xr:uid="{8EF8E955-B579-44A6-A682-E5495E3248E2}"/>
    <cellStyle name="SAPBEXexcCritical6 6" xfId="2778" xr:uid="{6F370ECC-0685-459F-A8F4-2059D90E9CF6}"/>
    <cellStyle name="SAPBEXexcCritical6 6 2" xfId="21998" xr:uid="{CEEF1B95-B1DE-4862-8D1F-4EA990B7DB7F}"/>
    <cellStyle name="SAPBEXexcCritical6 7" xfId="4187" xr:uid="{B1E7819E-C505-4620-9A73-25B08BB2C9E2}"/>
    <cellStyle name="SAPBEXexcCritical6 7 2" xfId="23407" xr:uid="{48D0C6C1-F030-4682-B3F4-C8D5BA74F20D}"/>
    <cellStyle name="SAPBEXexcCritical6 8" xfId="5813" xr:uid="{DF78B18E-34B6-4A41-9C67-5DFBB7CC4E86}"/>
    <cellStyle name="SAPBEXexcCritical6 8 2" xfId="25033" xr:uid="{62BE5411-284A-44DF-BAEC-E92D5B37AA92}"/>
    <cellStyle name="SAPBEXexcCritical6 9" xfId="6812" xr:uid="{F28C253F-C6DE-47D5-9429-2586212FE9CD}"/>
    <cellStyle name="SAPBEXexcCritical6 9 2" xfId="26032" xr:uid="{61C51EEC-2BC9-4990-A098-AAE33ED30AE5}"/>
    <cellStyle name="SAPBEXexcGood1" xfId="990" xr:uid="{C0B19481-B549-4B44-9FC8-BBC6FD22EBB3}"/>
    <cellStyle name="SAPBEXexcGood1 10" xfId="8567" xr:uid="{6E4B5328-994B-43A2-9CAF-930AF9C623CF}"/>
    <cellStyle name="SAPBEXexcGood1 10 2" xfId="27786" xr:uid="{F9079954-37A6-4B9C-BF28-0DA0FC388A92}"/>
    <cellStyle name="SAPBEXexcGood1 11" xfId="9617" xr:uid="{3CABF709-6E65-4E35-A750-A03208D6339D}"/>
    <cellStyle name="SAPBEXexcGood1 11 2" xfId="28836" xr:uid="{F928A8A8-AF23-4D0D-9DFD-B7817A6AD510}"/>
    <cellStyle name="SAPBEXexcGood1 12" xfId="10627" xr:uid="{D526F115-B9D6-49C3-947A-F5D94B5274D1}"/>
    <cellStyle name="SAPBEXexcGood1 12 2" xfId="29846" xr:uid="{089AF3B2-97EE-4F1D-BCDD-30A9773D514A}"/>
    <cellStyle name="SAPBEXexcGood1 13" xfId="3592" xr:uid="{F254F9C9-77FC-4002-AF23-ED5F204E0E6D}"/>
    <cellStyle name="SAPBEXexcGood1 13 2" xfId="22812" xr:uid="{F2F19705-4024-47D1-A3CC-C5EE598CDF62}"/>
    <cellStyle name="SAPBEXexcGood1 14" xfId="13745" xr:uid="{851CCB41-4B6F-40EF-BCCF-7D90D85A9CAC}"/>
    <cellStyle name="SAPBEXexcGood1 14 2" xfId="32964" xr:uid="{3C336620-F747-4016-83CB-FA997A41F1A5}"/>
    <cellStyle name="SAPBEXexcGood1 15" xfId="14822" xr:uid="{10C9834E-065F-4563-837D-71C9A134E20C}"/>
    <cellStyle name="SAPBEXexcGood1 15 2" xfId="34041" xr:uid="{54F36738-1EE6-47CD-B555-2925FBAC89FC}"/>
    <cellStyle name="SAPBEXexcGood1 16" xfId="15886" xr:uid="{C5A5752D-B799-46BB-9BE8-75D13FCB0350}"/>
    <cellStyle name="SAPBEXexcGood1 16 2" xfId="35105" xr:uid="{160A5D38-2B3F-42C5-A2E7-675684312D67}"/>
    <cellStyle name="SAPBEXexcGood1 17" xfId="10927" xr:uid="{3DE9C776-84BE-4A44-818E-986E03350EDF}"/>
    <cellStyle name="SAPBEXexcGood1 17 2" xfId="30146" xr:uid="{5E906B24-EA6D-45B5-94C2-032210FBABFA}"/>
    <cellStyle name="SAPBEXexcGood1 18" xfId="13245" xr:uid="{89199A55-4546-4699-BA55-AE2B2C0FFD55}"/>
    <cellStyle name="SAPBEXexcGood1 18 2" xfId="32464" xr:uid="{507C5901-72A8-478D-8B4E-E58ED2A2E406}"/>
    <cellStyle name="SAPBEXexcGood1 19" xfId="10366" xr:uid="{2EF5CAF3-F0E2-49A8-A7B9-A7DE975AB4E6}"/>
    <cellStyle name="SAPBEXexcGood1 19 2" xfId="29585" xr:uid="{BA24C73E-8D2E-4C36-B647-DD823B0CD8DA}"/>
    <cellStyle name="SAPBEXexcGood1 2" xfId="991" xr:uid="{5FDC255F-0E78-4EF0-AF23-92D37D72655A}"/>
    <cellStyle name="SAPBEXexcGood1 2 10" xfId="9618" xr:uid="{CDAEE3F6-79D4-41C3-A606-D167B26358EB}"/>
    <cellStyle name="SAPBEXexcGood1 2 10 2" xfId="28837" xr:uid="{E928646A-A012-444F-AA40-4676445FAE96}"/>
    <cellStyle name="SAPBEXexcGood1 2 11" xfId="10628" xr:uid="{5FDDAC42-DFF1-42D2-9B7B-7145E6A2FD3C}"/>
    <cellStyle name="SAPBEXexcGood1 2 11 2" xfId="29847" xr:uid="{689D3A73-7A29-42F6-8D2C-BD5174CD394B}"/>
    <cellStyle name="SAPBEXexcGood1 2 12" xfId="11573" xr:uid="{32EB1307-2A36-49B8-9B29-C4743D9172C7}"/>
    <cellStyle name="SAPBEXexcGood1 2 12 2" xfId="30792" xr:uid="{1B75CD4C-1E6F-4B0B-A175-C2BD02013A79}"/>
    <cellStyle name="SAPBEXexcGood1 2 13" xfId="13746" xr:uid="{A27B9E9A-3001-4727-AEA0-43BC2FE8EAC5}"/>
    <cellStyle name="SAPBEXexcGood1 2 13 2" xfId="32965" xr:uid="{5E97D629-9454-41AC-805B-C184D32FD689}"/>
    <cellStyle name="SAPBEXexcGood1 2 14" xfId="14823" xr:uid="{0D9A4D0C-6E7D-4C53-ACFE-248D8AA9CBC8}"/>
    <cellStyle name="SAPBEXexcGood1 2 14 2" xfId="34042" xr:uid="{B5410EF0-3B54-480A-8875-D8F8E3FF443C}"/>
    <cellStyle name="SAPBEXexcGood1 2 15" xfId="15887" xr:uid="{1E7DE7E8-1FA2-4D1D-9DAF-3EAEFD424AE6}"/>
    <cellStyle name="SAPBEXexcGood1 2 15 2" xfId="35106" xr:uid="{173B2B66-7E2F-4921-B40B-759F9E9A257F}"/>
    <cellStyle name="SAPBEXexcGood1 2 16" xfId="16659" xr:uid="{704FFA85-D7F5-48F3-9956-CCF7F6FECAFB}"/>
    <cellStyle name="SAPBEXexcGood1 2 16 2" xfId="35875" xr:uid="{A5E68BCF-F29D-45A6-A0BC-D3905803A14B}"/>
    <cellStyle name="SAPBEXexcGood1 2 17" xfId="17444" xr:uid="{AF3AD361-ACEA-431C-A137-149332996794}"/>
    <cellStyle name="SAPBEXexcGood1 2 17 2" xfId="36660" xr:uid="{AD378326-605C-49CB-AFA7-983914D55DA0}"/>
    <cellStyle name="SAPBEXexcGood1 2 18" xfId="18754" xr:uid="{72DD4484-C18A-4E03-93F3-EC544AD464E2}"/>
    <cellStyle name="SAPBEXexcGood1 2 18 2" xfId="37970" xr:uid="{6DD1863E-2C69-4356-A8D3-5FA151AE3141}"/>
    <cellStyle name="SAPBEXexcGood1 2 2" xfId="992" xr:uid="{49C0F0E3-95F3-491F-BFE7-BA552C65E0D7}"/>
    <cellStyle name="SAPBEXexcGood1 2 2 10" xfId="10881" xr:uid="{CFAB6AB9-13CE-4BBF-B838-93644A4E2481}"/>
    <cellStyle name="SAPBEXexcGood1 2 2 10 2" xfId="30100" xr:uid="{86085648-84D4-4F0F-8CBD-BE90EE4A85B6}"/>
    <cellStyle name="SAPBEXexcGood1 2 2 11" xfId="12100" xr:uid="{34B2B710-3AB5-4D02-B6A0-CFDFB5A97CB8}"/>
    <cellStyle name="SAPBEXexcGood1 2 2 11 2" xfId="31319" xr:uid="{99E3B658-3C6A-4589-8E4E-142611676661}"/>
    <cellStyle name="SAPBEXexcGood1 2 2 12" xfId="13747" xr:uid="{AF853C1A-BD99-421E-A021-FE16902AB389}"/>
    <cellStyle name="SAPBEXexcGood1 2 2 12 2" xfId="32966" xr:uid="{7AB3B138-927F-4ED9-9964-10EFE34239B7}"/>
    <cellStyle name="SAPBEXexcGood1 2 2 13" xfId="14824" xr:uid="{0E58BC14-B10E-4D0F-B92C-44AEEDE440D2}"/>
    <cellStyle name="SAPBEXexcGood1 2 2 13 2" xfId="34043" xr:uid="{ED70A4ED-F2BB-469E-AC59-AB856870D168}"/>
    <cellStyle name="SAPBEXexcGood1 2 2 14" xfId="15888" xr:uid="{BC1FEFFA-4145-453D-A191-95F760EF269D}"/>
    <cellStyle name="SAPBEXexcGood1 2 2 14 2" xfId="35107" xr:uid="{2824630F-7227-4F91-BFCC-98A31DF9F5B7}"/>
    <cellStyle name="SAPBEXexcGood1 2 2 15" xfId="16658" xr:uid="{E13EC967-4312-4D2D-9383-225BB895D6F1}"/>
    <cellStyle name="SAPBEXexcGood1 2 2 15 2" xfId="35874" xr:uid="{89CBAF6C-AB73-4851-8AC3-E40872637D47}"/>
    <cellStyle name="SAPBEXexcGood1 2 2 16" xfId="17983" xr:uid="{50BADC03-AE2A-4B61-96AF-28928E3DFD3E}"/>
    <cellStyle name="SAPBEXexcGood1 2 2 16 2" xfId="37199" xr:uid="{549F63E0-21D5-4E70-B657-F323C3081C90}"/>
    <cellStyle name="SAPBEXexcGood1 2 2 17" xfId="19246" xr:uid="{D96B241C-0809-4761-8B14-6C45AFE93440}"/>
    <cellStyle name="SAPBEXexcGood1 2 2 17 2" xfId="38462" xr:uid="{A3E8FDAC-BE67-4472-AA23-3D560D605A94}"/>
    <cellStyle name="SAPBEXexcGood1 2 2 2" xfId="993" xr:uid="{F66F16F7-1B99-402E-B046-EDA79EEA5A4C}"/>
    <cellStyle name="SAPBEXexcGood1 2 2 2 10" xfId="13748" xr:uid="{7B1D4675-D61B-4949-AA0A-AD1513858DBB}"/>
    <cellStyle name="SAPBEXexcGood1 2 2 2 10 2" xfId="32967" xr:uid="{CEE60B5A-7143-4182-9CE0-2C874E28AEB6}"/>
    <cellStyle name="SAPBEXexcGood1 2 2 2 11" xfId="14825" xr:uid="{B53128DB-DED0-4A30-A814-45DEFE9CCD91}"/>
    <cellStyle name="SAPBEXexcGood1 2 2 2 11 2" xfId="34044" xr:uid="{45A4E2CA-2729-40AF-98EB-6492BFE72A7C}"/>
    <cellStyle name="SAPBEXexcGood1 2 2 2 12" xfId="15889" xr:uid="{6E4314B9-2F19-4DC5-821C-27C0D3222787}"/>
    <cellStyle name="SAPBEXexcGood1 2 2 2 12 2" xfId="35108" xr:uid="{A12DCC65-BA79-4A53-B924-BB6F9E74FEAB}"/>
    <cellStyle name="SAPBEXexcGood1 2 2 2 13" xfId="16657" xr:uid="{98732E7D-EB54-46B5-9A8E-4B3ABD0CF88A}"/>
    <cellStyle name="SAPBEXexcGood1 2 2 2 13 2" xfId="35873" xr:uid="{AE5AD970-F179-4F32-865C-CB3A01093A3B}"/>
    <cellStyle name="SAPBEXexcGood1 2 2 2 14" xfId="17811" xr:uid="{051D23D5-B5DA-479E-8CA1-8AA9D83ADB45}"/>
    <cellStyle name="SAPBEXexcGood1 2 2 2 14 2" xfId="37027" xr:uid="{F5F94177-A9C7-4B99-A8DE-09545462F345}"/>
    <cellStyle name="SAPBEXexcGood1 2 2 2 15" xfId="19082" xr:uid="{F2D3A923-C7B7-4977-AF1F-21B1B3BA1790}"/>
    <cellStyle name="SAPBEXexcGood1 2 2 2 15 2" xfId="38298" xr:uid="{F6BBB7FF-1DB9-4607-B3C3-D623C610E41E}"/>
    <cellStyle name="SAPBEXexcGood1 2 2 2 2" xfId="2767" xr:uid="{20A3818B-7020-47EB-8F93-9F0864FF21C3}"/>
    <cellStyle name="SAPBEXexcGood1 2 2 2 2 2" xfId="21987" xr:uid="{101286F3-DD4F-4472-BEDC-C3BD99525582}"/>
    <cellStyle name="SAPBEXexcGood1 2 2 2 3" xfId="4005" xr:uid="{00CA18AB-8D7A-401B-A338-EDAE06947906}"/>
    <cellStyle name="SAPBEXexcGood1 2 2 2 3 2" xfId="23225" xr:uid="{41E02C0D-5D20-47BB-AA12-D26658AF754F}"/>
    <cellStyle name="SAPBEXexcGood1 2 2 2 4" xfId="5834" xr:uid="{414D9940-B99B-498A-BC7C-D16D6E7B42A9}"/>
    <cellStyle name="SAPBEXexcGood1 2 2 2 4 2" xfId="25054" xr:uid="{077C65A4-4A8B-4B51-9498-9159A0763B5F}"/>
    <cellStyle name="SAPBEXexcGood1 2 2 2 5" xfId="6991" xr:uid="{3D3350D5-7834-4E5C-B3FD-FF1022D5C74B}"/>
    <cellStyle name="SAPBEXexcGood1 2 2 2 5 2" xfId="26211" xr:uid="{6467CEB7-9ECF-4D3F-A579-B57D269D3385}"/>
    <cellStyle name="SAPBEXexcGood1 2 2 2 6" xfId="8570" xr:uid="{F4C1705B-BDDC-4968-B7F5-86C6E19B1AF4}"/>
    <cellStyle name="SAPBEXexcGood1 2 2 2 6 2" xfId="27789" xr:uid="{CBA6BAB3-8677-4FB9-8B1A-2FF607CF42E6}"/>
    <cellStyle name="SAPBEXexcGood1 2 2 2 7" xfId="9620" xr:uid="{67F1D246-5D38-4D5B-BB61-E635B6C6F6F6}"/>
    <cellStyle name="SAPBEXexcGood1 2 2 2 7 2" xfId="28839" xr:uid="{9938BF42-4C6B-40AB-955B-4406A8A087B9}"/>
    <cellStyle name="SAPBEXexcGood1 2 2 2 8" xfId="10629" xr:uid="{A60DA1F4-B50A-4271-9D42-C27FF4961A33}"/>
    <cellStyle name="SAPBEXexcGood1 2 2 2 8 2" xfId="29848" xr:uid="{4FE3286F-8846-4066-8694-CC33A8FAE0C4}"/>
    <cellStyle name="SAPBEXexcGood1 2 2 2 9" xfId="11928" xr:uid="{E90612F2-51EB-4022-97E9-4B09ABCB6DC8}"/>
    <cellStyle name="SAPBEXexcGood1 2 2 2 9 2" xfId="31147" xr:uid="{5B7AC4BE-44A8-4D54-AD3D-643C80DBED6F}"/>
    <cellStyle name="SAPBEXexcGood1 2 2 3" xfId="994" xr:uid="{0D9D2BEA-CE3B-40C4-9DDE-6CF1EFA77B7F}"/>
    <cellStyle name="SAPBEXexcGood1 2 2 3 10" xfId="13749" xr:uid="{75E51C8C-BF91-41CB-A4BD-FAD7303B45A6}"/>
    <cellStyle name="SAPBEXexcGood1 2 2 3 10 2" xfId="32968" xr:uid="{4D969C19-3A05-4B34-8EE5-DFB19EB8DFF3}"/>
    <cellStyle name="SAPBEXexcGood1 2 2 3 11" xfId="14826" xr:uid="{276BE5E9-7751-40ED-8F64-92973937CA96}"/>
    <cellStyle name="SAPBEXexcGood1 2 2 3 11 2" xfId="34045" xr:uid="{BA0783A3-D14C-4A0C-92F4-91206C021FBC}"/>
    <cellStyle name="SAPBEXexcGood1 2 2 3 12" xfId="15890" xr:uid="{2514D21D-03FF-4509-A38C-F3E1128A1824}"/>
    <cellStyle name="SAPBEXexcGood1 2 2 3 12 2" xfId="35109" xr:uid="{8438A412-FFEF-4BD2-8767-37D8A3E14EF5}"/>
    <cellStyle name="SAPBEXexcGood1 2 2 3 13" xfId="16656" xr:uid="{BC3B673C-722E-469D-8916-571A5FDB6E10}"/>
    <cellStyle name="SAPBEXexcGood1 2 2 3 13 2" xfId="35872" xr:uid="{8134EE0A-3C56-4498-9861-FD61939DC640}"/>
    <cellStyle name="SAPBEXexcGood1 2 2 3 14" xfId="12526" xr:uid="{A0AE10F0-EC20-494B-9154-5A3ABCA0AC6B}"/>
    <cellStyle name="SAPBEXexcGood1 2 2 3 14 2" xfId="31745" xr:uid="{20B9E4C6-4C6D-4504-8FCF-2798A75781A4}"/>
    <cellStyle name="SAPBEXexcGood1 2 2 3 15" xfId="18319" xr:uid="{6AC8969F-1729-4D58-87F1-4E39070EA1E1}"/>
    <cellStyle name="SAPBEXexcGood1 2 2 3 15 2" xfId="37535" xr:uid="{1F93CA94-6045-4467-A74B-22DF5A41D9E3}"/>
    <cellStyle name="SAPBEXexcGood1 2 2 3 2" xfId="2766" xr:uid="{BE067C33-C8DE-4E17-8A7B-68D5F0D087AB}"/>
    <cellStyle name="SAPBEXexcGood1 2 2 3 2 2" xfId="21986" xr:uid="{D58BDDCD-F357-4866-BE59-A483ECE6C206}"/>
    <cellStyle name="SAPBEXexcGood1 2 2 3 3" xfId="1925" xr:uid="{0911F273-6F90-407A-B5E9-088B091F7738}"/>
    <cellStyle name="SAPBEXexcGood1 2 2 3 3 2" xfId="21153" xr:uid="{821177B9-1932-4F49-AC7D-C8650D851D04}"/>
    <cellStyle name="SAPBEXexcGood1 2 2 3 4" xfId="5835" xr:uid="{A6B4802F-C551-4617-9F54-D3C169B0FDC8}"/>
    <cellStyle name="SAPBEXexcGood1 2 2 3 4 2" xfId="25055" xr:uid="{ABBD9F32-0468-4C39-BCEE-BB4F29302156}"/>
    <cellStyle name="SAPBEXexcGood1 2 2 3 5" xfId="7070" xr:uid="{048DD54B-DAEB-4E08-8895-D4627B7FCF9D}"/>
    <cellStyle name="SAPBEXexcGood1 2 2 3 5 2" xfId="26290" xr:uid="{AE64DCC5-2653-497E-8785-E95B04524D3A}"/>
    <cellStyle name="SAPBEXexcGood1 2 2 3 6" xfId="8571" xr:uid="{776C03E4-6D60-4BF4-8EDE-EBC65CCE1E56}"/>
    <cellStyle name="SAPBEXexcGood1 2 2 3 6 2" xfId="27790" xr:uid="{FF2B311B-EF92-464D-B2B8-1C1ADE9CBD93}"/>
    <cellStyle name="SAPBEXexcGood1 2 2 3 7" xfId="9621" xr:uid="{5DA34D65-5080-419F-A606-F42BFFD87790}"/>
    <cellStyle name="SAPBEXexcGood1 2 2 3 7 2" xfId="28840" xr:uid="{95A32479-EB8C-43A9-88E5-C6E801932AA3}"/>
    <cellStyle name="SAPBEXexcGood1 2 2 3 8" xfId="10801" xr:uid="{2CAB5028-1443-4A47-BC66-87DA61D55E6C}"/>
    <cellStyle name="SAPBEXexcGood1 2 2 3 8 2" xfId="30020" xr:uid="{D26BE9CC-69E2-44F9-A356-FDFE377B1B07}"/>
    <cellStyle name="SAPBEXexcGood1 2 2 3 9" xfId="10380" xr:uid="{6729041C-F42C-4A6D-A9B1-94060CAE761E}"/>
    <cellStyle name="SAPBEXexcGood1 2 2 3 9 2" xfId="29599" xr:uid="{0D99A99B-A203-4F1E-861A-C3B33A67BD1D}"/>
    <cellStyle name="SAPBEXexcGood1 2 2 4" xfId="2520" xr:uid="{04451D05-A5A8-4866-9353-2669C9DF8CA3}"/>
    <cellStyle name="SAPBEXexcGood1 2 2 4 2" xfId="21745" xr:uid="{4C74D101-BEC2-4976-94E7-C54DAABBA57C}"/>
    <cellStyle name="SAPBEXexcGood1 2 2 5" xfId="4177" xr:uid="{39369B1A-40F0-4BEA-8E42-EDFA75A00F8A}"/>
    <cellStyle name="SAPBEXexcGood1 2 2 5 2" xfId="23397" xr:uid="{668ACB95-5CBE-4777-8108-0FEBC82C05CC}"/>
    <cellStyle name="SAPBEXexcGood1 2 2 6" xfId="5833" xr:uid="{3E4BA1E9-3018-4037-82FA-FA306C451231}"/>
    <cellStyle name="SAPBEXexcGood1 2 2 6 2" xfId="25053" xr:uid="{1F38F1FB-C788-4EEA-84D1-0FDC9D3FA497}"/>
    <cellStyle name="SAPBEXexcGood1 2 2 7" xfId="6819" xr:uid="{8242AC00-5908-4AE2-9798-78240A8B5F4B}"/>
    <cellStyle name="SAPBEXexcGood1 2 2 7 2" xfId="26039" xr:uid="{6D6E1846-59B3-43EA-844C-798B208A1789}"/>
    <cellStyle name="SAPBEXexcGood1 2 2 8" xfId="8569" xr:uid="{B4000A0B-11FD-476A-90AB-CAE7DA4366ED}"/>
    <cellStyle name="SAPBEXexcGood1 2 2 8 2" xfId="27788" xr:uid="{DEEE950B-5C41-4601-B0E6-3A7F17FA8234}"/>
    <cellStyle name="SAPBEXexcGood1 2 2 9" xfId="9619" xr:uid="{CE561A04-2D5A-463E-9106-B41560C2740E}"/>
    <cellStyle name="SAPBEXexcGood1 2 2 9 2" xfId="28838" xr:uid="{26EFECE4-682F-4390-9168-8DFECEBA594B}"/>
    <cellStyle name="SAPBEXexcGood1 2 3" xfId="995" xr:uid="{25AFDE45-571F-48BC-BD10-38E6F36F829F}"/>
    <cellStyle name="SAPBEXexcGood1 2 3 10" xfId="10882" xr:uid="{9A4A5528-2594-4B97-A909-758D2D0EBB61}"/>
    <cellStyle name="SAPBEXexcGood1 2 3 10 2" xfId="30101" xr:uid="{213A191A-DDE5-4942-8F88-E4C6213C1BAF}"/>
    <cellStyle name="SAPBEXexcGood1 2 3 11" xfId="12099" xr:uid="{18C78D96-4F8D-45C7-A6BA-E5C54EF3BA98}"/>
    <cellStyle name="SAPBEXexcGood1 2 3 11 2" xfId="31318" xr:uid="{174A9402-C658-4342-AD3F-27C81C1D399F}"/>
    <cellStyle name="SAPBEXexcGood1 2 3 12" xfId="13750" xr:uid="{0E4A1D10-3054-4C7B-BCF6-672655063FF1}"/>
    <cellStyle name="SAPBEXexcGood1 2 3 12 2" xfId="32969" xr:uid="{05DB7F7A-9919-4D2E-BCB5-A27136BA4AC3}"/>
    <cellStyle name="SAPBEXexcGood1 2 3 13" xfId="14827" xr:uid="{AC0696DD-1697-49E1-A460-8D25AEDF5443}"/>
    <cellStyle name="SAPBEXexcGood1 2 3 13 2" xfId="34046" xr:uid="{7B98E198-5ABD-4FDC-B8B1-655067A81BB8}"/>
    <cellStyle name="SAPBEXexcGood1 2 3 14" xfId="15891" xr:uid="{F4E78B1D-72F3-4459-A89D-484E067E95D2}"/>
    <cellStyle name="SAPBEXexcGood1 2 3 14 2" xfId="35110" xr:uid="{069B2C07-3EA1-49D0-9407-9BEBDA4B9523}"/>
    <cellStyle name="SAPBEXexcGood1 2 3 15" xfId="16655" xr:uid="{EAF9384F-65E6-4983-B27B-6D982F798EF3}"/>
    <cellStyle name="SAPBEXexcGood1 2 3 15 2" xfId="35871" xr:uid="{E256A380-18BC-49A2-8C05-5F73F66A0F14}"/>
    <cellStyle name="SAPBEXexcGood1 2 3 16" xfId="17982" xr:uid="{83F9CD24-1ACE-4117-A771-EFCD6871F77D}"/>
    <cellStyle name="SAPBEXexcGood1 2 3 16 2" xfId="37198" xr:uid="{1E64A288-515E-48C3-9821-0C8B0FFD70AE}"/>
    <cellStyle name="SAPBEXexcGood1 2 3 17" xfId="19245" xr:uid="{80602037-A740-4EC6-8A2F-561EE03749E5}"/>
    <cellStyle name="SAPBEXexcGood1 2 3 17 2" xfId="38461" xr:uid="{70E1CAC9-B349-4B8E-AB4B-48F09B59EFAB}"/>
    <cellStyle name="SAPBEXexcGood1 2 3 2" xfId="996" xr:uid="{40A5F831-E652-454A-939E-F0F43D8111E5}"/>
    <cellStyle name="SAPBEXexcGood1 2 3 2 10" xfId="13751" xr:uid="{EDA558A7-7956-46B3-A651-D1772D53B77F}"/>
    <cellStyle name="SAPBEXexcGood1 2 3 2 10 2" xfId="32970" xr:uid="{3F502204-F2A3-47B9-9EC0-032EFE540079}"/>
    <cellStyle name="SAPBEXexcGood1 2 3 2 11" xfId="14828" xr:uid="{B69CD9F0-BCB4-4477-84E2-04730D58A74E}"/>
    <cellStyle name="SAPBEXexcGood1 2 3 2 11 2" xfId="34047" xr:uid="{647E95A7-FDA4-467B-B1BD-0AA56FC5ED5B}"/>
    <cellStyle name="SAPBEXexcGood1 2 3 2 12" xfId="15892" xr:uid="{EE495D68-9E59-45A5-B930-036ED7980B96}"/>
    <cellStyle name="SAPBEXexcGood1 2 3 2 12 2" xfId="35111" xr:uid="{ADEDF236-8EB1-44AE-A755-BBBEB12769CC}"/>
    <cellStyle name="SAPBEXexcGood1 2 3 2 13" xfId="10362" xr:uid="{2711132B-FF7C-41B2-8038-64705F3B3181}"/>
    <cellStyle name="SAPBEXexcGood1 2 3 2 13 2" xfId="29581" xr:uid="{1A5CD3A0-66BE-4BC0-9DBA-D55A219E74D1}"/>
    <cellStyle name="SAPBEXexcGood1 2 3 2 14" xfId="17981" xr:uid="{69A8B6C4-0784-4C89-B1CD-E1FF668F6BEF}"/>
    <cellStyle name="SAPBEXexcGood1 2 3 2 14 2" xfId="37197" xr:uid="{FFD9C175-E4E5-44F3-969C-3078A9D85A35}"/>
    <cellStyle name="SAPBEXexcGood1 2 3 2 15" xfId="19244" xr:uid="{335E134A-22BB-4A2D-AEE0-C8F0CDF65D2E}"/>
    <cellStyle name="SAPBEXexcGood1 2 3 2 15 2" xfId="38460" xr:uid="{C6B96F04-1723-4D32-975E-CA22DD8685F7}"/>
    <cellStyle name="SAPBEXexcGood1 2 3 2 2" xfId="2519" xr:uid="{6B06ABBA-3E7F-4D98-BC9F-16284C6A18DC}"/>
    <cellStyle name="SAPBEXexcGood1 2 3 2 2 2" xfId="21744" xr:uid="{5657BE93-62F1-4AE5-A069-B6001928A097}"/>
    <cellStyle name="SAPBEXexcGood1 2 3 2 3" xfId="4176" xr:uid="{353C6F72-B603-403B-883F-5D39B302C30E}"/>
    <cellStyle name="SAPBEXexcGood1 2 3 2 3 2" xfId="23396" xr:uid="{FB357685-E17F-4A9B-9808-83B4AEF5E32F}"/>
    <cellStyle name="SAPBEXexcGood1 2 3 2 4" xfId="5837" xr:uid="{1F0C1DBE-48D6-4748-B4DE-BB41371560DC}"/>
    <cellStyle name="SAPBEXexcGood1 2 3 2 4 2" xfId="25057" xr:uid="{97FAB74C-BDB8-4C52-9F77-77D6801312BF}"/>
    <cellStyle name="SAPBEXexcGood1 2 3 2 5" xfId="6821" xr:uid="{593D1F75-9990-4E1E-B8BA-5B79C9091C83}"/>
    <cellStyle name="SAPBEXexcGood1 2 3 2 5 2" xfId="26041" xr:uid="{9A36623C-C35B-4A6F-9FE1-D8E52625CE35}"/>
    <cellStyle name="SAPBEXexcGood1 2 3 2 6" xfId="8573" xr:uid="{AA1859B8-3223-47EE-BDD2-5048950E4FEB}"/>
    <cellStyle name="SAPBEXexcGood1 2 3 2 6 2" xfId="27792" xr:uid="{9BD404B0-DD0F-4F8A-883F-63FA167C99CE}"/>
    <cellStyle name="SAPBEXexcGood1 2 3 2 7" xfId="9623" xr:uid="{CB1675CC-2ECC-449E-9C32-C34AE4CDF301}"/>
    <cellStyle name="SAPBEXexcGood1 2 3 2 7 2" xfId="28842" xr:uid="{D4453AD4-AB5A-4069-AFD0-2B43A6547AB3}"/>
    <cellStyle name="SAPBEXexcGood1 2 3 2 8" xfId="10155" xr:uid="{E64D822C-BB47-4255-96F0-27AC87BB6E47}"/>
    <cellStyle name="SAPBEXexcGood1 2 3 2 8 2" xfId="29374" xr:uid="{96770E1F-6747-4B7C-B1BC-A42FB12C6A2F}"/>
    <cellStyle name="SAPBEXexcGood1 2 3 2 9" xfId="12098" xr:uid="{9EEF5094-8D49-4454-BFF4-3041E9D7C685}"/>
    <cellStyle name="SAPBEXexcGood1 2 3 2 9 2" xfId="31317" xr:uid="{54AB2686-6A99-4BFD-AB26-559EA01FB2D1}"/>
    <cellStyle name="SAPBEXexcGood1 2 3 3" xfId="997" xr:uid="{2B3F2979-EC47-4FD5-87D9-C2BBEEC85504}"/>
    <cellStyle name="SAPBEXexcGood1 2 3 3 10" xfId="13752" xr:uid="{349849B2-0EA2-4D3B-B334-EAF93C884AF5}"/>
    <cellStyle name="SAPBEXexcGood1 2 3 3 10 2" xfId="32971" xr:uid="{1B954BCF-CF41-4B30-8218-09651C8B24EF}"/>
    <cellStyle name="SAPBEXexcGood1 2 3 3 11" xfId="14829" xr:uid="{883A95A1-EF6F-4A9C-88FB-4BEF0661F163}"/>
    <cellStyle name="SAPBEXexcGood1 2 3 3 11 2" xfId="34048" xr:uid="{9CF6D94A-2C0A-4178-8B01-E6A5BBFA690B}"/>
    <cellStyle name="SAPBEXexcGood1 2 3 3 12" xfId="15893" xr:uid="{6BC16F6C-FCEA-463C-9888-62FC566BDB09}"/>
    <cellStyle name="SAPBEXexcGood1 2 3 3 12 2" xfId="35112" xr:uid="{E562E7CE-C2D0-44E4-A4FA-151D69DAC2FB}"/>
    <cellStyle name="SAPBEXexcGood1 2 3 3 13" xfId="16654" xr:uid="{0B38DC51-E726-41D9-82B7-5F58305F396C}"/>
    <cellStyle name="SAPBEXexcGood1 2 3 3 13 2" xfId="35870" xr:uid="{18BADFD7-8BCD-4931-B683-468E44E3108F}"/>
    <cellStyle name="SAPBEXexcGood1 2 3 3 14" xfId="17980" xr:uid="{85E9D459-68D9-484D-9439-1B1C86708212}"/>
    <cellStyle name="SAPBEXexcGood1 2 3 3 14 2" xfId="37196" xr:uid="{EE9D0CD5-5D9B-4297-9F18-6265846E7B73}"/>
    <cellStyle name="SAPBEXexcGood1 2 3 3 15" xfId="19243" xr:uid="{2B5D5F7E-CD57-40D5-918D-41625BF54B2D}"/>
    <cellStyle name="SAPBEXexcGood1 2 3 3 15 2" xfId="38459" xr:uid="{B9D79C43-82D7-476E-A41E-9A28DC834EED}"/>
    <cellStyle name="SAPBEXexcGood1 2 3 3 2" xfId="1874" xr:uid="{BF5114B9-C20D-4E80-9C55-1B31AFADFA96}"/>
    <cellStyle name="SAPBEXexcGood1 2 3 3 2 2" xfId="21103" xr:uid="{71135750-0F64-47BF-AF81-3E10AC91E65F}"/>
    <cellStyle name="SAPBEXexcGood1 2 3 3 3" xfId="4004" xr:uid="{E07628ED-01CD-4E88-ABF8-DB5D2745E000}"/>
    <cellStyle name="SAPBEXexcGood1 2 3 3 3 2" xfId="23224" xr:uid="{761273F3-2DFD-4061-A812-D46CF59E8C9D}"/>
    <cellStyle name="SAPBEXexcGood1 2 3 3 4" xfId="5838" xr:uid="{B30BAF67-6740-4C73-B747-D0AD22662515}"/>
    <cellStyle name="SAPBEXexcGood1 2 3 3 4 2" xfId="25058" xr:uid="{2C90ECDC-2E94-4CA3-B8D3-46FB8C3F88BE}"/>
    <cellStyle name="SAPBEXexcGood1 2 3 3 5" xfId="6822" xr:uid="{F4EC5D89-3D9C-4B35-9A65-AE20045E56DC}"/>
    <cellStyle name="SAPBEXexcGood1 2 3 3 5 2" xfId="26042" xr:uid="{978BB3A3-88F6-4E3A-AD21-DFACE838F992}"/>
    <cellStyle name="SAPBEXexcGood1 2 3 3 6" xfId="8574" xr:uid="{B8FEB459-0762-4642-B7F8-01790BC71175}"/>
    <cellStyle name="SAPBEXexcGood1 2 3 3 6 2" xfId="27793" xr:uid="{48ADC29D-58F1-478A-8832-77A2560C7AAE}"/>
    <cellStyle name="SAPBEXexcGood1 2 3 3 7" xfId="9624" xr:uid="{B8AC0E68-E41C-441D-ACCB-201578E514AF}"/>
    <cellStyle name="SAPBEXexcGood1 2 3 3 7 2" xfId="28843" xr:uid="{0B51BD5B-C0B3-4F84-A45E-BBF2C687A1D5}"/>
    <cellStyle name="SAPBEXexcGood1 2 3 3 8" xfId="10630" xr:uid="{6FBF5E27-59B3-468D-B6A7-FC8D0E61973A}"/>
    <cellStyle name="SAPBEXexcGood1 2 3 3 8 2" xfId="29849" xr:uid="{F19971D5-7EA7-4DC6-8268-E4AE0FB46B08}"/>
    <cellStyle name="SAPBEXexcGood1 2 3 3 9" xfId="12097" xr:uid="{D01C48D4-4280-4FBE-80D2-EF98849C5252}"/>
    <cellStyle name="SAPBEXexcGood1 2 3 3 9 2" xfId="31316" xr:uid="{C1B2D465-8493-43F6-B4F1-0CC13CE9288C}"/>
    <cellStyle name="SAPBEXexcGood1 2 3 4" xfId="2765" xr:uid="{2B2111AC-65BF-443D-8E48-F7CD22B9985D}"/>
    <cellStyle name="SAPBEXexcGood1 2 3 4 2" xfId="21985" xr:uid="{52050DA0-9AB9-4F2D-9A83-EE29785E23F6}"/>
    <cellStyle name="SAPBEXexcGood1 2 3 5" xfId="3609" xr:uid="{85CE38BB-35F1-4F30-85CE-272648D67A22}"/>
    <cellStyle name="SAPBEXexcGood1 2 3 5 2" xfId="22829" xr:uid="{0F41145D-2377-403A-96BE-E16B6E3DBBFB}"/>
    <cellStyle name="SAPBEXexcGood1 2 3 6" xfId="5836" xr:uid="{AD97C1DC-7A76-4629-8DD5-8733E8B61B5E}"/>
    <cellStyle name="SAPBEXexcGood1 2 3 6 2" xfId="25056" xr:uid="{B60975B2-296E-45BB-A49D-E579B5F04F90}"/>
    <cellStyle name="SAPBEXexcGood1 2 3 7" xfId="6820" xr:uid="{B6A431C3-FBBE-4606-9C44-5A3D5BEF0DC7}"/>
    <cellStyle name="SAPBEXexcGood1 2 3 7 2" xfId="26040" xr:uid="{C5C3E056-0EEE-473B-91A7-C2AC4CEF243F}"/>
    <cellStyle name="SAPBEXexcGood1 2 3 8" xfId="8572" xr:uid="{AABC8F25-73D2-4424-8A83-BEB113E07627}"/>
    <cellStyle name="SAPBEXexcGood1 2 3 8 2" xfId="27791" xr:uid="{ADC57EE9-EF0A-47AF-B4BE-D68D513A011E}"/>
    <cellStyle name="SAPBEXexcGood1 2 3 9" xfId="9622" xr:uid="{3BB9AF4E-EC71-4815-AA92-F248DF59CB5A}"/>
    <cellStyle name="SAPBEXexcGood1 2 3 9 2" xfId="28841" xr:uid="{C038FF7E-6658-4553-AC39-3E3DE0D86AB8}"/>
    <cellStyle name="SAPBEXexcGood1 2 4" xfId="998" xr:uid="{8EBEA798-A266-47C3-9399-FD157EA34C1C}"/>
    <cellStyle name="SAPBEXexcGood1 2 4 10" xfId="10802" xr:uid="{48FA7AC1-35B2-4A97-886F-87FD9AB5FD1F}"/>
    <cellStyle name="SAPBEXexcGood1 2 4 10 2" xfId="30021" xr:uid="{E308A7A6-B78F-4902-BB1D-4EF6547BBBCD}"/>
    <cellStyle name="SAPBEXexcGood1 2 4 11" xfId="12096" xr:uid="{78091657-EDB0-4B50-B5F0-94F3CF7CE42D}"/>
    <cellStyle name="SAPBEXexcGood1 2 4 11 2" xfId="31315" xr:uid="{57C60A19-3D8B-4307-B378-5A20F5BBB6ED}"/>
    <cellStyle name="SAPBEXexcGood1 2 4 12" xfId="13753" xr:uid="{656840FD-D02B-4AA0-8F7D-89665B7F6603}"/>
    <cellStyle name="SAPBEXexcGood1 2 4 12 2" xfId="32972" xr:uid="{2F6A0AC6-9FC3-4FD5-8B0F-F59B0F7762D3}"/>
    <cellStyle name="SAPBEXexcGood1 2 4 13" xfId="14830" xr:uid="{16494FBB-858A-4F58-A192-6074FF26F35D}"/>
    <cellStyle name="SAPBEXexcGood1 2 4 13 2" xfId="34049" xr:uid="{5365DEBF-BAA0-4452-AF35-5A3C5BE1638E}"/>
    <cellStyle name="SAPBEXexcGood1 2 4 14" xfId="15894" xr:uid="{D717305D-02CE-4CC9-9AE3-5C72FA733D20}"/>
    <cellStyle name="SAPBEXexcGood1 2 4 14 2" xfId="35113" xr:uid="{E322AB90-7B6D-4735-A5D8-A32FA1DD82EA}"/>
    <cellStyle name="SAPBEXexcGood1 2 4 15" xfId="8056" xr:uid="{A0D71A87-DACB-4D48-ACFE-C96C11FBF7F1}"/>
    <cellStyle name="SAPBEXexcGood1 2 4 15 2" xfId="27276" xr:uid="{9494E690-F8E6-4BA9-8E55-B023D40AA022}"/>
    <cellStyle name="SAPBEXexcGood1 2 4 16" xfId="17979" xr:uid="{78544C17-DCF6-40D1-8E36-6F03774FFF37}"/>
    <cellStyle name="SAPBEXexcGood1 2 4 16 2" xfId="37195" xr:uid="{C42DD4C7-4FA7-49A0-9C42-DF1BF7CE0601}"/>
    <cellStyle name="SAPBEXexcGood1 2 4 17" xfId="19242" xr:uid="{776CD916-5B40-4A97-8539-55B258BB6322}"/>
    <cellStyle name="SAPBEXexcGood1 2 4 17 2" xfId="38458" xr:uid="{007E7E6F-82FE-4154-93D9-3A309F9D2124}"/>
    <cellStyle name="SAPBEXexcGood1 2 4 2" xfId="999" xr:uid="{9C574630-3300-4353-998A-04164BD701BA}"/>
    <cellStyle name="SAPBEXexcGood1 2 4 2 10" xfId="13754" xr:uid="{240C1018-3CD3-4FB4-BCCA-0BC73792F5EB}"/>
    <cellStyle name="SAPBEXexcGood1 2 4 2 10 2" xfId="32973" xr:uid="{3FDB0B89-DAA4-47F9-9523-F405B0E07F0A}"/>
    <cellStyle name="SAPBEXexcGood1 2 4 2 11" xfId="14831" xr:uid="{290B7D8E-2FE2-47AE-A1C0-A82F809095D7}"/>
    <cellStyle name="SAPBEXexcGood1 2 4 2 11 2" xfId="34050" xr:uid="{1385F5D2-AC19-4067-A3A2-CD54AF97A70A}"/>
    <cellStyle name="SAPBEXexcGood1 2 4 2 12" xfId="15895" xr:uid="{4F6F9E13-A206-444E-9709-32592CD5F024}"/>
    <cellStyle name="SAPBEXexcGood1 2 4 2 12 2" xfId="35114" xr:uid="{78C26CE5-7B4D-4C6F-9C45-A13A27767722}"/>
    <cellStyle name="SAPBEXexcGood1 2 4 2 13" xfId="16653" xr:uid="{892E5C11-B3AF-4E32-9FEE-86BAB9AAD5C9}"/>
    <cellStyle name="SAPBEXexcGood1 2 4 2 13 2" xfId="35869" xr:uid="{A97A13FC-D6AB-4837-A8E9-E0D66689DE22}"/>
    <cellStyle name="SAPBEXexcGood1 2 4 2 14" xfId="17978" xr:uid="{E02B59FE-031A-4130-9373-4C46C6238C00}"/>
    <cellStyle name="SAPBEXexcGood1 2 4 2 14 2" xfId="37194" xr:uid="{DE8A6362-AF6D-4444-AAA6-3DCEDD9CF415}"/>
    <cellStyle name="SAPBEXexcGood1 2 4 2 15" xfId="19241" xr:uid="{7CE381FB-90C5-4D89-AEBA-A1670EAEB2A2}"/>
    <cellStyle name="SAPBEXexcGood1 2 4 2 15 2" xfId="38457" xr:uid="{6CA60D2B-B32E-4154-A908-DB805E9FAB0B}"/>
    <cellStyle name="SAPBEXexcGood1 2 4 2 2" xfId="2764" xr:uid="{4EDEAEB9-3AF4-4FFB-B3B8-C0FF04AC4E50}"/>
    <cellStyle name="SAPBEXexcGood1 2 4 2 2 2" xfId="21984" xr:uid="{1A958FB2-4D05-4181-9931-4E593DA96C87}"/>
    <cellStyle name="SAPBEXexcGood1 2 4 2 3" xfId="4175" xr:uid="{7BEE5C0B-3668-43A5-B453-00CF1017E7F6}"/>
    <cellStyle name="SAPBEXexcGood1 2 4 2 3 2" xfId="23395" xr:uid="{559624DD-8BFE-466F-AF11-72E0B9C9F97A}"/>
    <cellStyle name="SAPBEXexcGood1 2 4 2 4" xfId="5840" xr:uid="{C7FA5844-DEFF-4763-BE93-600E08B5D523}"/>
    <cellStyle name="SAPBEXexcGood1 2 4 2 4 2" xfId="25060" xr:uid="{5FDFBC50-44E2-48E4-B582-B2FD14F801E9}"/>
    <cellStyle name="SAPBEXexcGood1 2 4 2 5" xfId="6824" xr:uid="{3F924490-34FE-45C8-A423-FF286CDB8BC2}"/>
    <cellStyle name="SAPBEXexcGood1 2 4 2 5 2" xfId="26044" xr:uid="{7F0C2B7D-BF95-471F-8F48-53A6A389036D}"/>
    <cellStyle name="SAPBEXexcGood1 2 4 2 6" xfId="8576" xr:uid="{2B9291B4-ED8A-4122-A75C-DBE24FD2E960}"/>
    <cellStyle name="SAPBEXexcGood1 2 4 2 6 2" xfId="27795" xr:uid="{4DD57AE7-E987-4AD7-806F-9CEA684DB857}"/>
    <cellStyle name="SAPBEXexcGood1 2 4 2 7" xfId="9626" xr:uid="{EB4EC7F1-F648-48A9-8CDC-32E8FA995716}"/>
    <cellStyle name="SAPBEXexcGood1 2 4 2 7 2" xfId="28845" xr:uid="{7D6C1ABA-54D7-4C97-B36A-F636F1D82AA0}"/>
    <cellStyle name="SAPBEXexcGood1 2 4 2 8" xfId="10883" xr:uid="{9CD03A9A-EA14-4DBB-B649-B899B9754E7F}"/>
    <cellStyle name="SAPBEXexcGood1 2 4 2 8 2" xfId="30102" xr:uid="{4190A38C-050D-4FE0-A1B8-B247279369B8}"/>
    <cellStyle name="SAPBEXexcGood1 2 4 2 9" xfId="12095" xr:uid="{416E1ADD-14E3-4FDE-A12F-CDE96A9F3DD8}"/>
    <cellStyle name="SAPBEXexcGood1 2 4 2 9 2" xfId="31314" xr:uid="{AC39C707-F0AF-4F93-900F-4A82B22A0AE0}"/>
    <cellStyle name="SAPBEXexcGood1 2 4 3" xfId="1000" xr:uid="{5307475B-9147-43A9-AA2D-1F3278BA5F47}"/>
    <cellStyle name="SAPBEXexcGood1 2 4 3 10" xfId="13755" xr:uid="{FE28281C-D983-440E-AF1B-1CF5358244C4}"/>
    <cellStyle name="SAPBEXexcGood1 2 4 3 10 2" xfId="32974" xr:uid="{736ECF99-1DD3-48AA-81F3-825B753B8D47}"/>
    <cellStyle name="SAPBEXexcGood1 2 4 3 11" xfId="14832" xr:uid="{6FFF6EE0-0B1E-4DB0-9AEB-DFD73773FDAE}"/>
    <cellStyle name="SAPBEXexcGood1 2 4 3 11 2" xfId="34051" xr:uid="{4F2F4303-048E-48B6-8539-1B1FF1D9B1AD}"/>
    <cellStyle name="SAPBEXexcGood1 2 4 3 12" xfId="15896" xr:uid="{6ABC41B1-BA63-44D3-A273-3272197A768A}"/>
    <cellStyle name="SAPBEXexcGood1 2 4 3 12 2" xfId="35115" xr:uid="{2A9B7C1C-E00C-46CE-867E-9D29655215B6}"/>
    <cellStyle name="SAPBEXexcGood1 2 4 3 13" xfId="16652" xr:uid="{FAAC1296-D989-42B2-9D2C-56302227B26E}"/>
    <cellStyle name="SAPBEXexcGood1 2 4 3 13 2" xfId="35868" xr:uid="{9A5EAC13-E10E-440C-B30B-4C272080BA06}"/>
    <cellStyle name="SAPBEXexcGood1 2 4 3 14" xfId="11868" xr:uid="{847D3C71-78C6-4E67-8D98-F7CDB90B815A}"/>
    <cellStyle name="SAPBEXexcGood1 2 4 3 14 2" xfId="31087" xr:uid="{4464753C-D65A-49EC-9946-5051D49E7415}"/>
    <cellStyle name="SAPBEXexcGood1 2 4 3 15" xfId="18318" xr:uid="{EDB7C9C3-D754-45C0-B8E4-52912FC56250}"/>
    <cellStyle name="SAPBEXexcGood1 2 4 3 15 2" xfId="37534" xr:uid="{768B69B7-89FC-402D-94CD-7EE76B832A09}"/>
    <cellStyle name="SAPBEXexcGood1 2 4 3 2" xfId="2763" xr:uid="{58B62C54-4F2B-43A0-8994-F75601C54E84}"/>
    <cellStyle name="SAPBEXexcGood1 2 4 3 2 2" xfId="21983" xr:uid="{24E9E9DF-3F9A-4510-A42E-5CAA8F12F93B}"/>
    <cellStyle name="SAPBEXexcGood1 2 4 3 3" xfId="4174" xr:uid="{7FA169CC-D540-4628-A3F8-E435D8D51DCE}"/>
    <cellStyle name="SAPBEXexcGood1 2 4 3 3 2" xfId="23394" xr:uid="{406B7520-CB64-4F12-A86B-C0F418291E04}"/>
    <cellStyle name="SAPBEXexcGood1 2 4 3 4" xfId="5841" xr:uid="{CD2B877E-FA29-4371-AAC5-CE3C7A61A75C}"/>
    <cellStyle name="SAPBEXexcGood1 2 4 3 4 2" xfId="25061" xr:uid="{216F9DE9-6318-4507-BAF1-39660E8E851D}"/>
    <cellStyle name="SAPBEXexcGood1 2 4 3 5" xfId="7071" xr:uid="{1DCE8D6F-2071-463D-B26D-66914E013E84}"/>
    <cellStyle name="SAPBEXexcGood1 2 4 3 5 2" xfId="26291" xr:uid="{A381E1E1-539B-429A-936D-52DFE19860A6}"/>
    <cellStyle name="SAPBEXexcGood1 2 4 3 6" xfId="8577" xr:uid="{0D04B15B-AC3A-4D56-B35D-E45CA958293A}"/>
    <cellStyle name="SAPBEXexcGood1 2 4 3 6 2" xfId="27796" xr:uid="{8AEE4FD1-3534-4E47-AECC-287057B8CB8F}"/>
    <cellStyle name="SAPBEXexcGood1 2 4 3 7" xfId="9627" xr:uid="{38FB78EF-3353-49A2-BF05-3ACFE630D98B}"/>
    <cellStyle name="SAPBEXexcGood1 2 4 3 7 2" xfId="28846" xr:uid="{C6D7D11B-6764-4DF5-8DB3-0318AE44EB2A}"/>
    <cellStyle name="SAPBEXexcGood1 2 4 3 8" xfId="10631" xr:uid="{8FBE61EE-80A7-4E5E-9071-15140C44020E}"/>
    <cellStyle name="SAPBEXexcGood1 2 4 3 8 2" xfId="29850" xr:uid="{3D3016E8-7495-4741-B546-AF4B58320520}"/>
    <cellStyle name="SAPBEXexcGood1 2 4 3 9" xfId="10381" xr:uid="{71C92F7D-AF35-45AB-8D02-B0FA24F4FF5D}"/>
    <cellStyle name="SAPBEXexcGood1 2 4 3 9 2" xfId="29600" xr:uid="{AC040103-0651-4224-B31C-6D700FE68A91}"/>
    <cellStyle name="SAPBEXexcGood1 2 4 4" xfId="2518" xr:uid="{3033C1F0-79E8-498F-A19C-ABC5D5CCE6A5}"/>
    <cellStyle name="SAPBEXexcGood1 2 4 4 2" xfId="21743" xr:uid="{9703C7D6-00AC-4A72-9960-E56BBE5EF93F}"/>
    <cellStyle name="SAPBEXexcGood1 2 4 5" xfId="1886" xr:uid="{5FF66FD8-4224-451D-A625-423026086821}"/>
    <cellStyle name="SAPBEXexcGood1 2 4 5 2" xfId="21114" xr:uid="{ACB3ED8F-CBF3-4715-A396-F20B6BD3536A}"/>
    <cellStyle name="SAPBEXexcGood1 2 4 6" xfId="5839" xr:uid="{7DC4CB2B-FA6B-454F-89A1-983C87E2C3EB}"/>
    <cellStyle name="SAPBEXexcGood1 2 4 6 2" xfId="25059" xr:uid="{69D2C4A1-F93C-41F2-948E-FAA2F4F344FF}"/>
    <cellStyle name="SAPBEXexcGood1 2 4 7" xfId="6823" xr:uid="{01953C74-1F57-409E-9FC5-EF6923DEA6A0}"/>
    <cellStyle name="SAPBEXexcGood1 2 4 7 2" xfId="26043" xr:uid="{83133A67-C568-492B-AF2E-8CCF12298569}"/>
    <cellStyle name="SAPBEXexcGood1 2 4 8" xfId="8575" xr:uid="{87BCB93A-9330-487C-A3EB-BB3D1D888152}"/>
    <cellStyle name="SAPBEXexcGood1 2 4 8 2" xfId="27794" xr:uid="{B852C63C-4800-4A2B-9A8C-44880FC97326}"/>
    <cellStyle name="SAPBEXexcGood1 2 4 9" xfId="9625" xr:uid="{8587325E-636E-4E76-B6D3-7D10417C7F6A}"/>
    <cellStyle name="SAPBEXexcGood1 2 4 9 2" xfId="28844" xr:uid="{32CD3895-F6A0-4E01-B658-FF924DAA5E1F}"/>
    <cellStyle name="SAPBEXexcGood1 2 5" xfId="2768" xr:uid="{62AFA99F-BD3E-4BB2-A0DA-BE473928F47F}"/>
    <cellStyle name="SAPBEXexcGood1 2 5 2" xfId="21988" xr:uid="{A61DD564-C6FE-40B2-84C4-AF3F744ABAAA}"/>
    <cellStyle name="SAPBEXexcGood1 2 6" xfId="1962" xr:uid="{0492970A-7623-4516-B307-4DCB39ECDA72}"/>
    <cellStyle name="SAPBEXexcGood1 2 6 2" xfId="21190" xr:uid="{A5F681DD-A1E2-427D-88B7-5C5CD63D18F9}"/>
    <cellStyle name="SAPBEXexcGood1 2 7" xfId="5832" xr:uid="{8C38B3C8-C131-4D4A-B512-F1F9F2ED6FFE}"/>
    <cellStyle name="SAPBEXexcGood1 2 7 2" xfId="25052" xr:uid="{408A3974-4352-4CEA-BB4B-D6D491E0264F}"/>
    <cellStyle name="SAPBEXexcGood1 2 8" xfId="6367" xr:uid="{89ED9942-FD5E-4DD1-BAD1-5FE51C643F79}"/>
    <cellStyle name="SAPBEXexcGood1 2 8 2" xfId="25587" xr:uid="{0B02906F-EB43-4F67-88DD-96B325EE7D85}"/>
    <cellStyle name="SAPBEXexcGood1 2 9" xfId="8568" xr:uid="{318FEF85-E433-43E9-A951-88EB6703F7CB}"/>
    <cellStyle name="SAPBEXexcGood1 2 9 2" xfId="27787" xr:uid="{7F6D82E2-FBC0-4FEB-8E80-774B94DDF510}"/>
    <cellStyle name="SAPBEXexcGood1 3" xfId="1001" xr:uid="{A358FC62-47DF-4889-9FD1-B6425DB5759E}"/>
    <cellStyle name="SAPBEXexcGood1 3 10" xfId="10632" xr:uid="{63A41D52-C655-4C74-B6B1-4A2EBE49AF13}"/>
    <cellStyle name="SAPBEXexcGood1 3 10 2" xfId="29851" xr:uid="{D4455C54-5418-4743-B683-4B1A545F5D25}"/>
    <cellStyle name="SAPBEXexcGood1 3 11" xfId="12094" xr:uid="{B6A868E6-7BB0-4A12-995D-29C8B9534427}"/>
    <cellStyle name="SAPBEXexcGood1 3 11 2" xfId="31313" xr:uid="{F57C3429-7A6C-4D32-BDEA-57D752340D09}"/>
    <cellStyle name="SAPBEXexcGood1 3 12" xfId="13756" xr:uid="{594E93A6-5AF1-4167-A0CB-0C899648AE6E}"/>
    <cellStyle name="SAPBEXexcGood1 3 12 2" xfId="32975" xr:uid="{DD61BDA1-C126-4D5C-B1FE-EDAC385A4501}"/>
    <cellStyle name="SAPBEXexcGood1 3 13" xfId="14833" xr:uid="{84889DCF-283E-46EC-841C-61CF4CF9616F}"/>
    <cellStyle name="SAPBEXexcGood1 3 13 2" xfId="34052" xr:uid="{FA443D70-B220-4D46-930E-621F811F68F2}"/>
    <cellStyle name="SAPBEXexcGood1 3 14" xfId="15897" xr:uid="{EFED87E6-A565-49E8-B38B-A1A76E3699AD}"/>
    <cellStyle name="SAPBEXexcGood1 3 14 2" xfId="35116" xr:uid="{04879EA2-0C68-4FA0-97AB-329A81F5DEF9}"/>
    <cellStyle name="SAPBEXexcGood1 3 15" xfId="16651" xr:uid="{F3E42679-E230-482E-BE29-7C5F338E0815}"/>
    <cellStyle name="SAPBEXexcGood1 3 15 2" xfId="35867" xr:uid="{8EABF4EB-9841-4EB2-94FA-D4FB3E7F278C}"/>
    <cellStyle name="SAPBEXexcGood1 3 16" xfId="17977" xr:uid="{A668FE4F-EEA3-4B89-BCFF-256E8B54999B}"/>
    <cellStyle name="SAPBEXexcGood1 3 16 2" xfId="37193" xr:uid="{B0CD15E2-AC6C-4A54-ACFD-B31AC36B94A5}"/>
    <cellStyle name="SAPBEXexcGood1 3 17" xfId="19240" xr:uid="{F9838173-421A-415F-B055-912BF3CCFC5A}"/>
    <cellStyle name="SAPBEXexcGood1 3 17 2" xfId="38456" xr:uid="{AC07566A-0149-49D4-A06E-58139CB7DB82}"/>
    <cellStyle name="SAPBEXexcGood1 3 18" xfId="20448" xr:uid="{35C7FDF7-6AEE-493F-B38E-A191D3C2420B}"/>
    <cellStyle name="SAPBEXexcGood1 3 2" xfId="1002" xr:uid="{6FC9C507-3BC3-4FE6-97EF-5AFDF8CF1B8F}"/>
    <cellStyle name="SAPBEXexcGood1 3 2 10" xfId="13757" xr:uid="{827E08E7-23A1-463E-90E7-D8F5343AE065}"/>
    <cellStyle name="SAPBEXexcGood1 3 2 10 2" xfId="32976" xr:uid="{026FC226-21A1-4BF5-A946-F27D2A87B9EB}"/>
    <cellStyle name="SAPBEXexcGood1 3 2 11" xfId="14834" xr:uid="{5D2022B0-9C66-4A57-A969-FC64F9F9FE45}"/>
    <cellStyle name="SAPBEXexcGood1 3 2 11 2" xfId="34053" xr:uid="{4BE4B834-FEC7-4B98-A103-9BD8443E7054}"/>
    <cellStyle name="SAPBEXexcGood1 3 2 12" xfId="15898" xr:uid="{4B808220-1135-4C35-95EA-1958BB3E5A8A}"/>
    <cellStyle name="SAPBEXexcGood1 3 2 12 2" xfId="35117" xr:uid="{BB6D1115-650A-4B15-93D8-2130B3328E68}"/>
    <cellStyle name="SAPBEXexcGood1 3 2 13" xfId="11867" xr:uid="{94E4DCEA-3415-4B56-8479-90C950BDE8D0}"/>
    <cellStyle name="SAPBEXexcGood1 3 2 13 2" xfId="31086" xr:uid="{36C2EE2D-BEC3-4765-91A7-6A4D7E09A620}"/>
    <cellStyle name="SAPBEXexcGood1 3 2 14" xfId="10167" xr:uid="{641C76F2-2C04-4330-8EAC-A6E4DE201897}"/>
    <cellStyle name="SAPBEXexcGood1 3 2 14 2" xfId="29386" xr:uid="{A96D8E8A-8689-446F-9D36-B7651CF37925}"/>
    <cellStyle name="SAPBEXexcGood1 3 2 15" xfId="18317" xr:uid="{057250E8-B514-4E0F-BAAB-1530B3959EB2}"/>
    <cellStyle name="SAPBEXexcGood1 3 2 15 2" xfId="37533" xr:uid="{DE533FD0-2EB4-47EB-856E-053C613986DE}"/>
    <cellStyle name="SAPBEXexcGood1 3 2 16" xfId="20449" xr:uid="{7836E45E-913F-4E4B-A558-D154C89B0307}"/>
    <cellStyle name="SAPBEXexcGood1 3 2 2" xfId="2762" xr:uid="{979AD1B5-F418-4069-9E6C-DB4403960AFD}"/>
    <cellStyle name="SAPBEXexcGood1 3 2 2 2" xfId="21982" xr:uid="{6A92F7D5-B6E0-42B2-9AFB-28295D3545F3}"/>
    <cellStyle name="SAPBEXexcGood1 3 2 3" xfId="4172" xr:uid="{B2D6F330-C8BE-44EC-8F27-7B9CA16B54C3}"/>
    <cellStyle name="SAPBEXexcGood1 3 2 3 2" xfId="23392" xr:uid="{1412085F-B081-4A7E-8E39-6BE4BCBE359A}"/>
    <cellStyle name="SAPBEXexcGood1 3 2 4" xfId="5843" xr:uid="{96488A3C-434E-4C0B-AD3B-7EB20379023C}"/>
    <cellStyle name="SAPBEXexcGood1 3 2 4 2" xfId="25063" xr:uid="{4F13CEBD-DA35-496F-BEBE-ECB521E61BF9}"/>
    <cellStyle name="SAPBEXexcGood1 3 2 5" xfId="7072" xr:uid="{A9F75F93-031D-4B5B-BB8F-27530ADB03E3}"/>
    <cellStyle name="SAPBEXexcGood1 3 2 5 2" xfId="26292" xr:uid="{93A7035A-87FF-4BEA-BBA6-44C3FA84DA5B}"/>
    <cellStyle name="SAPBEXexcGood1 3 2 6" xfId="8579" xr:uid="{674CABD7-3217-4F6C-8F50-219A1E1008C3}"/>
    <cellStyle name="SAPBEXexcGood1 3 2 6 2" xfId="27798" xr:uid="{FDFBC5D1-3989-4883-998D-0646545C3E2F}"/>
    <cellStyle name="SAPBEXexcGood1 3 2 7" xfId="9629" xr:uid="{4AACAFC6-6C46-4F67-9F29-1AA8C9EBE6F4}"/>
    <cellStyle name="SAPBEXexcGood1 3 2 7 2" xfId="28848" xr:uid="{9B655A1F-C6F7-476D-8D8B-96B67D2E9D40}"/>
    <cellStyle name="SAPBEXexcGood1 3 2 8" xfId="10633" xr:uid="{2F6A81E8-EF8C-4EE1-B2C0-1DC5125F0C26}"/>
    <cellStyle name="SAPBEXexcGood1 3 2 8 2" xfId="29852" xr:uid="{0B9B6A0B-09A2-4685-9E6D-27E13DE9E50A}"/>
    <cellStyle name="SAPBEXexcGood1 3 2 9" xfId="10382" xr:uid="{6CB52692-B0A6-4733-9BDC-ED2AD22CED9F}"/>
    <cellStyle name="SAPBEXexcGood1 3 2 9 2" xfId="29601" xr:uid="{94EAF2C0-FA8B-4015-B48A-18814EA21CF6}"/>
    <cellStyle name="SAPBEXexcGood1 3 3" xfId="1003" xr:uid="{57C852C6-B3FE-4504-80C4-ECBF0922E51C}"/>
    <cellStyle name="SAPBEXexcGood1 3 3 10" xfId="13758" xr:uid="{B88826B7-C5EB-4B62-83A5-3101FD92315D}"/>
    <cellStyle name="SAPBEXexcGood1 3 3 10 2" xfId="32977" xr:uid="{15C1C728-5DE3-482F-83B6-D442517D6700}"/>
    <cellStyle name="SAPBEXexcGood1 3 3 11" xfId="14835" xr:uid="{3F292160-42A6-46B1-BEFB-575C0C13124F}"/>
    <cellStyle name="SAPBEXexcGood1 3 3 11 2" xfId="34054" xr:uid="{0E050A83-587D-4C75-9117-C65FCF4B87FA}"/>
    <cellStyle name="SAPBEXexcGood1 3 3 12" xfId="15899" xr:uid="{C62B7938-68A2-4E71-8C44-1EBB788820CA}"/>
    <cellStyle name="SAPBEXexcGood1 3 3 12 2" xfId="35118" xr:uid="{B4E273A5-0D7F-48CB-934E-1724F312B8E7}"/>
    <cellStyle name="SAPBEXexcGood1 3 3 13" xfId="15348" xr:uid="{9778EB01-717C-4A6B-BE0F-1F9166CE92D8}"/>
    <cellStyle name="SAPBEXexcGood1 3 3 13 2" xfId="34567" xr:uid="{46F1F134-A97B-49C5-9DE8-94A40AAA2718}"/>
    <cellStyle name="SAPBEXexcGood1 3 3 14" xfId="17976" xr:uid="{F0E683D6-3D74-4646-A509-EE6D5C2320C9}"/>
    <cellStyle name="SAPBEXexcGood1 3 3 14 2" xfId="37192" xr:uid="{9854A5E6-A406-4AFF-92E7-9ECEAB4BF18A}"/>
    <cellStyle name="SAPBEXexcGood1 3 3 15" xfId="19239" xr:uid="{F7009108-7786-4EED-83F7-E3EDCD27385D}"/>
    <cellStyle name="SAPBEXexcGood1 3 3 15 2" xfId="38455" xr:uid="{0F089828-FED1-4B43-BB86-7F7DB3DE1C28}"/>
    <cellStyle name="SAPBEXexcGood1 3 3 16" xfId="20450" xr:uid="{8E3C9AFB-5F69-4C81-B017-EE74AEED76E9}"/>
    <cellStyle name="SAPBEXexcGood1 3 3 2" xfId="2470" xr:uid="{2A22F36D-A60E-4BF5-A680-2181B59E804B}"/>
    <cellStyle name="SAPBEXexcGood1 3 3 2 2" xfId="21697" xr:uid="{C5A3D432-2C08-4883-9741-BA2529C5D001}"/>
    <cellStyle name="SAPBEXexcGood1 3 3 3" xfId="4171" xr:uid="{86CF5326-6BD3-4022-9646-ACA67E3FF174}"/>
    <cellStyle name="SAPBEXexcGood1 3 3 3 2" xfId="23391" xr:uid="{A4085635-F982-4DA3-806F-5FD249F324C2}"/>
    <cellStyle name="SAPBEXexcGood1 3 3 4" xfId="5844" xr:uid="{F426CBE9-4E14-4884-8F11-EF66F8C54CBD}"/>
    <cellStyle name="SAPBEXexcGood1 3 3 4 2" xfId="25064" xr:uid="{77AEAC8B-B95B-4236-80C8-D48AB6579422}"/>
    <cellStyle name="SAPBEXexcGood1 3 3 5" xfId="6826" xr:uid="{B8610771-A283-4399-B33E-5610A178213F}"/>
    <cellStyle name="SAPBEXexcGood1 3 3 5 2" xfId="26046" xr:uid="{212A5285-EFA3-430A-97A6-45B3EA39E555}"/>
    <cellStyle name="SAPBEXexcGood1 3 3 6" xfId="8580" xr:uid="{2B67D205-A119-485F-AD72-8C30ADAA3CD5}"/>
    <cellStyle name="SAPBEXexcGood1 3 3 6 2" xfId="27799" xr:uid="{983E87C0-80F9-480A-A95A-8FABBB4296CE}"/>
    <cellStyle name="SAPBEXexcGood1 3 3 7" xfId="9630" xr:uid="{00F29A95-CF9D-4281-83F1-8047DE8AED38}"/>
    <cellStyle name="SAPBEXexcGood1 3 3 7 2" xfId="28849" xr:uid="{EB6DA4AB-88B4-4164-8225-18C0B631EC45}"/>
    <cellStyle name="SAPBEXexcGood1 3 3 8" xfId="10634" xr:uid="{6D41CD7B-AA3A-4DE5-ADB2-C5A2AA3FCB13}"/>
    <cellStyle name="SAPBEXexcGood1 3 3 8 2" xfId="29853" xr:uid="{80974A9B-9F6A-4E24-8E51-54083CD3F7AC}"/>
    <cellStyle name="SAPBEXexcGood1 3 3 9" xfId="12093" xr:uid="{9EE85D20-F461-4D21-B979-2589CAF26BBC}"/>
    <cellStyle name="SAPBEXexcGood1 3 3 9 2" xfId="31312" xr:uid="{942E1485-1040-40C3-9456-EA407A6F7473}"/>
    <cellStyle name="SAPBEXexcGood1 3 4" xfId="2517" xr:uid="{5FC33DE2-E0A0-476C-A492-B0D146170E23}"/>
    <cellStyle name="SAPBEXexcGood1 3 4 2" xfId="21742" xr:uid="{2FE780FA-4E13-487D-B162-BCA2EB29B4CC}"/>
    <cellStyle name="SAPBEXexcGood1 3 5" xfId="4173" xr:uid="{E0D45DB0-7392-4897-B506-24DC55BA98FA}"/>
    <cellStyle name="SAPBEXexcGood1 3 5 2" xfId="23393" xr:uid="{28954E12-BCB0-4797-AE55-3CE1A7D9360A}"/>
    <cellStyle name="SAPBEXexcGood1 3 6" xfId="5842" xr:uid="{EF417204-0198-4388-B907-CA88D59411A6}"/>
    <cellStyle name="SAPBEXexcGood1 3 6 2" xfId="25062" xr:uid="{A67B1B24-1E38-45B5-8FEF-3863DBEA617D}"/>
    <cellStyle name="SAPBEXexcGood1 3 7" xfId="6825" xr:uid="{319F3267-3D98-43BF-B2BD-8BE732F1441C}"/>
    <cellStyle name="SAPBEXexcGood1 3 7 2" xfId="26045" xr:uid="{67FF5EC8-0C6D-4269-B07A-48F072941C02}"/>
    <cellStyle name="SAPBEXexcGood1 3 8" xfId="8578" xr:uid="{2D158F90-C1E8-4B0C-8B53-56658115A8F0}"/>
    <cellStyle name="SAPBEXexcGood1 3 8 2" xfId="27797" xr:uid="{C0273CCC-D06C-4370-A2D1-D4945D084FF8}"/>
    <cellStyle name="SAPBEXexcGood1 3 9" xfId="9628" xr:uid="{88492622-51E8-42B0-81BF-FC9C352B8786}"/>
    <cellStyle name="SAPBEXexcGood1 3 9 2" xfId="28847" xr:uid="{F1433C47-2694-42C9-9946-D02A82A28F78}"/>
    <cellStyle name="SAPBEXexcGood1 4" xfId="1004" xr:uid="{D9001B2D-0B91-46BD-A373-E4746AAC0F6E}"/>
    <cellStyle name="SAPBEXexcGood1 4 10" xfId="10635" xr:uid="{606F614B-FD00-4605-B8FB-65B91037570A}"/>
    <cellStyle name="SAPBEXexcGood1 4 10 2" xfId="29854" xr:uid="{A426D54E-6C41-4373-ACE2-5304F4D1C4D5}"/>
    <cellStyle name="SAPBEXexcGood1 4 11" xfId="12092" xr:uid="{0C0F488F-A914-4465-BD68-DFE9D27767D5}"/>
    <cellStyle name="SAPBEXexcGood1 4 11 2" xfId="31311" xr:uid="{79F6451E-9B0A-4F01-AA2F-2EAF490B898B}"/>
    <cellStyle name="SAPBEXexcGood1 4 12" xfId="13759" xr:uid="{712E62B0-80A5-4DB2-99DE-53083BFFD3C9}"/>
    <cellStyle name="SAPBEXexcGood1 4 12 2" xfId="32978" xr:uid="{80E86C8D-093E-4519-9587-62AA74EDC793}"/>
    <cellStyle name="SAPBEXexcGood1 4 13" xfId="14836" xr:uid="{573B849B-E0F4-437E-8106-3645103A62C9}"/>
    <cellStyle name="SAPBEXexcGood1 4 13 2" xfId="34055" xr:uid="{FBC76A0C-A1F8-4BB6-B2CA-028C32538647}"/>
    <cellStyle name="SAPBEXexcGood1 4 14" xfId="15900" xr:uid="{97735543-304D-44F0-ABC6-A330DF4B902E}"/>
    <cellStyle name="SAPBEXexcGood1 4 14 2" xfId="35119" xr:uid="{A9828241-2663-4B57-B6AA-A3B3FEFEA634}"/>
    <cellStyle name="SAPBEXexcGood1 4 15" xfId="10844" xr:uid="{97033753-4552-4E40-93BF-48082BAB868D}"/>
    <cellStyle name="SAPBEXexcGood1 4 15 2" xfId="30063" xr:uid="{A4E94D93-DE6A-4AFB-93AB-D2E1A5FBE0FC}"/>
    <cellStyle name="SAPBEXexcGood1 4 16" xfId="17975" xr:uid="{69E039FA-66B8-4096-82AF-570CE5D62FD8}"/>
    <cellStyle name="SAPBEXexcGood1 4 16 2" xfId="37191" xr:uid="{AE67D1DD-E57A-484F-B736-1C007000D666}"/>
    <cellStyle name="SAPBEXexcGood1 4 17" xfId="19238" xr:uid="{9704F1EE-6308-4518-ADEC-535A1046BBB9}"/>
    <cellStyle name="SAPBEXexcGood1 4 17 2" xfId="38454" xr:uid="{D1CFF33C-9F60-467E-98C1-07CFABB7805B}"/>
    <cellStyle name="SAPBEXexcGood1 4 18" xfId="20451" xr:uid="{A163E178-FBAB-4FCF-A6FC-3EED418CBFF1}"/>
    <cellStyle name="SAPBEXexcGood1 4 2" xfId="1005" xr:uid="{6A2B5EB9-4985-47BC-8D20-51584917684B}"/>
    <cellStyle name="SAPBEXexcGood1 4 2 10" xfId="13760" xr:uid="{BD6D3ADD-382E-4D05-9D80-6A9A9CCD6F17}"/>
    <cellStyle name="SAPBEXexcGood1 4 2 10 2" xfId="32979" xr:uid="{71DDFE56-EE36-4F32-8D06-E2D180E1D925}"/>
    <cellStyle name="SAPBEXexcGood1 4 2 11" xfId="14837" xr:uid="{30B22255-E5D7-4603-B595-93C08871C27D}"/>
    <cellStyle name="SAPBEXexcGood1 4 2 11 2" xfId="34056" xr:uid="{52543FE3-58BE-4A24-8B5D-0E52A84A0C82}"/>
    <cellStyle name="SAPBEXexcGood1 4 2 12" xfId="15901" xr:uid="{91E4132C-1B77-4CFE-A5E8-F4A76CF567A9}"/>
    <cellStyle name="SAPBEXexcGood1 4 2 12 2" xfId="35120" xr:uid="{08FE4FF9-B7A1-4A06-8A9E-BF96CA530D3A}"/>
    <cellStyle name="SAPBEXexcGood1 4 2 13" xfId="16650" xr:uid="{B116B15A-838E-4645-A32A-A455C457EACE}"/>
    <cellStyle name="SAPBEXexcGood1 4 2 13 2" xfId="35866" xr:uid="{0AD504AB-00E2-4A68-A694-8DABA56DAD39}"/>
    <cellStyle name="SAPBEXexcGood1 4 2 14" xfId="17974" xr:uid="{6D0C74B5-D0A2-4D11-8D4E-15DCBA41C756}"/>
    <cellStyle name="SAPBEXexcGood1 4 2 14 2" xfId="37190" xr:uid="{E017F584-4C52-4961-9277-4857A0DE1FA2}"/>
    <cellStyle name="SAPBEXexcGood1 4 2 15" xfId="19237" xr:uid="{8012F6E8-764E-4208-978A-AFA4A23F48D1}"/>
    <cellStyle name="SAPBEXexcGood1 4 2 15 2" xfId="38453" xr:uid="{6584582A-826D-4A70-B6A4-811B586269C9}"/>
    <cellStyle name="SAPBEXexcGood1 4 2 16" xfId="20452" xr:uid="{08861CEE-18D6-4C16-9058-93720BC1F1D6}"/>
    <cellStyle name="SAPBEXexcGood1 4 2 2" xfId="2760" xr:uid="{7A41B2A6-9DC2-42D9-8CD6-887558720569}"/>
    <cellStyle name="SAPBEXexcGood1 4 2 2 2" xfId="21980" xr:uid="{0F4DE2DC-CC31-408E-BF74-5E928988C20A}"/>
    <cellStyle name="SAPBEXexcGood1 4 2 3" xfId="4170" xr:uid="{A0A603FE-5C38-4F1D-81AD-B053BA7A9977}"/>
    <cellStyle name="SAPBEXexcGood1 4 2 3 2" xfId="23390" xr:uid="{A38DA0B4-1D77-493C-8106-598A58798593}"/>
    <cellStyle name="SAPBEXexcGood1 4 2 4" xfId="5846" xr:uid="{13999A4C-2174-40EE-912B-313B698E8449}"/>
    <cellStyle name="SAPBEXexcGood1 4 2 4 2" xfId="25066" xr:uid="{285589DC-A913-465E-9FA8-54B3758A9A77}"/>
    <cellStyle name="SAPBEXexcGood1 4 2 5" xfId="6828" xr:uid="{E9DAB9E4-3DC6-4451-B23A-DCD4F6470A9B}"/>
    <cellStyle name="SAPBEXexcGood1 4 2 5 2" xfId="26048" xr:uid="{C4AB23F2-4D39-4647-ACB4-4BB1B1AAEAC4}"/>
    <cellStyle name="SAPBEXexcGood1 4 2 6" xfId="8582" xr:uid="{A2A0A777-FE1D-46EE-B196-DBD43E8E10E7}"/>
    <cellStyle name="SAPBEXexcGood1 4 2 6 2" xfId="27801" xr:uid="{D6F85544-B91B-403C-BD0C-C0136044E090}"/>
    <cellStyle name="SAPBEXexcGood1 4 2 7" xfId="9632" xr:uid="{4DB2CEE6-EE23-477A-92E0-028E20DCE89A}"/>
    <cellStyle name="SAPBEXexcGood1 4 2 7 2" xfId="28851" xr:uid="{B5F8B117-8ED6-403F-975C-312D55EBF61D}"/>
    <cellStyle name="SAPBEXexcGood1 4 2 8" xfId="10884" xr:uid="{C0E2C9FB-2519-45C4-9FD5-28710F409C70}"/>
    <cellStyle name="SAPBEXexcGood1 4 2 8 2" xfId="30103" xr:uid="{3470DF6A-7D83-4778-BA43-3C04F24070B7}"/>
    <cellStyle name="SAPBEXexcGood1 4 2 9" xfId="12091" xr:uid="{567C9CBC-8896-42E8-BFB1-3C321016A917}"/>
    <cellStyle name="SAPBEXexcGood1 4 2 9 2" xfId="31310" xr:uid="{394BC120-1BA1-4409-AFBA-6D4A495EBA8E}"/>
    <cellStyle name="SAPBEXexcGood1 4 3" xfId="1006" xr:uid="{B166CF62-DED0-480B-9F2F-46FED3498F57}"/>
    <cellStyle name="SAPBEXexcGood1 4 3 10" xfId="13761" xr:uid="{A6BDDA96-AECA-41BC-827B-1D6F4D95402C}"/>
    <cellStyle name="SAPBEXexcGood1 4 3 10 2" xfId="32980" xr:uid="{CB0946E0-B8B3-4CA6-9E77-BF02E0F233CE}"/>
    <cellStyle name="SAPBEXexcGood1 4 3 11" xfId="14838" xr:uid="{AA4DBC5F-1A84-4422-B23B-14954B0A7133}"/>
    <cellStyle name="SAPBEXexcGood1 4 3 11 2" xfId="34057" xr:uid="{04D547BA-8FAA-4A2D-B97E-3C7A64FB2ABB}"/>
    <cellStyle name="SAPBEXexcGood1 4 3 12" xfId="15902" xr:uid="{96A9E211-59AA-4FDE-864E-BB0D5C825EF5}"/>
    <cellStyle name="SAPBEXexcGood1 4 3 12 2" xfId="35121" xr:uid="{1BEFF717-EDD6-4752-B04E-28F4AD24F146}"/>
    <cellStyle name="SAPBEXexcGood1 4 3 13" xfId="16649" xr:uid="{D1284A6C-B315-41DD-82EF-E913AFE99DBE}"/>
    <cellStyle name="SAPBEXexcGood1 4 3 13 2" xfId="35865" xr:uid="{B1995EFB-3375-44BC-A3DF-80C12AA1B803}"/>
    <cellStyle name="SAPBEXexcGood1 4 3 14" xfId="13243" xr:uid="{D8F4CE38-F3F2-423D-AEB0-89DA7B8690C1}"/>
    <cellStyle name="SAPBEXexcGood1 4 3 14 2" xfId="32462" xr:uid="{3091F683-D04B-414E-A2A2-535B7D94C2D8}"/>
    <cellStyle name="SAPBEXexcGood1 4 3 15" xfId="18316" xr:uid="{5F19F7AA-27BA-4A85-99B1-F45B7F9D2946}"/>
    <cellStyle name="SAPBEXexcGood1 4 3 15 2" xfId="37532" xr:uid="{83856F12-4A56-4F79-A723-59134BDEA5A3}"/>
    <cellStyle name="SAPBEXexcGood1 4 3 16" xfId="20453" xr:uid="{74159D1F-B16B-4A68-B87B-65B68F05FF4A}"/>
    <cellStyle name="SAPBEXexcGood1 4 3 2" xfId="2759" xr:uid="{42E3FEDE-F677-4F74-BFAF-C41F9FC6CEAF}"/>
    <cellStyle name="SAPBEXexcGood1 4 3 2 2" xfId="21979" xr:uid="{0EBD4555-AC89-4ECA-9D8E-3C6CA3B3B6FB}"/>
    <cellStyle name="SAPBEXexcGood1 4 3 3" xfId="3115" xr:uid="{D5C72913-3FB9-440E-B044-FAAC14EA4578}"/>
    <cellStyle name="SAPBEXexcGood1 4 3 3 2" xfId="22335" xr:uid="{7583336B-9992-4631-84F6-F2E44547C9CE}"/>
    <cellStyle name="SAPBEXexcGood1 4 3 4" xfId="5847" xr:uid="{823C6D10-142F-4993-AA49-25BE84702229}"/>
    <cellStyle name="SAPBEXexcGood1 4 3 4 2" xfId="25067" xr:uid="{CB00312C-3E96-4E67-9139-872046DEE8E1}"/>
    <cellStyle name="SAPBEXexcGood1 4 3 5" xfId="7073" xr:uid="{B3DC40B9-43AA-41DF-8D17-88D54231B12D}"/>
    <cellStyle name="SAPBEXexcGood1 4 3 5 2" xfId="26293" xr:uid="{8E9C177F-494C-43C8-9E11-2C148D7778A0}"/>
    <cellStyle name="SAPBEXexcGood1 4 3 6" xfId="8583" xr:uid="{84ACFAE7-A5AC-4897-ABCA-1BE1D86B9AFF}"/>
    <cellStyle name="SAPBEXexcGood1 4 3 6 2" xfId="27802" xr:uid="{2ADBE98E-480A-44DF-8341-E2759756CC31}"/>
    <cellStyle name="SAPBEXexcGood1 4 3 7" xfId="9633" xr:uid="{D2F8C3BA-5D1B-44C8-9113-A16E9EBD4111}"/>
    <cellStyle name="SAPBEXexcGood1 4 3 7 2" xfId="28852" xr:uid="{46070FBC-8C3E-4043-8DDD-F9D2AB2D691E}"/>
    <cellStyle name="SAPBEXexcGood1 4 3 8" xfId="10636" xr:uid="{797C84D1-44AB-4D80-81EB-D7C4A8B5A99A}"/>
    <cellStyle name="SAPBEXexcGood1 4 3 8 2" xfId="29855" xr:uid="{2A139FE5-ABF3-4BD1-B408-EA7ACA32F546}"/>
    <cellStyle name="SAPBEXexcGood1 4 3 9" xfId="10383" xr:uid="{BD733D7B-9A8F-4279-BF39-02CC4DC9F174}"/>
    <cellStyle name="SAPBEXexcGood1 4 3 9 2" xfId="29602" xr:uid="{E131DE8F-1CA5-4125-B56F-E1F4A1499BFC}"/>
    <cellStyle name="SAPBEXexcGood1 4 4" xfId="2761" xr:uid="{52B0A2CB-206B-4C23-AA25-CC3F39A6A24E}"/>
    <cellStyle name="SAPBEXexcGood1 4 4 2" xfId="21981" xr:uid="{E1A788E7-305E-4BD9-BD42-2AD7A7930AFA}"/>
    <cellStyle name="SAPBEXexcGood1 4 5" xfId="3116" xr:uid="{7799924D-E740-4EED-B938-8BDD218BF0B2}"/>
    <cellStyle name="SAPBEXexcGood1 4 5 2" xfId="22336" xr:uid="{15B3BC6B-4B23-463D-A580-8815D2E294DC}"/>
    <cellStyle name="SAPBEXexcGood1 4 6" xfId="5845" xr:uid="{A326CA6B-EB39-40E8-B353-02518B663F62}"/>
    <cellStyle name="SAPBEXexcGood1 4 6 2" xfId="25065" xr:uid="{5E5F9478-FDE9-4767-810D-4CCEBC738948}"/>
    <cellStyle name="SAPBEXexcGood1 4 7" xfId="6827" xr:uid="{A368AB2D-F01F-4257-885D-5DD26B9C7E10}"/>
    <cellStyle name="SAPBEXexcGood1 4 7 2" xfId="26047" xr:uid="{1733DE34-AD40-4CBB-A15B-B3529F9EE609}"/>
    <cellStyle name="SAPBEXexcGood1 4 8" xfId="8581" xr:uid="{16E50311-D489-49EE-BA00-66C58872AF9F}"/>
    <cellStyle name="SAPBEXexcGood1 4 8 2" xfId="27800" xr:uid="{E5475842-1077-4A95-9F2E-A1F067441E2D}"/>
    <cellStyle name="SAPBEXexcGood1 4 9" xfId="9631" xr:uid="{B3C68AD3-58A5-464A-B6F2-49232B18E06F}"/>
    <cellStyle name="SAPBEXexcGood1 4 9 2" xfId="28850" xr:uid="{7F347BCE-80A5-4491-83A5-AE6561C4787C}"/>
    <cellStyle name="SAPBEXexcGood1 5" xfId="1007" xr:uid="{2E79DF73-2907-4067-9415-284A0BA1FFEC}"/>
    <cellStyle name="SAPBEXexcGood1 5 10" xfId="13762" xr:uid="{6B3B3727-B2A7-4146-BAEA-2BDA83957110}"/>
    <cellStyle name="SAPBEXexcGood1 5 10 2" xfId="32981" xr:uid="{B8C4FA9F-5A91-47EC-9F63-041840EED63D}"/>
    <cellStyle name="SAPBEXexcGood1 5 11" xfId="14839" xr:uid="{8D48A8F7-FDFF-42C3-8A40-75E090A9F5A2}"/>
    <cellStyle name="SAPBEXexcGood1 5 11 2" xfId="34058" xr:uid="{1E9D85E7-FE51-4818-B63D-6B15CB17C700}"/>
    <cellStyle name="SAPBEXexcGood1 5 12" xfId="15903" xr:uid="{6CAE429B-A85F-49CC-A2C7-CADB3E9343BB}"/>
    <cellStyle name="SAPBEXexcGood1 5 12 2" xfId="35122" xr:uid="{B13E80C6-A0B4-4007-8ED4-636440D2E9EF}"/>
    <cellStyle name="SAPBEXexcGood1 5 13" xfId="10328" xr:uid="{3DC84ECB-802C-401E-9B7B-562253CE68F4}"/>
    <cellStyle name="SAPBEXexcGood1 5 13 2" xfId="29547" xr:uid="{E6A75559-17A3-411E-A757-A74116C58C3B}"/>
    <cellStyle name="SAPBEXexcGood1 5 14" xfId="17442" xr:uid="{17268871-1AD7-47BB-B962-40173259D876}"/>
    <cellStyle name="SAPBEXexcGood1 5 14 2" xfId="36658" xr:uid="{E6963E2D-6465-40C8-8ADC-B9537D353516}"/>
    <cellStyle name="SAPBEXexcGood1 5 15" xfId="18752" xr:uid="{FFE2EF68-E4E8-4F28-A8EB-61B66F193CFB}"/>
    <cellStyle name="SAPBEXexcGood1 5 15 2" xfId="37968" xr:uid="{E9B0C2C3-9EC9-447C-81CB-688C25F26F01}"/>
    <cellStyle name="SAPBEXexcGood1 5 16" xfId="20454" xr:uid="{A7A21BAE-BBFD-4EA3-8A08-5DD1691AF167}"/>
    <cellStyle name="SAPBEXexcGood1 5 2" xfId="2516" xr:uid="{B9709AF1-C6F2-40D6-AC70-637BE86103C0}"/>
    <cellStyle name="SAPBEXexcGood1 5 2 2" xfId="21741" xr:uid="{10BB4515-752D-48ED-A20B-7B8C830857F6}"/>
    <cellStyle name="SAPBEXexcGood1 5 3" xfId="4169" xr:uid="{9787440C-9CA6-40E2-A0B2-1C81E8B6B50F}"/>
    <cellStyle name="SAPBEXexcGood1 5 3 2" xfId="23389" xr:uid="{3017ADEF-D9F1-46D8-AA67-F30C1CFCC2A9}"/>
    <cellStyle name="SAPBEXexcGood1 5 4" xfId="5848" xr:uid="{49CD2358-033C-4537-BAA8-95EC59D04272}"/>
    <cellStyle name="SAPBEXexcGood1 5 4 2" xfId="25068" xr:uid="{053BF556-141B-4433-9BE0-33E43A60FD7B}"/>
    <cellStyle name="SAPBEXexcGood1 5 5" xfId="6364" xr:uid="{05DFC652-C0D1-46FE-81B6-47093EB1CDD9}"/>
    <cellStyle name="SAPBEXexcGood1 5 5 2" xfId="25584" xr:uid="{E1E54F4B-351F-4214-AAF5-E85226175335}"/>
    <cellStyle name="SAPBEXexcGood1 5 6" xfId="8584" xr:uid="{CA75C6A6-2354-48B2-85A2-CE2D27120DAB}"/>
    <cellStyle name="SAPBEXexcGood1 5 6 2" xfId="27803" xr:uid="{B5301FA4-F49A-4AE8-B4F1-D5A0C4D2F87B}"/>
    <cellStyle name="SAPBEXexcGood1 5 7" xfId="9634" xr:uid="{D2FF5FA5-E487-4A5A-AB50-9A9403B72152}"/>
    <cellStyle name="SAPBEXexcGood1 5 7 2" xfId="28853" xr:uid="{072B1950-0B26-404D-85AC-C4179756F594}"/>
    <cellStyle name="SAPBEXexcGood1 5 8" xfId="10885" xr:uid="{204327A6-47D6-4219-B5E4-7C6DBB41FB45}"/>
    <cellStyle name="SAPBEXexcGood1 5 8 2" xfId="30104" xr:uid="{1688C7ED-0E4B-418F-A3A7-C6FA743D46BE}"/>
    <cellStyle name="SAPBEXexcGood1 5 9" xfId="11571" xr:uid="{BA16043A-8033-4E90-A3BF-3069C23B9D6A}"/>
    <cellStyle name="SAPBEXexcGood1 5 9 2" xfId="30790" xr:uid="{09BE7041-7658-4C12-9E58-85374CA2A373}"/>
    <cellStyle name="SAPBEXexcGood1 6" xfId="2521" xr:uid="{BE8996F2-B6DB-4FB8-842D-31C1C1CE2A96}"/>
    <cellStyle name="SAPBEXexcGood1 6 2" xfId="21746" xr:uid="{25B8F11A-A945-478E-922C-3541B205B6EC}"/>
    <cellStyle name="SAPBEXexcGood1 7" xfId="4178" xr:uid="{9665FD93-E028-413A-AA33-9DA16E13791D}"/>
    <cellStyle name="SAPBEXexcGood1 7 2" xfId="23398" xr:uid="{0FEFE539-803D-4EE8-842C-D4F4C85A990E}"/>
    <cellStyle name="SAPBEXexcGood1 8" xfId="5831" xr:uid="{609F20A2-9F78-4195-87EB-48799994B4E3}"/>
    <cellStyle name="SAPBEXexcGood1 8 2" xfId="25051" xr:uid="{A6E8BB8E-5DF1-40EF-ABBB-1F1416DB57C3}"/>
    <cellStyle name="SAPBEXexcGood1 9" xfId="7069" xr:uid="{5439C910-7C2D-4073-B42A-F98321BC43F5}"/>
    <cellStyle name="SAPBEXexcGood1 9 2" xfId="26289" xr:uid="{93C3B383-BF40-42F1-AFD0-AEA2A2C88D9D}"/>
    <cellStyle name="SAPBEXexcGood2" xfId="1008" xr:uid="{A98E559D-F309-4CAB-97D9-59F666B22050}"/>
    <cellStyle name="SAPBEXexcGood2 10" xfId="8585" xr:uid="{D1976F2B-DAE6-4474-86FD-48A8E73C93B7}"/>
    <cellStyle name="SAPBEXexcGood2 10 2" xfId="27804" xr:uid="{635CDCA1-B553-4B89-A71A-F2497577D519}"/>
    <cellStyle name="SAPBEXexcGood2 11" xfId="9635" xr:uid="{E349F482-209F-485B-81E1-89DAF90DBE86}"/>
    <cellStyle name="SAPBEXexcGood2 11 2" xfId="28854" xr:uid="{7F45297D-D68F-4562-A8FC-A3879E8ADA74}"/>
    <cellStyle name="SAPBEXexcGood2 12" xfId="10637" xr:uid="{D766C420-6E6A-4AF5-9233-0ABB15D8B6EB}"/>
    <cellStyle name="SAPBEXexcGood2 12 2" xfId="29856" xr:uid="{8415B371-509E-41A7-8A7E-E5B647F26A29}"/>
    <cellStyle name="SAPBEXexcGood2 13" xfId="9212" xr:uid="{CF02860D-6C83-408C-B735-0260FFC4A703}"/>
    <cellStyle name="SAPBEXexcGood2 13 2" xfId="28431" xr:uid="{01E4DD00-21D9-4D5C-BB3D-7612A89AA4AF}"/>
    <cellStyle name="SAPBEXexcGood2 14" xfId="13763" xr:uid="{FF33C9F7-168D-4EE4-87A8-D4C70873D41A}"/>
    <cellStyle name="SAPBEXexcGood2 14 2" xfId="32982" xr:uid="{2EA82358-F6AF-4D1A-B6A8-A3A478048F74}"/>
    <cellStyle name="SAPBEXexcGood2 15" xfId="14840" xr:uid="{56CDC97C-0282-46EB-BA88-BE808D401165}"/>
    <cellStyle name="SAPBEXexcGood2 15 2" xfId="34059" xr:uid="{3C454633-B586-4817-995F-5FD18EC8CEA1}"/>
    <cellStyle name="SAPBEXexcGood2 16" xfId="15904" xr:uid="{B75E060D-272B-45E5-B3DD-3FAA2486FEE5}"/>
    <cellStyle name="SAPBEXexcGood2 16 2" xfId="35123" xr:uid="{D8FAEA4C-C805-4ABC-ABB1-73E7C26A6028}"/>
    <cellStyle name="SAPBEXexcGood2 17" xfId="16648" xr:uid="{04D6A086-6FF1-4CF9-972F-0FA8FF811FED}"/>
    <cellStyle name="SAPBEXexcGood2 17 2" xfId="35864" xr:uid="{A8867D9E-7E1F-4363-9870-8C858CAE4A0D}"/>
    <cellStyle name="SAPBEXexcGood2 18" xfId="12477" xr:uid="{116BC1A7-42ED-4DAB-94FB-129AFC846FDA}"/>
    <cellStyle name="SAPBEXexcGood2 18 2" xfId="31696" xr:uid="{B68FFD7C-F691-43B1-B6A0-5E7598082201}"/>
    <cellStyle name="SAPBEXexcGood2 19" xfId="18315" xr:uid="{434ACBC1-95DE-4A79-958C-CEC611A3A8EA}"/>
    <cellStyle name="SAPBEXexcGood2 19 2" xfId="37531" xr:uid="{1FA0EF50-0E15-4A87-82CD-E6661E5D93FE}"/>
    <cellStyle name="SAPBEXexcGood2 2" xfId="1009" xr:uid="{94C145BD-3711-4DF2-AC7A-D24BAE0C713A}"/>
    <cellStyle name="SAPBEXexcGood2 2 10" xfId="9636" xr:uid="{F8CA68F3-5297-4F08-BA50-403C30973190}"/>
    <cellStyle name="SAPBEXexcGood2 2 10 2" xfId="28855" xr:uid="{A7E882C0-1498-4B50-BA48-59F8DFCADEB7}"/>
    <cellStyle name="SAPBEXexcGood2 2 11" xfId="10638" xr:uid="{A48ECC4B-958A-4C4C-97B7-DDD678096A1B}"/>
    <cellStyle name="SAPBEXexcGood2 2 11 2" xfId="29857" xr:uid="{1CB09991-8AB2-41D7-A58B-584E5AE8F067}"/>
    <cellStyle name="SAPBEXexcGood2 2 12" xfId="12090" xr:uid="{62D9FA1A-590F-4C94-952F-6DBE89B106A7}"/>
    <cellStyle name="SAPBEXexcGood2 2 12 2" xfId="31309" xr:uid="{9186B770-CB03-4C75-BCDC-F267BA52D494}"/>
    <cellStyle name="SAPBEXexcGood2 2 13" xfId="13764" xr:uid="{DCB1035C-B05C-43E9-BD08-8C03E29E5AE1}"/>
    <cellStyle name="SAPBEXexcGood2 2 13 2" xfId="32983" xr:uid="{3F75E854-3417-4377-89B8-C114E5B38F5E}"/>
    <cellStyle name="SAPBEXexcGood2 2 14" xfId="14841" xr:uid="{D91BF00A-BDC9-421A-9CEF-995737D5DD21}"/>
    <cellStyle name="SAPBEXexcGood2 2 14 2" xfId="34060" xr:uid="{B1CDB0C8-72B2-42AB-9F2B-D36344C31DD5}"/>
    <cellStyle name="SAPBEXexcGood2 2 15" xfId="15905" xr:uid="{C0BD154E-D37B-4AB1-BEAE-7BD51D1AFD4D}"/>
    <cellStyle name="SAPBEXexcGood2 2 15 2" xfId="35124" xr:uid="{17B43D67-FCA2-43B2-A060-452F5A76545B}"/>
    <cellStyle name="SAPBEXexcGood2 2 16" xfId="15498" xr:uid="{983F1CD8-3C52-47A1-BE89-5E9F15EBFFBF}"/>
    <cellStyle name="SAPBEXexcGood2 2 16 2" xfId="34717" xr:uid="{7DD24B09-BADB-4716-932A-9632F82F2724}"/>
    <cellStyle name="SAPBEXexcGood2 2 17" xfId="17973" xr:uid="{C49D31A3-74F9-4D54-9F16-5A7D38EB5095}"/>
    <cellStyle name="SAPBEXexcGood2 2 17 2" xfId="37189" xr:uid="{6D0F5ADB-757A-4484-A2EF-BA9F64C50690}"/>
    <cellStyle name="SAPBEXexcGood2 2 18" xfId="19236" xr:uid="{1BFDA430-8540-40A6-9078-52F4CD7543D1}"/>
    <cellStyle name="SAPBEXexcGood2 2 18 2" xfId="38452" xr:uid="{053F057C-273C-41B5-877B-60037B051735}"/>
    <cellStyle name="SAPBEXexcGood2 2 2" xfId="1010" xr:uid="{22E84EA1-EFDF-4C2B-AE32-3C83B2101A87}"/>
    <cellStyle name="SAPBEXexcGood2 2 2 10" xfId="10639" xr:uid="{C89C17DC-C408-4F48-AE60-E87D8BD07BDF}"/>
    <cellStyle name="SAPBEXexcGood2 2 2 10 2" xfId="29858" xr:uid="{A7196C62-0C3D-4159-9565-925E28DE3E03}"/>
    <cellStyle name="SAPBEXexcGood2 2 2 11" xfId="12089" xr:uid="{929E8F28-392B-4213-AD1F-A307D9181E61}"/>
    <cellStyle name="SAPBEXexcGood2 2 2 11 2" xfId="31308" xr:uid="{2DB7B3B3-5E19-4FEA-87D9-60BDBB2C2695}"/>
    <cellStyle name="SAPBEXexcGood2 2 2 12" xfId="13765" xr:uid="{F03D6B1E-8A40-492A-8C67-E9712F4A996D}"/>
    <cellStyle name="SAPBEXexcGood2 2 2 12 2" xfId="32984" xr:uid="{90F6D301-7952-4A05-81BF-F8825249A284}"/>
    <cellStyle name="SAPBEXexcGood2 2 2 13" xfId="14842" xr:uid="{10BA7614-EE87-4591-B7CE-0B5B87B733CB}"/>
    <cellStyle name="SAPBEXexcGood2 2 2 13 2" xfId="34061" xr:uid="{1DC19A03-18B8-4C01-AB73-68708E8A6D68}"/>
    <cellStyle name="SAPBEXexcGood2 2 2 14" xfId="15906" xr:uid="{2216A323-44AD-47FC-B26F-3C02CFF8AA03}"/>
    <cellStyle name="SAPBEXexcGood2 2 2 14 2" xfId="35125" xr:uid="{6D67A191-F9A2-4266-9E92-9667FDA2BA3B}"/>
    <cellStyle name="SAPBEXexcGood2 2 2 15" xfId="16647" xr:uid="{E0D37CC5-8901-4969-AC37-EA5182546A63}"/>
    <cellStyle name="SAPBEXexcGood2 2 2 15 2" xfId="35863" xr:uid="{C75E887C-9DBF-48BE-8C67-8BFDCF2CB9A4}"/>
    <cellStyle name="SAPBEXexcGood2 2 2 16" xfId="17972" xr:uid="{EBCB555E-24AB-4E41-B46D-F4205879DDA6}"/>
    <cellStyle name="SAPBEXexcGood2 2 2 16 2" xfId="37188" xr:uid="{C6B82B49-63F9-4FD0-A062-DC2BB9C879F3}"/>
    <cellStyle name="SAPBEXexcGood2 2 2 17" xfId="19235" xr:uid="{9D2D5743-A1DE-44F0-91FB-B8587DE5E165}"/>
    <cellStyle name="SAPBEXexcGood2 2 2 17 2" xfId="38451" xr:uid="{529F5A01-49E5-4C35-AD51-51FB3D31EEAC}"/>
    <cellStyle name="SAPBEXexcGood2 2 2 2" xfId="1011" xr:uid="{CC8199D9-3C52-4E16-BF5C-307A8B0758EF}"/>
    <cellStyle name="SAPBEXexcGood2 2 2 2 10" xfId="13766" xr:uid="{ADB649EE-EAC2-4ABB-A025-052DFD99A3CA}"/>
    <cellStyle name="SAPBEXexcGood2 2 2 2 10 2" xfId="32985" xr:uid="{F8943A52-1D59-4075-958A-DC7BAB1F8852}"/>
    <cellStyle name="SAPBEXexcGood2 2 2 2 11" xfId="14843" xr:uid="{86AFC629-4F92-4C86-9845-F3761E0B65D8}"/>
    <cellStyle name="SAPBEXexcGood2 2 2 2 11 2" xfId="34062" xr:uid="{4EBCF492-9EBE-4B9A-B268-A96A88A1ED6E}"/>
    <cellStyle name="SAPBEXexcGood2 2 2 2 12" xfId="15907" xr:uid="{EBECF38D-A812-4D9E-B628-83C9EB5E00D9}"/>
    <cellStyle name="SAPBEXexcGood2 2 2 2 12 2" xfId="35126" xr:uid="{1EA8DFD9-5F2B-46AD-A749-CA1EED1CF5F2}"/>
    <cellStyle name="SAPBEXexcGood2 2 2 2 13" xfId="16646" xr:uid="{88A53DB1-C207-493C-B7E0-6C52E73CCEEB}"/>
    <cellStyle name="SAPBEXexcGood2 2 2 2 13 2" xfId="35862" xr:uid="{42FED90A-B5CB-4558-948D-A8B4A3D1D254}"/>
    <cellStyle name="SAPBEXexcGood2 2 2 2 14" xfId="11866" xr:uid="{CEC73393-BC16-4E4A-85D1-DFAE4E893BD8}"/>
    <cellStyle name="SAPBEXexcGood2 2 2 2 14 2" xfId="31085" xr:uid="{3C5FD5FF-8162-4332-9D70-462F2545EE32}"/>
    <cellStyle name="SAPBEXexcGood2 2 2 2 15" xfId="18314" xr:uid="{EEAE0DEC-D821-4A5E-96FD-098410B7D1EF}"/>
    <cellStyle name="SAPBEXexcGood2 2 2 2 15 2" xfId="37530" xr:uid="{33CB1C0B-3E02-4CAB-80C0-7943A095D320}"/>
    <cellStyle name="SAPBEXexcGood2 2 2 2 2" xfId="2515" xr:uid="{51C91768-A9FD-43E7-8F9F-B26A51E6FB76}"/>
    <cellStyle name="SAPBEXexcGood2 2 2 2 2 2" xfId="21740" xr:uid="{CC402474-D187-4BEC-8782-9E887BBD22A1}"/>
    <cellStyle name="SAPBEXexcGood2 2 2 2 3" xfId="3607" xr:uid="{67698741-DCA3-4EAD-9192-DC3956B04305}"/>
    <cellStyle name="SAPBEXexcGood2 2 2 2 3 2" xfId="22827" xr:uid="{4CDBC8D0-CD74-4BAD-8CC2-E0C344DB088C}"/>
    <cellStyle name="SAPBEXexcGood2 2 2 2 4" xfId="5852" xr:uid="{B3F43365-264E-4CB5-AC41-EE4B69BC5D0D}"/>
    <cellStyle name="SAPBEXexcGood2 2 2 2 4 2" xfId="25072" xr:uid="{C70BE212-EC4F-45FC-AB49-4A45AA4D6F05}"/>
    <cellStyle name="SAPBEXexcGood2 2 2 2 5" xfId="7075" xr:uid="{7025C4C6-6320-4084-9A41-AD2AA3902D97}"/>
    <cellStyle name="SAPBEXexcGood2 2 2 2 5 2" xfId="26295" xr:uid="{0D6FEF09-E95B-4908-AF3C-3BE9F1CE3123}"/>
    <cellStyle name="SAPBEXexcGood2 2 2 2 6" xfId="8588" xr:uid="{04B7B087-F8AB-4F01-94AB-0CD4B5F0314A}"/>
    <cellStyle name="SAPBEXexcGood2 2 2 2 6 2" xfId="27807" xr:uid="{201EF7C9-768A-40B0-978E-41E3AC7311B9}"/>
    <cellStyle name="SAPBEXexcGood2 2 2 2 7" xfId="9638" xr:uid="{053BB097-37BB-43B1-A2C2-469049487964}"/>
    <cellStyle name="SAPBEXexcGood2 2 2 2 7 2" xfId="28857" xr:uid="{F2CC6EEA-3A77-4D46-84CC-5AFF69CAAB39}"/>
    <cellStyle name="SAPBEXexcGood2 2 2 2 8" xfId="10886" xr:uid="{53DA296C-A70F-4F5F-BFA7-FC45CEAEE8B4}"/>
    <cellStyle name="SAPBEXexcGood2 2 2 2 8 2" xfId="30105" xr:uid="{5CA669B3-C2EA-4587-97AC-9765BAB60008}"/>
    <cellStyle name="SAPBEXexcGood2 2 2 2 9" xfId="9201" xr:uid="{AC3CFE1B-7788-41FB-AC64-5D7BCEB0ABC2}"/>
    <cellStyle name="SAPBEXexcGood2 2 2 2 9 2" xfId="28420" xr:uid="{D4FA12AF-C3F1-417D-9EF0-15DDF31F1DE1}"/>
    <cellStyle name="SAPBEXexcGood2 2 2 3" xfId="1012" xr:uid="{56E782CE-B4EC-4BA9-8175-C866E8A2BA45}"/>
    <cellStyle name="SAPBEXexcGood2 2 2 3 10" xfId="13767" xr:uid="{66BF5454-C1D5-462C-8F11-1C89A43A22FE}"/>
    <cellStyle name="SAPBEXexcGood2 2 2 3 10 2" xfId="32986" xr:uid="{8AB9AF33-8304-4CB1-8CF1-287A5664410D}"/>
    <cellStyle name="SAPBEXexcGood2 2 2 3 11" xfId="14844" xr:uid="{C6982C77-5F25-464F-9644-885FDE5DD965}"/>
    <cellStyle name="SAPBEXexcGood2 2 2 3 11 2" xfId="34063" xr:uid="{3F1B3F7E-67BB-419B-A8FF-83CB2FF9A93B}"/>
    <cellStyle name="SAPBEXexcGood2 2 2 3 12" xfId="15908" xr:uid="{67BE291D-92AB-4D96-8A6B-E7CA6F08AE98}"/>
    <cellStyle name="SAPBEXexcGood2 2 2 3 12 2" xfId="35127" xr:uid="{66A297FD-1432-4AF1-B56A-F92F66679690}"/>
    <cellStyle name="SAPBEXexcGood2 2 2 3 13" xfId="16645" xr:uid="{A78E9A72-4A65-4B4A-8EA8-A38E59FDE210}"/>
    <cellStyle name="SAPBEXexcGood2 2 2 3 13 2" xfId="35861" xr:uid="{0D6B22C3-3FB7-4683-AF76-585109C38AF4}"/>
    <cellStyle name="SAPBEXexcGood2 2 2 3 14" xfId="17971" xr:uid="{8AA44CC1-62D3-4967-9A5C-74173A318D9B}"/>
    <cellStyle name="SAPBEXexcGood2 2 2 3 14 2" xfId="37187" xr:uid="{04404994-FB8F-4808-89AB-28C52A384E36}"/>
    <cellStyle name="SAPBEXexcGood2 2 2 3 15" xfId="19234" xr:uid="{68EEE58C-C562-45F8-9350-2F35704FEBE2}"/>
    <cellStyle name="SAPBEXexcGood2 2 2 3 15 2" xfId="38450" xr:uid="{F8B750A7-495D-4AF2-B7A9-14B2747AC8C6}"/>
    <cellStyle name="SAPBEXexcGood2 2 2 3 2" xfId="2514" xr:uid="{B4F3B1C0-204E-4EFC-AF2E-8B03D53F3506}"/>
    <cellStyle name="SAPBEXexcGood2 2 2 3 2 2" xfId="21739" xr:uid="{DD8ACAE4-23E4-4F54-9CE7-C74BDF5DCB66}"/>
    <cellStyle name="SAPBEXexcGood2 2 2 3 3" xfId="3113" xr:uid="{4FED9C98-C5B4-4E84-A975-334247F7B26E}"/>
    <cellStyle name="SAPBEXexcGood2 2 2 3 3 2" xfId="22333" xr:uid="{B1C47865-75E7-4FE2-9ECD-C2A82FBE3D32}"/>
    <cellStyle name="SAPBEXexcGood2 2 2 3 4" xfId="5853" xr:uid="{92F30D71-B619-4BB9-8B91-B8A47993B435}"/>
    <cellStyle name="SAPBEXexcGood2 2 2 3 4 2" xfId="25073" xr:uid="{A84C2172-18EA-4306-8C99-7B7D84598BB3}"/>
    <cellStyle name="SAPBEXexcGood2 2 2 3 5" xfId="6831" xr:uid="{67E95F51-A508-4A28-814D-AD0C50A3A96F}"/>
    <cellStyle name="SAPBEXexcGood2 2 2 3 5 2" xfId="26051" xr:uid="{6573CD5E-2CF0-49DC-AB6E-0FC41F778167}"/>
    <cellStyle name="SAPBEXexcGood2 2 2 3 6" xfId="8589" xr:uid="{80FAB0CB-8562-4DC0-8FAC-C7899B9AF3F2}"/>
    <cellStyle name="SAPBEXexcGood2 2 2 3 6 2" xfId="27808" xr:uid="{2A2E6BE3-A7A1-46E9-9520-76C9823DA61A}"/>
    <cellStyle name="SAPBEXexcGood2 2 2 3 7" xfId="9639" xr:uid="{5425B32C-1BEB-4F76-A7B1-BBFBF06C07C5}"/>
    <cellStyle name="SAPBEXexcGood2 2 2 3 7 2" xfId="28858" xr:uid="{9914B3E1-C054-4EC4-8FDB-9E36D10B7D17}"/>
    <cellStyle name="SAPBEXexcGood2 2 2 3 8" xfId="10150" xr:uid="{D318FDFA-C405-4F63-BA27-73EA160F7E39}"/>
    <cellStyle name="SAPBEXexcGood2 2 2 3 8 2" xfId="29369" xr:uid="{48507D58-1F29-44CF-8409-B9CAA9596A07}"/>
    <cellStyle name="SAPBEXexcGood2 2 2 3 9" xfId="12088" xr:uid="{0902C19F-CAA0-4261-ADC8-08B83A7F76D2}"/>
    <cellStyle name="SAPBEXexcGood2 2 2 3 9 2" xfId="31307" xr:uid="{8B129737-763C-4271-A6E4-F32B740ABD1B}"/>
    <cellStyle name="SAPBEXexcGood2 2 2 4" xfId="2756" xr:uid="{85E78B2C-99CA-46D4-A5C2-454C3FFDD818}"/>
    <cellStyle name="SAPBEXexcGood2 2 2 4 2" xfId="21976" xr:uid="{5AF2D5FF-4457-4E48-BB77-547210840D95}"/>
    <cellStyle name="SAPBEXexcGood2 2 2 5" xfId="3114" xr:uid="{B2D16270-ADE9-4216-94F3-91FD67E82A45}"/>
    <cellStyle name="SAPBEXexcGood2 2 2 5 2" xfId="22334" xr:uid="{E64FA436-EA8E-4074-ABF0-F305CA2C572E}"/>
    <cellStyle name="SAPBEXexcGood2 2 2 6" xfId="5851" xr:uid="{77E58A0A-A3F5-4382-ACCB-6FD6FEE7C893}"/>
    <cellStyle name="SAPBEXexcGood2 2 2 6 2" xfId="25071" xr:uid="{336A6B3A-6D25-468C-9DA9-991994D5A2F0}"/>
    <cellStyle name="SAPBEXexcGood2 2 2 7" xfId="6830" xr:uid="{0F5C548E-AD0F-4A37-97B9-29D9D192352A}"/>
    <cellStyle name="SAPBEXexcGood2 2 2 7 2" xfId="26050" xr:uid="{6D599D97-0CAE-44E2-8A12-90B0FA5B0170}"/>
    <cellStyle name="SAPBEXexcGood2 2 2 8" xfId="8587" xr:uid="{40636CD1-F8A8-4D78-81C3-9C54ED243C34}"/>
    <cellStyle name="SAPBEXexcGood2 2 2 8 2" xfId="27806" xr:uid="{2C3BFD2F-3AFE-4448-991E-CF5CA46C91EF}"/>
    <cellStyle name="SAPBEXexcGood2 2 2 9" xfId="9637" xr:uid="{98C33163-9A8C-4C38-BDB0-124F89994C72}"/>
    <cellStyle name="SAPBEXexcGood2 2 2 9 2" xfId="28856" xr:uid="{EA4BB190-71D3-4F63-B6FC-282421040AA8}"/>
    <cellStyle name="SAPBEXexcGood2 2 3" xfId="1013" xr:uid="{3F993062-6196-4F51-8E7F-3847848BF1C7}"/>
    <cellStyle name="SAPBEXexcGood2 2 3 10" xfId="10887" xr:uid="{0347CCEF-91AB-4B4D-9A80-4275DA7BD7B0}"/>
    <cellStyle name="SAPBEXexcGood2 2 3 10 2" xfId="30106" xr:uid="{D1FF22CE-3D11-4F52-B0D6-AA1E29387F06}"/>
    <cellStyle name="SAPBEXexcGood2 2 3 11" xfId="4609" xr:uid="{94980244-D576-4507-A2B7-43C479CF8640}"/>
    <cellStyle name="SAPBEXexcGood2 2 3 11 2" xfId="23829" xr:uid="{20A2FD51-DC0D-42B4-AB35-8E4407FB27F5}"/>
    <cellStyle name="SAPBEXexcGood2 2 3 12" xfId="13768" xr:uid="{5192F7F8-3FC6-4A7F-B708-22278CBDE89B}"/>
    <cellStyle name="SAPBEXexcGood2 2 3 12 2" xfId="32987" xr:uid="{A0EA81FD-E9B4-48E9-BCD7-66FE5B63671D}"/>
    <cellStyle name="SAPBEXexcGood2 2 3 13" xfId="14845" xr:uid="{1B8C4B67-3B27-4D0A-974E-56FA10D47121}"/>
    <cellStyle name="SAPBEXexcGood2 2 3 13 2" xfId="34064" xr:uid="{8F4557DA-E050-4FF2-9E9D-CEAB457295A6}"/>
    <cellStyle name="SAPBEXexcGood2 2 3 14" xfId="15909" xr:uid="{8352F47F-0D61-4FBC-92F8-CFA7DADDBB02}"/>
    <cellStyle name="SAPBEXexcGood2 2 3 14 2" xfId="35128" xr:uid="{9E3C5A08-BCF2-4AB6-9719-CAC4A2B9B483}"/>
    <cellStyle name="SAPBEXexcGood2 2 3 15" xfId="7411" xr:uid="{A0ABD6BD-DC92-44CF-A391-4433B3F22F6D}"/>
    <cellStyle name="SAPBEXexcGood2 2 3 15 2" xfId="26631" xr:uid="{0E92F14C-16E2-4CB3-85F4-C6AA06922589}"/>
    <cellStyle name="SAPBEXexcGood2 2 3 16" xfId="16980" xr:uid="{5686DD67-DF13-42A4-96A5-ECD08D009D39}"/>
    <cellStyle name="SAPBEXexcGood2 2 3 16 2" xfId="36196" xr:uid="{C5E44834-9405-4C1F-99F1-65F98738EC0F}"/>
    <cellStyle name="SAPBEXexcGood2 2 3 17" xfId="18273" xr:uid="{3F6D5B49-8F7C-45D5-88A2-296EFFF6BD7E}"/>
    <cellStyle name="SAPBEXexcGood2 2 3 17 2" xfId="37489" xr:uid="{B9CE267D-D620-4679-A588-E2B8C205A686}"/>
    <cellStyle name="SAPBEXexcGood2 2 3 2" xfId="1014" xr:uid="{A2EDDE07-BDD9-4742-A53F-2CDB00A3C419}"/>
    <cellStyle name="SAPBEXexcGood2 2 3 2 10" xfId="13769" xr:uid="{81A3D839-A7E6-469C-8AB2-58A57F53797D}"/>
    <cellStyle name="SAPBEXexcGood2 2 3 2 10 2" xfId="32988" xr:uid="{C3E615D4-E199-4D45-83CE-491BB9D25C37}"/>
    <cellStyle name="SAPBEXexcGood2 2 3 2 11" xfId="14846" xr:uid="{109787EB-A181-4736-AF0D-49015FC469E9}"/>
    <cellStyle name="SAPBEXexcGood2 2 3 2 11 2" xfId="34065" xr:uid="{FA05B0A9-5E7E-4F3C-9899-C253C10E0EF9}"/>
    <cellStyle name="SAPBEXexcGood2 2 3 2 12" xfId="15910" xr:uid="{16B85684-4F23-41C1-A27C-7677CE4D7BCC}"/>
    <cellStyle name="SAPBEXexcGood2 2 3 2 12 2" xfId="35129" xr:uid="{9B8D4985-55DB-453C-8D41-B621B8AC22F8}"/>
    <cellStyle name="SAPBEXexcGood2 2 3 2 13" xfId="16644" xr:uid="{88D51057-B00E-4900-98F7-0C917D0C2664}"/>
    <cellStyle name="SAPBEXexcGood2 2 3 2 13 2" xfId="35860" xr:uid="{EA93A8E8-90E0-41B7-9224-C7D8F5CF6221}"/>
    <cellStyle name="SAPBEXexcGood2 2 3 2 14" xfId="17970" xr:uid="{8F668E72-99BE-42F9-86B0-7413E12B19A2}"/>
    <cellStyle name="SAPBEXexcGood2 2 3 2 14 2" xfId="37186" xr:uid="{153DD67D-A324-49A5-A1D0-BE5726C85324}"/>
    <cellStyle name="SAPBEXexcGood2 2 3 2 15" xfId="19233" xr:uid="{C33EFDD4-BB9E-47BC-985A-13AA4B8684DB}"/>
    <cellStyle name="SAPBEXexcGood2 2 3 2 15 2" xfId="38449" xr:uid="{7EEF2AE9-740D-46E8-AFBA-017C0260E907}"/>
    <cellStyle name="SAPBEXexcGood2 2 3 2 2" xfId="2512" xr:uid="{F0F41791-19E2-409D-8D92-A8BDE832B6EA}"/>
    <cellStyle name="SAPBEXexcGood2 2 3 2 2 2" xfId="21737" xr:uid="{3B4E1A78-F189-42D5-84C0-5A8C0ECA76CD}"/>
    <cellStyle name="SAPBEXexcGood2 2 3 2 3" xfId="4165" xr:uid="{E42508BC-56BB-45E7-A62E-5262DFF6E958}"/>
    <cellStyle name="SAPBEXexcGood2 2 3 2 3 2" xfId="23385" xr:uid="{D2E800F6-3FF8-4934-97AC-6766053356B9}"/>
    <cellStyle name="SAPBEXexcGood2 2 3 2 4" xfId="5855" xr:uid="{60902976-2073-49DD-9493-64DD8F399AEC}"/>
    <cellStyle name="SAPBEXexcGood2 2 3 2 4 2" xfId="25075" xr:uid="{57359A5E-AF55-48A5-A1A7-A0282B815652}"/>
    <cellStyle name="SAPBEXexcGood2 2 3 2 5" xfId="6832" xr:uid="{DCC6A703-EDF3-4E25-98B2-9E91E0352FB5}"/>
    <cellStyle name="SAPBEXexcGood2 2 3 2 5 2" xfId="26052" xr:uid="{30F319DD-6AF9-4AC0-B4A0-03BD01492FD9}"/>
    <cellStyle name="SAPBEXexcGood2 2 3 2 6" xfId="8591" xr:uid="{3BA9F66D-1A76-41DA-9A2E-202DCCDDDAF2}"/>
    <cellStyle name="SAPBEXexcGood2 2 3 2 6 2" xfId="27810" xr:uid="{9D2F42FF-E1D8-4C7E-9246-1526914D48D9}"/>
    <cellStyle name="SAPBEXexcGood2 2 3 2 7" xfId="9641" xr:uid="{62A45939-0D83-40FB-95F8-69D8EE38E5C5}"/>
    <cellStyle name="SAPBEXexcGood2 2 3 2 7 2" xfId="28860" xr:uid="{AC183B2C-51A7-4F06-87E8-6F0059E6923E}"/>
    <cellStyle name="SAPBEXexcGood2 2 3 2 8" xfId="10640" xr:uid="{3AD5B04A-7C11-4855-97A0-63156A3EC929}"/>
    <cellStyle name="SAPBEXexcGood2 2 3 2 8 2" xfId="29859" xr:uid="{563A103A-BE42-45BB-A47F-5D0D409FCF42}"/>
    <cellStyle name="SAPBEXexcGood2 2 3 2 9" xfId="12087" xr:uid="{39EA30C7-9F8E-4331-92EF-05348D11856F}"/>
    <cellStyle name="SAPBEXexcGood2 2 3 2 9 2" xfId="31306" xr:uid="{505DB159-B85D-4693-B04B-94A2D295C600}"/>
    <cellStyle name="SAPBEXexcGood2 2 3 3" xfId="1015" xr:uid="{6F5898DA-85DB-4AB6-9FCF-99536CF10D39}"/>
    <cellStyle name="SAPBEXexcGood2 2 3 3 10" xfId="13770" xr:uid="{E4C207A7-D680-4E90-A283-EB40DB9BD1CA}"/>
    <cellStyle name="SAPBEXexcGood2 2 3 3 10 2" xfId="32989" xr:uid="{C70E3AA4-4E3A-4705-9434-F1F2C6DA7938}"/>
    <cellStyle name="SAPBEXexcGood2 2 3 3 11" xfId="14847" xr:uid="{D3318DE0-7EFE-47B7-B7E9-FB93146D8E60}"/>
    <cellStyle name="SAPBEXexcGood2 2 3 3 11 2" xfId="34066" xr:uid="{CE320939-5A14-4C5C-B73A-A8420C2A893C}"/>
    <cellStyle name="SAPBEXexcGood2 2 3 3 12" xfId="15911" xr:uid="{CEB788BF-9D6C-408C-9EE8-5F6278C1F87B}"/>
    <cellStyle name="SAPBEXexcGood2 2 3 3 12 2" xfId="35130" xr:uid="{E6EAB185-7B8C-4E86-AE8C-C3F6D69DBEDA}"/>
    <cellStyle name="SAPBEXexcGood2 2 3 3 13" xfId="16643" xr:uid="{0DBF08C0-0A90-4DCE-9993-D177D28C33EC}"/>
    <cellStyle name="SAPBEXexcGood2 2 3 3 13 2" xfId="35859" xr:uid="{633B296D-AC43-4425-A44E-B205AAC49EB9}"/>
    <cellStyle name="SAPBEXexcGood2 2 3 3 14" xfId="17969" xr:uid="{A81A0ABD-EB60-4101-862B-FB76C8189679}"/>
    <cellStyle name="SAPBEXexcGood2 2 3 3 14 2" xfId="37185" xr:uid="{27215E59-DB34-42C9-BCE7-6450D556C320}"/>
    <cellStyle name="SAPBEXexcGood2 2 3 3 15" xfId="19232" xr:uid="{F9578485-4CA7-47AA-8A69-0BC1B8A234E5}"/>
    <cellStyle name="SAPBEXexcGood2 2 3 3 15 2" xfId="38448" xr:uid="{07A3096C-9665-46D6-8C91-AC4BD17EDF89}"/>
    <cellStyle name="SAPBEXexcGood2 2 3 3 2" xfId="2755" xr:uid="{3E9B6DB9-8840-4311-A7BB-BDDBA1331AFB}"/>
    <cellStyle name="SAPBEXexcGood2 2 3 3 2 2" xfId="21975" xr:uid="{40FF0E77-854D-491B-87C1-9DC3A575569D}"/>
    <cellStyle name="SAPBEXexcGood2 2 3 3 3" xfId="3112" xr:uid="{99499A46-C61B-4FF8-9E2F-5CF111490CE4}"/>
    <cellStyle name="SAPBEXexcGood2 2 3 3 3 2" xfId="22332" xr:uid="{8992D1BB-CE8C-4C78-AD5E-3153145BEB44}"/>
    <cellStyle name="SAPBEXexcGood2 2 3 3 4" xfId="5856" xr:uid="{4D552AC4-A3A5-445C-B6D5-D985EE607CBD}"/>
    <cellStyle name="SAPBEXexcGood2 2 3 3 4 2" xfId="25076" xr:uid="{B97F47F6-7B15-4B6A-9A2F-E7AB09AB7884}"/>
    <cellStyle name="SAPBEXexcGood2 2 3 3 5" xfId="6833" xr:uid="{7AC96C4D-851A-487F-BE04-18BAE9920A77}"/>
    <cellStyle name="SAPBEXexcGood2 2 3 3 5 2" xfId="26053" xr:uid="{99AC410C-3A46-44D4-9FD6-55CA5B05FDE2}"/>
    <cellStyle name="SAPBEXexcGood2 2 3 3 6" xfId="8592" xr:uid="{6C6A1FAC-AF27-441C-A26C-5E29F54D2F6A}"/>
    <cellStyle name="SAPBEXexcGood2 2 3 3 6 2" xfId="27811" xr:uid="{2C22254A-8EF7-4F65-AD18-ACD683D9325D}"/>
    <cellStyle name="SAPBEXexcGood2 2 3 3 7" xfId="9642" xr:uid="{40B2870A-0BAC-4EC4-BA77-1ADEF86580D2}"/>
    <cellStyle name="SAPBEXexcGood2 2 3 3 7 2" xfId="28861" xr:uid="{255B5A31-113C-452E-B5FC-8084C0116226}"/>
    <cellStyle name="SAPBEXexcGood2 2 3 3 8" xfId="10641" xr:uid="{50E16D49-D0C5-47DB-93C4-1131506B9E3C}"/>
    <cellStyle name="SAPBEXexcGood2 2 3 3 8 2" xfId="29860" xr:uid="{CCA792EA-965F-4A54-9E72-7E485DFAA933}"/>
    <cellStyle name="SAPBEXexcGood2 2 3 3 9" xfId="12086" xr:uid="{4FF019AC-9251-4BF9-BF1A-84E648E9957E}"/>
    <cellStyle name="SAPBEXexcGood2 2 3 3 9 2" xfId="31305" xr:uid="{6A8D8F7B-D77B-44A4-B68C-BEAC82BB74C7}"/>
    <cellStyle name="SAPBEXexcGood2 2 3 4" xfId="2513" xr:uid="{3B8995E0-0DCE-4F72-AD54-8BA16A166D68}"/>
    <cellStyle name="SAPBEXexcGood2 2 3 4 2" xfId="21738" xr:uid="{81D63410-50F5-4C65-A0F5-57256FA7CB3D}"/>
    <cellStyle name="SAPBEXexcGood2 2 3 5" xfId="4166" xr:uid="{588F286B-D9DE-46F3-8927-930600B3BB5F}"/>
    <cellStyle name="SAPBEXexcGood2 2 3 5 2" xfId="23386" xr:uid="{8B52A069-6C51-4B2C-BA0A-3D48EC16CBE4}"/>
    <cellStyle name="SAPBEXexcGood2 2 3 6" xfId="5854" xr:uid="{CB68B51D-1CD3-41B1-84CC-B6589EA79F12}"/>
    <cellStyle name="SAPBEXexcGood2 2 3 6 2" xfId="25074" xr:uid="{B4E6F8D6-1B8A-4849-9DD5-20870518F675}"/>
    <cellStyle name="SAPBEXexcGood2 2 3 7" xfId="7122" xr:uid="{6FC6C043-506D-4568-9FDC-EC731F8592F7}"/>
    <cellStyle name="SAPBEXexcGood2 2 3 7 2" xfId="26342" xr:uid="{BB9D0748-40CF-40BD-85F9-6B42609DFC04}"/>
    <cellStyle name="SAPBEXexcGood2 2 3 8" xfId="8590" xr:uid="{059E2AB5-5A43-49E8-9FEA-7BF41A137012}"/>
    <cellStyle name="SAPBEXexcGood2 2 3 8 2" xfId="27809" xr:uid="{A9416545-690A-41D0-9FCC-95207C5E1B09}"/>
    <cellStyle name="SAPBEXexcGood2 2 3 9" xfId="9640" xr:uid="{D8392C29-2693-4DE5-9E35-5AFA5852F6DE}"/>
    <cellStyle name="SAPBEXexcGood2 2 3 9 2" xfId="28859" xr:uid="{A5F9394F-36D6-4AF7-B398-DBC59EE9FCCF}"/>
    <cellStyle name="SAPBEXexcGood2 2 4" xfId="1016" xr:uid="{1096F885-47DA-4E8D-BC42-B150F2F65BC1}"/>
    <cellStyle name="SAPBEXexcGood2 2 4 10" xfId="10888" xr:uid="{1CAC6AD9-2257-419D-96EE-35F90A265B47}"/>
    <cellStyle name="SAPBEXexcGood2 2 4 10 2" xfId="30107" xr:uid="{6FB60FAD-B81B-456E-A2E9-D5C9E8465A9E}"/>
    <cellStyle name="SAPBEXexcGood2 2 4 11" xfId="12085" xr:uid="{19C5075E-DCB3-4AB1-9812-749E14ABA8DA}"/>
    <cellStyle name="SAPBEXexcGood2 2 4 11 2" xfId="31304" xr:uid="{3B720DBC-6B48-4F45-BA68-A47257081CA9}"/>
    <cellStyle name="SAPBEXexcGood2 2 4 12" xfId="13771" xr:uid="{1CD43964-FBB6-4B8D-B04C-E60819A3671E}"/>
    <cellStyle name="SAPBEXexcGood2 2 4 12 2" xfId="32990" xr:uid="{F124DE3F-BDA5-401F-BC66-A73F9CBA0566}"/>
    <cellStyle name="SAPBEXexcGood2 2 4 13" xfId="14848" xr:uid="{87D91915-D4C8-4CCC-A9C9-4D0FFF8F66A2}"/>
    <cellStyle name="SAPBEXexcGood2 2 4 13 2" xfId="34067" xr:uid="{4EA56DA9-D7EF-44CA-9C57-C4FEF33E6EBE}"/>
    <cellStyle name="SAPBEXexcGood2 2 4 14" xfId="15912" xr:uid="{0A888148-6327-443A-88DC-9AA2F11E2A13}"/>
    <cellStyle name="SAPBEXexcGood2 2 4 14 2" xfId="35131" xr:uid="{E1A40245-F47B-4BAF-849A-0581DE4A2406}"/>
    <cellStyle name="SAPBEXexcGood2 2 4 15" xfId="16642" xr:uid="{FDDFB868-0C06-4524-A3AB-C0C9C607C930}"/>
    <cellStyle name="SAPBEXexcGood2 2 4 15 2" xfId="35858" xr:uid="{DC5C4E06-4629-4515-808C-18C0E2CB8F9B}"/>
    <cellStyle name="SAPBEXexcGood2 2 4 16" xfId="17968" xr:uid="{E6370D99-897A-4516-BD62-9084285CEFD3}"/>
    <cellStyle name="SAPBEXexcGood2 2 4 16 2" xfId="37184" xr:uid="{BD0185F6-EE5D-40D2-AC6B-582BEC44068A}"/>
    <cellStyle name="SAPBEXexcGood2 2 4 17" xfId="19231" xr:uid="{68929296-2404-420A-B791-509F320D977B}"/>
    <cellStyle name="SAPBEXexcGood2 2 4 17 2" xfId="38447" xr:uid="{6D603060-1FEB-4FDA-95AF-E82EF3CBF29E}"/>
    <cellStyle name="SAPBEXexcGood2 2 4 2" xfId="1017" xr:uid="{1C2A0C55-5911-4DEC-BCC9-4433C7DCDF79}"/>
    <cellStyle name="SAPBEXexcGood2 2 4 2 10" xfId="13772" xr:uid="{E872CDEB-79EE-4A00-B31E-589CCC7A7CAC}"/>
    <cellStyle name="SAPBEXexcGood2 2 4 2 10 2" xfId="32991" xr:uid="{B27FF9B2-4E69-46A7-9B34-1ED520C74FBC}"/>
    <cellStyle name="SAPBEXexcGood2 2 4 2 11" xfId="14849" xr:uid="{491CDAD4-9C79-4480-90F4-4375E7EF09A0}"/>
    <cellStyle name="SAPBEXexcGood2 2 4 2 11 2" xfId="34068" xr:uid="{95DD7C38-821F-4D13-8D04-1296F4F263AC}"/>
    <cellStyle name="SAPBEXexcGood2 2 4 2 12" xfId="15913" xr:uid="{C9B700C4-40D1-4B32-A11B-D7A82E7AA46F}"/>
    <cellStyle name="SAPBEXexcGood2 2 4 2 12 2" xfId="35132" xr:uid="{E739FC5F-797D-45C7-84B7-BA729D29302C}"/>
    <cellStyle name="SAPBEXexcGood2 2 4 2 13" xfId="15471" xr:uid="{30CA6A7B-657D-467C-B41A-0560267C0F9B}"/>
    <cellStyle name="SAPBEXexcGood2 2 4 2 13 2" xfId="34690" xr:uid="{90FF2D17-8EC3-4958-8394-D0E785A4A86C}"/>
    <cellStyle name="SAPBEXexcGood2 2 4 2 14" xfId="9087" xr:uid="{75E08E6F-A51C-46A3-94E2-0EB12107ED87}"/>
    <cellStyle name="SAPBEXexcGood2 2 4 2 14 2" xfId="28306" xr:uid="{08F3C538-9DB3-4941-B51F-DA71FE3BA84E}"/>
    <cellStyle name="SAPBEXexcGood2 2 4 2 15" xfId="18313" xr:uid="{01F42634-C89E-42DB-86B4-B727F092CC4D}"/>
    <cellStyle name="SAPBEXexcGood2 2 4 2 15 2" xfId="37529" xr:uid="{865793AA-3C4B-475D-9C20-6A9CA017D85D}"/>
    <cellStyle name="SAPBEXexcGood2 2 4 2 2" xfId="2482" xr:uid="{52FDB9FD-3813-4608-96CC-FF961260CD19}"/>
    <cellStyle name="SAPBEXexcGood2 2 4 2 2 2" xfId="21709" xr:uid="{93D01142-3DFC-4A67-AE7D-A1A6B2B9263D}"/>
    <cellStyle name="SAPBEXexcGood2 2 4 2 3" xfId="3066" xr:uid="{E83E8AFF-76C3-496A-B0B4-265F3823426B}"/>
    <cellStyle name="SAPBEXexcGood2 2 4 2 3 2" xfId="22286" xr:uid="{85B83755-5DF0-4D51-91C3-3C68AC40B597}"/>
    <cellStyle name="SAPBEXexcGood2 2 4 2 4" xfId="5858" xr:uid="{38AECA26-A02B-400E-A530-AEE314D40A0C}"/>
    <cellStyle name="SAPBEXexcGood2 2 4 2 4 2" xfId="25078" xr:uid="{C086C73B-2DB9-4577-9253-189DE2ECE40A}"/>
    <cellStyle name="SAPBEXexcGood2 2 4 2 5" xfId="7076" xr:uid="{DAB1B872-467B-42D2-B791-0A522F52CC53}"/>
    <cellStyle name="SAPBEXexcGood2 2 4 2 5 2" xfId="26296" xr:uid="{45E6CC4F-868C-46DC-AB63-4A06C6C12C11}"/>
    <cellStyle name="SAPBEXexcGood2 2 4 2 6" xfId="8594" xr:uid="{B8F97E1C-F489-4E2B-BBE4-5C5FE81B87E5}"/>
    <cellStyle name="SAPBEXexcGood2 2 4 2 6 2" xfId="27813" xr:uid="{FE2999D3-C5E1-459B-8DEF-E377F9111D77}"/>
    <cellStyle name="SAPBEXexcGood2 2 4 2 7" xfId="9644" xr:uid="{99C7E2D5-FB21-4FA0-A6E0-88F99C2B0FF0}"/>
    <cellStyle name="SAPBEXexcGood2 2 4 2 7 2" xfId="28863" xr:uid="{2A76D7E5-1BC0-40F8-BAEC-65E9EC25023E}"/>
    <cellStyle name="SAPBEXexcGood2 2 4 2 8" xfId="10642" xr:uid="{76C7B94D-AD77-474D-8589-8E76C2A2F20E}"/>
    <cellStyle name="SAPBEXexcGood2 2 4 2 8 2" xfId="29861" xr:uid="{DED8E761-1B49-4599-9AF9-678FBD4517FA}"/>
    <cellStyle name="SAPBEXexcGood2 2 4 2 9" xfId="10384" xr:uid="{90507EFA-F70C-461A-BE12-61DE48D84871}"/>
    <cellStyle name="SAPBEXexcGood2 2 4 2 9 2" xfId="29603" xr:uid="{47EB561B-2A88-4FA8-9D48-1F6E737D10AF}"/>
    <cellStyle name="SAPBEXexcGood2 2 4 3" xfId="1018" xr:uid="{88C78E54-53E1-4EA7-83A5-9612B58BFE84}"/>
    <cellStyle name="SAPBEXexcGood2 2 4 3 10" xfId="13773" xr:uid="{6F2235F7-EF53-459C-AA57-1C27E1D14FB4}"/>
    <cellStyle name="SAPBEXexcGood2 2 4 3 10 2" xfId="32992" xr:uid="{48FCDD95-6F51-4F17-804E-C2B67ABBB89B}"/>
    <cellStyle name="SAPBEXexcGood2 2 4 3 11" xfId="14850" xr:uid="{9AB73EAE-75A5-454A-BC9D-1B9679A21FB8}"/>
    <cellStyle name="SAPBEXexcGood2 2 4 3 11 2" xfId="34069" xr:uid="{7CBA7A1A-450B-4574-B734-29EBED4068C4}"/>
    <cellStyle name="SAPBEXexcGood2 2 4 3 12" xfId="15914" xr:uid="{C4212470-02F5-45BA-BB03-2E179D86467B}"/>
    <cellStyle name="SAPBEXexcGood2 2 4 3 12 2" xfId="35133" xr:uid="{DD78A65A-408A-4BFE-B7D1-A0724B7EDA9E}"/>
    <cellStyle name="SAPBEXexcGood2 2 4 3 13" xfId="15472" xr:uid="{5ED5643C-D3D5-4083-AC63-5DBC2F50AB05}"/>
    <cellStyle name="SAPBEXexcGood2 2 4 3 13 2" xfId="34691" xr:uid="{9F1FA9C5-E277-4D99-8054-6464C53FFE2F}"/>
    <cellStyle name="SAPBEXexcGood2 2 4 3 14" xfId="17967" xr:uid="{A07846F2-28DA-4F2A-84F1-CC5BB3EB3918}"/>
    <cellStyle name="SAPBEXexcGood2 2 4 3 14 2" xfId="37183" xr:uid="{AD007017-2811-4E1E-9305-6F32D53FB835}"/>
    <cellStyle name="SAPBEXexcGood2 2 4 3 15" xfId="19230" xr:uid="{45B5A8A6-2C6C-4B72-ABF6-BC24C839F3AC}"/>
    <cellStyle name="SAPBEXexcGood2 2 4 3 15 2" xfId="38446" xr:uid="{12DAA5AD-0CD6-4A21-B299-4FC51BAF0C97}"/>
    <cellStyle name="SAPBEXexcGood2 2 4 3 2" xfId="2510" xr:uid="{1FAA2330-E278-431D-A178-AE16017BAEA8}"/>
    <cellStyle name="SAPBEXexcGood2 2 4 3 2 2" xfId="21735" xr:uid="{4B9472D4-A38D-4801-BB96-F8E63A2F29BC}"/>
    <cellStyle name="SAPBEXexcGood2 2 4 3 3" xfId="4163" xr:uid="{64627A34-7149-4528-B1D9-CFBE97832281}"/>
    <cellStyle name="SAPBEXexcGood2 2 4 3 3 2" xfId="23383" xr:uid="{B36DAD76-1FDC-4397-A54A-BE3005931F78}"/>
    <cellStyle name="SAPBEXexcGood2 2 4 3 4" xfId="5859" xr:uid="{7432E8AF-76BE-42DB-B484-E54B8D9D70C3}"/>
    <cellStyle name="SAPBEXexcGood2 2 4 3 4 2" xfId="25079" xr:uid="{3BB11EFF-FACE-4EDB-A732-01CEA5108495}"/>
    <cellStyle name="SAPBEXexcGood2 2 4 3 5" xfId="6835" xr:uid="{FDC20A2D-5813-4DC7-AA0B-331228434DDE}"/>
    <cellStyle name="SAPBEXexcGood2 2 4 3 5 2" xfId="26055" xr:uid="{4764747B-C4BF-450B-B614-26637E23961B}"/>
    <cellStyle name="SAPBEXexcGood2 2 4 3 6" xfId="8595" xr:uid="{7ED2E546-64C8-4A15-970A-800CF2837495}"/>
    <cellStyle name="SAPBEXexcGood2 2 4 3 6 2" xfId="27814" xr:uid="{2C9E19C7-1F27-47EF-8E3C-09FD1BA1AF25}"/>
    <cellStyle name="SAPBEXexcGood2 2 4 3 7" xfId="9645" xr:uid="{12494BEF-52C2-4B53-862C-F9132EAC81E5}"/>
    <cellStyle name="SAPBEXexcGood2 2 4 3 7 2" xfId="28864" xr:uid="{D78CE8EA-2074-4F02-82A3-9A78D1830BE2}"/>
    <cellStyle name="SAPBEXexcGood2 2 4 3 8" xfId="10935" xr:uid="{DA1ADF86-DF05-427B-8302-EF7F5F8620CB}"/>
    <cellStyle name="SAPBEXexcGood2 2 4 3 8 2" xfId="30154" xr:uid="{1857821F-DC16-4E1C-8D84-A3138940A612}"/>
    <cellStyle name="SAPBEXexcGood2 2 4 3 9" xfId="12084" xr:uid="{48FA25B4-1223-4560-A1F2-62B83E3CC10F}"/>
    <cellStyle name="SAPBEXexcGood2 2 4 3 9 2" xfId="31303" xr:uid="{CC83FF82-6CDB-44A8-8764-AAB99D5666EA}"/>
    <cellStyle name="SAPBEXexcGood2 2 4 4" xfId="2511" xr:uid="{5975D7EF-FA82-44CC-8302-F1FC015B069E}"/>
    <cellStyle name="SAPBEXexcGood2 2 4 4 2" xfId="21736" xr:uid="{1DB88E90-0F99-4159-A0E5-08C4477A7C1E}"/>
    <cellStyle name="SAPBEXexcGood2 2 4 5" xfId="4164" xr:uid="{83E30482-0FBD-4C20-9621-8A07A9C8F3CC}"/>
    <cellStyle name="SAPBEXexcGood2 2 4 5 2" xfId="23384" xr:uid="{4857C421-939E-461D-B8C6-9DF045AD26F5}"/>
    <cellStyle name="SAPBEXexcGood2 2 4 6" xfId="5857" xr:uid="{CAFB724F-4A11-45BF-AFF4-1F9EBD0FEA59}"/>
    <cellStyle name="SAPBEXexcGood2 2 4 6 2" xfId="25077" xr:uid="{787CE972-8953-4890-AB58-BE80328E7EEB}"/>
    <cellStyle name="SAPBEXexcGood2 2 4 7" xfId="6834" xr:uid="{CEAD9EAD-E6DA-4A11-B449-008CD8CE424F}"/>
    <cellStyle name="SAPBEXexcGood2 2 4 7 2" xfId="26054" xr:uid="{476B1101-4FD5-4ECF-A3CD-038F3F5BC6EF}"/>
    <cellStyle name="SAPBEXexcGood2 2 4 8" xfId="8593" xr:uid="{525DDE91-618B-4781-B566-14E58A663919}"/>
    <cellStyle name="SAPBEXexcGood2 2 4 8 2" xfId="27812" xr:uid="{34207C79-0261-44FD-8BE8-7D212DEBE3C7}"/>
    <cellStyle name="SAPBEXexcGood2 2 4 9" xfId="9643" xr:uid="{822EBEE5-6437-4C7A-B3FF-8373526F53CD}"/>
    <cellStyle name="SAPBEXexcGood2 2 4 9 2" xfId="28862" xr:uid="{977939A8-4A03-4C82-B57B-0E7C45953642}"/>
    <cellStyle name="SAPBEXexcGood2 2 5" xfId="2757" xr:uid="{0B7C0262-4C3C-432F-9A8B-20E72A51099C}"/>
    <cellStyle name="SAPBEXexcGood2 2 5 2" xfId="21977" xr:uid="{C04DF90D-F2A8-4333-B97B-10CC273BE87A}"/>
    <cellStyle name="SAPBEXexcGood2 2 6" xfId="4167" xr:uid="{68ED7B61-C8D2-4401-A194-669B5A6DC3DA}"/>
    <cellStyle name="SAPBEXexcGood2 2 6 2" xfId="23387" xr:uid="{D4C2C6DF-955D-471C-B7CA-28BEF77A7CE1}"/>
    <cellStyle name="SAPBEXexcGood2 2 7" xfId="5850" xr:uid="{F9089661-32ED-4CFA-8DC3-9BEEE44F75A6}"/>
    <cellStyle name="SAPBEXexcGood2 2 7 2" xfId="25070" xr:uid="{701E4C63-E761-4951-B0E1-A380728590BC}"/>
    <cellStyle name="SAPBEXexcGood2 2 8" xfId="6829" xr:uid="{6C7CB70D-773C-43F4-A542-B455E344FBD4}"/>
    <cellStyle name="SAPBEXexcGood2 2 8 2" xfId="26049" xr:uid="{28BD9C7C-2204-405B-89B4-5B730C2E9573}"/>
    <cellStyle name="SAPBEXexcGood2 2 9" xfId="8586" xr:uid="{B06A63ED-D43B-416D-B357-292C1D6DECFF}"/>
    <cellStyle name="SAPBEXexcGood2 2 9 2" xfId="27805" xr:uid="{B98416A1-93D8-452A-B3B6-0513E6F04A08}"/>
    <cellStyle name="SAPBEXexcGood2 3" xfId="1019" xr:uid="{64F7C7C8-1006-43B1-B409-E0FC4AD654DE}"/>
    <cellStyle name="SAPBEXexcGood2 3 10" xfId="10643" xr:uid="{00C076A3-8055-4948-94E4-DD12D8ADD497}"/>
    <cellStyle name="SAPBEXexcGood2 3 10 2" xfId="29862" xr:uid="{3CF163AB-D982-4380-A87E-21DDD083E6A5}"/>
    <cellStyle name="SAPBEXexcGood2 3 11" xfId="12083" xr:uid="{EF9CBD2F-CE38-4676-92AC-42AA2FBA8EA1}"/>
    <cellStyle name="SAPBEXexcGood2 3 11 2" xfId="31302" xr:uid="{C19663A0-033A-4691-8F3A-D2CF1D9B01ED}"/>
    <cellStyle name="SAPBEXexcGood2 3 12" xfId="13774" xr:uid="{B5A55000-A028-4D84-921C-3CE214D61AAC}"/>
    <cellStyle name="SAPBEXexcGood2 3 12 2" xfId="32993" xr:uid="{BB9C7A55-0DC1-4A9D-844F-39C5E47CB35D}"/>
    <cellStyle name="SAPBEXexcGood2 3 13" xfId="14851" xr:uid="{58671643-29DD-4515-89EE-1CE8902F515F}"/>
    <cellStyle name="SAPBEXexcGood2 3 13 2" xfId="34070" xr:uid="{07B57A70-113E-4134-B0DD-80D59A16BEEE}"/>
    <cellStyle name="SAPBEXexcGood2 3 14" xfId="15915" xr:uid="{CB3DBA20-AE79-4CA8-80BE-5155F2E2DF12}"/>
    <cellStyle name="SAPBEXexcGood2 3 14 2" xfId="35134" xr:uid="{1331FFFD-47D0-4F44-95EA-A297DA720FF5}"/>
    <cellStyle name="SAPBEXexcGood2 3 15" xfId="15473" xr:uid="{0BA2F750-405D-46D2-B5D9-A104AB1E9262}"/>
    <cellStyle name="SAPBEXexcGood2 3 15 2" xfId="34692" xr:uid="{1D27DCC0-994A-439E-84B4-0901E4495E7A}"/>
    <cellStyle name="SAPBEXexcGood2 3 16" xfId="17966" xr:uid="{6C1B5D40-C7CD-4DD4-9CAA-28CDBD781E8B}"/>
    <cellStyle name="SAPBEXexcGood2 3 16 2" xfId="37182" xr:uid="{2B9E71CA-F492-4DAD-89A4-38DF1782686D}"/>
    <cellStyle name="SAPBEXexcGood2 3 17" xfId="19229" xr:uid="{464CC59A-EE95-4E61-9E01-22B9341F501F}"/>
    <cellStyle name="SAPBEXexcGood2 3 17 2" xfId="38445" xr:uid="{C1C6AE48-6A23-4CAC-98F5-A9622EFABC58}"/>
    <cellStyle name="SAPBEXexcGood2 3 18" xfId="20455" xr:uid="{1F6980F6-4068-467C-9363-4E603DCDE58C}"/>
    <cellStyle name="SAPBEXexcGood2 3 2" xfId="1020" xr:uid="{F68E9384-2A18-401E-AB97-4A9F97EE24A3}"/>
    <cellStyle name="SAPBEXexcGood2 3 2 10" xfId="13775" xr:uid="{13E60485-F38A-4059-9FD4-36B15E044A15}"/>
    <cellStyle name="SAPBEXexcGood2 3 2 10 2" xfId="32994" xr:uid="{5B0D7DDB-9A26-45A7-A23F-D83B829400F8}"/>
    <cellStyle name="SAPBEXexcGood2 3 2 11" xfId="14852" xr:uid="{732C2D73-D00A-4170-960C-2775772C649C}"/>
    <cellStyle name="SAPBEXexcGood2 3 2 11 2" xfId="34071" xr:uid="{6C9BF6C0-E679-4D25-994D-C75C9B4041D1}"/>
    <cellStyle name="SAPBEXexcGood2 3 2 12" xfId="15916" xr:uid="{9051B714-C3E5-4DC7-A9A6-B3B14F3B45BA}"/>
    <cellStyle name="SAPBEXexcGood2 3 2 12 2" xfId="35135" xr:uid="{93870DAD-374A-465E-B68B-031F161353D5}"/>
    <cellStyle name="SAPBEXexcGood2 3 2 13" xfId="15474" xr:uid="{3682B10C-AC77-4897-A4B1-2C5E6DCADD15}"/>
    <cellStyle name="SAPBEXexcGood2 3 2 13 2" xfId="34693" xr:uid="{CB6AA0D4-E998-48B8-B10A-7E1B4326CEB0}"/>
    <cellStyle name="SAPBEXexcGood2 3 2 14" xfId="17965" xr:uid="{D260EBB6-8A71-413E-B064-F97DBF63438C}"/>
    <cellStyle name="SAPBEXexcGood2 3 2 14 2" xfId="37181" xr:uid="{9401D8E5-84C0-4C3D-B0F1-7EDD63172310}"/>
    <cellStyle name="SAPBEXexcGood2 3 2 15" xfId="19228" xr:uid="{F592AE96-E469-4912-A57F-CEBBF2286CE2}"/>
    <cellStyle name="SAPBEXexcGood2 3 2 15 2" xfId="38444" xr:uid="{62B946B3-77E0-4486-BFE3-0120E443BFC7}"/>
    <cellStyle name="SAPBEXexcGood2 3 2 16" xfId="20456" xr:uid="{A531B916-DB78-48B4-9EE0-9A6B82B70B90}"/>
    <cellStyle name="SAPBEXexcGood2 3 2 2" xfId="2754" xr:uid="{2E1A311A-80CB-43A9-ABC3-F74A827FA3A1}"/>
    <cellStyle name="SAPBEXexcGood2 3 2 2 2" xfId="21974" xr:uid="{51B915AD-603B-4BF6-A4D3-177E015EC428}"/>
    <cellStyle name="SAPBEXexcGood2 3 2 3" xfId="4161" xr:uid="{CFFA8A32-E43E-4AF4-B0DC-80E2C785B525}"/>
    <cellStyle name="SAPBEXexcGood2 3 2 3 2" xfId="23381" xr:uid="{B6104A63-198C-4B17-AF81-E358A7625AD6}"/>
    <cellStyle name="SAPBEXexcGood2 3 2 4" xfId="5861" xr:uid="{41B34B9B-74A7-4AA0-89BF-CF5247A26136}"/>
    <cellStyle name="SAPBEXexcGood2 3 2 4 2" xfId="25081" xr:uid="{008F8AE2-DB4F-41F3-83FB-C7C6C79F54EA}"/>
    <cellStyle name="SAPBEXexcGood2 3 2 5" xfId="6837" xr:uid="{C0F885A0-93A5-4D17-890C-817494353D9B}"/>
    <cellStyle name="SAPBEXexcGood2 3 2 5 2" xfId="26057" xr:uid="{5D3AD97D-8970-4C3F-A7C1-3D92491D6605}"/>
    <cellStyle name="SAPBEXexcGood2 3 2 6" xfId="8597" xr:uid="{A4BFD964-9266-441F-ADD1-8FD2B910770C}"/>
    <cellStyle name="SAPBEXexcGood2 3 2 6 2" xfId="27816" xr:uid="{9B16A5E4-C88C-41F5-9460-2D2B412AD4A8}"/>
    <cellStyle name="SAPBEXexcGood2 3 2 7" xfId="9647" xr:uid="{55D6925E-965B-4E55-B8ED-1413708673B2}"/>
    <cellStyle name="SAPBEXexcGood2 3 2 7 2" xfId="28866" xr:uid="{349CF20D-AD09-4EC4-8D51-BB7109BE9D89}"/>
    <cellStyle name="SAPBEXexcGood2 3 2 8" xfId="10644" xr:uid="{F3FDC724-2677-48BA-ACE7-3C6DCE2236F4}"/>
    <cellStyle name="SAPBEXexcGood2 3 2 8 2" xfId="29863" xr:uid="{13E685FA-2DF8-49E8-BB4C-89B02F16510C}"/>
    <cellStyle name="SAPBEXexcGood2 3 2 9" xfId="12082" xr:uid="{5EE1D64E-7761-4645-AA51-B952DD042B04}"/>
    <cellStyle name="SAPBEXexcGood2 3 2 9 2" xfId="31301" xr:uid="{734BB950-5847-4E70-B181-97C2B4474EEA}"/>
    <cellStyle name="SAPBEXexcGood2 3 3" xfId="1021" xr:uid="{D34B7CEB-81E4-4037-ABB7-ECB1B5D26F8D}"/>
    <cellStyle name="SAPBEXexcGood2 3 3 10" xfId="13776" xr:uid="{378BB38E-EEA2-4160-8EB3-257CBD2B4F7B}"/>
    <cellStyle name="SAPBEXexcGood2 3 3 10 2" xfId="32995" xr:uid="{1A686C1C-08A1-49D3-B151-133E56F59A9A}"/>
    <cellStyle name="SAPBEXexcGood2 3 3 11" xfId="14853" xr:uid="{2025C1B3-5985-463C-B460-00A8FEB24576}"/>
    <cellStyle name="SAPBEXexcGood2 3 3 11 2" xfId="34072" xr:uid="{947F6004-DB4D-4443-A1CB-C6E490C81A70}"/>
    <cellStyle name="SAPBEXexcGood2 3 3 12" xfId="15917" xr:uid="{B66DFF3C-0B55-45A9-94F3-FA5382F3F397}"/>
    <cellStyle name="SAPBEXexcGood2 3 3 12 2" xfId="35136" xr:uid="{CD1EBA45-113A-471C-A9D5-E1F7DDEF1E45}"/>
    <cellStyle name="SAPBEXexcGood2 3 3 13" xfId="16641" xr:uid="{27ACF24F-9713-4405-B990-2B2360A9B21A}"/>
    <cellStyle name="SAPBEXexcGood2 3 3 13 2" xfId="35857" xr:uid="{7E579E67-9B78-4C4A-A8F4-88FB1A5E301B}"/>
    <cellStyle name="SAPBEXexcGood2 3 3 14" xfId="17007" xr:uid="{C10C953D-21C0-4A4B-84F1-D559B4E0A924}"/>
    <cellStyle name="SAPBEXexcGood2 3 3 14 2" xfId="36223" xr:uid="{E0DDF0A9-77D2-4ADC-812D-2A539628F215}"/>
    <cellStyle name="SAPBEXexcGood2 3 3 15" xfId="18312" xr:uid="{52834354-C2C9-4158-B0C2-6F3981291BD7}"/>
    <cellStyle name="SAPBEXexcGood2 3 3 15 2" xfId="37528" xr:uid="{B8EACADD-CE5D-4218-9AD0-E2B5820E4779}"/>
    <cellStyle name="SAPBEXexcGood2 3 3 16" xfId="20457" xr:uid="{9F68019E-870A-402D-9B22-B98B5D856859}"/>
    <cellStyle name="SAPBEXexcGood2 3 3 2" xfId="2507" xr:uid="{F0D15593-1C44-4812-8A80-6E9BD80CD1BD}"/>
    <cellStyle name="SAPBEXexcGood2 3 3 2 2" xfId="21732" xr:uid="{22BB197C-AFB2-4D24-8FBF-3108A3620B24}"/>
    <cellStyle name="SAPBEXexcGood2 3 3 3" xfId="3111" xr:uid="{37450178-EB40-4B2F-A5A0-0A5B1D64E8A0}"/>
    <cellStyle name="SAPBEXexcGood2 3 3 3 2" xfId="22331" xr:uid="{5D38F4EC-6F78-48E3-BC47-5C400E371678}"/>
    <cellStyle name="SAPBEXexcGood2 3 3 4" xfId="5862" xr:uid="{CEB4B872-3499-40CB-80D9-C7D5E8B61257}"/>
    <cellStyle name="SAPBEXexcGood2 3 3 4 2" xfId="25082" xr:uid="{86890B6B-21C0-42C9-9751-8EA84B8800E5}"/>
    <cellStyle name="SAPBEXexcGood2 3 3 5" xfId="7077" xr:uid="{13868F9F-F85D-4E8F-B49D-09E030820022}"/>
    <cellStyle name="SAPBEXexcGood2 3 3 5 2" xfId="26297" xr:uid="{658E5562-C3D1-4B2E-A33F-B44C10664BB9}"/>
    <cellStyle name="SAPBEXexcGood2 3 3 6" xfId="8598" xr:uid="{6F867C65-87D9-41F5-88D7-BD9CDF8A9DA0}"/>
    <cellStyle name="SAPBEXexcGood2 3 3 6 2" xfId="27817" xr:uid="{6BD0401B-CCB5-454D-BB07-A12F1EBB2095}"/>
    <cellStyle name="SAPBEXexcGood2 3 3 7" xfId="9648" xr:uid="{AD1F5381-57F5-4C6E-B578-4FD7C90AD601}"/>
    <cellStyle name="SAPBEXexcGood2 3 3 7 2" xfId="28867" xr:uid="{A4D0A3DA-9341-466D-A36B-5CEB9EEA7EFA}"/>
    <cellStyle name="SAPBEXexcGood2 3 3 8" xfId="10645" xr:uid="{1BEBD9F4-34FB-4FE5-B566-0E3CD0AE0196}"/>
    <cellStyle name="SAPBEXexcGood2 3 3 8 2" xfId="29864" xr:uid="{3B1FA765-3B22-4249-B985-0F1AD6DC9188}"/>
    <cellStyle name="SAPBEXexcGood2 3 3 9" xfId="10385" xr:uid="{62724A7C-3CCE-41A3-A8E2-E8FB69FCF84A}"/>
    <cellStyle name="SAPBEXexcGood2 3 3 9 2" xfId="29604" xr:uid="{422D6A6B-D7D7-4AD9-95D6-A9C7E6A1A472}"/>
    <cellStyle name="SAPBEXexcGood2 3 4" xfId="2509" xr:uid="{53148C5C-D4CE-4C48-B8B4-6106274E7475}"/>
    <cellStyle name="SAPBEXexcGood2 3 4 2" xfId="21734" xr:uid="{CF09EC7E-550B-4075-8329-9A0929954580}"/>
    <cellStyle name="SAPBEXexcGood2 3 5" xfId="4162" xr:uid="{6A6DAD94-3919-476B-B2B0-A9B8AE7C2E99}"/>
    <cellStyle name="SAPBEXexcGood2 3 5 2" xfId="23382" xr:uid="{173A402E-8AF3-422C-B994-BD4E46A2CD3F}"/>
    <cellStyle name="SAPBEXexcGood2 3 6" xfId="5860" xr:uid="{4C509836-FE6C-4894-99B2-F41C6A6205B0}"/>
    <cellStyle name="SAPBEXexcGood2 3 6 2" xfId="25080" xr:uid="{205ED80C-333B-4C7C-AE1C-0A9E57D226A8}"/>
    <cellStyle name="SAPBEXexcGood2 3 7" xfId="6836" xr:uid="{B133DD62-5AD6-4482-992C-042F7877D402}"/>
    <cellStyle name="SAPBEXexcGood2 3 7 2" xfId="26056" xr:uid="{A14D1745-1E7B-4A04-AF1A-940112980A9C}"/>
    <cellStyle name="SAPBEXexcGood2 3 8" xfId="8596" xr:uid="{C0F949AA-3387-4510-81B9-02E50E505FC6}"/>
    <cellStyle name="SAPBEXexcGood2 3 8 2" xfId="27815" xr:uid="{072B18F6-1538-4237-AE0F-50A66100BEAA}"/>
    <cellStyle name="SAPBEXexcGood2 3 9" xfId="9646" xr:uid="{B9E33F24-1630-4A9A-8742-66453132434C}"/>
    <cellStyle name="SAPBEXexcGood2 3 9 2" xfId="28865" xr:uid="{F2595C5E-F75B-4FD6-A982-09B973897CA3}"/>
    <cellStyle name="SAPBEXexcGood2 4" xfId="1022" xr:uid="{2DD6CD28-7AC2-47B8-A43C-E5707376B79A}"/>
    <cellStyle name="SAPBEXexcGood2 4 10" xfId="10889" xr:uid="{50402B2A-813B-4101-9492-F6661E34D976}"/>
    <cellStyle name="SAPBEXexcGood2 4 10 2" xfId="30108" xr:uid="{1D432779-E0F1-4EEE-B8AE-1E0D23DE521C}"/>
    <cellStyle name="SAPBEXexcGood2 4 11" xfId="10258" xr:uid="{EF144006-0FFC-492C-8C44-3FA4EACB398B}"/>
    <cellStyle name="SAPBEXexcGood2 4 11 2" xfId="29477" xr:uid="{A34E1AFF-82CB-41DC-9A3A-1CAAE416267C}"/>
    <cellStyle name="SAPBEXexcGood2 4 12" xfId="13777" xr:uid="{55E3A009-696E-42E5-9BC9-15AC217E6AB5}"/>
    <cellStyle name="SAPBEXexcGood2 4 12 2" xfId="32996" xr:uid="{AF968823-25CC-44BF-8257-F46A590308AA}"/>
    <cellStyle name="SAPBEXexcGood2 4 13" xfId="14854" xr:uid="{2CF1D99F-7EB4-44A2-9C46-15BA878B2CA6}"/>
    <cellStyle name="SAPBEXexcGood2 4 13 2" xfId="34073" xr:uid="{C53B2304-D32B-4689-B5BB-E872350EB198}"/>
    <cellStyle name="SAPBEXexcGood2 4 14" xfId="15918" xr:uid="{8BBC6E97-C951-4800-98BD-1B8BC5FB28BD}"/>
    <cellStyle name="SAPBEXexcGood2 4 14 2" xfId="35137" xr:uid="{3FB3645A-061E-4D35-B944-B74F6EB9E95E}"/>
    <cellStyle name="SAPBEXexcGood2 4 15" xfId="15475" xr:uid="{067D273A-2BD8-466C-82D6-74F41A53FFEB}"/>
    <cellStyle name="SAPBEXexcGood2 4 15 2" xfId="34694" xr:uid="{4939F099-8BE5-4A1E-A607-353A9435D3A2}"/>
    <cellStyle name="SAPBEXexcGood2 4 16" xfId="17006" xr:uid="{6DF1A9B9-182A-4624-A455-29438335E43C}"/>
    <cellStyle name="SAPBEXexcGood2 4 16 2" xfId="36222" xr:uid="{0C1D6EF2-7D6E-4CAB-A3C5-13C4CEBB84C2}"/>
    <cellStyle name="SAPBEXexcGood2 4 17" xfId="18311" xr:uid="{1BCDD7A1-63CD-46CB-98B8-B6F5DF8D61BC}"/>
    <cellStyle name="SAPBEXexcGood2 4 17 2" xfId="37527" xr:uid="{B25305A7-EB1B-485A-B874-442126343955}"/>
    <cellStyle name="SAPBEXexcGood2 4 18" xfId="20458" xr:uid="{1218A25A-4DD2-49FF-81E7-8CB3359700A5}"/>
    <cellStyle name="SAPBEXexcGood2 4 2" xfId="1023" xr:uid="{EE73B6A1-728A-4B5A-8433-606BB735C939}"/>
    <cellStyle name="SAPBEXexcGood2 4 2 10" xfId="13778" xr:uid="{2E9B379F-6CDE-4245-A0CA-7D6E1A0CAAED}"/>
    <cellStyle name="SAPBEXexcGood2 4 2 10 2" xfId="32997" xr:uid="{B519A285-429B-4083-97DF-B851A1E7FC1F}"/>
    <cellStyle name="SAPBEXexcGood2 4 2 11" xfId="14855" xr:uid="{FDB78A4A-E3A8-4D2E-A9CA-39DEBE2B7835}"/>
    <cellStyle name="SAPBEXexcGood2 4 2 11 2" xfId="34074" xr:uid="{4C1C93B8-90F4-40B9-B595-05F6BFDCF282}"/>
    <cellStyle name="SAPBEXexcGood2 4 2 12" xfId="15919" xr:uid="{BB517217-E6A4-4595-8BC2-69C5B09F2917}"/>
    <cellStyle name="SAPBEXexcGood2 4 2 12 2" xfId="35138" xr:uid="{A8409C3B-EE02-4EC9-88B2-594CF3B4C522}"/>
    <cellStyle name="SAPBEXexcGood2 4 2 13" xfId="15487" xr:uid="{7FBAEF08-FF5A-4B3F-A338-223A073ADD57}"/>
    <cellStyle name="SAPBEXexcGood2 4 2 13 2" xfId="34706" xr:uid="{8BBF9970-9829-4722-B343-C509EC5AE984}"/>
    <cellStyle name="SAPBEXexcGood2 4 2 14" xfId="17005" xr:uid="{10A19854-7EC0-44A8-9858-A5F722696E46}"/>
    <cellStyle name="SAPBEXexcGood2 4 2 14 2" xfId="36221" xr:uid="{F17DBD8C-8CA0-447D-AB68-C4971C06F584}"/>
    <cellStyle name="SAPBEXexcGood2 4 2 15" xfId="18310" xr:uid="{A8410A11-6B05-4437-A233-65AD6119DBDE}"/>
    <cellStyle name="SAPBEXexcGood2 4 2 15 2" xfId="37526" xr:uid="{BC7A9223-A9AC-41FD-BFA5-317EEE19BEB8}"/>
    <cellStyle name="SAPBEXexcGood2 4 2 16" xfId="20459" xr:uid="{0E449889-2358-448B-8392-E937FEFFF8E7}"/>
    <cellStyle name="SAPBEXexcGood2 4 2 2" xfId="2744" xr:uid="{C4CF9D61-CD27-41BA-87C3-74F49A298117}"/>
    <cellStyle name="SAPBEXexcGood2 4 2 2 2" xfId="21964" xr:uid="{F3FF4115-0039-4A92-9DF2-1F71E1930DCB}"/>
    <cellStyle name="SAPBEXexcGood2 4 2 3" xfId="4159" xr:uid="{29D58A67-F9DB-4E37-8CC0-80517B5CB6B5}"/>
    <cellStyle name="SAPBEXexcGood2 4 2 3 2" xfId="23379" xr:uid="{E81A4E88-A3D8-4BE4-A3BE-FCD39BC4D391}"/>
    <cellStyle name="SAPBEXexcGood2 4 2 4" xfId="5864" xr:uid="{F70B75D8-0FA0-489F-9295-06DF41A11DED}"/>
    <cellStyle name="SAPBEXexcGood2 4 2 4 2" xfId="25084" xr:uid="{AE96AB70-4B0F-4A04-AF76-1923A39C8801}"/>
    <cellStyle name="SAPBEXexcGood2 4 2 5" xfId="7079" xr:uid="{54C4D057-D69A-4B8E-A497-9A338E44B59D}"/>
    <cellStyle name="SAPBEXexcGood2 4 2 5 2" xfId="26299" xr:uid="{9B5E123F-D8BF-4014-8F22-AADA3E952B33}"/>
    <cellStyle name="SAPBEXexcGood2 4 2 6" xfId="8600" xr:uid="{B392FC63-780A-47EF-BAC4-A9F937F66F65}"/>
    <cellStyle name="SAPBEXexcGood2 4 2 6 2" xfId="27819" xr:uid="{CF14C1FC-3E24-4A28-97FE-6455539612A7}"/>
    <cellStyle name="SAPBEXexcGood2 4 2 7" xfId="9650" xr:uid="{C5A2BD86-C200-4A5D-8694-96BBCC148051}"/>
    <cellStyle name="SAPBEXexcGood2 4 2 7 2" xfId="28869" xr:uid="{C25F9A3B-3915-4789-A787-F762E3662C1A}"/>
    <cellStyle name="SAPBEXexcGood2 4 2 8" xfId="10646" xr:uid="{A1B2BD22-FD28-441F-A7F6-00FF205C1684}"/>
    <cellStyle name="SAPBEXexcGood2 4 2 8 2" xfId="29865" xr:uid="{BDD93242-B7CD-4C8C-B8D1-72A382C9DD5B}"/>
    <cellStyle name="SAPBEXexcGood2 4 2 9" xfId="9203" xr:uid="{87412B5E-31D7-4C55-BDF0-C607B1F62781}"/>
    <cellStyle name="SAPBEXexcGood2 4 2 9 2" xfId="28422" xr:uid="{7130DB5A-5C4A-44E9-8AAB-C67BC789E09A}"/>
    <cellStyle name="SAPBEXexcGood2 4 3" xfId="1024" xr:uid="{B66E3EBA-1B88-4C61-B4A2-0572C92C9FC3}"/>
    <cellStyle name="SAPBEXexcGood2 4 3 10" xfId="13779" xr:uid="{2C463964-B48A-4A11-A54F-6D7DB6F39A0F}"/>
    <cellStyle name="SAPBEXexcGood2 4 3 10 2" xfId="32998" xr:uid="{F897A7B5-360D-41A1-A86E-7B925D0D34EE}"/>
    <cellStyle name="SAPBEXexcGood2 4 3 11" xfId="14856" xr:uid="{346D06CA-B2D6-43BF-82D5-D04C05C86EBA}"/>
    <cellStyle name="SAPBEXexcGood2 4 3 11 2" xfId="34075" xr:uid="{9F59F435-09DA-4541-B268-4C0A04C2E296}"/>
    <cellStyle name="SAPBEXexcGood2 4 3 12" xfId="15920" xr:uid="{36185D99-42E0-4DE3-ABD8-36A7779B6D5A}"/>
    <cellStyle name="SAPBEXexcGood2 4 3 12 2" xfId="35139" xr:uid="{287C83CD-19C8-4554-ADC3-880E6175D886}"/>
    <cellStyle name="SAPBEXexcGood2 4 3 13" xfId="16487" xr:uid="{49D92EBA-6B8D-4163-A85B-778D6C3F3CDF}"/>
    <cellStyle name="SAPBEXexcGood2 4 3 13 2" xfId="35703" xr:uid="{E0CBDA5D-EE3C-4152-9EF3-479FA9F8C255}"/>
    <cellStyle name="SAPBEXexcGood2 4 3 14" xfId="17004" xr:uid="{813C132A-278D-41E7-ADEF-4DBEEEEBE360}"/>
    <cellStyle name="SAPBEXexcGood2 4 3 14 2" xfId="36220" xr:uid="{7397ADD2-6280-4F3F-8CC6-FA8E04CD1845}"/>
    <cellStyle name="SAPBEXexcGood2 4 3 15" xfId="18309" xr:uid="{B281FDA6-1102-4DB7-8A7C-C7E1DB0106F5}"/>
    <cellStyle name="SAPBEXexcGood2 4 3 15 2" xfId="37525" xr:uid="{02728F7B-D08F-4418-BCB5-1A8189B78777}"/>
    <cellStyle name="SAPBEXexcGood2 4 3 16" xfId="20460" xr:uid="{60CBAD23-F0A9-4EAA-8245-9136CA713ACC}"/>
    <cellStyle name="SAPBEXexcGood2 4 3 2" xfId="2504" xr:uid="{AF1EDBE8-6077-4213-995C-0A6546600D82}"/>
    <cellStyle name="SAPBEXexcGood2 4 3 2 2" xfId="21729" xr:uid="{C5BF790D-069E-451A-82EA-58A462795771}"/>
    <cellStyle name="SAPBEXexcGood2 4 3 3" xfId="4158" xr:uid="{F6C6372D-5EE9-4C34-8C69-242E07B5C4D1}"/>
    <cellStyle name="SAPBEXexcGood2 4 3 3 2" xfId="23378" xr:uid="{C0230738-897B-4ACA-9311-C485A9C8E392}"/>
    <cellStyle name="SAPBEXexcGood2 4 3 4" xfId="5865" xr:uid="{7FE220C2-F782-4C8F-B056-E273C836D34D}"/>
    <cellStyle name="SAPBEXexcGood2 4 3 4 2" xfId="25085" xr:uid="{FF3A9050-D9A1-42C3-A440-72969A1B11EF}"/>
    <cellStyle name="SAPBEXexcGood2 4 3 5" xfId="7080" xr:uid="{A0FC3A5E-4C9D-4FAD-801E-908A6F278696}"/>
    <cellStyle name="SAPBEXexcGood2 4 3 5 2" xfId="26300" xr:uid="{74BF0FE9-0125-43D2-A1C2-25F70126D3BB}"/>
    <cellStyle name="SAPBEXexcGood2 4 3 6" xfId="8601" xr:uid="{D2A6992C-7AF8-498C-AA85-D97B4F1B87FC}"/>
    <cellStyle name="SAPBEXexcGood2 4 3 6 2" xfId="27820" xr:uid="{889DCC55-9976-4C09-AA52-9842EAEACCFC}"/>
    <cellStyle name="SAPBEXexcGood2 4 3 7" xfId="9651" xr:uid="{07A72050-834E-4599-9A72-A18606DC0123}"/>
    <cellStyle name="SAPBEXexcGood2 4 3 7 2" xfId="28870" xr:uid="{CD82E3BC-08AF-43A8-AC32-A30AE005C097}"/>
    <cellStyle name="SAPBEXexcGood2 4 3 8" xfId="10647" xr:uid="{DAF49A7A-7422-4321-8962-0F832A96B4B3}"/>
    <cellStyle name="SAPBEXexcGood2 4 3 8 2" xfId="29866" xr:uid="{771C6FCB-C0C7-442A-B361-5FBE80BEB964}"/>
    <cellStyle name="SAPBEXexcGood2 4 3 9" xfId="10386" xr:uid="{F8125895-EF1E-4735-8427-4D4362E032ED}"/>
    <cellStyle name="SAPBEXexcGood2 4 3 9 2" xfId="29605" xr:uid="{884CEFDF-98A2-4C31-BADC-9CDCA349B6BA}"/>
    <cellStyle name="SAPBEXexcGood2 4 4" xfId="2506" xr:uid="{55C42838-ED14-4F1B-AB50-2346BC409520}"/>
    <cellStyle name="SAPBEXexcGood2 4 4 2" xfId="21731" xr:uid="{D80073CE-4965-4129-B9C7-282983FE0647}"/>
    <cellStyle name="SAPBEXexcGood2 4 5" xfId="4160" xr:uid="{10DE229E-4A53-49E1-99C6-31E1879D61A8}"/>
    <cellStyle name="SAPBEXexcGood2 4 5 2" xfId="23380" xr:uid="{AE65E7AD-DB03-4ABF-B03B-0A9B65B43602}"/>
    <cellStyle name="SAPBEXexcGood2 4 6" xfId="5863" xr:uid="{5DF8D58A-CED1-43A0-8840-B15388C20A12}"/>
    <cellStyle name="SAPBEXexcGood2 4 6 2" xfId="25083" xr:uid="{1B6A9650-48AE-4116-BF7A-ACB656CD2746}"/>
    <cellStyle name="SAPBEXexcGood2 4 7" xfId="7078" xr:uid="{06EF2D83-F345-491C-9435-66B70E89E62E}"/>
    <cellStyle name="SAPBEXexcGood2 4 7 2" xfId="26298" xr:uid="{F0DE07EF-34E8-4B3E-85A1-8ADA0616FB68}"/>
    <cellStyle name="SAPBEXexcGood2 4 8" xfId="8599" xr:uid="{4D7B39D0-05CF-4577-A998-FCE1891EB9E2}"/>
    <cellStyle name="SAPBEXexcGood2 4 8 2" xfId="27818" xr:uid="{43EF3CFE-52C2-4AA0-A4B0-17E4726B0756}"/>
    <cellStyle name="SAPBEXexcGood2 4 9" xfId="9649" xr:uid="{0C71EF18-9C8C-4830-B095-788410888D69}"/>
    <cellStyle name="SAPBEXexcGood2 4 9 2" xfId="28868" xr:uid="{9A425CA8-E69A-4108-A306-A90186854E36}"/>
    <cellStyle name="SAPBEXexcGood2 5" xfId="1025" xr:uid="{A2E2B8CE-5413-4C48-A629-993B277740B4}"/>
    <cellStyle name="SAPBEXexcGood2 5 10" xfId="13780" xr:uid="{DF4E1371-2ED0-4367-B14F-0E17D959544F}"/>
    <cellStyle name="SAPBEXexcGood2 5 10 2" xfId="32999" xr:uid="{498E9A2F-4D47-4D41-A7A5-B4655BCFA6CD}"/>
    <cellStyle name="SAPBEXexcGood2 5 11" xfId="14857" xr:uid="{AB0F13E6-05A4-4B41-9561-8933AD835959}"/>
    <cellStyle name="SAPBEXexcGood2 5 11 2" xfId="34076" xr:uid="{F33F7C5B-2DB7-48FD-AFB5-9E1084403F3C}"/>
    <cellStyle name="SAPBEXexcGood2 5 12" xfId="15921" xr:uid="{4242E734-C81C-4AF3-B589-9D1477782FAC}"/>
    <cellStyle name="SAPBEXexcGood2 5 12 2" xfId="35140" xr:uid="{E5A12083-CBF1-43D8-8746-7F3A6A268B6E}"/>
    <cellStyle name="SAPBEXexcGood2 5 13" xfId="15478" xr:uid="{B42B3863-155F-483E-A025-9303077C01E2}"/>
    <cellStyle name="SAPBEXexcGood2 5 13 2" xfId="34697" xr:uid="{1A1195D7-DE3B-4F98-9907-92967E2EA5DD}"/>
    <cellStyle name="SAPBEXexcGood2 5 14" xfId="17964" xr:uid="{22DE860B-CB9E-46A1-8CDA-B10474AC6C79}"/>
    <cellStyle name="SAPBEXexcGood2 5 14 2" xfId="37180" xr:uid="{308DCFC7-EDE4-468B-B294-0C4456673BFA}"/>
    <cellStyle name="SAPBEXexcGood2 5 15" xfId="19227" xr:uid="{3B2ACB45-B045-46CB-AD57-401CB4CB2A6B}"/>
    <cellStyle name="SAPBEXexcGood2 5 15 2" xfId="38443" xr:uid="{7A58998B-70CE-4AA8-8DF4-183125A59CD3}"/>
    <cellStyle name="SAPBEXexcGood2 5 16" xfId="20461" xr:uid="{C48B1B1E-5197-4996-8025-B388E921D4A6}"/>
    <cellStyle name="SAPBEXexcGood2 5 2" xfId="2184" xr:uid="{D1B4EBDF-EB57-492D-990F-CFFB6449CC91}"/>
    <cellStyle name="SAPBEXexcGood2 5 2 2" xfId="21411" xr:uid="{BF405900-D7EB-445D-88D2-D175C715649B}"/>
    <cellStyle name="SAPBEXexcGood2 5 3" xfId="3110" xr:uid="{4AE8C2D0-1D3B-468E-8941-56C28A08375B}"/>
    <cellStyle name="SAPBEXexcGood2 5 3 2" xfId="22330" xr:uid="{911ACF95-6CDB-48B2-ACB9-2BA8A9416C57}"/>
    <cellStyle name="SAPBEXexcGood2 5 4" xfId="5866" xr:uid="{8FE38211-43E2-49A0-B473-8C5FBE792876}"/>
    <cellStyle name="SAPBEXexcGood2 5 4 2" xfId="25086" xr:uid="{8B084EC3-2073-4D21-91D7-E1942C97C685}"/>
    <cellStyle name="SAPBEXexcGood2 5 5" xfId="6838" xr:uid="{9D890DFD-985D-4144-B609-03276FCB1116}"/>
    <cellStyle name="SAPBEXexcGood2 5 5 2" xfId="26058" xr:uid="{26E9FACD-69A5-4468-8B6C-7B9708CA080C}"/>
    <cellStyle name="SAPBEXexcGood2 5 6" xfId="8602" xr:uid="{5B0330FD-8E8C-4D62-A132-6129BBDBF681}"/>
    <cellStyle name="SAPBEXexcGood2 5 6 2" xfId="27821" xr:uid="{2D1A2071-E002-4D29-9F95-E9277EDD4FA2}"/>
    <cellStyle name="SAPBEXexcGood2 5 7" xfId="9652" xr:uid="{EE39F63C-4169-49B5-A2B9-9D04722272F0}"/>
    <cellStyle name="SAPBEXexcGood2 5 7 2" xfId="28871" xr:uid="{1E5266F1-5C79-4215-82DB-8368D1413418}"/>
    <cellStyle name="SAPBEXexcGood2 5 8" xfId="10648" xr:uid="{EC60833E-DFF0-469B-9374-8699EA2B0B42}"/>
    <cellStyle name="SAPBEXexcGood2 5 8 2" xfId="29867" xr:uid="{FD251370-B232-4470-B3C3-75BB691C7911}"/>
    <cellStyle name="SAPBEXexcGood2 5 9" xfId="12081" xr:uid="{D138BC97-4651-41C9-ADA0-6232E4A16840}"/>
    <cellStyle name="SAPBEXexcGood2 5 9 2" xfId="31300" xr:uid="{B84A844C-01AA-4D62-A600-BEC2F83808F7}"/>
    <cellStyle name="SAPBEXexcGood2 6" xfId="2758" xr:uid="{1E04FCE2-4824-42B2-8492-CBE2D7BEDC7C}"/>
    <cellStyle name="SAPBEXexcGood2 6 2" xfId="21978" xr:uid="{C1AAD5BF-AC9B-44D7-8984-F5877FE8040E}"/>
    <cellStyle name="SAPBEXexcGood2 7" xfId="4168" xr:uid="{3504B398-C7CB-43B9-AC67-7409E95ACD70}"/>
    <cellStyle name="SAPBEXexcGood2 7 2" xfId="23388" xr:uid="{6A645EC3-7E92-4169-874F-F25DEC8B8CAE}"/>
    <cellStyle name="SAPBEXexcGood2 8" xfId="5849" xr:uid="{A250B6E3-2E97-4A55-93F9-A5DF51F81459}"/>
    <cellStyle name="SAPBEXexcGood2 8 2" xfId="25069" xr:uid="{89F06692-B40A-4226-AC73-7BB642FCD142}"/>
    <cellStyle name="SAPBEXexcGood2 9" xfId="7074" xr:uid="{3A25C3DB-A1FF-4763-8541-99EDF2F7EC4F}"/>
    <cellStyle name="SAPBEXexcGood2 9 2" xfId="26294" xr:uid="{647E194A-8E94-4546-9892-03BB7BFE89BA}"/>
    <cellStyle name="SAPBEXexcGood3" xfId="1026" xr:uid="{76C5F289-67E7-455F-B402-247B25FB623B}"/>
    <cellStyle name="SAPBEXexcGood3 10" xfId="8603" xr:uid="{325C2C4C-597F-4476-901F-F56EB09013D3}"/>
    <cellStyle name="SAPBEXexcGood3 10 2" xfId="27822" xr:uid="{8B4B6694-F74A-40FA-B694-2CA176873124}"/>
    <cellStyle name="SAPBEXexcGood3 11" xfId="9653" xr:uid="{D834BDB7-8228-4E56-AA58-C5DE349AAE06}"/>
    <cellStyle name="SAPBEXexcGood3 11 2" xfId="28872" xr:uid="{E07761BF-6D29-4786-8F21-C7B026736A9D}"/>
    <cellStyle name="SAPBEXexcGood3 12" xfId="10890" xr:uid="{7365C318-712C-42A7-A761-760F08BFD47D}"/>
    <cellStyle name="SAPBEXexcGood3 12 2" xfId="30109" xr:uid="{2F855CBF-E173-4D8F-806E-29C05A9F97B0}"/>
    <cellStyle name="SAPBEXexcGood3 13" xfId="10387" xr:uid="{363C77E2-6238-4DA4-874F-D8CB2854ECA3}"/>
    <cellStyle name="SAPBEXexcGood3 13 2" xfId="29606" xr:uid="{7DC01E19-C983-4A7E-8AFD-4560C25A95C6}"/>
    <cellStyle name="SAPBEXexcGood3 14" xfId="13781" xr:uid="{662AD55F-561A-4ED0-9731-253474EF4FF0}"/>
    <cellStyle name="SAPBEXexcGood3 14 2" xfId="33000" xr:uid="{F1F6414A-8703-4F61-B9E8-2F1AC5F9E238}"/>
    <cellStyle name="SAPBEXexcGood3 15" xfId="14858" xr:uid="{F80A3F84-BFE7-4058-BA77-198B71775970}"/>
    <cellStyle name="SAPBEXexcGood3 15 2" xfId="34077" xr:uid="{58ACC545-DDDC-415A-8D00-9BD121366825}"/>
    <cellStyle name="SAPBEXexcGood3 16" xfId="15922" xr:uid="{3F190B09-71A6-49F5-8996-9C50701E3D82}"/>
    <cellStyle name="SAPBEXexcGood3 16 2" xfId="35141" xr:uid="{D7C9620E-1422-47E6-8BF5-A0A861C52AC7}"/>
    <cellStyle name="SAPBEXexcGood3 17" xfId="15476" xr:uid="{8A707A1F-561D-4FBF-BAC6-EADABB392859}"/>
    <cellStyle name="SAPBEXexcGood3 17 2" xfId="34695" xr:uid="{552F736C-CA87-4C4F-9781-6A6E0126ACE9}"/>
    <cellStyle name="SAPBEXexcGood3 18" xfId="17003" xr:uid="{DC144EED-3116-471F-B0D1-7F9399C87602}"/>
    <cellStyle name="SAPBEXexcGood3 18 2" xfId="36219" xr:uid="{EE6215B4-F15C-4582-ABAF-CB793E1C1247}"/>
    <cellStyle name="SAPBEXexcGood3 19" xfId="18308" xr:uid="{C8131826-53A7-4E28-8A7A-65175980D448}"/>
    <cellStyle name="SAPBEXexcGood3 19 2" xfId="37524" xr:uid="{BCF83A5D-6E2D-4DAC-9FE2-7198AE18ED80}"/>
    <cellStyle name="SAPBEXexcGood3 2" xfId="1027" xr:uid="{0391430D-09D0-4951-A121-25F5DF16ADCE}"/>
    <cellStyle name="SAPBEXexcGood3 2 10" xfId="9654" xr:uid="{AAE6E04E-DA33-47DC-923D-960117E13012}"/>
    <cellStyle name="SAPBEXexcGood3 2 10 2" xfId="28873" xr:uid="{5F8102FE-16C3-42B1-A198-E58946F23917}"/>
    <cellStyle name="SAPBEXexcGood3 2 11" xfId="10891" xr:uid="{D9BF8F14-6539-4459-B7F1-238C8ECC79FD}"/>
    <cellStyle name="SAPBEXexcGood3 2 11 2" xfId="30110" xr:uid="{B33144FC-117E-4238-88DC-F63D55FCB0ED}"/>
    <cellStyle name="SAPBEXexcGood3 2 12" xfId="4606" xr:uid="{3D6EEF5A-0CE4-4ABF-B488-A8F1B77E8311}"/>
    <cellStyle name="SAPBEXexcGood3 2 12 2" xfId="23826" xr:uid="{08374F45-6083-4F90-8B7F-25FF74343D7A}"/>
    <cellStyle name="SAPBEXexcGood3 2 13" xfId="13782" xr:uid="{BC0AC9C3-608C-401C-BA88-FF19EB05D2B9}"/>
    <cellStyle name="SAPBEXexcGood3 2 13 2" xfId="33001" xr:uid="{01A63E23-1FE5-4FD5-8394-ADC2A29ECA58}"/>
    <cellStyle name="SAPBEXexcGood3 2 14" xfId="14859" xr:uid="{A4A8BB79-3387-46CE-8990-B7D19693CB48}"/>
    <cellStyle name="SAPBEXexcGood3 2 14 2" xfId="34078" xr:uid="{9B0DD85A-BD84-4D90-BF36-DE4BBE833D83}"/>
    <cellStyle name="SAPBEXexcGood3 2 15" xfId="15923" xr:uid="{026FFA4F-45BE-4908-BE70-5834CF6D8D26}"/>
    <cellStyle name="SAPBEXexcGood3 2 15 2" xfId="35142" xr:uid="{4800356A-1D5A-40DE-AA4F-A91D40D73D4A}"/>
    <cellStyle name="SAPBEXexcGood3 2 16" xfId="15477" xr:uid="{C57F8711-2FCA-4E38-A398-6F34639E2E96}"/>
    <cellStyle name="SAPBEXexcGood3 2 16 2" xfId="34696" xr:uid="{C469D93D-548F-4BF0-9C14-EB1A15490AA6}"/>
    <cellStyle name="SAPBEXexcGood3 2 17" xfId="16991" xr:uid="{2FE0C027-034C-4E64-89A8-2C41156FF870}"/>
    <cellStyle name="SAPBEXexcGood3 2 17 2" xfId="36207" xr:uid="{4B1D80D8-5FBB-4D87-94C6-959D52B257C3}"/>
    <cellStyle name="SAPBEXexcGood3 2 18" xfId="18283" xr:uid="{30BC5EE1-4A66-4EDB-AC84-CAAC61303155}"/>
    <cellStyle name="SAPBEXexcGood3 2 18 2" xfId="37499" xr:uid="{5A082775-B318-4F9D-A8D0-EFE62F3C362F}"/>
    <cellStyle name="SAPBEXexcGood3 2 2" xfId="1028" xr:uid="{4879F29C-C34C-4E94-B65B-DC4C63619243}"/>
    <cellStyle name="SAPBEXexcGood3 2 2 10" xfId="10892" xr:uid="{5C97BFD3-57C7-4C5B-86FE-97D667F9599B}"/>
    <cellStyle name="SAPBEXexcGood3 2 2 10 2" xfId="30111" xr:uid="{D4CAFD16-E3B0-4768-87B3-4A58582CF4E4}"/>
    <cellStyle name="SAPBEXexcGood3 2 2 11" xfId="11927" xr:uid="{D6F11889-F8B5-4B06-A154-4FD5F233B9F0}"/>
    <cellStyle name="SAPBEXexcGood3 2 2 11 2" xfId="31146" xr:uid="{224A75AF-04FA-4650-9E8B-495EB6A0A01C}"/>
    <cellStyle name="SAPBEXexcGood3 2 2 12" xfId="13783" xr:uid="{B112CA1B-4910-4B95-90E5-222DDF1D8559}"/>
    <cellStyle name="SAPBEXexcGood3 2 2 12 2" xfId="33002" xr:uid="{C09D707E-C152-428A-9CB2-C0E7A2EB3616}"/>
    <cellStyle name="SAPBEXexcGood3 2 2 13" xfId="14860" xr:uid="{8BA3D723-D9DD-4580-9532-A9114F5CA936}"/>
    <cellStyle name="SAPBEXexcGood3 2 2 13 2" xfId="34079" xr:uid="{2C0A8B1F-E276-467B-AFE6-A3D5778841D6}"/>
    <cellStyle name="SAPBEXexcGood3 2 2 14" xfId="15924" xr:uid="{35B3E12D-3881-4A14-B56D-418D065021C8}"/>
    <cellStyle name="SAPBEXexcGood3 2 2 14 2" xfId="35143" xr:uid="{5E33499E-0843-42ED-8D65-DD42E37B4C64}"/>
    <cellStyle name="SAPBEXexcGood3 2 2 15" xfId="16640" xr:uid="{8CF63876-87A9-490C-814B-1A9033909605}"/>
    <cellStyle name="SAPBEXexcGood3 2 2 15 2" xfId="35856" xr:uid="{8979684F-3172-46E7-8CAE-E0EFB809F511}"/>
    <cellStyle name="SAPBEXexcGood3 2 2 16" xfId="17810" xr:uid="{71D98E6A-5A65-40F4-B03F-0CA6419D268D}"/>
    <cellStyle name="SAPBEXexcGood3 2 2 16 2" xfId="37026" xr:uid="{7C07132A-7369-499D-9C17-714880BACD5A}"/>
    <cellStyle name="SAPBEXexcGood3 2 2 17" xfId="19081" xr:uid="{99E2A1D2-0E2F-4E18-8E7C-6DEC503BFAF4}"/>
    <cellStyle name="SAPBEXexcGood3 2 2 17 2" xfId="38297" xr:uid="{0431C262-6117-49D1-9B42-0A3B1CD63BF9}"/>
    <cellStyle name="SAPBEXexcGood3 2 2 2" xfId="1029" xr:uid="{F89465B8-9B52-4813-B251-E1EB19BBA84B}"/>
    <cellStyle name="SAPBEXexcGood3 2 2 2 10" xfId="13784" xr:uid="{0373CCD4-6DF2-48AB-9897-0D08D9D12871}"/>
    <cellStyle name="SAPBEXexcGood3 2 2 2 10 2" xfId="33003" xr:uid="{C4A122D2-A95F-41F4-9C56-2940DDDD3900}"/>
    <cellStyle name="SAPBEXexcGood3 2 2 2 11" xfId="14861" xr:uid="{794FFDFA-9F85-48D1-9D40-EA00B1A13F89}"/>
    <cellStyle name="SAPBEXexcGood3 2 2 2 11 2" xfId="34080" xr:uid="{0E546BC1-2515-45AA-9256-3A351734F267}"/>
    <cellStyle name="SAPBEXexcGood3 2 2 2 12" xfId="15925" xr:uid="{8355F4F5-9F9F-4589-B8A5-4DC3D49DE2AE}"/>
    <cellStyle name="SAPBEXexcGood3 2 2 2 12 2" xfId="35144" xr:uid="{3317DDE4-C89C-43B3-988E-19AC04AC0212}"/>
    <cellStyle name="SAPBEXexcGood3 2 2 2 13" xfId="16639" xr:uid="{3E2BE8A6-3AB9-4E54-8D12-5137C24F2073}"/>
    <cellStyle name="SAPBEXexcGood3 2 2 2 13 2" xfId="35855" xr:uid="{DC4C1D82-20AF-4251-97EA-4001914B4D3E}"/>
    <cellStyle name="SAPBEXexcGood3 2 2 2 14" xfId="17000" xr:uid="{A09366EE-BC8D-4E60-AD6F-5B63BF4CC3B4}"/>
    <cellStyle name="SAPBEXexcGood3 2 2 2 14 2" xfId="36216" xr:uid="{559F2CB9-B73F-45D4-988A-493E38A4C39A}"/>
    <cellStyle name="SAPBEXexcGood3 2 2 2 15" xfId="18305" xr:uid="{D7D81224-D8E5-4F5F-9E8C-C5D9AFD4BA3B}"/>
    <cellStyle name="SAPBEXexcGood3 2 2 2 15 2" xfId="37521" xr:uid="{226A508D-9F49-4B37-AA0B-B58D1E5C9464}"/>
    <cellStyle name="SAPBEXexcGood3 2 2 2 2" xfId="2740" xr:uid="{B32ECBB2-8803-4C23-9ED6-372D676D7A62}"/>
    <cellStyle name="SAPBEXexcGood3 2 2 2 2 2" xfId="21960" xr:uid="{9A82BE8B-EFB7-459C-BAAA-7743B54A8A76}"/>
    <cellStyle name="SAPBEXexcGood3 2 2 2 3" xfId="4157" xr:uid="{0EE4EF01-C5BE-47C1-8E33-CC04BF5241C3}"/>
    <cellStyle name="SAPBEXexcGood3 2 2 2 3 2" xfId="23377" xr:uid="{FC90C434-15AC-46F9-88B1-164F80F6DB23}"/>
    <cellStyle name="SAPBEXexcGood3 2 2 2 4" xfId="5870" xr:uid="{83BE320C-AE10-4597-8470-81BCEE23A99F}"/>
    <cellStyle name="SAPBEXexcGood3 2 2 2 4 2" xfId="25090" xr:uid="{A538B3E2-A7A5-44F1-8D61-8A77CD33D1B4}"/>
    <cellStyle name="SAPBEXexcGood3 2 2 2 5" xfId="7084" xr:uid="{65836157-7053-4270-B1FC-A1E01D0C07E7}"/>
    <cellStyle name="SAPBEXexcGood3 2 2 2 5 2" xfId="26304" xr:uid="{CE1B2C6E-669F-49F3-9162-C204AE16A235}"/>
    <cellStyle name="SAPBEXexcGood3 2 2 2 6" xfId="8606" xr:uid="{C0E3ECD9-0BD8-4188-B7D4-998C3DB61BF7}"/>
    <cellStyle name="SAPBEXexcGood3 2 2 2 6 2" xfId="27825" xr:uid="{B0FE50FB-CC09-4C00-8B2A-12BAB2483753}"/>
    <cellStyle name="SAPBEXexcGood3 2 2 2 7" xfId="9656" xr:uid="{DB7885E5-72D1-44BC-B8BC-204DA9450CAD}"/>
    <cellStyle name="SAPBEXexcGood3 2 2 2 7 2" xfId="28875" xr:uid="{8056D0BD-B1F1-49AE-B785-FE824FF1ED6B}"/>
    <cellStyle name="SAPBEXexcGood3 2 2 2 8" xfId="10893" xr:uid="{B457E970-D662-45F1-BF29-12E44341DC5C}"/>
    <cellStyle name="SAPBEXexcGood3 2 2 2 8 2" xfId="30112" xr:uid="{85D17749-D955-4148-9881-E7415AB9AAB6}"/>
    <cellStyle name="SAPBEXexcGood3 2 2 2 9" xfId="10208" xr:uid="{E2BA8DB4-80E3-4E02-AA0E-1BB6E24E5F82}"/>
    <cellStyle name="SAPBEXexcGood3 2 2 2 9 2" xfId="29427" xr:uid="{325C8E5B-4382-47E3-8949-307CF30B3565}"/>
    <cellStyle name="SAPBEXexcGood3 2 2 3" xfId="1030" xr:uid="{48A64E1C-CC16-49E2-AEEC-9C5744044B8D}"/>
    <cellStyle name="SAPBEXexcGood3 2 2 3 10" xfId="13785" xr:uid="{583922C5-D4B1-4710-B5AF-22BDE78A8ACC}"/>
    <cellStyle name="SAPBEXexcGood3 2 2 3 10 2" xfId="33004" xr:uid="{9EFB9488-DAF3-45DE-87B7-AC495F31A7C2}"/>
    <cellStyle name="SAPBEXexcGood3 2 2 3 11" xfId="14862" xr:uid="{11E0C63C-3616-4BE7-B02E-6A1206595549}"/>
    <cellStyle name="SAPBEXexcGood3 2 2 3 11 2" xfId="34081" xr:uid="{ADD7028C-B14F-4EE1-8F93-AE34BCADDEEC}"/>
    <cellStyle name="SAPBEXexcGood3 2 2 3 12" xfId="15926" xr:uid="{8232BACB-9EBC-4DAC-A17B-3766B0C3D2EA}"/>
    <cellStyle name="SAPBEXexcGood3 2 2 3 12 2" xfId="35145" xr:uid="{94DA40F6-3A93-42B0-9A30-42B32457C3C2}"/>
    <cellStyle name="SAPBEXexcGood3 2 2 3 13" xfId="16515" xr:uid="{832BC86C-4584-4602-B4D8-7B797E6D4103}"/>
    <cellStyle name="SAPBEXexcGood3 2 2 3 13 2" xfId="35731" xr:uid="{39D12466-05F4-40FE-861B-BFE92C4463BB}"/>
    <cellStyle name="SAPBEXexcGood3 2 2 3 14" xfId="17002" xr:uid="{1BDEB367-FD09-45BC-9255-6F390CC2920D}"/>
    <cellStyle name="SAPBEXexcGood3 2 2 3 14 2" xfId="36218" xr:uid="{3DF732FE-F53E-416B-8FE7-9044A83B3205}"/>
    <cellStyle name="SAPBEXexcGood3 2 2 3 15" xfId="18307" xr:uid="{E86657C2-7D37-4D2F-BA2E-6AA51A00A33A}"/>
    <cellStyle name="SAPBEXexcGood3 2 2 3 15 2" xfId="37523" xr:uid="{E9ECF253-46FF-4AB0-8EF9-AB02B8E7A3C8}"/>
    <cellStyle name="SAPBEXexcGood3 2 2 3 2" xfId="2739" xr:uid="{5578043D-CF4E-4A5D-A673-BBE92EDAFE04}"/>
    <cellStyle name="SAPBEXexcGood3 2 2 3 2 2" xfId="21959" xr:uid="{822124A1-6D1D-4853-A609-1AAA45495580}"/>
    <cellStyle name="SAPBEXexcGood3 2 2 3 3" xfId="3106" xr:uid="{39E64976-8F0A-4F42-BBD5-F96FE03B11C7}"/>
    <cellStyle name="SAPBEXexcGood3 2 2 3 3 2" xfId="22326" xr:uid="{ABD6FDB6-0E3D-42B6-AC31-2F7D56D5A949}"/>
    <cellStyle name="SAPBEXexcGood3 2 2 3 4" xfId="5871" xr:uid="{B33AF264-E36A-41DE-B33B-49E022A67D34}"/>
    <cellStyle name="SAPBEXexcGood3 2 2 3 4 2" xfId="25091" xr:uid="{D5574FE3-7E79-4438-87D1-CC5DA607CF78}"/>
    <cellStyle name="SAPBEXexcGood3 2 2 3 5" xfId="7082" xr:uid="{0E094D22-B542-4823-83E7-26A2B4B12DD1}"/>
    <cellStyle name="SAPBEXexcGood3 2 2 3 5 2" xfId="26302" xr:uid="{5DF76F68-618D-47F1-B460-6ED4F3803DFA}"/>
    <cellStyle name="SAPBEXexcGood3 2 2 3 6" xfId="8607" xr:uid="{2A649580-8AC9-479E-A3A7-445863C8386C}"/>
    <cellStyle name="SAPBEXexcGood3 2 2 3 6 2" xfId="27826" xr:uid="{08ED3270-3BFB-4EE9-B56A-41D329CDCA77}"/>
    <cellStyle name="SAPBEXexcGood3 2 2 3 7" xfId="9657" xr:uid="{9BF6365A-263B-424C-9FA3-80C92256D59F}"/>
    <cellStyle name="SAPBEXexcGood3 2 2 3 7 2" xfId="28876" xr:uid="{E05E6908-FF36-47D4-9DA6-3425F87DEE72}"/>
    <cellStyle name="SAPBEXexcGood3 2 2 3 8" xfId="10649" xr:uid="{40A7635B-9A33-4F41-9FF1-29EAC3EBC6D2}"/>
    <cellStyle name="SAPBEXexcGood3 2 2 3 8 2" xfId="29868" xr:uid="{F97E00A1-C62B-4B88-B8E7-8E555C16C5F3}"/>
    <cellStyle name="SAPBEXexcGood3 2 2 3 9" xfId="10210" xr:uid="{7A93CBCB-5392-4B56-8FF1-FE61DE583B13}"/>
    <cellStyle name="SAPBEXexcGood3 2 2 3 9 2" xfId="29429" xr:uid="{61EDFABA-F898-4486-8E83-313E95CA9D3F}"/>
    <cellStyle name="SAPBEXexcGood3 2 2 4" xfId="2741" xr:uid="{A1985CFD-BC28-4B52-89D7-5BEF5F4E04A5}"/>
    <cellStyle name="SAPBEXexcGood3 2 2 4 2" xfId="21961" xr:uid="{4C2670A8-8441-474F-9A09-08C63710BFBA}"/>
    <cellStyle name="SAPBEXexcGood3 2 2 5" xfId="3107" xr:uid="{17C173B5-FCAF-4C23-A52B-DBF89D9E7553}"/>
    <cellStyle name="SAPBEXexcGood3 2 2 5 2" xfId="22327" xr:uid="{93312784-D6D6-40E7-8A7C-EF78F208A3C6}"/>
    <cellStyle name="SAPBEXexcGood3 2 2 6" xfId="5869" xr:uid="{1D4514D3-AAB1-49FC-8488-45082D1A79A2}"/>
    <cellStyle name="SAPBEXexcGood3 2 2 6 2" xfId="25089" xr:uid="{C209E111-662D-44C8-BC45-51C748D17C6C}"/>
    <cellStyle name="SAPBEXexcGood3 2 2 7" xfId="6992" xr:uid="{240EEC9A-05EB-41B1-9EFB-F11F83D642EC}"/>
    <cellStyle name="SAPBEXexcGood3 2 2 7 2" xfId="26212" xr:uid="{286D6A9E-CAFB-4D6F-9F68-709AD742345E}"/>
    <cellStyle name="SAPBEXexcGood3 2 2 8" xfId="8605" xr:uid="{696AE94E-CB02-4275-A5DA-3139F9AEA118}"/>
    <cellStyle name="SAPBEXexcGood3 2 2 8 2" xfId="27824" xr:uid="{0D4C6ED0-09E9-47E3-BE11-DFB2FFCF922F}"/>
    <cellStyle name="SAPBEXexcGood3 2 2 9" xfId="9655" xr:uid="{F009C820-E8EC-40E7-9D2A-D64DD5DFF1AD}"/>
    <cellStyle name="SAPBEXexcGood3 2 2 9 2" xfId="28874" xr:uid="{D5F1ABEA-930A-4F28-B95C-4FA7FDCB523F}"/>
    <cellStyle name="SAPBEXexcGood3 2 3" xfId="1031" xr:uid="{446F49E2-8B92-4598-B05A-2D31E43A31CC}"/>
    <cellStyle name="SAPBEXexcGood3 2 3 10" xfId="10894" xr:uid="{EF53628D-347F-4E5C-B7B8-BC4853B4870B}"/>
    <cellStyle name="SAPBEXexcGood3 2 3 10 2" xfId="30113" xr:uid="{72AD5D63-F1FA-449B-BD05-6B239CD8AB96}"/>
    <cellStyle name="SAPBEXexcGood3 2 3 11" xfId="10213" xr:uid="{A87A80F0-9C7D-4F32-AAAF-CBACD1F954F8}"/>
    <cellStyle name="SAPBEXexcGood3 2 3 11 2" xfId="29432" xr:uid="{5DCFE06F-98F3-43D2-A723-46D018E4EA53}"/>
    <cellStyle name="SAPBEXexcGood3 2 3 12" xfId="13786" xr:uid="{39D9AF97-FBB1-4E84-A126-75AE98229008}"/>
    <cellStyle name="SAPBEXexcGood3 2 3 12 2" xfId="33005" xr:uid="{08B82372-9666-4114-8274-706DF706A27B}"/>
    <cellStyle name="SAPBEXexcGood3 2 3 13" xfId="14863" xr:uid="{8DE83FE3-40A2-408C-86A8-2D71C4EBCB89}"/>
    <cellStyle name="SAPBEXexcGood3 2 3 13 2" xfId="34082" xr:uid="{1295B83A-5E8A-48B6-B670-197C7876F777}"/>
    <cellStyle name="SAPBEXexcGood3 2 3 14" xfId="15927" xr:uid="{4234631F-D220-4236-8D6C-9EE5785D0C4F}"/>
    <cellStyle name="SAPBEXexcGood3 2 3 14 2" xfId="35146" xr:uid="{DA2765EE-16F5-4493-AAAD-588969DD9E40}"/>
    <cellStyle name="SAPBEXexcGood3 2 3 15" xfId="16514" xr:uid="{BB529814-88F3-46F5-9159-E7EE1120479F}"/>
    <cellStyle name="SAPBEXexcGood3 2 3 15 2" xfId="35730" xr:uid="{6F41486E-F364-4BB9-8AB7-473F95629D98}"/>
    <cellStyle name="SAPBEXexcGood3 2 3 16" xfId="17001" xr:uid="{F7F0A678-5F9C-4097-9727-540466080DC4}"/>
    <cellStyle name="SAPBEXexcGood3 2 3 16 2" xfId="36217" xr:uid="{46744193-FFAA-4048-AED4-815D8D78C479}"/>
    <cellStyle name="SAPBEXexcGood3 2 3 17" xfId="18306" xr:uid="{E3C20483-A54F-4D2E-8BDD-F45E6FB19FE9}"/>
    <cellStyle name="SAPBEXexcGood3 2 3 17 2" xfId="37522" xr:uid="{9214E77E-D1A9-4ECE-B41E-085202BC8F66}"/>
    <cellStyle name="SAPBEXexcGood3 2 3 2" xfId="1032" xr:uid="{56F771D3-3887-472C-90A9-B01D1458DB87}"/>
    <cellStyle name="SAPBEXexcGood3 2 3 2 10" xfId="13787" xr:uid="{68D64A85-B5A6-4AF4-9C31-800B60DD0355}"/>
    <cellStyle name="SAPBEXexcGood3 2 3 2 10 2" xfId="33006" xr:uid="{2A99CCCB-1D78-466B-BC36-DA959731BBB1}"/>
    <cellStyle name="SAPBEXexcGood3 2 3 2 11" xfId="14864" xr:uid="{D37E15D5-9BF5-40E8-BFE9-600158E88172}"/>
    <cellStyle name="SAPBEXexcGood3 2 3 2 11 2" xfId="34083" xr:uid="{7B95EBE3-9C3A-49EC-AF4A-D9674186E4EA}"/>
    <cellStyle name="SAPBEXexcGood3 2 3 2 12" xfId="15928" xr:uid="{379A5A51-82DD-4BA1-ABA2-40D1C60707D9}"/>
    <cellStyle name="SAPBEXexcGood3 2 3 2 12 2" xfId="35147" xr:uid="{3857F63D-190A-42AD-8E14-79DECB0ACA72}"/>
    <cellStyle name="SAPBEXexcGood3 2 3 2 13" xfId="16507" xr:uid="{B16AB001-D305-49BF-B285-E29994999EBC}"/>
    <cellStyle name="SAPBEXexcGood3 2 3 2 13 2" xfId="35723" xr:uid="{EF46BD3E-6F9E-4AAF-A9E8-5E4C36ACEF2B}"/>
    <cellStyle name="SAPBEXexcGood3 2 3 2 14" xfId="17963" xr:uid="{48F3EB82-B4BF-47D4-955E-FF656B1BDF03}"/>
    <cellStyle name="SAPBEXexcGood3 2 3 2 14 2" xfId="37179" xr:uid="{69AE7AFD-CC21-48DE-BB5E-F898296F70E3}"/>
    <cellStyle name="SAPBEXexcGood3 2 3 2 15" xfId="19226" xr:uid="{71E47EF1-9FB4-40CA-923E-2DB28034D1D0}"/>
    <cellStyle name="SAPBEXexcGood3 2 3 2 15 2" xfId="38442" xr:uid="{9FD6666B-ABD8-4C45-A9FF-7271D9C88685}"/>
    <cellStyle name="SAPBEXexcGood3 2 3 2 2" xfId="2737" xr:uid="{C6D527A5-1973-49B3-ADF0-E5DC2EE16C27}"/>
    <cellStyle name="SAPBEXexcGood3 2 3 2 2 2" xfId="21957" xr:uid="{AFB105D3-BC3F-4826-A2DA-EAB33E94DA62}"/>
    <cellStyle name="SAPBEXexcGood3 2 3 2 3" xfId="4003" xr:uid="{61B19FB6-AF1A-47AF-9435-D85A1CE28F40}"/>
    <cellStyle name="SAPBEXexcGood3 2 3 2 3 2" xfId="23223" xr:uid="{FB4B3B58-E9DD-406C-9A4A-47309650379B}"/>
    <cellStyle name="SAPBEXexcGood3 2 3 2 4" xfId="5873" xr:uid="{3EC6DF6C-7642-479E-9053-3C7DCD7A79F1}"/>
    <cellStyle name="SAPBEXexcGood3 2 3 2 4 2" xfId="25093" xr:uid="{BC21606C-2874-4734-9DEA-5A853C253E2C}"/>
    <cellStyle name="SAPBEXexcGood3 2 3 2 5" xfId="6839" xr:uid="{D9589ED6-E474-4FE2-A668-92F23A7198F9}"/>
    <cellStyle name="SAPBEXexcGood3 2 3 2 5 2" xfId="26059" xr:uid="{1C4B3ABB-01AA-43F9-B9E1-41C367013797}"/>
    <cellStyle name="SAPBEXexcGood3 2 3 2 6" xfId="8609" xr:uid="{8E5FBD38-F5FB-4308-8480-16F9DA66AE6A}"/>
    <cellStyle name="SAPBEXexcGood3 2 3 2 6 2" xfId="27828" xr:uid="{CDA10FDC-7AAB-4834-8128-63F6AD00A936}"/>
    <cellStyle name="SAPBEXexcGood3 2 3 2 7" xfId="9659" xr:uid="{BB5388D2-925E-410F-B2F9-73FFBADE15A3}"/>
    <cellStyle name="SAPBEXexcGood3 2 3 2 7 2" xfId="28878" xr:uid="{C5B9E1B0-B9E7-4CD9-9BB1-24C52176365B}"/>
    <cellStyle name="SAPBEXexcGood3 2 3 2 8" xfId="10923" xr:uid="{CC95BB9A-8D5F-4D7D-AD04-4D8F251ABDB9}"/>
    <cellStyle name="SAPBEXexcGood3 2 3 2 8 2" xfId="30142" xr:uid="{DAA55274-E2D2-4EAF-A48C-7F9B5E43FD66}"/>
    <cellStyle name="SAPBEXexcGood3 2 3 2 9" xfId="12080" xr:uid="{E2FD22CC-09C7-4ECC-A5B5-BE491FE8769B}"/>
    <cellStyle name="SAPBEXexcGood3 2 3 2 9 2" xfId="31299" xr:uid="{21EE353F-8271-440F-91CF-6E4700020684}"/>
    <cellStyle name="SAPBEXexcGood3 2 3 3" xfId="1033" xr:uid="{03778012-CE86-46B1-9092-828D502692DB}"/>
    <cellStyle name="SAPBEXexcGood3 2 3 3 10" xfId="13788" xr:uid="{16A0AB13-69DB-48C8-9128-57A2A0BEA304}"/>
    <cellStyle name="SAPBEXexcGood3 2 3 3 10 2" xfId="33007" xr:uid="{CD8BD965-EB19-4F82-9F62-A6014DF62311}"/>
    <cellStyle name="SAPBEXexcGood3 2 3 3 11" xfId="14865" xr:uid="{785990AE-02FC-4909-BBAC-CACC542E9522}"/>
    <cellStyle name="SAPBEXexcGood3 2 3 3 11 2" xfId="34084" xr:uid="{D660956F-79D1-46F3-9D21-5185254A8BD3}"/>
    <cellStyle name="SAPBEXexcGood3 2 3 3 12" xfId="15929" xr:uid="{05B2EC65-AB4A-4FF1-B14B-E2BA558C5814}"/>
    <cellStyle name="SAPBEXexcGood3 2 3 3 12 2" xfId="35148" xr:uid="{455DB172-8881-49C3-8935-85FB456CBC09}"/>
    <cellStyle name="SAPBEXexcGood3 2 3 3 13" xfId="16459" xr:uid="{0804561B-AB4D-4F0C-A885-2336CD1F2B71}"/>
    <cellStyle name="SAPBEXexcGood3 2 3 3 13 2" xfId="35675" xr:uid="{22C5DC1B-B2BA-497C-A848-EE96A2765F31}"/>
    <cellStyle name="SAPBEXexcGood3 2 3 3 14" xfId="17962" xr:uid="{93EFC2D9-5531-4500-A358-89276AB9E939}"/>
    <cellStyle name="SAPBEXexcGood3 2 3 3 14 2" xfId="37178" xr:uid="{CBE9A447-D8ED-41FB-BCC2-BC9FD1713319}"/>
    <cellStyle name="SAPBEXexcGood3 2 3 3 15" xfId="19225" xr:uid="{78B5F69B-038E-4F3D-B52F-DC0935B2756B}"/>
    <cellStyle name="SAPBEXexcGood3 2 3 3 15 2" xfId="38441" xr:uid="{475025E7-F1A4-4DD7-B420-BA8387EBD513}"/>
    <cellStyle name="SAPBEXexcGood3 2 3 3 2" xfId="2736" xr:uid="{1D674B46-D02E-4708-A15B-E4097C644BA0}"/>
    <cellStyle name="SAPBEXexcGood3 2 3 3 2 2" xfId="21956" xr:uid="{80C66395-1465-4C17-BD86-A264E3795172}"/>
    <cellStyle name="SAPBEXexcGood3 2 3 3 3" xfId="3103" xr:uid="{BEA9D48E-6582-42E6-B2D1-C5A3799390D6}"/>
    <cellStyle name="SAPBEXexcGood3 2 3 3 3 2" xfId="22323" xr:uid="{7B940231-40C1-46FA-834B-F7B8EBD1891E}"/>
    <cellStyle name="SAPBEXexcGood3 2 3 3 4" xfId="5874" xr:uid="{4255C757-E51C-4BF1-B401-94A3967AF5D5}"/>
    <cellStyle name="SAPBEXexcGood3 2 3 3 4 2" xfId="25094" xr:uid="{85EC5C56-F822-47A0-9C6A-87CD2E13E329}"/>
    <cellStyle name="SAPBEXexcGood3 2 3 3 5" xfId="6840" xr:uid="{661F45F0-CBDE-4A6A-9183-7FEF903681AD}"/>
    <cellStyle name="SAPBEXexcGood3 2 3 3 5 2" xfId="26060" xr:uid="{932AF02E-E60F-4AAD-86C1-6F1A0C4853A0}"/>
    <cellStyle name="SAPBEXexcGood3 2 3 3 6" xfId="8610" xr:uid="{ED628E9F-16E8-4190-B89A-76C8F8F5E426}"/>
    <cellStyle name="SAPBEXexcGood3 2 3 3 6 2" xfId="27829" xr:uid="{30A73767-7CDE-4945-A21A-A729E0B2CE5B}"/>
    <cellStyle name="SAPBEXexcGood3 2 3 3 7" xfId="9660" xr:uid="{C4FCD53F-D434-46AD-A88A-91F4C4BB6055}"/>
    <cellStyle name="SAPBEXexcGood3 2 3 3 7 2" xfId="28879" xr:uid="{C1E5713B-CD03-434D-8F02-8F13D7D06963}"/>
    <cellStyle name="SAPBEXexcGood3 2 3 3 8" xfId="10803" xr:uid="{EEAEA3FD-7EA4-48B6-8FA7-D4ACAE2B7618}"/>
    <cellStyle name="SAPBEXexcGood3 2 3 3 8 2" xfId="30022" xr:uid="{5D3ECDC8-C53F-47E3-87E5-D75D3326319E}"/>
    <cellStyle name="SAPBEXexcGood3 2 3 3 9" xfId="12079" xr:uid="{91D3C844-B660-475A-8FFB-DA9146233438}"/>
    <cellStyle name="SAPBEXexcGood3 2 3 3 9 2" xfId="31298" xr:uid="{209D1A40-3531-487B-BA66-F50117843912}"/>
    <cellStyle name="SAPBEXexcGood3 2 3 4" xfId="2738" xr:uid="{0CA1FF6B-E1DD-4E28-9CBA-8213723703A8}"/>
    <cellStyle name="SAPBEXexcGood3 2 3 4 2" xfId="21958" xr:uid="{1E689DB4-8682-4B98-8B42-B7879964690B}"/>
    <cellStyle name="SAPBEXexcGood3 2 3 5" xfId="3077" xr:uid="{1809E952-AD0A-4507-8896-8D12AF76A7AD}"/>
    <cellStyle name="SAPBEXexcGood3 2 3 5 2" xfId="22297" xr:uid="{4F62AA02-B511-46D8-B1A8-132F74A786A4}"/>
    <cellStyle name="SAPBEXexcGood3 2 3 6" xfId="5872" xr:uid="{25A75382-9D17-4B5D-8A1C-5E701BD246FF}"/>
    <cellStyle name="SAPBEXexcGood3 2 3 6 2" xfId="25092" xr:uid="{9E49BC05-4EFF-4361-AD76-803E423948C3}"/>
    <cellStyle name="SAPBEXexcGood3 2 3 7" xfId="7083" xr:uid="{2206E826-4E7D-4D6D-999A-D7354B454BD9}"/>
    <cellStyle name="SAPBEXexcGood3 2 3 7 2" xfId="26303" xr:uid="{80925FA2-10A6-4C7B-825E-8063FCFDCA7D}"/>
    <cellStyle name="SAPBEXexcGood3 2 3 8" xfId="8608" xr:uid="{C7880127-CC6E-4CEC-9C0E-FEB957105B0E}"/>
    <cellStyle name="SAPBEXexcGood3 2 3 8 2" xfId="27827" xr:uid="{E416B2E0-D12E-48DF-AFF8-0050000E30C3}"/>
    <cellStyle name="SAPBEXexcGood3 2 3 9" xfId="9658" xr:uid="{7D44ED6E-CCEB-41CC-BC59-918B5A9DEF9B}"/>
    <cellStyle name="SAPBEXexcGood3 2 3 9 2" xfId="28877" xr:uid="{98E82F9B-F52F-4875-826D-5F6AF53AC933}"/>
    <cellStyle name="SAPBEXexcGood3 2 4" xfId="1034" xr:uid="{AB02F2A1-DB2C-45E2-9C8E-15CFB87EF273}"/>
    <cellStyle name="SAPBEXexcGood3 2 4 10" xfId="10897" xr:uid="{0BACBB76-ED3E-4A32-A84C-CF25259550D9}"/>
    <cellStyle name="SAPBEXexcGood3 2 4 10 2" xfId="30116" xr:uid="{D7B87546-A131-4861-BF79-F492FA327164}"/>
    <cellStyle name="SAPBEXexcGood3 2 4 11" xfId="11955" xr:uid="{F54F6750-2AFF-495F-B684-750E5A3870B2}"/>
    <cellStyle name="SAPBEXexcGood3 2 4 11 2" xfId="31174" xr:uid="{6222DD44-2D01-4D80-B581-7D03897092DA}"/>
    <cellStyle name="SAPBEXexcGood3 2 4 12" xfId="13789" xr:uid="{7D60D4D3-24D4-40DB-9349-BE9B77CB62D5}"/>
    <cellStyle name="SAPBEXexcGood3 2 4 12 2" xfId="33008" xr:uid="{B29E4A77-8099-4535-B31A-B37EDFA40420}"/>
    <cellStyle name="SAPBEXexcGood3 2 4 13" xfId="14866" xr:uid="{24A4C3C6-73D2-4988-8E23-C9587C6EAB89}"/>
    <cellStyle name="SAPBEXexcGood3 2 4 13 2" xfId="34085" xr:uid="{AF8743D5-8B0B-47CE-90FE-153B7133CC50}"/>
    <cellStyle name="SAPBEXexcGood3 2 4 14" xfId="15930" xr:uid="{74B9BFF5-671B-4250-808A-1916ADEA10AA}"/>
    <cellStyle name="SAPBEXexcGood3 2 4 14 2" xfId="35149" xr:uid="{B52995A1-122C-4C4A-8079-044C4D21C28D}"/>
    <cellStyle name="SAPBEXexcGood3 2 4 15" xfId="16464" xr:uid="{20ED2A73-B5AF-4430-8EB4-F23F6E942345}"/>
    <cellStyle name="SAPBEXexcGood3 2 4 15 2" xfId="35680" xr:uid="{005EAE06-6B79-4B86-96DB-9912434B666A}"/>
    <cellStyle name="SAPBEXexcGood3 2 4 16" xfId="17838" xr:uid="{D044C475-EEAE-411A-87C9-4DB77CB7C1E8}"/>
    <cellStyle name="SAPBEXexcGood3 2 4 16 2" xfId="37054" xr:uid="{CF9657C3-FEFD-49F6-9EFD-E4352C6E9416}"/>
    <cellStyle name="SAPBEXexcGood3 2 4 17" xfId="19109" xr:uid="{B036B4B5-6AB9-4602-BA21-A0C8F1C90A9B}"/>
    <cellStyle name="SAPBEXexcGood3 2 4 17 2" xfId="38325" xr:uid="{90C61D67-2F3C-4710-BF2B-4C2556061FA9}"/>
    <cellStyle name="SAPBEXexcGood3 2 4 2" xfId="1035" xr:uid="{7BEACC0A-9C76-4E3D-B2CB-801C967E6862}"/>
    <cellStyle name="SAPBEXexcGood3 2 4 2 10" xfId="13790" xr:uid="{1507B7D0-525D-4E87-A3E5-02A1575C326B}"/>
    <cellStyle name="SAPBEXexcGood3 2 4 2 10 2" xfId="33009" xr:uid="{D1AC59A9-4DD1-4CC7-8040-D4E06A0E1637}"/>
    <cellStyle name="SAPBEXexcGood3 2 4 2 11" xfId="14867" xr:uid="{E41926B2-ACDA-40B2-9C6F-1AD59D082617}"/>
    <cellStyle name="SAPBEXexcGood3 2 4 2 11 2" xfId="34086" xr:uid="{99C79128-5D9B-40AD-99DE-B8792A680610}"/>
    <cellStyle name="SAPBEXexcGood3 2 4 2 12" xfId="15931" xr:uid="{17A07DCC-4263-4123-963D-CB0A329C662C}"/>
    <cellStyle name="SAPBEXexcGood3 2 4 2 12 2" xfId="35150" xr:uid="{A6F71C21-4643-4569-A738-B2D81FDA9844}"/>
    <cellStyle name="SAPBEXexcGood3 2 4 2 13" xfId="16461" xr:uid="{BF071ACB-8970-4D37-829A-839A06996B08}"/>
    <cellStyle name="SAPBEXexcGood3 2 4 2 13 2" xfId="35677" xr:uid="{CAAD0A30-40BC-4F9E-9272-B699117E6CF8}"/>
    <cellStyle name="SAPBEXexcGood3 2 4 2 14" xfId="17837" xr:uid="{E1316CEF-DFC7-439B-87F0-21CF87B36324}"/>
    <cellStyle name="SAPBEXexcGood3 2 4 2 14 2" xfId="37053" xr:uid="{26474984-A036-494D-A5E7-FCE1ACBDA4A9}"/>
    <cellStyle name="SAPBEXexcGood3 2 4 2 15" xfId="19108" xr:uid="{E2C9CE0F-00BC-468E-95B7-2A79863664E1}"/>
    <cellStyle name="SAPBEXexcGood3 2 4 2 15 2" xfId="38324" xr:uid="{91055D06-EAA1-475E-9FC7-2334E193A1E9}"/>
    <cellStyle name="SAPBEXexcGood3 2 4 2 2" xfId="2734" xr:uid="{37B948B8-85D0-4D52-9C96-9CA6EAC065FD}"/>
    <cellStyle name="SAPBEXexcGood3 2 4 2 2 2" xfId="21954" xr:uid="{E6FD2C32-D283-48EC-8A49-58E7E5EB3154}"/>
    <cellStyle name="SAPBEXexcGood3 2 4 2 3" xfId="3104" xr:uid="{37CF1958-24DB-4A6C-9F1A-F03C48BF3632}"/>
    <cellStyle name="SAPBEXexcGood3 2 4 2 3 2" xfId="22324" xr:uid="{1835FA31-897D-419D-B101-8F5FA3823C0B}"/>
    <cellStyle name="SAPBEXexcGood3 2 4 2 4" xfId="5876" xr:uid="{C98DEC89-BB69-4FC8-9278-A5E689170FFF}"/>
    <cellStyle name="SAPBEXexcGood3 2 4 2 4 2" xfId="25096" xr:uid="{6EC48120-C7F7-43D4-B9C9-AF1C0FF2F4CC}"/>
    <cellStyle name="SAPBEXexcGood3 2 4 2 5" xfId="6965" xr:uid="{53ABF2EE-9E29-4ADC-91A5-FCD70F7BE022}"/>
    <cellStyle name="SAPBEXexcGood3 2 4 2 5 2" xfId="26185" xr:uid="{D5385486-C4B6-4739-BCEA-6F4FACDCF752}"/>
    <cellStyle name="SAPBEXexcGood3 2 4 2 6" xfId="8612" xr:uid="{4325C4EC-2701-4A02-95D9-901739CF0280}"/>
    <cellStyle name="SAPBEXexcGood3 2 4 2 6 2" xfId="27831" xr:uid="{6742DC6E-878E-4389-9903-3D3F640376AA}"/>
    <cellStyle name="SAPBEXexcGood3 2 4 2 7" xfId="9662" xr:uid="{11EB6B10-D2C3-4AE7-84A2-EED8D7730799}"/>
    <cellStyle name="SAPBEXexcGood3 2 4 2 7 2" xfId="28881" xr:uid="{C659817E-553B-402F-8E13-64EE503873AE}"/>
    <cellStyle name="SAPBEXexcGood3 2 4 2 8" xfId="10895" xr:uid="{F243693A-DE92-4608-9BF6-D454F29850D8}"/>
    <cellStyle name="SAPBEXexcGood3 2 4 2 8 2" xfId="30114" xr:uid="{31F227DC-2717-4EFE-950A-FFB45437C622}"/>
    <cellStyle name="SAPBEXexcGood3 2 4 2 9" xfId="11954" xr:uid="{11EA7697-C4E1-4A30-A28A-FA33E89386AC}"/>
    <cellStyle name="SAPBEXexcGood3 2 4 2 9 2" xfId="31173" xr:uid="{6C747C9C-F64A-44FF-A1DD-228C70EFF514}"/>
    <cellStyle name="SAPBEXexcGood3 2 4 3" xfId="1036" xr:uid="{1D151467-91DC-4DB6-A945-6C24D5878012}"/>
    <cellStyle name="SAPBEXexcGood3 2 4 3 10" xfId="13791" xr:uid="{1260886E-14B6-4C3F-8BD4-89EA95C22146}"/>
    <cellStyle name="SAPBEXexcGood3 2 4 3 10 2" xfId="33010" xr:uid="{D57E8969-706F-44CB-B3A9-3B27B8A7952E}"/>
    <cellStyle name="SAPBEXexcGood3 2 4 3 11" xfId="14868" xr:uid="{BFDA8CD8-F36C-43E2-8152-FA642B867ABE}"/>
    <cellStyle name="SAPBEXexcGood3 2 4 3 11 2" xfId="34087" xr:uid="{2CBA84DD-7378-4EE2-A0E0-3F929C4E3886}"/>
    <cellStyle name="SAPBEXexcGood3 2 4 3 12" xfId="15932" xr:uid="{83FC41BE-1FD2-4C58-BC7B-C64F3C9BACDD}"/>
    <cellStyle name="SAPBEXexcGood3 2 4 3 12 2" xfId="35151" xr:uid="{9F1F8553-F595-4CE1-9C8B-9F85A1F5E02A}"/>
    <cellStyle name="SAPBEXexcGood3 2 4 3 13" xfId="16638" xr:uid="{E5E9C5B0-9CEE-4731-A8EC-D8F206B117E9}"/>
    <cellStyle name="SAPBEXexcGood3 2 4 3 13 2" xfId="35854" xr:uid="{A4412417-338D-47C2-9EBF-DE2043ADF375}"/>
    <cellStyle name="SAPBEXexcGood3 2 4 3 14" xfId="17830" xr:uid="{6043E787-B0B7-4E28-9040-E86DC73C6826}"/>
    <cellStyle name="SAPBEXexcGood3 2 4 3 14 2" xfId="37046" xr:uid="{E946661F-829C-4545-BD07-883DB4352451}"/>
    <cellStyle name="SAPBEXexcGood3 2 4 3 15" xfId="19101" xr:uid="{492DAFBA-3AE8-419A-A4D8-9C916DF9B8A3}"/>
    <cellStyle name="SAPBEXexcGood3 2 4 3 15 2" xfId="38317" xr:uid="{7B395BD6-ECFA-4EE2-AB39-EEAA9FD42201}"/>
    <cellStyle name="SAPBEXexcGood3 2 4 3 2" xfId="2733" xr:uid="{33ADEE31-63DD-4C31-810B-3CD419C0F4C4}"/>
    <cellStyle name="SAPBEXexcGood3 2 4 3 2 2" xfId="21953" xr:uid="{E01BA92D-BD14-46BC-99F5-0223F1FA93F2}"/>
    <cellStyle name="SAPBEXexcGood3 2 4 3 3" xfId="4156" xr:uid="{60DCF7C8-89DD-4DD9-8AC9-E9999FFCDFCB}"/>
    <cellStyle name="SAPBEXexcGood3 2 4 3 3 2" xfId="23376" xr:uid="{1E48472F-00F0-45D4-ACDC-FBAF1C1229A4}"/>
    <cellStyle name="SAPBEXexcGood3 2 4 3 4" xfId="5877" xr:uid="{A380ADC6-D7DD-4B9A-B47B-71C6B3935D4F}"/>
    <cellStyle name="SAPBEXexcGood3 2 4 3 4 2" xfId="25097" xr:uid="{85A25757-F28E-4DF1-B0E0-043A83DBE7A6}"/>
    <cellStyle name="SAPBEXexcGood3 2 4 3 5" xfId="6972" xr:uid="{ACCB9A06-6E1E-42DE-8E3F-A28726CE7D54}"/>
    <cellStyle name="SAPBEXexcGood3 2 4 3 5 2" xfId="26192" xr:uid="{7017742A-51D2-4F96-AEA5-E286C02EF266}"/>
    <cellStyle name="SAPBEXexcGood3 2 4 3 6" xfId="8613" xr:uid="{6F0E6490-36D8-4CD3-BDBA-BCBF9981F44F}"/>
    <cellStyle name="SAPBEXexcGood3 2 4 3 6 2" xfId="27832" xr:uid="{DEE433E9-D7CA-4582-9D7F-3EB8E7943FF9}"/>
    <cellStyle name="SAPBEXexcGood3 2 4 3 7" xfId="9663" xr:uid="{72B4EA6F-9F71-4FAF-8854-551D114CE098}"/>
    <cellStyle name="SAPBEXexcGood3 2 4 3 7 2" xfId="28882" xr:uid="{8CA4B404-8D50-451C-B5F2-A27AD23402AA}"/>
    <cellStyle name="SAPBEXexcGood3 2 4 3 8" xfId="10896" xr:uid="{64724CB6-D04B-4A04-AC0A-A8FE2887F1DF}"/>
    <cellStyle name="SAPBEXexcGood3 2 4 3 8 2" xfId="30115" xr:uid="{3B7EC9CD-4603-441D-AB28-31732889D856}"/>
    <cellStyle name="SAPBEXexcGood3 2 4 3 9" xfId="11947" xr:uid="{9550ABE3-894C-4E8F-B65A-DE2969F082D8}"/>
    <cellStyle name="SAPBEXexcGood3 2 4 3 9 2" xfId="31166" xr:uid="{82A19044-EF43-49D6-A3CD-12B95A64DA9B}"/>
    <cellStyle name="SAPBEXexcGood3 2 4 4" xfId="2735" xr:uid="{2DF4D4DB-6684-4C46-91E6-758C0B029EBC}"/>
    <cellStyle name="SAPBEXexcGood3 2 4 4 2" xfId="21955" xr:uid="{74A5130B-C142-48AE-A4B2-1DE796637830}"/>
    <cellStyle name="SAPBEXexcGood3 2 4 5" xfId="3105" xr:uid="{1E742F6E-3CB4-47B9-B7E2-1A230502AAB7}"/>
    <cellStyle name="SAPBEXexcGood3 2 4 5 2" xfId="22325" xr:uid="{CB99CA12-6F66-4C1A-BF13-6BE9242CA2BE}"/>
    <cellStyle name="SAPBEXexcGood3 2 4 6" xfId="5875" xr:uid="{BBE79614-6C62-4478-B01C-CBF5F4DC7630}"/>
    <cellStyle name="SAPBEXexcGood3 2 4 6 2" xfId="25095" xr:uid="{EC560E5B-64F5-44F9-9BD0-67C75460467E}"/>
    <cellStyle name="SAPBEXexcGood3 2 4 7" xfId="6964" xr:uid="{47C85179-F62A-43B4-A772-60E8AB833322}"/>
    <cellStyle name="SAPBEXexcGood3 2 4 7 2" xfId="26184" xr:uid="{F62F6680-2084-4510-A887-7B941168FD75}"/>
    <cellStyle name="SAPBEXexcGood3 2 4 8" xfId="8611" xr:uid="{F0F09C6B-7812-448A-B262-58B94B594DB0}"/>
    <cellStyle name="SAPBEXexcGood3 2 4 8 2" xfId="27830" xr:uid="{EA7ADDD9-F9B2-4C24-B7E1-ED21C305F49A}"/>
    <cellStyle name="SAPBEXexcGood3 2 4 9" xfId="9661" xr:uid="{81658B2E-FC20-43A4-8B4F-9C0981B751C8}"/>
    <cellStyle name="SAPBEXexcGood3 2 4 9 2" xfId="28880" xr:uid="{86319123-7BAC-482F-B51C-8621EB807695}"/>
    <cellStyle name="SAPBEXexcGood3 2 5" xfId="2742" xr:uid="{F6717082-4C75-4FE2-B692-2DCF95E6E6DD}"/>
    <cellStyle name="SAPBEXexcGood3 2 5 2" xfId="21962" xr:uid="{118C3AA7-E032-4359-8444-1B367B6ED000}"/>
    <cellStyle name="SAPBEXexcGood3 2 6" xfId="3108" xr:uid="{785E8E49-7A07-4C0D-8392-84E199C06E53}"/>
    <cellStyle name="SAPBEXexcGood3 2 6 2" xfId="22328" xr:uid="{D6C26B80-6903-4D93-9DC7-B7C1B41C693D}"/>
    <cellStyle name="SAPBEXexcGood3 2 7" xfId="5868" xr:uid="{C31BAB8B-B916-454C-B4CB-FA821C89D7D1}"/>
    <cellStyle name="SAPBEXexcGood3 2 7 2" xfId="25088" xr:uid="{8B01FF84-E410-4340-BBE3-F877603DE765}"/>
    <cellStyle name="SAPBEXexcGood3 2 8" xfId="7110" xr:uid="{B75DBB00-C034-4C93-84A2-F07CC704051A}"/>
    <cellStyle name="SAPBEXexcGood3 2 8 2" xfId="26330" xr:uid="{D0268913-4329-4996-8186-8AA9183AF342}"/>
    <cellStyle name="SAPBEXexcGood3 2 9" xfId="8604" xr:uid="{5BAB572F-BADB-4C77-B8AC-A5AFA35A13F8}"/>
    <cellStyle name="SAPBEXexcGood3 2 9 2" xfId="27823" xr:uid="{F318863F-53D6-4B78-9AC3-362C927037E5}"/>
    <cellStyle name="SAPBEXexcGood3 3" xfId="1037" xr:uid="{48287F9D-0B41-4EE6-B2EC-6C905270D667}"/>
    <cellStyle name="SAPBEXexcGood3 3 10" xfId="10650" xr:uid="{E60E2638-E6B8-421F-A657-2FF43031C11D}"/>
    <cellStyle name="SAPBEXexcGood3 3 10 2" xfId="29869" xr:uid="{8D2FE3A5-38E7-4005-8F84-876CB5A03320}"/>
    <cellStyle name="SAPBEXexcGood3 3 11" xfId="10360" xr:uid="{97F1FD15-8770-4F43-90CD-5FD1E48D18D4}"/>
    <cellStyle name="SAPBEXexcGood3 3 11 2" xfId="29579" xr:uid="{D069EF45-3235-4DF8-BA87-628F1F46DD43}"/>
    <cellStyle name="SAPBEXexcGood3 3 12" xfId="13792" xr:uid="{D2707437-8C32-4F5B-B084-915AD2D3EE5D}"/>
    <cellStyle name="SAPBEXexcGood3 3 12 2" xfId="33011" xr:uid="{DBDB3440-A29E-4863-8DFA-E6350A964938}"/>
    <cellStyle name="SAPBEXexcGood3 3 13" xfId="14869" xr:uid="{EDD4453A-2B83-4A24-BC31-26252AADC1D4}"/>
    <cellStyle name="SAPBEXexcGood3 3 13 2" xfId="34088" xr:uid="{701D28C8-44A6-4CC4-9861-B3056ADC3788}"/>
    <cellStyle name="SAPBEXexcGood3 3 14" xfId="15933" xr:uid="{E3A1E570-EA04-4283-83F3-14BB3802FEC8}"/>
    <cellStyle name="SAPBEXexcGood3 3 14 2" xfId="35152" xr:uid="{B8B40423-232A-42A7-B28F-7A46239B3B74}"/>
    <cellStyle name="SAPBEXexcGood3 3 15" xfId="16637" xr:uid="{B69EE609-5168-4F34-B859-DEF8F1BCB591}"/>
    <cellStyle name="SAPBEXexcGood3 3 15 2" xfId="35853" xr:uid="{462F6CC8-F698-4AB4-B1E0-C1ACCE48D3AF}"/>
    <cellStyle name="SAPBEXexcGood3 3 16" xfId="17782" xr:uid="{09E83D85-925D-4178-9184-834740FF4339}"/>
    <cellStyle name="SAPBEXexcGood3 3 16 2" xfId="36998" xr:uid="{FAB42C83-8E3F-46DC-A3B0-2AF304F7F8F0}"/>
    <cellStyle name="SAPBEXexcGood3 3 17" xfId="18333" xr:uid="{518C1942-91C4-4A41-B8A1-AD4B191E29CD}"/>
    <cellStyle name="SAPBEXexcGood3 3 17 2" xfId="37549" xr:uid="{12B4412F-28ED-4A10-B827-090AAD0D6B0A}"/>
    <cellStyle name="SAPBEXexcGood3 3 18" xfId="20462" xr:uid="{FF0D8712-6EA3-4A11-A85C-1D5A7F6552E9}"/>
    <cellStyle name="SAPBEXexcGood3 3 2" xfId="1038" xr:uid="{8191F7A7-B3D0-43B0-A1DA-803253225B39}"/>
    <cellStyle name="SAPBEXexcGood3 3 2 10" xfId="13793" xr:uid="{2C80A644-3033-4F8E-B737-F3B2E0643308}"/>
    <cellStyle name="SAPBEXexcGood3 3 2 10 2" xfId="33012" xr:uid="{ED7A21F2-F8CA-4581-BE76-0FC9560EA3B0}"/>
    <cellStyle name="SAPBEXexcGood3 3 2 11" xfId="14870" xr:uid="{169CFA5D-820B-48FE-95BB-34F327184C20}"/>
    <cellStyle name="SAPBEXexcGood3 3 2 11 2" xfId="34089" xr:uid="{197D3FB9-5C11-41E2-A7A5-D5CD3CEABC81}"/>
    <cellStyle name="SAPBEXexcGood3 3 2 12" xfId="15934" xr:uid="{171F24BF-DEF9-439A-99C5-597D75F31A31}"/>
    <cellStyle name="SAPBEXexcGood3 3 2 12 2" xfId="35153" xr:uid="{00A7CC16-72EC-4ACD-BA9F-0DA3501658A3}"/>
    <cellStyle name="SAPBEXexcGood3 3 2 13" xfId="15481" xr:uid="{BBBDE08E-F2F4-4CC8-800C-F9057746195E}"/>
    <cellStyle name="SAPBEXexcGood3 3 2 13 2" xfId="34700" xr:uid="{088ADD7F-2DB9-47DC-AF78-892BD9155685}"/>
    <cellStyle name="SAPBEXexcGood3 3 2 14" xfId="17787" xr:uid="{73C848AD-4852-4E6A-8992-9808844B0F2D}"/>
    <cellStyle name="SAPBEXexcGood3 3 2 14 2" xfId="37003" xr:uid="{8EE2376B-AA40-4C3C-8494-8CD118D97A33}"/>
    <cellStyle name="SAPBEXexcGood3 3 2 15" xfId="19058" xr:uid="{2D7A0E41-F50E-459A-8706-8673A9D48039}"/>
    <cellStyle name="SAPBEXexcGood3 3 2 15 2" xfId="38274" xr:uid="{9DEF63C0-E407-4D7E-8FA7-4CEA911454C5}"/>
    <cellStyle name="SAPBEXexcGood3 3 2 16" xfId="20463" xr:uid="{D77880AF-993B-41C4-9D58-AAE1B198326D}"/>
    <cellStyle name="SAPBEXexcGood3 3 2 2" xfId="2731" xr:uid="{14BE116D-E826-40B5-B828-CBEFE258B8A8}"/>
    <cellStyle name="SAPBEXexcGood3 3 2 2 2" xfId="21951" xr:uid="{844C85DD-0BE4-4A8A-AADA-80DEF9768A91}"/>
    <cellStyle name="SAPBEXexcGood3 3 2 3" xfId="4031" xr:uid="{58B7B2EE-8073-49FB-B5B2-C3151514E931}"/>
    <cellStyle name="SAPBEXexcGood3 3 2 3 2" xfId="23251" xr:uid="{12A4DC8E-6172-48AF-BC5A-A6F7510551DF}"/>
    <cellStyle name="SAPBEXexcGood3 3 2 4" xfId="5879" xr:uid="{28C75C43-E2EE-48C5-94F9-B52F4D666445}"/>
    <cellStyle name="SAPBEXexcGood3 3 2 4 2" xfId="25099" xr:uid="{75D0F760-4723-44B9-A06F-FA78BBEE9808}"/>
    <cellStyle name="SAPBEXexcGood3 3 2 5" xfId="7015" xr:uid="{E870501B-E761-401E-B0C1-BEA3DB4A4BFC}"/>
    <cellStyle name="SAPBEXexcGood3 3 2 5 2" xfId="26235" xr:uid="{8CF579EB-C693-4DBC-8AF4-9AD7D0EE0E4A}"/>
    <cellStyle name="SAPBEXexcGood3 3 2 6" xfId="8615" xr:uid="{3CA8BFDB-8C77-4A40-A2D7-1806DAB2085B}"/>
    <cellStyle name="SAPBEXexcGood3 3 2 6 2" xfId="27834" xr:uid="{6E08CA38-DC19-46CB-A282-FB2070986B8A}"/>
    <cellStyle name="SAPBEXexcGood3 3 2 7" xfId="9665" xr:uid="{1C3AB4FC-7BCA-4EA8-8C23-633D6464C59A}"/>
    <cellStyle name="SAPBEXexcGood3 3 2 7 2" xfId="28884" xr:uid="{EE996103-E9FB-498D-8C69-35ED415F29A1}"/>
    <cellStyle name="SAPBEXexcGood3 3 2 8" xfId="10651" xr:uid="{A1D0BE5A-DFD5-40F6-B1B0-989DCA0BE79B}"/>
    <cellStyle name="SAPBEXexcGood3 3 2 8 2" xfId="29870" xr:uid="{4E90BDEB-90BC-4312-8359-7AA8C473BE92}"/>
    <cellStyle name="SAPBEXexcGood3 3 2 9" xfId="11904" xr:uid="{6DBB4B29-9A61-4DE2-8A81-09355DF98298}"/>
    <cellStyle name="SAPBEXexcGood3 3 2 9 2" xfId="31123" xr:uid="{D7A8AE7C-A655-4907-9C0C-595D582E7380}"/>
    <cellStyle name="SAPBEXexcGood3 3 3" xfId="1039" xr:uid="{DD524B1A-C4F4-441F-84F4-7C9179328A19}"/>
    <cellStyle name="SAPBEXexcGood3 3 3 10" xfId="13794" xr:uid="{9EEE57C6-A73A-4D04-BF9A-49321F980DF7}"/>
    <cellStyle name="SAPBEXexcGood3 3 3 10 2" xfId="33013" xr:uid="{0B78AD9D-16CD-44A0-8C1C-8953AE753B1A}"/>
    <cellStyle name="SAPBEXexcGood3 3 3 11" xfId="14871" xr:uid="{4254922D-DFCE-4CBC-816E-C902BF709100}"/>
    <cellStyle name="SAPBEXexcGood3 3 3 11 2" xfId="34090" xr:uid="{F1B3F68C-9146-4A78-8768-DAB1F9C35A65}"/>
    <cellStyle name="SAPBEXexcGood3 3 3 12" xfId="15935" xr:uid="{48D9607B-48EB-436B-972A-BEC08672CD79}"/>
    <cellStyle name="SAPBEXexcGood3 3 3 12 2" xfId="35154" xr:uid="{B95E0B7D-2AD1-4CE6-A6D1-DF07F4C41598}"/>
    <cellStyle name="SAPBEXexcGood3 3 3 13" xfId="16509" xr:uid="{971E2CCD-AEA8-46F3-996C-79F12AF41EEA}"/>
    <cellStyle name="SAPBEXexcGood3 3 3 13 2" xfId="35725" xr:uid="{8730065E-3859-4C99-AFC7-C6B809D977D5}"/>
    <cellStyle name="SAPBEXexcGood3 3 3 14" xfId="17784" xr:uid="{E8F28D89-BE22-4680-A797-4EA3D9C1E179}"/>
    <cellStyle name="SAPBEXexcGood3 3 3 14 2" xfId="37000" xr:uid="{265CB3B2-D2D9-485E-B5C7-263169FDC364}"/>
    <cellStyle name="SAPBEXexcGood3 3 3 15" xfId="19055" xr:uid="{7F27F9C7-5434-4029-AAAE-8DF0B206E971}"/>
    <cellStyle name="SAPBEXexcGood3 3 3 15 2" xfId="38271" xr:uid="{CEE8E29F-CA3B-44BB-9DA3-589D40C64339}"/>
    <cellStyle name="SAPBEXexcGood3 3 3 16" xfId="20464" xr:uid="{F3664D38-54EC-4B07-8954-D0DAD98E7FBF}"/>
    <cellStyle name="SAPBEXexcGood3 3 3 2" xfId="2730" xr:uid="{3328CD3D-7471-4CA8-A04E-C2B0CE6BE417}"/>
    <cellStyle name="SAPBEXexcGood3 3 3 2 2" xfId="21950" xr:uid="{0B7E33A2-013B-4D82-971F-B8BF9E93C416}"/>
    <cellStyle name="SAPBEXexcGood3 3 3 3" xfId="4030" xr:uid="{BECF41BC-0CD2-4F09-B262-6D98681FAACA}"/>
    <cellStyle name="SAPBEXexcGood3 3 3 3 2" xfId="23250" xr:uid="{EE286879-8420-4117-B2AE-1F3DB5FD5385}"/>
    <cellStyle name="SAPBEXexcGood3 3 3 4" xfId="5880" xr:uid="{0638A28D-2278-451F-8B6B-3BC2EEB84E55}"/>
    <cellStyle name="SAPBEXexcGood3 3 3 4 2" xfId="25100" xr:uid="{863928CB-E6D6-40CF-B301-098ED7FDF404}"/>
    <cellStyle name="SAPBEXexcGood3 3 3 5" xfId="7018" xr:uid="{0049F669-9D2F-4A81-8D0D-3A702ED78E65}"/>
    <cellStyle name="SAPBEXexcGood3 3 3 5 2" xfId="26238" xr:uid="{B4693E7A-346B-40E4-8DB8-60C2DB0E30FD}"/>
    <cellStyle name="SAPBEXexcGood3 3 3 6" xfId="8616" xr:uid="{BE778C04-22CD-43C3-9FEE-1560B8D2301D}"/>
    <cellStyle name="SAPBEXexcGood3 3 3 6 2" xfId="27835" xr:uid="{E7245701-3B61-48EE-8A2E-F111A209D55A}"/>
    <cellStyle name="SAPBEXexcGood3 3 3 7" xfId="9666" xr:uid="{5FCF7E53-F1E4-4DF0-BD0C-8E3CC5E7A548}"/>
    <cellStyle name="SAPBEXexcGood3 3 3 7 2" xfId="28885" xr:uid="{BCB1D8CB-8D0F-43A6-8129-F888F565247A}"/>
    <cellStyle name="SAPBEXexcGood3 3 3 8" xfId="10775" xr:uid="{1DD43745-E57D-4EEF-8D05-29AAAC2DF5AC}"/>
    <cellStyle name="SAPBEXexcGood3 3 3 8 2" xfId="29994" xr:uid="{5BF6384A-2679-491F-8E7D-C066023F1FB6}"/>
    <cellStyle name="SAPBEXexcGood3 3 3 9" xfId="11901" xr:uid="{ED241CE6-DB75-4ABB-8CE7-58C41A33402E}"/>
    <cellStyle name="SAPBEXexcGood3 3 3 9 2" xfId="31120" xr:uid="{A02A5E3D-9EAC-4E29-8AD4-0E956B7ADF79}"/>
    <cellStyle name="SAPBEXexcGood3 3 4" xfId="2732" xr:uid="{F6FF3104-9F1D-4F2C-B576-E141EE276640}"/>
    <cellStyle name="SAPBEXexcGood3 3 4 2" xfId="21952" xr:uid="{5C270376-13FD-48C6-9D3E-366420A805BE}"/>
    <cellStyle name="SAPBEXexcGood3 3 5" xfId="4155" xr:uid="{69A12A39-C846-47B2-86D2-5C954380394F}"/>
    <cellStyle name="SAPBEXexcGood3 3 5 2" xfId="23375" xr:uid="{461DD88D-99BC-4F99-B53C-DD070BA4A093}"/>
    <cellStyle name="SAPBEXexcGood3 3 6" xfId="5878" xr:uid="{8664238B-9131-4827-AF3A-B6541BB7A3F9}"/>
    <cellStyle name="SAPBEXexcGood3 3 6 2" xfId="25098" xr:uid="{61372F8E-ACA9-4324-A3E0-E1C9A11C76B4}"/>
    <cellStyle name="SAPBEXexcGood3 3 7" xfId="7020" xr:uid="{99971996-C389-4484-937D-82BEFA88EBE4}"/>
    <cellStyle name="SAPBEXexcGood3 3 7 2" xfId="26240" xr:uid="{6A02B7D1-C6D1-4759-89CA-10EABF0432AD}"/>
    <cellStyle name="SAPBEXexcGood3 3 8" xfId="8614" xr:uid="{4DF9C96F-D3D0-4020-96CC-D61E6105B12A}"/>
    <cellStyle name="SAPBEXexcGood3 3 8 2" xfId="27833" xr:uid="{05FF96A3-0C0C-4C4D-A574-17FE14FFB868}"/>
    <cellStyle name="SAPBEXexcGood3 3 9" xfId="9664" xr:uid="{41E9D6D2-7DA4-4AF8-8F9D-B85442302D54}"/>
    <cellStyle name="SAPBEXexcGood3 3 9 2" xfId="28883" xr:uid="{5ED4A1BF-CDB9-443C-BF57-C6F9C9B85E1E}"/>
    <cellStyle name="SAPBEXexcGood3 4" xfId="1040" xr:uid="{30FD8EEA-224C-48D0-A28C-A6D8133DBFBD}"/>
    <cellStyle name="SAPBEXexcGood3 4 10" xfId="10776" xr:uid="{7BE495A5-69B1-46AF-87AD-8F95D76C030C}"/>
    <cellStyle name="SAPBEXexcGood3 4 10 2" xfId="29995" xr:uid="{FB48F5AC-8710-4FF2-A4E7-4CC4A01C4DE9}"/>
    <cellStyle name="SAPBEXexcGood3 4 11" xfId="12078" xr:uid="{A0C87EED-392A-4A8F-A370-2C0E0345A87D}"/>
    <cellStyle name="SAPBEXexcGood3 4 11 2" xfId="31297" xr:uid="{F2D21666-E384-4D4B-A3A7-9AD60384E288}"/>
    <cellStyle name="SAPBEXexcGood3 4 12" xfId="13795" xr:uid="{A8A258C8-0058-42F7-A245-855623CF197E}"/>
    <cellStyle name="SAPBEXexcGood3 4 12 2" xfId="33014" xr:uid="{6C015093-B994-474E-9621-3FDCEDE80D0F}"/>
    <cellStyle name="SAPBEXexcGood3 4 13" xfId="14872" xr:uid="{9676B9C3-DFA4-4925-9EE1-CF450CB99166}"/>
    <cellStyle name="SAPBEXexcGood3 4 13 2" xfId="34091" xr:uid="{2191986F-13FD-491A-89A4-E7CD23BDA1E3}"/>
    <cellStyle name="SAPBEXexcGood3 4 14" xfId="15936" xr:uid="{CFF20382-84FF-47C6-9DD0-486F4FC70681}"/>
    <cellStyle name="SAPBEXexcGood3 4 14 2" xfId="35155" xr:uid="{C9B6026D-D8D3-419F-ADBF-7ADF7C71D60F}"/>
    <cellStyle name="SAPBEXexcGood3 4 15" xfId="16636" xr:uid="{62559754-71A6-478C-94CA-DB32B1385360}"/>
    <cellStyle name="SAPBEXexcGood3 4 15 2" xfId="35852" xr:uid="{F53EF441-AED8-4CF9-92C2-9E5194939F5C}"/>
    <cellStyle name="SAPBEXexcGood3 4 16" xfId="17961" xr:uid="{D4B37D16-F5E0-4D86-9628-4894EB0F8EC1}"/>
    <cellStyle name="SAPBEXexcGood3 4 16 2" xfId="37177" xr:uid="{85ED8FB7-C6D6-4213-8B20-D8943A478D77}"/>
    <cellStyle name="SAPBEXexcGood3 4 17" xfId="19224" xr:uid="{26AE2D4B-FB9F-4A21-88D0-47299A177405}"/>
    <cellStyle name="SAPBEXexcGood3 4 17 2" xfId="38440" xr:uid="{CCE8F228-647B-43C3-98BF-9647788AFB74}"/>
    <cellStyle name="SAPBEXexcGood3 4 18" xfId="20465" xr:uid="{A0AACE7C-5495-4C5F-811A-3161054B3229}"/>
    <cellStyle name="SAPBEXexcGood3 4 2" xfId="1041" xr:uid="{17D2AA52-4889-4A93-8B3F-4616AED9CF7E}"/>
    <cellStyle name="SAPBEXexcGood3 4 2 10" xfId="13796" xr:uid="{E6FB156C-EA18-4F8E-8382-2503A22F72A0}"/>
    <cellStyle name="SAPBEXexcGood3 4 2 10 2" xfId="33015" xr:uid="{085091E6-CCD7-4FEF-AD22-ECF3ACB74052}"/>
    <cellStyle name="SAPBEXexcGood3 4 2 11" xfId="14873" xr:uid="{3D91AA56-0D84-4F3B-A5E9-08C456B8561E}"/>
    <cellStyle name="SAPBEXexcGood3 4 2 11 2" xfId="34092" xr:uid="{47C242BE-A947-4847-963A-5D2745A2F750}"/>
    <cellStyle name="SAPBEXexcGood3 4 2 12" xfId="15937" xr:uid="{917D3D7E-AF5B-4C1A-8DD4-27DB95035EC4}"/>
    <cellStyle name="SAPBEXexcGood3 4 2 12 2" xfId="35156" xr:uid="{14C64168-B2C0-4EEE-AB19-4AD5311BBA34}"/>
    <cellStyle name="SAPBEXexcGood3 4 2 13" xfId="16635" xr:uid="{5A8F602B-20D3-4D24-98D1-626B56A72442}"/>
    <cellStyle name="SAPBEXexcGood3 4 2 13 2" xfId="35851" xr:uid="{0BB0E9FC-9794-43D9-8EAD-2D4121514CE8}"/>
    <cellStyle name="SAPBEXexcGood3 4 2 14" xfId="17960" xr:uid="{D5FA5F6B-7B79-47E2-A915-4790B6AEC4A6}"/>
    <cellStyle name="SAPBEXexcGood3 4 2 14 2" xfId="37176" xr:uid="{55A25823-D438-4D3C-BEB0-774213755738}"/>
    <cellStyle name="SAPBEXexcGood3 4 2 15" xfId="19223" xr:uid="{34C0E332-BB99-4210-8853-A6F3B9BC84BC}"/>
    <cellStyle name="SAPBEXexcGood3 4 2 15 2" xfId="38439" xr:uid="{B6D56A37-2008-46CC-9B3E-3035E15B5EB4}"/>
    <cellStyle name="SAPBEXexcGood3 4 2 16" xfId="20466" xr:uid="{F65715C9-BD5E-4E37-9D41-538461A6F3A0}"/>
    <cellStyle name="SAPBEXexcGood3 4 2 2" xfId="2728" xr:uid="{7A260E82-0311-4FCD-8F06-C2B104F32734}"/>
    <cellStyle name="SAPBEXexcGood3 4 2 2 2" xfId="21948" xr:uid="{C9D93669-6F9E-45FD-8E54-329FF6E1483F}"/>
    <cellStyle name="SAPBEXexcGood3 4 2 3" xfId="3975" xr:uid="{71F9FE8C-B378-4D5A-9408-F30049969EC0}"/>
    <cellStyle name="SAPBEXexcGood3 4 2 3 2" xfId="23195" xr:uid="{3C68E662-CAB9-45FA-96F9-9D7FDCE25F21}"/>
    <cellStyle name="SAPBEXexcGood3 4 2 4" xfId="5882" xr:uid="{6B1A0487-3E41-4E2E-B47E-EFCB2E137427}"/>
    <cellStyle name="SAPBEXexcGood3 4 2 4 2" xfId="25102" xr:uid="{8DDC52C1-5310-41B9-A1B3-23E5832B5A64}"/>
    <cellStyle name="SAPBEXexcGood3 4 2 5" xfId="6842" xr:uid="{33DBF411-5E3A-4E36-BEB1-F1E52754EE1F}"/>
    <cellStyle name="SAPBEXexcGood3 4 2 5 2" xfId="26062" xr:uid="{B46298CC-8D4A-41B8-B3A8-C7CD78CE691A}"/>
    <cellStyle name="SAPBEXexcGood3 4 2 6" xfId="8618" xr:uid="{DD062B9C-79AE-4A44-95D8-B0063C6E3CB2}"/>
    <cellStyle name="SAPBEXexcGood3 4 2 6 2" xfId="27837" xr:uid="{B7F111FC-0F64-43F4-9DD9-35F0C891CC6E}"/>
    <cellStyle name="SAPBEXexcGood3 4 2 7" xfId="9668" xr:uid="{3CF9129C-DFD6-4419-9503-D85E5DBA2F5E}"/>
    <cellStyle name="SAPBEXexcGood3 4 2 7 2" xfId="28887" xr:uid="{354275E8-FD07-475F-92FE-B18EA03BECDC}"/>
    <cellStyle name="SAPBEXexcGood3 4 2 8" xfId="10783" xr:uid="{90426558-B234-4F73-A444-B1D57D9AEDF2}"/>
    <cellStyle name="SAPBEXexcGood3 4 2 8 2" xfId="30002" xr:uid="{4D786F7C-5F49-4878-BE28-A2EAFBDA780D}"/>
    <cellStyle name="SAPBEXexcGood3 4 2 9" xfId="12077" xr:uid="{BFF058BA-B89A-47DD-B72E-2458671AA08C}"/>
    <cellStyle name="SAPBEXexcGood3 4 2 9 2" xfId="31296" xr:uid="{5FD5BADE-CCC3-4901-84A3-EED177B44A30}"/>
    <cellStyle name="SAPBEXexcGood3 4 3" xfId="1042" xr:uid="{DDA9A6A1-0681-4C33-9B70-D2E4550D0CB0}"/>
    <cellStyle name="SAPBEXexcGood3 4 3 10" xfId="13797" xr:uid="{C3ADE5B2-594E-42B8-B11D-F6445DC987DA}"/>
    <cellStyle name="SAPBEXexcGood3 4 3 10 2" xfId="33016" xr:uid="{DD0CA797-0194-4BB2-A1BB-AE8D74757FFA}"/>
    <cellStyle name="SAPBEXexcGood3 4 3 11" xfId="14874" xr:uid="{706B7F31-AADE-4050-94E1-E74982B4339A}"/>
    <cellStyle name="SAPBEXexcGood3 4 3 11 2" xfId="34093" xr:uid="{6DB60F29-1C84-4E1C-98C9-83609C435F06}"/>
    <cellStyle name="SAPBEXexcGood3 4 3 12" xfId="15938" xr:uid="{BD0447BA-562A-4697-B290-192685F9A782}"/>
    <cellStyle name="SAPBEXexcGood3 4 3 12 2" xfId="35157" xr:uid="{46EC3DCB-775A-4FED-A089-9D0B40EE2C15}"/>
    <cellStyle name="SAPBEXexcGood3 4 3 13" xfId="15479" xr:uid="{61F917C6-92F6-4124-BCC9-EF6277327503}"/>
    <cellStyle name="SAPBEXexcGood3 4 3 13 2" xfId="34698" xr:uid="{5FC22B3D-2A5D-43AC-8F2F-01D2EA37D031}"/>
    <cellStyle name="SAPBEXexcGood3 4 3 14" xfId="16997" xr:uid="{6A388250-7D94-40C3-A4B1-3FE96B4A7283}"/>
    <cellStyle name="SAPBEXexcGood3 4 3 14 2" xfId="36213" xr:uid="{03B4C390-72CA-450E-A9E1-CF47D0F3B824}"/>
    <cellStyle name="SAPBEXexcGood3 4 3 15" xfId="18302" xr:uid="{3A5FB83C-6108-4D44-83A2-3789103603CA}"/>
    <cellStyle name="SAPBEXexcGood3 4 3 15 2" xfId="37518" xr:uid="{0293D399-AA3A-43C7-AD2A-DAB3D1E90FA6}"/>
    <cellStyle name="SAPBEXexcGood3 4 3 16" xfId="20467" xr:uid="{8F5DFDBE-AF9E-457A-B89A-0FC0290E6A78}"/>
    <cellStyle name="SAPBEXexcGood3 4 3 2" xfId="2727" xr:uid="{54E81876-3819-428A-AB57-9F3928A8C645}"/>
    <cellStyle name="SAPBEXexcGood3 4 3 2 2" xfId="21947" xr:uid="{46578515-B8B2-47E7-BC7B-C8C83E4FFAE1}"/>
    <cellStyle name="SAPBEXexcGood3 4 3 3" xfId="3980" xr:uid="{D6490134-62FB-4D59-AC15-051216920F63}"/>
    <cellStyle name="SAPBEXexcGood3 4 3 3 2" xfId="23200" xr:uid="{0B768DFF-567D-40EA-8D22-401C1198F285}"/>
    <cellStyle name="SAPBEXexcGood3 4 3 4" xfId="5883" xr:uid="{3340A2DD-35E5-44ED-B15F-B7BF4660F713}"/>
    <cellStyle name="SAPBEXexcGood3 4 3 4 2" xfId="25103" xr:uid="{038BC80C-0607-43EF-B668-0CB6ED857526}"/>
    <cellStyle name="SAPBEXexcGood3 4 3 5" xfId="7087" xr:uid="{7A7A0DA5-6A47-4B8A-81CB-0C0A5D260908}"/>
    <cellStyle name="SAPBEXexcGood3 4 3 5 2" xfId="26307" xr:uid="{9D9754E0-61D2-499C-8045-0FA3D8D48466}"/>
    <cellStyle name="SAPBEXexcGood3 4 3 6" xfId="8619" xr:uid="{48B280FF-9638-415C-BFEA-A9945116E154}"/>
    <cellStyle name="SAPBEXexcGood3 4 3 6 2" xfId="27838" xr:uid="{9D38B9D1-A832-43D8-AC34-C4078090C668}"/>
    <cellStyle name="SAPBEXexcGood3 4 3 7" xfId="9669" xr:uid="{E646324B-AA59-414F-98C7-0896AC93FB3F}"/>
    <cellStyle name="SAPBEXexcGood3 4 3 7 2" xfId="28888" xr:uid="{B93D8002-DBF6-4CE2-8D02-70503CFE0E40}"/>
    <cellStyle name="SAPBEXexcGood3 4 3 8" xfId="10831" xr:uid="{02FD2B73-CDED-409E-BBBE-1789E8362AE6}"/>
    <cellStyle name="SAPBEXexcGood3 4 3 8 2" xfId="30050" xr:uid="{EE010B5A-2BC8-4E21-B418-19FA85640EEF}"/>
    <cellStyle name="SAPBEXexcGood3 4 3 9" xfId="10264" xr:uid="{0EC53876-748F-4BD7-9F9D-1E8079BE0132}"/>
    <cellStyle name="SAPBEXexcGood3 4 3 9 2" xfId="29483" xr:uid="{756968A0-EDEE-4852-92AB-A83F0ACE6CF2}"/>
    <cellStyle name="SAPBEXexcGood3 4 4" xfId="2729" xr:uid="{91C7C947-C3BC-4501-984A-A584C0A9A3A6}"/>
    <cellStyle name="SAPBEXexcGood3 4 4 2" xfId="21949" xr:uid="{64341B5E-5F2E-440F-AD1F-E9C437EC38A6}"/>
    <cellStyle name="SAPBEXexcGood3 4 5" xfId="4023" xr:uid="{33E5E46D-6230-4F53-8F35-66D834BDF86A}"/>
    <cellStyle name="SAPBEXexcGood3 4 5 2" xfId="23243" xr:uid="{5B8E3396-6892-4425-A5C4-DD423707F0C2}"/>
    <cellStyle name="SAPBEXexcGood3 4 6" xfId="5881" xr:uid="{9C907F81-8742-4619-88A7-27957A07CC83}"/>
    <cellStyle name="SAPBEXexcGood3 4 6 2" xfId="25101" xr:uid="{73ABF5B6-6764-4747-BE67-B46109A73C14}"/>
    <cellStyle name="SAPBEXexcGood3 4 7" xfId="6841" xr:uid="{DCEE631B-C0B6-455B-9757-E7BB1E2EB0B6}"/>
    <cellStyle name="SAPBEXexcGood3 4 7 2" xfId="26061" xr:uid="{16C62FDD-F009-4481-9A5A-902270E47BC7}"/>
    <cellStyle name="SAPBEXexcGood3 4 8" xfId="8617" xr:uid="{A7467476-EEED-4641-A906-9E6E1023ABB2}"/>
    <cellStyle name="SAPBEXexcGood3 4 8 2" xfId="27836" xr:uid="{BD464E7E-4CB0-415D-9EC9-EB2F415E4E1C}"/>
    <cellStyle name="SAPBEXexcGood3 4 9" xfId="9667" xr:uid="{0565343E-B12B-429E-8082-981FE342F0F4}"/>
    <cellStyle name="SAPBEXexcGood3 4 9 2" xfId="28886" xr:uid="{F5FDA092-1121-4CEB-8ECB-2B8A05085A8E}"/>
    <cellStyle name="SAPBEXexcGood3 5" xfId="1043" xr:uid="{AA2B6D22-8752-43C5-B159-DF4D9AC2A657}"/>
    <cellStyle name="SAPBEXexcGood3 5 10" xfId="13798" xr:uid="{C0B4A4BD-AA59-41FF-A882-A235EDF636AA}"/>
    <cellStyle name="SAPBEXexcGood3 5 10 2" xfId="33017" xr:uid="{90861EA2-AB50-4C22-8C2F-5E63A537B439}"/>
    <cellStyle name="SAPBEXexcGood3 5 11" xfId="14875" xr:uid="{BAAE42A6-7219-4089-B205-79E431CE4116}"/>
    <cellStyle name="SAPBEXexcGood3 5 11 2" xfId="34094" xr:uid="{3B00920D-0D22-4E12-912D-4D35316466F7}"/>
    <cellStyle name="SAPBEXexcGood3 5 12" xfId="15939" xr:uid="{2BCBCE4B-9D94-48D0-8ACC-75AD13A9168F}"/>
    <cellStyle name="SAPBEXexcGood3 5 12 2" xfId="35158" xr:uid="{915B8018-10A2-4104-8350-F22EFB3D8D34}"/>
    <cellStyle name="SAPBEXexcGood3 5 13" xfId="15489" xr:uid="{E8110E8F-E081-41B7-A1A7-07037A2A876E}"/>
    <cellStyle name="SAPBEXexcGood3 5 13 2" xfId="34708" xr:uid="{888B32F5-C50A-48C6-8163-29B6F423905F}"/>
    <cellStyle name="SAPBEXexcGood3 5 14" xfId="17832" xr:uid="{DB6CD9C7-88D5-4966-8836-15A0A913B9E7}"/>
    <cellStyle name="SAPBEXexcGood3 5 14 2" xfId="37048" xr:uid="{4E7B8AB7-3C4A-42AE-89B1-68E56828F2C1}"/>
    <cellStyle name="SAPBEXexcGood3 5 15" xfId="19103" xr:uid="{1F7268C3-3E3B-416F-880A-409C840C1274}"/>
    <cellStyle name="SAPBEXexcGood3 5 15 2" xfId="38319" xr:uid="{3B051237-DEC7-4771-A1BA-8F820392AC5A}"/>
    <cellStyle name="SAPBEXexcGood3 5 16" xfId="20468" xr:uid="{B4576A35-B182-4520-81F1-D199CD4AD48B}"/>
    <cellStyle name="SAPBEXexcGood3 5 2" xfId="2726" xr:uid="{FA43043D-902B-473B-937B-1D43E7343861}"/>
    <cellStyle name="SAPBEXexcGood3 5 2 2" xfId="21946" xr:uid="{E89F8AFD-407F-4396-954F-4CA01743146A}"/>
    <cellStyle name="SAPBEXexcGood3 5 3" xfId="3977" xr:uid="{95C9745B-1A63-44F2-9829-DB389BFCE0B7}"/>
    <cellStyle name="SAPBEXexcGood3 5 3 2" xfId="23197" xr:uid="{BFCFAB98-7003-41FE-B0D8-5937664A5528}"/>
    <cellStyle name="SAPBEXexcGood3 5 4" xfId="5884" xr:uid="{B9AD54D7-FF8C-40AE-B3FA-FBC46A799FF8}"/>
    <cellStyle name="SAPBEXexcGood3 5 4 2" xfId="25104" xr:uid="{068C00C9-C663-471B-AC4D-67189D873C13}"/>
    <cellStyle name="SAPBEXexcGood3 5 5" xfId="6970" xr:uid="{8FFE50A6-DA90-4B1E-A4A5-A3FAF05A51FE}"/>
    <cellStyle name="SAPBEXexcGood3 5 5 2" xfId="26190" xr:uid="{DD811645-30E5-4524-B244-823B9DC48F49}"/>
    <cellStyle name="SAPBEXexcGood3 5 6" xfId="8620" xr:uid="{DFBC1C60-E3FD-459D-B7A6-67F2AFD1C442}"/>
    <cellStyle name="SAPBEXexcGood3 5 6 2" xfId="27839" xr:uid="{7D87D9AA-9E80-431C-8F04-5648711184BE}"/>
    <cellStyle name="SAPBEXexcGood3 5 7" xfId="9670" xr:uid="{672F3366-6AF9-4F0B-8304-45887F62AA3A}"/>
    <cellStyle name="SAPBEXexcGood3 5 7 2" xfId="28889" xr:uid="{5E69A4C4-19EC-42D1-A392-AB8FE54CD6F7}"/>
    <cellStyle name="SAPBEXexcGood3 5 8" xfId="10826" xr:uid="{487F6CFA-89F0-4F60-AA53-280870178E12}"/>
    <cellStyle name="SAPBEXexcGood3 5 8 2" xfId="30045" xr:uid="{1DEE3E9B-D406-4E74-BEE3-86857681410D}"/>
    <cellStyle name="SAPBEXexcGood3 5 9" xfId="11949" xr:uid="{3E5C8A04-B6BB-423A-99C6-23F29FD6FF9C}"/>
    <cellStyle name="SAPBEXexcGood3 5 9 2" xfId="31168" xr:uid="{6D4CA231-407F-4D00-82FF-211A5EE491B9}"/>
    <cellStyle name="SAPBEXexcGood3 6" xfId="2743" xr:uid="{E47F9C30-FF7E-41D2-A000-EC62BEC40631}"/>
    <cellStyle name="SAPBEXexcGood3 6 2" xfId="21963" xr:uid="{8F0231EC-32BB-424B-8890-D2D9CFC970FE}"/>
    <cellStyle name="SAPBEXexcGood3 7" xfId="3109" xr:uid="{E6AD053F-14ED-40DA-96C3-8702F6C40944}"/>
    <cellStyle name="SAPBEXexcGood3 7 2" xfId="22329" xr:uid="{CCA5F0A8-E432-412F-AC06-604887E70B89}"/>
    <cellStyle name="SAPBEXexcGood3 8" xfId="5867" xr:uid="{68F929EA-452E-4EE2-8EEA-D033977ABC41}"/>
    <cellStyle name="SAPBEXexcGood3 8 2" xfId="25087" xr:uid="{CE736478-76E7-4BE9-935E-493ACDAC57B6}"/>
    <cellStyle name="SAPBEXexcGood3 9" xfId="7081" xr:uid="{190C34BB-9854-4E3E-A6EA-7A2B03AF39B1}"/>
    <cellStyle name="SAPBEXexcGood3 9 2" xfId="26301" xr:uid="{1ACD204A-64C3-44D1-B069-C3AB71F48F97}"/>
    <cellStyle name="SAPBEXfilterDrill" xfId="1044" xr:uid="{A9E647E5-5C1A-44A8-B9A9-FFE17A5E1616}"/>
    <cellStyle name="SAPBEXfilterDrill 10" xfId="10829" xr:uid="{48C85CCB-2277-4985-A7A4-A41CA0367DB0}"/>
    <cellStyle name="SAPBEXfilterDrill 10 2" xfId="30048" xr:uid="{EB877B0A-9194-4EF6-B381-97CBAE0B5FA4}"/>
    <cellStyle name="SAPBEXfilterDrill 11" xfId="12076" xr:uid="{CF4E2A99-ACB5-43D6-B5CB-C247A5D2B930}"/>
    <cellStyle name="SAPBEXfilterDrill 11 2" xfId="31295" xr:uid="{7BD300F6-A825-4901-BCBA-C14DB893D348}"/>
    <cellStyle name="SAPBEXfilterDrill 12" xfId="13799" xr:uid="{4EEBE3EC-9A30-481C-8AC1-BE86C5FF8E67}"/>
    <cellStyle name="SAPBEXfilterDrill 12 2" xfId="33018" xr:uid="{FC3B9C10-919F-4B93-A338-41F558FB3B0D}"/>
    <cellStyle name="SAPBEXfilterDrill 13" xfId="14876" xr:uid="{F2DCD6B3-AE95-4BBC-9CB5-5AA467689A6C}"/>
    <cellStyle name="SAPBEXfilterDrill 13 2" xfId="34095" xr:uid="{DB7A0C05-8A98-47C3-802E-DF89150DB78A}"/>
    <cellStyle name="SAPBEXfilterDrill 14" xfId="15940" xr:uid="{7B1CDEC2-9B86-47A1-96A2-BAB297CCFDC5}"/>
    <cellStyle name="SAPBEXfilterDrill 14 2" xfId="35159" xr:uid="{FD4F2040-757E-4594-A8D6-40AD2926F3A9}"/>
    <cellStyle name="SAPBEXfilterDrill 15" xfId="16634" xr:uid="{9D7552CE-3667-4755-A5EB-B5320BFD34E8}"/>
    <cellStyle name="SAPBEXfilterDrill 15 2" xfId="35850" xr:uid="{E6D73FA2-DDF2-47C9-9C34-06992940E14E}"/>
    <cellStyle name="SAPBEXfilterDrill 16" xfId="17959" xr:uid="{73C5CD0B-162A-4B10-8464-B7081DD2EBE8}"/>
    <cellStyle name="SAPBEXfilterDrill 16 2" xfId="37175" xr:uid="{3513CDC8-0018-4B4E-B1CF-13ACC69AB809}"/>
    <cellStyle name="SAPBEXfilterDrill 17" xfId="19222" xr:uid="{660E13C6-09CD-4184-A33B-774891112B35}"/>
    <cellStyle name="SAPBEXfilterDrill 17 2" xfId="38438" xr:uid="{178C2A4A-42C7-418B-ABED-16DB5A5296A5}"/>
    <cellStyle name="SAPBEXfilterDrill 2" xfId="1045" xr:uid="{C6B17483-E679-45B5-83BD-D39E1C5F9D7F}"/>
    <cellStyle name="SAPBEXfilterDrill 2 10" xfId="9672" xr:uid="{F4F388AE-E249-4BF3-9581-EF575051A120}"/>
    <cellStyle name="SAPBEXfilterDrill 2 10 2" xfId="28891" xr:uid="{61BAF664-950D-44F1-BD0F-854BD32330E1}"/>
    <cellStyle name="SAPBEXfilterDrill 2 11" xfId="10652" xr:uid="{A73C19DC-E831-40A9-8D7D-925E9CC85396}"/>
    <cellStyle name="SAPBEXfilterDrill 2 11 2" xfId="29871" xr:uid="{34638192-805F-4F9F-9B33-86D9FF9486A7}"/>
    <cellStyle name="SAPBEXfilterDrill 2 12" xfId="12075" xr:uid="{94187184-873C-4ED1-B7AD-6025C9C8D13B}"/>
    <cellStyle name="SAPBEXfilterDrill 2 12 2" xfId="31294" xr:uid="{B2FEE373-89AA-4E30-9898-87096CA2CF39}"/>
    <cellStyle name="SAPBEXfilterDrill 2 13" xfId="13800" xr:uid="{2A3F42E5-77E3-4643-9F37-204AA9546427}"/>
    <cellStyle name="SAPBEXfilterDrill 2 13 2" xfId="33019" xr:uid="{BA0E0C8F-5186-402C-98C8-93884824C2FA}"/>
    <cellStyle name="SAPBEXfilterDrill 2 14" xfId="14877" xr:uid="{52BEC5CA-3420-4039-B97E-3D06DACEBA20}"/>
    <cellStyle name="SAPBEXfilterDrill 2 14 2" xfId="34096" xr:uid="{CE566265-622F-4566-9470-2B2E7C6E408A}"/>
    <cellStyle name="SAPBEXfilterDrill 2 15" xfId="15941" xr:uid="{F2695B64-D466-42EB-8929-23B2ADD642BC}"/>
    <cellStyle name="SAPBEXfilterDrill 2 15 2" xfId="35160" xr:uid="{F3571521-BC65-4B53-AF35-DDCC74FC7691}"/>
    <cellStyle name="SAPBEXfilterDrill 2 16" xfId="16633" xr:uid="{CE8AB275-4492-4EFB-980A-4306C88EFE74}"/>
    <cellStyle name="SAPBEXfilterDrill 2 16 2" xfId="35849" xr:uid="{F1D2ED6E-2426-480C-8B71-C3BC581ACC47}"/>
    <cellStyle name="SAPBEXfilterDrill 2 17" xfId="17958" xr:uid="{7666BB7B-E01A-4239-8651-1C24827036EA}"/>
    <cellStyle name="SAPBEXfilterDrill 2 17 2" xfId="37174" xr:uid="{28702E49-15FD-42C7-B871-694F68D69C3C}"/>
    <cellStyle name="SAPBEXfilterDrill 2 18" xfId="19221" xr:uid="{1D7C3C9F-0CFE-46FB-8293-B139639201F0}"/>
    <cellStyle name="SAPBEXfilterDrill 2 18 2" xfId="38437" xr:uid="{ED3F2BEA-DB7F-41DC-99BF-9AF38978C7DC}"/>
    <cellStyle name="SAPBEXfilterDrill 2 19" xfId="20469" xr:uid="{25B2044A-DB98-4CCD-987F-17D52987A347}"/>
    <cellStyle name="SAPBEXfilterDrill 2 2" xfId="1046" xr:uid="{2A7CF97F-0DD8-4D80-A1E9-2BFFB8C33AE8}"/>
    <cellStyle name="SAPBEXfilterDrill 2 2 10" xfId="10653" xr:uid="{F2A422AB-FB6A-435F-BED2-926A5E9E182C}"/>
    <cellStyle name="SAPBEXfilterDrill 2 2 10 2" xfId="29872" xr:uid="{01F08AF5-12AF-4ECE-8A2A-BF40CB6E430F}"/>
    <cellStyle name="SAPBEXfilterDrill 2 2 11" xfId="10256" xr:uid="{0B2675D8-4580-44C2-BE8E-978F63314760}"/>
    <cellStyle name="SAPBEXfilterDrill 2 2 11 2" xfId="29475" xr:uid="{1A8D546E-A7DE-487C-9455-8714AD3BB9F8}"/>
    <cellStyle name="SAPBEXfilterDrill 2 2 12" xfId="13801" xr:uid="{4643C0CF-8039-445E-BAF1-2C452288B37B}"/>
    <cellStyle name="SAPBEXfilterDrill 2 2 12 2" xfId="33020" xr:uid="{C54E18FC-2E64-4C5B-A081-7A3D75B1BD15}"/>
    <cellStyle name="SAPBEXfilterDrill 2 2 13" xfId="14878" xr:uid="{CB610655-E58A-46EA-88CB-325A96121489}"/>
    <cellStyle name="SAPBEXfilterDrill 2 2 13 2" xfId="34097" xr:uid="{94E0FF08-472B-4627-8448-76698FA6D9DD}"/>
    <cellStyle name="SAPBEXfilterDrill 2 2 14" xfId="15942" xr:uid="{55D932A4-1553-47A3-B3E9-914666301190}"/>
    <cellStyle name="SAPBEXfilterDrill 2 2 14 2" xfId="35161" xr:uid="{F3AA56E0-ECCD-4E3C-B046-F2E80A00D2E5}"/>
    <cellStyle name="SAPBEXfilterDrill 2 2 15" xfId="16632" xr:uid="{FBF2FE6F-E0DB-44DD-8092-6361B0A7E8BD}"/>
    <cellStyle name="SAPBEXfilterDrill 2 2 15 2" xfId="35848" xr:uid="{73EF728A-DF9D-4868-8FBA-45479CA2C44C}"/>
    <cellStyle name="SAPBEXfilterDrill 2 2 16" xfId="16999" xr:uid="{8BEF47C7-0ABA-462D-B0F1-43C8C86D1049}"/>
    <cellStyle name="SAPBEXfilterDrill 2 2 16 2" xfId="36215" xr:uid="{DC4F8980-0739-4628-BBBD-7D453566BCC3}"/>
    <cellStyle name="SAPBEXfilterDrill 2 2 17" xfId="18304" xr:uid="{F5429D52-5D05-47F0-80D9-BA26942D93A6}"/>
    <cellStyle name="SAPBEXfilterDrill 2 2 17 2" xfId="37520" xr:uid="{3B8027F2-AE30-4A63-9087-C5C3ACAF6941}"/>
    <cellStyle name="SAPBEXfilterDrill 2 2 18" xfId="20470" xr:uid="{2C1BCECA-859A-4767-9A1B-7ACC490AFE6D}"/>
    <cellStyle name="SAPBEXfilterDrill 2 2 2" xfId="1047" xr:uid="{25D1F6C3-1C6B-48EB-8E7A-D78ED9175023}"/>
    <cellStyle name="SAPBEXfilterDrill 2 2 2 10" xfId="13802" xr:uid="{B7FD4CD4-684F-4582-8429-C6085ADBC4A4}"/>
    <cellStyle name="SAPBEXfilterDrill 2 2 2 10 2" xfId="33021" xr:uid="{5DAA1310-F96A-4C04-9022-570CD9ED1FCA}"/>
    <cellStyle name="SAPBEXfilterDrill 2 2 2 11" xfId="14879" xr:uid="{F3C905EE-648C-4A8A-B57D-A291D1477DBE}"/>
    <cellStyle name="SAPBEXfilterDrill 2 2 2 11 2" xfId="34098" xr:uid="{95C8F0D9-03DA-457A-BCB9-C1379BAA1F09}"/>
    <cellStyle name="SAPBEXfilterDrill 2 2 2 12" xfId="15943" xr:uid="{7B27699C-21AE-4CFC-B178-1DC0AA85807B}"/>
    <cellStyle name="SAPBEXfilterDrill 2 2 2 12 2" xfId="35162" xr:uid="{A4E07041-119D-4AFA-89EF-4E8C2A2F9320}"/>
    <cellStyle name="SAPBEXfilterDrill 2 2 2 13" xfId="16631" xr:uid="{6025BAA5-10F1-4061-BFC8-4370A92DC996}"/>
    <cellStyle name="SAPBEXfilterDrill 2 2 2 13 2" xfId="35847" xr:uid="{B09C83DB-31CB-4549-AF53-159EC282C03A}"/>
    <cellStyle name="SAPBEXfilterDrill 2 2 2 14" xfId="16989" xr:uid="{A942F1F1-164D-41BE-A930-54EF256DE8BE}"/>
    <cellStyle name="SAPBEXfilterDrill 2 2 2 14 2" xfId="36205" xr:uid="{5005B9AA-90FF-4A10-A21C-3B0769DF74D9}"/>
    <cellStyle name="SAPBEXfilterDrill 2 2 2 15" xfId="18281" xr:uid="{4A9B8C9C-6765-4824-A287-32FC17A58B7D}"/>
    <cellStyle name="SAPBEXfilterDrill 2 2 2 15 2" xfId="37497" xr:uid="{511DE2B5-492B-48C1-9921-A0A4FBA1B6F4}"/>
    <cellStyle name="SAPBEXfilterDrill 2 2 2 16" xfId="20471" xr:uid="{C69CFEEE-89C4-424C-8190-9A68C9489DDC}"/>
    <cellStyle name="SAPBEXfilterDrill 2 2 2 2" xfId="2722" xr:uid="{7FF30741-EB3C-4C31-B5CF-F3392F10AA97}"/>
    <cellStyle name="SAPBEXfilterDrill 2 2 2 2 2" xfId="21942" xr:uid="{9B4B7D69-582A-4769-876D-A7F2D32A6897}"/>
    <cellStyle name="SAPBEXfilterDrill 2 2 2 3" xfId="4025" xr:uid="{2C96E844-5ACA-40BA-88B6-407DD7E21654}"/>
    <cellStyle name="SAPBEXfilterDrill 2 2 2 3 2" xfId="23245" xr:uid="{F60CFB67-4665-441A-8F05-2B62625E2074}"/>
    <cellStyle name="SAPBEXfilterDrill 2 2 2 4" xfId="5888" xr:uid="{B8291799-D375-4BBC-A8CD-D10D13DBCA13}"/>
    <cellStyle name="SAPBEXfilterDrill 2 2 2 4 2" xfId="25108" xr:uid="{326ADDC1-FA21-444E-88AB-0CBE17B144C1}"/>
    <cellStyle name="SAPBEXfilterDrill 2 2 2 5" xfId="7112" xr:uid="{9709A2AE-6E78-4DDA-8B97-15D1D753993E}"/>
    <cellStyle name="SAPBEXfilterDrill 2 2 2 5 2" xfId="26332" xr:uid="{C571A417-79C4-4879-9E70-51EDEE2DED74}"/>
    <cellStyle name="SAPBEXfilterDrill 2 2 2 6" xfId="8624" xr:uid="{874B6394-75F2-49D8-88A8-F73D0509ECD5}"/>
    <cellStyle name="SAPBEXfilterDrill 2 2 2 6 2" xfId="27843" xr:uid="{D0C77A3B-F88E-4C59-AC1D-65BC8F287A77}"/>
    <cellStyle name="SAPBEXfilterDrill 2 2 2 7" xfId="9674" xr:uid="{6CF3DA44-C587-4E59-AE47-E413296373B6}"/>
    <cellStyle name="SAPBEXfilterDrill 2 2 2 7 2" xfId="28893" xr:uid="{22E09AD9-30C9-41EE-A491-01394FB89328}"/>
    <cellStyle name="SAPBEXfilterDrill 2 2 2 8" xfId="10900" xr:uid="{6BDA8C06-C644-4AA6-8CD9-8259B911A846}"/>
    <cellStyle name="SAPBEXfilterDrill 2 2 2 8 2" xfId="30119" xr:uid="{DF145D91-1785-4D13-9E10-A2E2769E7799}"/>
    <cellStyle name="SAPBEXfilterDrill 2 2 2 9" xfId="10399" xr:uid="{0931CD54-8A9D-40C0-A2CA-A550C7EA1DF1}"/>
    <cellStyle name="SAPBEXfilterDrill 2 2 2 9 2" xfId="29618" xr:uid="{93EB9D36-62A0-4FDB-B822-48385640B820}"/>
    <cellStyle name="SAPBEXfilterDrill 2 2 3" xfId="1048" xr:uid="{EC5EAD71-E932-4C9D-A1E4-5DC9E537C3E7}"/>
    <cellStyle name="SAPBEXfilterDrill 2 2 3 10" xfId="13803" xr:uid="{85D74414-C12A-48D6-8C33-4884AD43C49B}"/>
    <cellStyle name="SAPBEXfilterDrill 2 2 3 10 2" xfId="33022" xr:uid="{57634A03-36E3-4600-AC4C-DA5E05AB4156}"/>
    <cellStyle name="SAPBEXfilterDrill 2 2 3 11" xfId="14880" xr:uid="{E3E3DFDC-894A-4166-A7D1-12C506E3F378}"/>
    <cellStyle name="SAPBEXfilterDrill 2 2 3 11 2" xfId="34099" xr:uid="{6254B1CD-23D9-4764-8844-BEB65AA11BDE}"/>
    <cellStyle name="SAPBEXfilterDrill 2 2 3 12" xfId="15944" xr:uid="{9319FC23-E4C8-46EC-9262-EA254820ED81}"/>
    <cellStyle name="SAPBEXfilterDrill 2 2 3 12 2" xfId="35163" xr:uid="{9146BDB8-6FDE-452C-9517-0DF0EE1E3987}"/>
    <cellStyle name="SAPBEXfilterDrill 2 2 3 13" xfId="15480" xr:uid="{90595733-DCB3-4652-BBC2-2E140BFEC573}"/>
    <cellStyle name="SAPBEXfilterDrill 2 2 3 13 2" xfId="34699" xr:uid="{9CA4229D-7A0A-4B1D-BAC4-109E31629475}"/>
    <cellStyle name="SAPBEXfilterDrill 2 2 3 14" xfId="17957" xr:uid="{6DC4FCF0-A745-466F-AD82-A73A463EBA9F}"/>
    <cellStyle name="SAPBEXfilterDrill 2 2 3 14 2" xfId="37173" xr:uid="{1F567AF8-3A21-431F-9C95-FC42FBE3B85B}"/>
    <cellStyle name="SAPBEXfilterDrill 2 2 3 15" xfId="19220" xr:uid="{556E5BDB-E9EA-4256-AE07-0A080B7A9606}"/>
    <cellStyle name="SAPBEXfilterDrill 2 2 3 15 2" xfId="38436" xr:uid="{74000C6F-6325-4627-8576-3A7ACE046D51}"/>
    <cellStyle name="SAPBEXfilterDrill 2 2 3 16" xfId="20472" xr:uid="{2593B771-6684-4B5A-8F2D-734709124679}"/>
    <cellStyle name="SAPBEXfilterDrill 2 2 3 2" xfId="2601" xr:uid="{5EBB05EA-D2C7-47F7-9454-A061E9A49DD6}"/>
    <cellStyle name="SAPBEXfilterDrill 2 2 3 2 2" xfId="21826" xr:uid="{7D3F39CA-72CC-4D8A-951B-6F555BA5853D}"/>
    <cellStyle name="SAPBEXfilterDrill 2 2 3 3" xfId="4152" xr:uid="{D7C742A6-B55C-44A5-BDBC-CE46AD9425BF}"/>
    <cellStyle name="SAPBEXfilterDrill 2 2 3 3 2" xfId="23372" xr:uid="{F30BA591-A20C-40E9-AE23-68EBD6F27C6D}"/>
    <cellStyle name="SAPBEXfilterDrill 2 2 3 4" xfId="5889" xr:uid="{F85AF02B-BA8D-44BA-8C51-2EE0C2D31EAF}"/>
    <cellStyle name="SAPBEXfilterDrill 2 2 3 4 2" xfId="25109" xr:uid="{05FB0E16-D4CB-4241-88CC-82D6ED6617E9}"/>
    <cellStyle name="SAPBEXfilterDrill 2 2 3 5" xfId="6845" xr:uid="{DA23FFDF-0229-4EA0-A4D7-3496EC35C290}"/>
    <cellStyle name="SAPBEXfilterDrill 2 2 3 5 2" xfId="26065" xr:uid="{773B5A13-94E1-4348-8A4D-4D07EEAABF7E}"/>
    <cellStyle name="SAPBEXfilterDrill 2 2 3 6" xfId="8625" xr:uid="{6524D7D4-5830-4D1E-A5AA-B4F3DE68C0C3}"/>
    <cellStyle name="SAPBEXfilterDrill 2 2 3 6 2" xfId="27844" xr:uid="{CA29CEE9-0F88-4076-8534-200972E2257A}"/>
    <cellStyle name="SAPBEXfilterDrill 2 2 3 7" xfId="9675" xr:uid="{FC0A941C-2B10-4559-A83E-6E1A9E7E5CB2}"/>
    <cellStyle name="SAPBEXfilterDrill 2 2 3 7 2" xfId="28894" xr:uid="{A610F7C6-D8C9-40CB-B3F6-FE32E30A6647}"/>
    <cellStyle name="SAPBEXfilterDrill 2 2 3 8" xfId="10781" xr:uid="{E712D377-6E6F-4BF0-8981-8A8D4F7B3CD6}"/>
    <cellStyle name="SAPBEXfilterDrill 2 2 3 8 2" xfId="30000" xr:uid="{2EBD8157-F3ED-494C-A9B9-86CC785E658E}"/>
    <cellStyle name="SAPBEXfilterDrill 2 2 3 9" xfId="12074" xr:uid="{33739EAA-4FCA-4A1D-9211-9BE8D9093DC9}"/>
    <cellStyle name="SAPBEXfilterDrill 2 2 3 9 2" xfId="31293" xr:uid="{ADE1AA52-05DB-46AC-A167-1B4A5D2D5FDD}"/>
    <cellStyle name="SAPBEXfilterDrill 2 2 4" xfId="2723" xr:uid="{1810E2D8-16D4-4F78-97F0-F39095D33C9B}"/>
    <cellStyle name="SAPBEXfilterDrill 2 2 4 2" xfId="21943" xr:uid="{EF3CD781-DB22-4C26-8EBC-E3CD3D808087}"/>
    <cellStyle name="SAPBEXfilterDrill 2 2 5" xfId="3100" xr:uid="{1BFE1F79-D149-4D6C-85F0-4DD2BE7A30CC}"/>
    <cellStyle name="SAPBEXfilterDrill 2 2 5 2" xfId="22320" xr:uid="{26B4E282-559A-4DC6-852C-6E35D92F7E37}"/>
    <cellStyle name="SAPBEXfilterDrill 2 2 6" xfId="5887" xr:uid="{B3C65922-ECD8-4474-AA89-C13C39200841}"/>
    <cellStyle name="SAPBEXfilterDrill 2 2 6 2" xfId="25107" xr:uid="{D3FCEE14-593F-4466-B079-CE2F9CB10B51}"/>
    <cellStyle name="SAPBEXfilterDrill 2 2 7" xfId="7085" xr:uid="{4C06D1FC-ABC7-4CFF-89D2-A5CDDEA6EC6E}"/>
    <cellStyle name="SAPBEXfilterDrill 2 2 7 2" xfId="26305" xr:uid="{6F67B155-D7AF-49EC-A263-A1B692E1A420}"/>
    <cellStyle name="SAPBEXfilterDrill 2 2 8" xfId="8623" xr:uid="{8F49B5DE-2ABB-4D2F-B36D-742390D5D41D}"/>
    <cellStyle name="SAPBEXfilterDrill 2 2 8 2" xfId="27842" xr:uid="{17C14F3F-6834-4085-AD93-A3DAD7518FDF}"/>
    <cellStyle name="SAPBEXfilterDrill 2 2 9" xfId="9673" xr:uid="{1BAE134C-8B9B-4756-886E-3B893A4F55EB}"/>
    <cellStyle name="SAPBEXfilterDrill 2 2 9 2" xfId="28892" xr:uid="{68950C16-9894-4E60-902A-FAD29164E99E}"/>
    <cellStyle name="SAPBEXfilterDrill 2 3" xfId="1049" xr:uid="{D769C9E1-E3A4-40DA-BF93-DFE6658D0CA5}"/>
    <cellStyle name="SAPBEXfilterDrill 2 3 10" xfId="10654" xr:uid="{DD5566A7-16F2-4E42-8E14-2EB828FEB8BA}"/>
    <cellStyle name="SAPBEXfilterDrill 2 3 10 2" xfId="29873" xr:uid="{DB192408-E4C9-4A07-9EF9-3E0201610D2D}"/>
    <cellStyle name="SAPBEXfilterDrill 2 3 11" xfId="12073" xr:uid="{E78C0108-CCCB-40B9-9B76-889356E17074}"/>
    <cellStyle name="SAPBEXfilterDrill 2 3 11 2" xfId="31292" xr:uid="{77A6BC7C-14AC-4AFB-A01D-CA517622822E}"/>
    <cellStyle name="SAPBEXfilterDrill 2 3 12" xfId="13804" xr:uid="{709991A9-9CEA-46D6-A397-481834CAF252}"/>
    <cellStyle name="SAPBEXfilterDrill 2 3 12 2" xfId="33023" xr:uid="{DDD7E3A7-B50B-4D4A-89CA-1F56DAF3914C}"/>
    <cellStyle name="SAPBEXfilterDrill 2 3 13" xfId="14881" xr:uid="{E94AE1BB-EA18-403B-9216-37D81A242523}"/>
    <cellStyle name="SAPBEXfilterDrill 2 3 13 2" xfId="34100" xr:uid="{D4CCE4DA-3E5B-4093-9B60-C5D25A9C763C}"/>
    <cellStyle name="SAPBEXfilterDrill 2 3 14" xfId="15945" xr:uid="{4C9383DC-14AD-496F-BAB9-A8FA4A5CA4A9}"/>
    <cellStyle name="SAPBEXfilterDrill 2 3 14 2" xfId="35164" xr:uid="{18C217D5-A10C-451E-ABD4-A20484BD7E3D}"/>
    <cellStyle name="SAPBEXfilterDrill 2 3 15" xfId="15340" xr:uid="{E10C2407-0E32-4599-8873-D4EFBB7DA256}"/>
    <cellStyle name="SAPBEXfilterDrill 2 3 15 2" xfId="34559" xr:uid="{8DCD6338-F0A5-401C-AC96-5891BC142BC9}"/>
    <cellStyle name="SAPBEXfilterDrill 2 3 16" xfId="17956" xr:uid="{F7C4DFE3-919B-4114-9B3E-0E7A10C25287}"/>
    <cellStyle name="SAPBEXfilterDrill 2 3 16 2" xfId="37172" xr:uid="{14867CA1-C024-492A-B63F-BC40AF56A37F}"/>
    <cellStyle name="SAPBEXfilterDrill 2 3 17" xfId="19219" xr:uid="{5B2AE0FE-20DF-47AE-94BF-EBF447EB0789}"/>
    <cellStyle name="SAPBEXfilterDrill 2 3 17 2" xfId="38435" xr:uid="{C26F88B8-EF5F-4179-8975-439B640FC718}"/>
    <cellStyle name="SAPBEXfilterDrill 2 3 18" xfId="20473" xr:uid="{8DF77597-513B-447F-BC17-67C4B3913A3E}"/>
    <cellStyle name="SAPBEXfilterDrill 2 3 2" xfId="1050" xr:uid="{1DF73A44-E2E4-46B6-88A0-1FEF9694ECFB}"/>
    <cellStyle name="SAPBEXfilterDrill 2 3 2 10" xfId="13805" xr:uid="{1BC69236-BF43-42C8-8DC5-F69EF8C9875C}"/>
    <cellStyle name="SAPBEXfilterDrill 2 3 2 10 2" xfId="33024" xr:uid="{92F4FA90-4CD5-47C1-8F00-629174A582A7}"/>
    <cellStyle name="SAPBEXfilterDrill 2 3 2 11" xfId="14882" xr:uid="{72E9559F-2F3C-486B-BACA-170C7801BE79}"/>
    <cellStyle name="SAPBEXfilterDrill 2 3 2 11 2" xfId="34101" xr:uid="{1E585FC2-DFFC-4644-9AC5-9A04D9A2EF8C}"/>
    <cellStyle name="SAPBEXfilterDrill 2 3 2 12" xfId="15946" xr:uid="{9BE83149-34E7-418F-BF29-3E3C7C9C4A57}"/>
    <cellStyle name="SAPBEXfilterDrill 2 3 2 12 2" xfId="35165" xr:uid="{B057A601-EEB0-49E5-B2F7-9C3C97E0DBDC}"/>
    <cellStyle name="SAPBEXfilterDrill 2 3 2 13" xfId="16630" xr:uid="{084A0264-E384-4CC3-9CEE-5245C08C6DA9}"/>
    <cellStyle name="SAPBEXfilterDrill 2 3 2 13 2" xfId="35846" xr:uid="{CE475FF1-94BC-4449-9FFD-DEC99298D879}"/>
    <cellStyle name="SAPBEXfilterDrill 2 3 2 14" xfId="17955" xr:uid="{BC5440A7-A463-4E3B-9C6E-96AAF6103756}"/>
    <cellStyle name="SAPBEXfilterDrill 2 3 2 14 2" xfId="37171" xr:uid="{24B20451-E371-4FB9-A8E4-1DEDA1A7C5AF}"/>
    <cellStyle name="SAPBEXfilterDrill 2 3 2 15" xfId="19218" xr:uid="{23D2FCA3-A5BA-4612-B96E-75F006980009}"/>
    <cellStyle name="SAPBEXfilterDrill 2 3 2 15 2" xfId="38434" xr:uid="{BE9C6C75-352C-416F-8CD5-9F91B893536C}"/>
    <cellStyle name="SAPBEXfilterDrill 2 3 2 16" xfId="20474" xr:uid="{FF0EF2BA-9C73-4BAA-90B8-7D4FEF9A42F9}"/>
    <cellStyle name="SAPBEXfilterDrill 2 3 2 2" xfId="2721" xr:uid="{A1DD2172-EC21-4F68-B87F-A1C70EA9CB29}"/>
    <cellStyle name="SAPBEXfilterDrill 2 3 2 2 2" xfId="21941" xr:uid="{1615CD4F-6B10-48D1-940D-56AA1C8F4382}"/>
    <cellStyle name="SAPBEXfilterDrill 2 3 2 3" xfId="3102" xr:uid="{F511D286-0AD2-4B4D-A6E2-6F61E0BE876D}"/>
    <cellStyle name="SAPBEXfilterDrill 2 3 2 3 2" xfId="22322" xr:uid="{1BC5030D-594B-4EAF-A785-AA4BF11F0451}"/>
    <cellStyle name="SAPBEXfilterDrill 2 3 2 4" xfId="5891" xr:uid="{2F7412AF-A2D6-4FD3-A1CF-2416B51F79B6}"/>
    <cellStyle name="SAPBEXfilterDrill 2 3 2 4 2" xfId="25111" xr:uid="{6FAA450F-0B44-40EE-884D-85E930ABA102}"/>
    <cellStyle name="SAPBEXfilterDrill 2 3 2 5" xfId="6847" xr:uid="{EDDE1DCA-07F4-4439-92B5-4790051851D6}"/>
    <cellStyle name="SAPBEXfilterDrill 2 3 2 5 2" xfId="26067" xr:uid="{78FA674E-34EA-4AD2-BB56-509DACE0BBF0}"/>
    <cellStyle name="SAPBEXfilterDrill 2 3 2 6" xfId="8627" xr:uid="{D91378D5-EB40-4A67-916B-CC76A38F29E4}"/>
    <cellStyle name="SAPBEXfilterDrill 2 3 2 6 2" xfId="27846" xr:uid="{7E63C1C6-161E-4C98-BD9F-32262CD605AF}"/>
    <cellStyle name="SAPBEXfilterDrill 2 3 2 7" xfId="9677" xr:uid="{F784ED52-DB5F-4FAA-884D-FAD468804E76}"/>
    <cellStyle name="SAPBEXfilterDrill 2 3 2 7 2" xfId="28896" xr:uid="{0CB793F0-0E65-4C6A-AEC4-C1D7A8F4DEAE}"/>
    <cellStyle name="SAPBEXfilterDrill 2 3 2 8" xfId="10655" xr:uid="{E4C0EB5B-EADA-48D9-8A88-946D1D5BC957}"/>
    <cellStyle name="SAPBEXfilterDrill 2 3 2 8 2" xfId="29874" xr:uid="{5737CA2E-5403-46E3-A2D2-0132B21EB39C}"/>
    <cellStyle name="SAPBEXfilterDrill 2 3 2 9" xfId="12072" xr:uid="{DABC9211-569E-4B1B-ADCE-B01A353494DE}"/>
    <cellStyle name="SAPBEXfilterDrill 2 3 2 9 2" xfId="31291" xr:uid="{7AE85938-E910-4CB7-9B68-D5EAA1DC6193}"/>
    <cellStyle name="SAPBEXfilterDrill 2 3 3" xfId="1051" xr:uid="{FD56024D-7AE3-41FB-AAAB-6303B8C9E596}"/>
    <cellStyle name="SAPBEXfilterDrill 2 3 3 10" xfId="13806" xr:uid="{389A2B07-454D-4C35-892F-9B51B8E94CBF}"/>
    <cellStyle name="SAPBEXfilterDrill 2 3 3 10 2" xfId="33025" xr:uid="{437C350A-951F-41E7-A716-8A9D69F7E2F5}"/>
    <cellStyle name="SAPBEXfilterDrill 2 3 3 11" xfId="14883" xr:uid="{006FAC66-956F-4508-B2DB-0E738AA1A6D4}"/>
    <cellStyle name="SAPBEXfilterDrill 2 3 3 11 2" xfId="34102" xr:uid="{2E8E583E-A6FE-4A0B-85A1-96E2D6951427}"/>
    <cellStyle name="SAPBEXfilterDrill 2 3 3 12" xfId="15947" xr:uid="{B29A15C2-C7BE-4983-85F3-E2C7B3357D6E}"/>
    <cellStyle name="SAPBEXfilterDrill 2 3 3 12 2" xfId="35166" xr:uid="{881EC792-2EA2-4673-BA18-B084FA9B1906}"/>
    <cellStyle name="SAPBEXfilterDrill 2 3 3 13" xfId="15482" xr:uid="{B7E9D530-206B-4458-BE1A-E9C2586820BE}"/>
    <cellStyle name="SAPBEXfilterDrill 2 3 3 13 2" xfId="34701" xr:uid="{DFFA1AFE-9CEE-4044-B2B5-B5F915FEB93A}"/>
    <cellStyle name="SAPBEXfilterDrill 2 3 3 14" xfId="17954" xr:uid="{38D90AE4-D20E-447D-8A92-630FC8177C94}"/>
    <cellStyle name="SAPBEXfilterDrill 2 3 3 14 2" xfId="37170" xr:uid="{9D536E05-50E7-4393-A305-B6119962249C}"/>
    <cellStyle name="SAPBEXfilterDrill 2 3 3 15" xfId="19217" xr:uid="{370BAEBC-9F6A-4048-A57E-DA9667878560}"/>
    <cellStyle name="SAPBEXfilterDrill 2 3 3 15 2" xfId="38433" xr:uid="{4BC134AE-DD46-4D65-A9AB-A1CC366F738D}"/>
    <cellStyle name="SAPBEXfilterDrill 2 3 3 16" xfId="20475" xr:uid="{68DE1430-44C8-4A3F-9AF6-1F49E71086E4}"/>
    <cellStyle name="SAPBEXfilterDrill 2 3 3 2" xfId="2473" xr:uid="{C664E569-A6B9-4F0A-9C29-A13843AD92AA}"/>
    <cellStyle name="SAPBEXfilterDrill 2 3 3 2 2" xfId="21700" xr:uid="{E5BF3814-2472-4E68-A8C8-87F8A2B8E732}"/>
    <cellStyle name="SAPBEXfilterDrill 2 3 3 3" xfId="3075" xr:uid="{E9AA77B7-022A-4C2A-9E74-81574E58211E}"/>
    <cellStyle name="SAPBEXfilterDrill 2 3 3 3 2" xfId="22295" xr:uid="{6EAD07F2-C805-4149-8840-3EAEB1D47EF3}"/>
    <cellStyle name="SAPBEXfilterDrill 2 3 3 4" xfId="5892" xr:uid="{73FD0A0E-674D-426E-B8B9-6976395D8A40}"/>
    <cellStyle name="SAPBEXfilterDrill 2 3 3 4 2" xfId="25112" xr:uid="{38B8CACD-759A-4212-9190-6E0CCD295AF6}"/>
    <cellStyle name="SAPBEXfilterDrill 2 3 3 5" xfId="6848" xr:uid="{A735F998-DB9E-4BFF-BCAD-CEEB5A1E2215}"/>
    <cellStyle name="SAPBEXfilterDrill 2 3 3 5 2" xfId="26068" xr:uid="{662C3A95-B51F-417B-A1F1-705E7DA2BBC6}"/>
    <cellStyle name="SAPBEXfilterDrill 2 3 3 6" xfId="8628" xr:uid="{A4412C45-A5C2-4C95-9DDF-52E353D340A8}"/>
    <cellStyle name="SAPBEXfilterDrill 2 3 3 6 2" xfId="27847" xr:uid="{F0FBC75D-CEDD-440D-942A-D9301E048CFA}"/>
    <cellStyle name="SAPBEXfilterDrill 2 3 3 7" xfId="9678" xr:uid="{80E1C5A8-60B7-47EE-BEB0-28B3DA17FAE6}"/>
    <cellStyle name="SAPBEXfilterDrill 2 3 3 7 2" xfId="28897" xr:uid="{015C0C4C-63C7-4955-89C6-696BA57255B9}"/>
    <cellStyle name="SAPBEXfilterDrill 2 3 3 8" xfId="10898" xr:uid="{F4430546-0FA8-4A2E-BCB5-6EECDE603A94}"/>
    <cellStyle name="SAPBEXfilterDrill 2 3 3 8 2" xfId="30117" xr:uid="{D356D71B-CDF8-4518-ACE0-5B89861C5F11}"/>
    <cellStyle name="SAPBEXfilterDrill 2 3 3 9" xfId="12071" xr:uid="{06FE9CF7-6AC5-4E9F-9604-F0177F25D03B}"/>
    <cellStyle name="SAPBEXfilterDrill 2 3 3 9 2" xfId="31290" xr:uid="{5BC4E221-4D96-4445-9BB5-EA3E7EAABD05}"/>
    <cellStyle name="SAPBEXfilterDrill 2 3 4" xfId="2503" xr:uid="{A0EA4993-4764-4434-98AD-4F4A1CBF2341}"/>
    <cellStyle name="SAPBEXfilterDrill 2 3 4 2" xfId="21728" xr:uid="{ACCA659F-6DB5-4C25-B8B7-87370374211A}"/>
    <cellStyle name="SAPBEXfilterDrill 2 3 5" xfId="4151" xr:uid="{A6EC08DB-A725-4D7D-B2A3-D0305CA3D606}"/>
    <cellStyle name="SAPBEXfilterDrill 2 3 5 2" xfId="23371" xr:uid="{766E020E-C55C-4B82-8FF9-61F426D40BF6}"/>
    <cellStyle name="SAPBEXfilterDrill 2 3 6" xfId="5890" xr:uid="{96F85D86-2E75-4399-83F0-CCC1C1B98F67}"/>
    <cellStyle name="SAPBEXfilterDrill 2 3 6 2" xfId="25110" xr:uid="{F25E0B06-CA09-45D4-92AE-8BA349E3C5FE}"/>
    <cellStyle name="SAPBEXfilterDrill 2 3 7" xfId="6846" xr:uid="{BDCCE3D5-A391-4C04-9283-999C82248B78}"/>
    <cellStyle name="SAPBEXfilterDrill 2 3 7 2" xfId="26066" xr:uid="{406F8394-512B-4D8E-B798-1FD96D282834}"/>
    <cellStyle name="SAPBEXfilterDrill 2 3 8" xfId="8626" xr:uid="{B1A6BEA1-4191-4E0B-ADAA-9C0566187ECF}"/>
    <cellStyle name="SAPBEXfilterDrill 2 3 8 2" xfId="27845" xr:uid="{F8E27ABD-130D-40A3-A376-F8D62A754A15}"/>
    <cellStyle name="SAPBEXfilterDrill 2 3 9" xfId="9676" xr:uid="{22E7E7EE-9E34-4EAF-B743-AE3806F7B3ED}"/>
    <cellStyle name="SAPBEXfilterDrill 2 3 9 2" xfId="28895" xr:uid="{65DF1CAC-5553-477C-8948-9461D81CD0E1}"/>
    <cellStyle name="SAPBEXfilterDrill 2 4" xfId="1052" xr:uid="{9825916C-852C-45C2-8B1F-27735D4DB996}"/>
    <cellStyle name="SAPBEXfilterDrill 2 4 10" xfId="10925" xr:uid="{91F7B797-4443-47A0-AB1B-E3CA9C759DCD}"/>
    <cellStyle name="SAPBEXfilterDrill 2 4 10 2" xfId="30144" xr:uid="{EF2E2BC4-D281-47AF-919E-CCB25C6028EE}"/>
    <cellStyle name="SAPBEXfilterDrill 2 4 11" xfId="10263" xr:uid="{E65D7458-D3D2-43C1-95AF-445B95CF8C17}"/>
    <cellStyle name="SAPBEXfilterDrill 2 4 11 2" xfId="29482" xr:uid="{9C24A417-2FD4-4DFC-BF8A-A8A4FEDB1508}"/>
    <cellStyle name="SAPBEXfilterDrill 2 4 12" xfId="13807" xr:uid="{C1656E25-3295-4FCA-913C-5117D1652EF3}"/>
    <cellStyle name="SAPBEXfilterDrill 2 4 12 2" xfId="33026" xr:uid="{C421253F-061E-4691-9165-19036E9E0CE5}"/>
    <cellStyle name="SAPBEXfilterDrill 2 4 13" xfId="14884" xr:uid="{61C072F8-C2CC-4F63-AA4E-36805444CED3}"/>
    <cellStyle name="SAPBEXfilterDrill 2 4 13 2" xfId="34103" xr:uid="{ACB9F5D1-D3DB-48B8-BB0C-A2637841F70E}"/>
    <cellStyle name="SAPBEXfilterDrill 2 4 14" xfId="15948" xr:uid="{64FDDF9B-9EB7-4A81-8529-F37889B10A68}"/>
    <cellStyle name="SAPBEXfilterDrill 2 4 14 2" xfId="35167" xr:uid="{AF1AB4E5-EE21-4882-B1C8-A94664D166B9}"/>
    <cellStyle name="SAPBEXfilterDrill 2 4 15" xfId="16400" xr:uid="{F780A6FB-B34B-4620-AB94-A8787C43A997}"/>
    <cellStyle name="SAPBEXfilterDrill 2 4 15 2" xfId="35619" xr:uid="{B2C0A855-F542-4F89-AA80-5AD79DF9ACE5}"/>
    <cellStyle name="SAPBEXfilterDrill 2 4 16" xfId="16998" xr:uid="{F285C219-1EFA-466F-9107-2041594186CC}"/>
    <cellStyle name="SAPBEXfilterDrill 2 4 16 2" xfId="36214" xr:uid="{FD8B7E53-7929-45A3-82F9-E13B9964AC77}"/>
    <cellStyle name="SAPBEXfilterDrill 2 4 17" xfId="18303" xr:uid="{28F53A21-0A7C-402A-B9D2-5369A3844834}"/>
    <cellStyle name="SAPBEXfilterDrill 2 4 17 2" xfId="37519" xr:uid="{EFE69221-68D5-4557-8F94-2F1B81E49BD0}"/>
    <cellStyle name="SAPBEXfilterDrill 2 4 18" xfId="20476" xr:uid="{87821FC8-012B-43BC-9820-1F3131F5A077}"/>
    <cellStyle name="SAPBEXfilterDrill 2 4 2" xfId="1053" xr:uid="{5565C0F2-FBF7-4D24-A6C2-B73D4EF7C3AD}"/>
    <cellStyle name="SAPBEXfilterDrill 2 4 2 10" xfId="13808" xr:uid="{ABE29BFF-9C81-4B5C-A0EA-26A2117278D5}"/>
    <cellStyle name="SAPBEXfilterDrill 2 4 2 10 2" xfId="33027" xr:uid="{2F444211-3427-4008-BF3D-A98A7B49A552}"/>
    <cellStyle name="SAPBEXfilterDrill 2 4 2 11" xfId="14885" xr:uid="{26FE174C-BBF1-4BAB-A827-6F28A269CB9B}"/>
    <cellStyle name="SAPBEXfilterDrill 2 4 2 11 2" xfId="34104" xr:uid="{7460C5B3-8D4C-46D1-A638-E5D52E98565D}"/>
    <cellStyle name="SAPBEXfilterDrill 2 4 2 12" xfId="15949" xr:uid="{2D6C48AA-1FCB-4E8A-8FB8-12FB4BF867C6}"/>
    <cellStyle name="SAPBEXfilterDrill 2 4 2 12 2" xfId="35168" xr:uid="{C1544FCE-FE6D-48AF-9242-F03AFEF93438}"/>
    <cellStyle name="SAPBEXfilterDrill 2 4 2 13" xfId="16629" xr:uid="{DDDC1A0C-8F5C-46F4-9B06-A542144F6D0D}"/>
    <cellStyle name="SAPBEXfilterDrill 2 4 2 13 2" xfId="35845" xr:uid="{BCCC5ED5-0F77-4790-A7AA-6F3B276BC63D}"/>
    <cellStyle name="SAPBEXfilterDrill 2 4 2 14" xfId="17439" xr:uid="{48BFEF8A-E50F-4D80-9744-7FDE41CB8811}"/>
    <cellStyle name="SAPBEXfilterDrill 2 4 2 14 2" xfId="36655" xr:uid="{E7464D6D-EA5F-4F44-92E8-F969694AE55C}"/>
    <cellStyle name="SAPBEXfilterDrill 2 4 2 15" xfId="18749" xr:uid="{1FDD5BF6-BD56-4F28-B4D4-FB6459ECD189}"/>
    <cellStyle name="SAPBEXfilterDrill 2 4 2 15 2" xfId="37965" xr:uid="{40068356-5DD1-489B-98FB-F9604704880F}"/>
    <cellStyle name="SAPBEXfilterDrill 2 4 2 16" xfId="20477" xr:uid="{FBEB8416-4EA0-4630-9323-1D96AC17E434}"/>
    <cellStyle name="SAPBEXfilterDrill 2 4 2 2" xfId="2479" xr:uid="{F45DCBB4-8323-48AC-8091-5696DB7062FA}"/>
    <cellStyle name="SAPBEXfilterDrill 2 4 2 2 2" xfId="21706" xr:uid="{0ACB0600-94C5-413F-814D-AF143A2FADE6}"/>
    <cellStyle name="SAPBEXfilterDrill 2 4 2 3" xfId="4149" xr:uid="{EBF75BF2-D939-4234-A982-285EDAC73DF3}"/>
    <cellStyle name="SAPBEXfilterDrill 2 4 2 3 2" xfId="23369" xr:uid="{BC0073F4-2228-4735-83B6-8875F19A09CC}"/>
    <cellStyle name="SAPBEXfilterDrill 2 4 2 4" xfId="5894" xr:uid="{2312310B-48F2-48FB-B19A-D73F19CB1778}"/>
    <cellStyle name="SAPBEXfilterDrill 2 4 2 4 2" xfId="25114" xr:uid="{2FEBBD1B-1C84-4EE4-B4B8-7E7E625C3990}"/>
    <cellStyle name="SAPBEXfilterDrill 2 4 2 5" xfId="6356" xr:uid="{44D971EA-C6B0-4099-B706-42204BA20106}"/>
    <cellStyle name="SAPBEXfilterDrill 2 4 2 5 2" xfId="25576" xr:uid="{84FFFA54-57AF-436C-A346-759C594EC591}"/>
    <cellStyle name="SAPBEXfilterDrill 2 4 2 6" xfId="8630" xr:uid="{8B4FB25E-A6C5-4013-A78C-5DB90F1EF97E}"/>
    <cellStyle name="SAPBEXfilterDrill 2 4 2 6 2" xfId="27849" xr:uid="{55643F81-1071-45C4-9109-4113DF37D6F5}"/>
    <cellStyle name="SAPBEXfilterDrill 2 4 2 7" xfId="9680" xr:uid="{50ABBA0E-8F8F-4AD5-B04C-36E8B15D136B}"/>
    <cellStyle name="SAPBEXfilterDrill 2 4 2 7 2" xfId="28899" xr:uid="{FC4E79E6-C29E-401E-9887-5FEE40AE227F}"/>
    <cellStyle name="SAPBEXfilterDrill 2 4 2 8" xfId="10656" xr:uid="{E31344D1-F73F-42F4-84AB-56AE927BB7AD}"/>
    <cellStyle name="SAPBEXfilterDrill 2 4 2 8 2" xfId="29875" xr:uid="{8E182547-CB07-43F0-AC0B-5E119C0E1DC9}"/>
    <cellStyle name="SAPBEXfilterDrill 2 4 2 9" xfId="11565" xr:uid="{BF7716DE-80DB-40D8-AAA8-822B19E7D634}"/>
    <cellStyle name="SAPBEXfilterDrill 2 4 2 9 2" xfId="30784" xr:uid="{2CCA5D98-E07D-484B-B50F-89C79DDD5E3B}"/>
    <cellStyle name="SAPBEXfilterDrill 2 4 3" xfId="1054" xr:uid="{0B2E4526-17D6-4255-BF3D-921DA55CAC38}"/>
    <cellStyle name="SAPBEXfilterDrill 2 4 3 10" xfId="13809" xr:uid="{22D65D23-23AE-4114-8B5D-5A0BC2EA47F2}"/>
    <cellStyle name="SAPBEXfilterDrill 2 4 3 10 2" xfId="33028" xr:uid="{778A1E6C-CB93-4BDB-9527-6CA8728F765F}"/>
    <cellStyle name="SAPBEXfilterDrill 2 4 3 11" xfId="14886" xr:uid="{CE9B641B-6630-4E61-A800-716B406F3286}"/>
    <cellStyle name="SAPBEXfilterDrill 2 4 3 11 2" xfId="34105" xr:uid="{E9A90DD5-A13E-427D-918B-819185066017}"/>
    <cellStyle name="SAPBEXfilterDrill 2 4 3 12" xfId="15950" xr:uid="{418190D5-5A56-4F48-AAA0-62B99838FA78}"/>
    <cellStyle name="SAPBEXfilterDrill 2 4 3 12 2" xfId="35169" xr:uid="{B0C55E2F-2755-447A-A593-81FB35C668F3}"/>
    <cellStyle name="SAPBEXfilterDrill 2 4 3 13" xfId="16628" xr:uid="{95D9EE7D-AD68-4793-AAD6-53CF28CED38C}"/>
    <cellStyle name="SAPBEXfilterDrill 2 4 3 13 2" xfId="35844" xr:uid="{25F6B0E8-26AF-4959-BE92-9AEB06F1B7ED}"/>
    <cellStyle name="SAPBEXfilterDrill 2 4 3 14" xfId="17953" xr:uid="{500BC5C7-44F7-4E36-A94F-F795576627C7}"/>
    <cellStyle name="SAPBEXfilterDrill 2 4 3 14 2" xfId="37169" xr:uid="{162DE0BB-181F-4454-9984-C92BECF0C369}"/>
    <cellStyle name="SAPBEXfilterDrill 2 4 3 15" xfId="19216" xr:uid="{BE888175-DC1A-4DEF-954D-C1D927BB99D0}"/>
    <cellStyle name="SAPBEXfilterDrill 2 4 3 15 2" xfId="38432" xr:uid="{A7FC0AA6-B96E-4BC9-BAE0-EB510E7251D1}"/>
    <cellStyle name="SAPBEXfilterDrill 2 4 3 16" xfId="20478" xr:uid="{A0D8664C-CCF5-486F-891B-5B481E7BEECE}"/>
    <cellStyle name="SAPBEXfilterDrill 2 4 3 2" xfId="2471" xr:uid="{B350DE9E-1853-46A0-BC1F-C77A7CCFFF0E}"/>
    <cellStyle name="SAPBEXfilterDrill 2 4 3 2 2" xfId="21698" xr:uid="{357E16F7-E493-4A16-AD4C-B18B72B10DC9}"/>
    <cellStyle name="SAPBEXfilterDrill 2 4 3 3" xfId="4148" xr:uid="{57AAF9D4-6344-45F3-9917-82AF725C6F80}"/>
    <cellStyle name="SAPBEXfilterDrill 2 4 3 3 2" xfId="23368" xr:uid="{10EB0724-C9DD-4067-87C3-0D2151DE265F}"/>
    <cellStyle name="SAPBEXfilterDrill 2 4 3 4" xfId="5895" xr:uid="{5A03AD65-B5D3-445C-8A44-E45A4F579616}"/>
    <cellStyle name="SAPBEXfilterDrill 2 4 3 4 2" xfId="25115" xr:uid="{FB0E8BB0-2CC8-49CB-B58F-1B0811FECA17}"/>
    <cellStyle name="SAPBEXfilterDrill 2 4 3 5" xfId="6849" xr:uid="{428BBAE3-4BF6-464E-BAEA-66CF3FCC018B}"/>
    <cellStyle name="SAPBEXfilterDrill 2 4 3 5 2" xfId="26069" xr:uid="{760AA2DF-7512-4BB6-AC8B-23314C219A6C}"/>
    <cellStyle name="SAPBEXfilterDrill 2 4 3 6" xfId="8631" xr:uid="{E60546AC-3D91-449E-A39F-F69C9DFB467D}"/>
    <cellStyle name="SAPBEXfilterDrill 2 4 3 6 2" xfId="27850" xr:uid="{F8B1469D-E111-4797-A5D8-3EFF9F1981AA}"/>
    <cellStyle name="SAPBEXfilterDrill 2 4 3 7" xfId="9681" xr:uid="{50AD12B7-C196-4020-B2AA-F118877CFB0A}"/>
    <cellStyle name="SAPBEXfilterDrill 2 4 3 7 2" xfId="28900" xr:uid="{27F843A8-A5A0-4F68-A60D-A3E7031FC77F}"/>
    <cellStyle name="SAPBEXfilterDrill 2 4 3 8" xfId="10657" xr:uid="{969096AB-DC7D-4705-8AF8-D45A6436B7BA}"/>
    <cellStyle name="SAPBEXfilterDrill 2 4 3 8 2" xfId="29876" xr:uid="{C7304E47-A620-4F8D-8C32-AEB0E8F1A1B7}"/>
    <cellStyle name="SAPBEXfilterDrill 2 4 3 9" xfId="12070" xr:uid="{4BFB559D-4364-4E52-8CE3-D63EF556DDC4}"/>
    <cellStyle name="SAPBEXfilterDrill 2 4 3 9 2" xfId="31289" xr:uid="{2BEB88AF-A060-455F-82FC-C9951CE0C91D}"/>
    <cellStyle name="SAPBEXfilterDrill 2 4 4" xfId="2472" xr:uid="{8569626A-8BFA-4C87-A7D1-9DA90BC6ED0F}"/>
    <cellStyle name="SAPBEXfilterDrill 2 4 4 2" xfId="21699" xr:uid="{43778C64-CF19-427F-A328-982A7950A808}"/>
    <cellStyle name="SAPBEXfilterDrill 2 4 5" xfId="4150" xr:uid="{BECC6EA9-A0BE-4E35-B231-8B58A5CB307A}"/>
    <cellStyle name="SAPBEXfilterDrill 2 4 5 2" xfId="23370" xr:uid="{6C963449-7D7F-4D1F-85BE-08C550445F86}"/>
    <cellStyle name="SAPBEXfilterDrill 2 4 6" xfId="5893" xr:uid="{23B40119-DD87-4C71-836E-14D7928BE600}"/>
    <cellStyle name="SAPBEXfilterDrill 2 4 6 2" xfId="25113" xr:uid="{E5421C8B-87E3-434A-80D6-39DD4969F393}"/>
    <cellStyle name="SAPBEXfilterDrill 2 4 7" xfId="7086" xr:uid="{C0E7F64E-22C4-4739-90F3-C6B8EFBB0819}"/>
    <cellStyle name="SAPBEXfilterDrill 2 4 7 2" xfId="26306" xr:uid="{873CF44D-B22F-4123-B9D3-8CD26EAA11D0}"/>
    <cellStyle name="SAPBEXfilterDrill 2 4 8" xfId="8629" xr:uid="{77D27C30-4D9B-4C8D-B4CF-7AFE81621084}"/>
    <cellStyle name="SAPBEXfilterDrill 2 4 8 2" xfId="27848" xr:uid="{D9AB0213-1B7F-4030-BD60-AF15F7101C4B}"/>
    <cellStyle name="SAPBEXfilterDrill 2 4 9" xfId="9679" xr:uid="{D4378D42-5C6B-4B4F-A8E6-ACABF17DBEEB}"/>
    <cellStyle name="SAPBEXfilterDrill 2 4 9 2" xfId="28898" xr:uid="{FCFF5FBC-B45B-4871-AE8E-B94203B9037A}"/>
    <cellStyle name="SAPBEXfilterDrill 2 5" xfId="2724" xr:uid="{926ED6A5-570F-46A6-B644-1583B5661CD6}"/>
    <cellStyle name="SAPBEXfilterDrill 2 5 2" xfId="21944" xr:uid="{97EE785D-0303-4F86-8609-008BCAF8236E}"/>
    <cellStyle name="SAPBEXfilterDrill 2 6" xfId="4153" xr:uid="{F5190E0A-34F3-414F-AC0B-27B921375A3C}"/>
    <cellStyle name="SAPBEXfilterDrill 2 6 2" xfId="23373" xr:uid="{87385A21-0E85-439A-BF9D-5A491FFF63FC}"/>
    <cellStyle name="SAPBEXfilterDrill 2 7" xfId="5886" xr:uid="{34795D6D-D55C-4B7C-8DEE-3A23F76C78AA}"/>
    <cellStyle name="SAPBEXfilterDrill 2 7 2" xfId="25106" xr:uid="{A581DFEF-F291-4B10-9DC1-7C0635F94506}"/>
    <cellStyle name="SAPBEXfilterDrill 2 8" xfId="6844" xr:uid="{F2A97343-AA3C-4B89-96D7-5FC63C23604A}"/>
    <cellStyle name="SAPBEXfilterDrill 2 8 2" xfId="26064" xr:uid="{F86D5092-C945-4C33-9D61-75E90CBC5D00}"/>
    <cellStyle name="SAPBEXfilterDrill 2 9" xfId="8622" xr:uid="{9C0B2B94-3F6B-4A9A-9AE5-02FD8531FF85}"/>
    <cellStyle name="SAPBEXfilterDrill 2 9 2" xfId="27841" xr:uid="{861CC8CA-B556-4721-BCBF-4881564D8F29}"/>
    <cellStyle name="SAPBEXfilterDrill 3" xfId="1055" xr:uid="{8ABA6EE3-5D43-4360-BD90-A40429C257C9}"/>
    <cellStyle name="SAPBEXfilterDrill 4" xfId="2725" xr:uid="{7F7894BC-7F4D-4FE0-80A7-69FA7F49F793}"/>
    <cellStyle name="SAPBEXfilterDrill 4 2" xfId="21945" xr:uid="{2B8C61F0-77CE-4B93-8A87-3A59197124E0}"/>
    <cellStyle name="SAPBEXfilterDrill 5" xfId="4154" xr:uid="{DF9A38A4-0865-40D9-81DD-77A3D8877ACE}"/>
    <cellStyle name="SAPBEXfilterDrill 5 2" xfId="23374" xr:uid="{D622FC92-509A-444D-A979-EB0A8BF81FAB}"/>
    <cellStyle name="SAPBEXfilterDrill 6" xfId="5885" xr:uid="{9EF39267-7E24-4030-94DB-2E6B5D8339D9}"/>
    <cellStyle name="SAPBEXfilterDrill 6 2" xfId="25105" xr:uid="{54037B06-3925-4513-B776-488F81880E0C}"/>
    <cellStyle name="SAPBEXfilterDrill 7" xfId="6843" xr:uid="{18CD542C-C9DC-4DD5-ADCD-CCE3E0BC193C}"/>
    <cellStyle name="SAPBEXfilterDrill 7 2" xfId="26063" xr:uid="{14922B58-A981-49DE-B204-045AEBEF35C7}"/>
    <cellStyle name="SAPBEXfilterDrill 8" xfId="8621" xr:uid="{38C781A4-0E81-4665-847B-74FEC42EDC23}"/>
    <cellStyle name="SAPBEXfilterDrill 8 2" xfId="27840" xr:uid="{7DC5A380-7038-4299-8C85-E5DFB64DFDF0}"/>
    <cellStyle name="SAPBEXfilterDrill 9" xfId="9671" xr:uid="{61E96C63-EDA5-47B9-960E-3C15243C83B1}"/>
    <cellStyle name="SAPBEXfilterDrill 9 2" xfId="28890" xr:uid="{FA4B2653-C335-43D9-BDD6-37D4AA1B41A1}"/>
    <cellStyle name="SAPBEXfilterItem" xfId="1056" xr:uid="{9A839717-B86B-43D9-9660-971C32B92595}"/>
    <cellStyle name="SAPBEXfilterItem 10" xfId="9683" xr:uid="{8C600169-9ABE-44CD-A8D0-AB443FEEE7BB}"/>
    <cellStyle name="SAPBEXfilterItem 10 2" xfId="28902" xr:uid="{B8FE2101-F147-43A9-AC3C-AF67FF455110}"/>
    <cellStyle name="SAPBEXfilterItem 11" xfId="10659" xr:uid="{99622F28-5084-4C81-8FEF-8A05251A2F6F}"/>
    <cellStyle name="SAPBEXfilterItem 11 2" xfId="29878" xr:uid="{E6F4014A-9D15-418E-8319-EB186FA97D6B}"/>
    <cellStyle name="SAPBEXfilterItem 12" xfId="11862" xr:uid="{43FE6BD9-CFEE-4B07-A90A-82535E8C56EB}"/>
    <cellStyle name="SAPBEXfilterItem 12 2" xfId="31081" xr:uid="{1EAA071E-A6B9-40AB-8C7D-16F7AE668623}"/>
    <cellStyle name="SAPBEXfilterItem 13" xfId="13811" xr:uid="{D6AB4E98-37ED-4E1F-8F56-314CE903B6BC}"/>
    <cellStyle name="SAPBEXfilterItem 13 2" xfId="33030" xr:uid="{A29298A4-0983-4D63-83F0-CC554A1ED458}"/>
    <cellStyle name="SAPBEXfilterItem 14" xfId="14888" xr:uid="{899DADA3-B7E6-4B72-B836-A377E8176137}"/>
    <cellStyle name="SAPBEXfilterItem 14 2" xfId="34107" xr:uid="{8D145737-B25B-47EF-98D3-5669F2F7256B}"/>
    <cellStyle name="SAPBEXfilterItem 15" xfId="15952" xr:uid="{2AE49656-82B3-44C4-86C9-A914B3E027D7}"/>
    <cellStyle name="SAPBEXfilterItem 15 2" xfId="35171" xr:uid="{1F9F10C7-67F4-401D-B7C0-53FF5B6633D3}"/>
    <cellStyle name="SAPBEXfilterItem 16" xfId="16626" xr:uid="{466EFEAE-0BA3-46F3-8920-2945FA52D982}"/>
    <cellStyle name="SAPBEXfilterItem 16 2" xfId="35842" xr:uid="{3C728A0B-A445-42EF-88E5-BF6F090C1ECC}"/>
    <cellStyle name="SAPBEXfilterItem 17" xfId="17736" xr:uid="{C224D4BC-07B5-416F-A7A2-C9FAD1B8E6E0}"/>
    <cellStyle name="SAPBEXfilterItem 17 2" xfId="36952" xr:uid="{9AF8697D-2E16-4DB2-BA83-A85CF039DCF4}"/>
    <cellStyle name="SAPBEXfilterItem 18" xfId="19043" xr:uid="{8C3236D5-4DDF-4FB3-A64A-867B93452E40}"/>
    <cellStyle name="SAPBEXfilterItem 18 2" xfId="38259" xr:uid="{DD1EFAEF-F981-45E6-AC89-C4D23822D611}"/>
    <cellStyle name="SAPBEXfilterItem 19" xfId="20479" xr:uid="{7C62AE9B-EFA8-42EF-998B-8B8B1220EC23}"/>
    <cellStyle name="SAPBEXfilterItem 2" xfId="1057" xr:uid="{CD514ACA-FDA1-462A-A862-EA9D25D64EBC}"/>
    <cellStyle name="SAPBEXfilterItem 2 10" xfId="9684" xr:uid="{E311FAB6-05BD-408A-A822-F40C91C9468A}"/>
    <cellStyle name="SAPBEXfilterItem 2 10 2" xfId="28903" xr:uid="{70C79AE3-9F58-412E-969F-DEA37A6FE746}"/>
    <cellStyle name="SAPBEXfilterItem 2 11" xfId="10899" xr:uid="{909996CE-A6E8-4AAC-9425-03F4DD91DBFA}"/>
    <cellStyle name="SAPBEXfilterItem 2 11 2" xfId="30118" xr:uid="{3CBC2081-8823-4881-9731-77C9BA46182B}"/>
    <cellStyle name="SAPBEXfilterItem 2 12" xfId="12069" xr:uid="{3D3DAE9F-CEF7-4EB3-9222-37D1A8E93D52}"/>
    <cellStyle name="SAPBEXfilterItem 2 12 2" xfId="31288" xr:uid="{5F39B9F4-8E2D-4FA0-81F9-CC591EF84A7D}"/>
    <cellStyle name="SAPBEXfilterItem 2 13" xfId="13812" xr:uid="{97D8CADB-E27E-4F38-84F7-ABCBCED6B6FB}"/>
    <cellStyle name="SAPBEXfilterItem 2 13 2" xfId="33031" xr:uid="{F22C318F-0935-49ED-B794-7184EA9ECAE0}"/>
    <cellStyle name="SAPBEXfilterItem 2 14" xfId="14889" xr:uid="{0DACA5AA-16AE-4524-9386-B1A3972F2E4A}"/>
    <cellStyle name="SAPBEXfilterItem 2 14 2" xfId="34108" xr:uid="{2AB59CF9-6131-4584-BC83-68F1902F387A}"/>
    <cellStyle name="SAPBEXfilterItem 2 15" xfId="15953" xr:uid="{8D224BAE-FFC4-483C-8D3D-7E1D8DB61B6A}"/>
    <cellStyle name="SAPBEXfilterItem 2 15 2" xfId="35172" xr:uid="{A60B08D1-2FA8-4C07-B20D-9D4ABF859F7F}"/>
    <cellStyle name="SAPBEXfilterItem 2 16" xfId="16625" xr:uid="{B6F59C48-F3C0-443C-944C-1EFF1E27D01A}"/>
    <cellStyle name="SAPBEXfilterItem 2 16 2" xfId="35841" xr:uid="{BA33D788-3338-478F-B125-E466EF408B3E}"/>
    <cellStyle name="SAPBEXfilterItem 2 17" xfId="17952" xr:uid="{975D1B39-A724-414F-AE84-331A0C408EFA}"/>
    <cellStyle name="SAPBEXfilterItem 2 17 2" xfId="37168" xr:uid="{D890A8EA-49D2-40AC-993A-596E9550EC75}"/>
    <cellStyle name="SAPBEXfilterItem 2 18" xfId="19215" xr:uid="{AC1257CD-0FB3-4F73-B363-D7992C642984}"/>
    <cellStyle name="SAPBEXfilterItem 2 18 2" xfId="38431" xr:uid="{EC4AE1AE-4853-49DA-9347-0B58BFB0F3DA}"/>
    <cellStyle name="SAPBEXfilterItem 2 19" xfId="20480" xr:uid="{94D39858-2FA7-4C5C-B93A-203934E0F742}"/>
    <cellStyle name="SAPBEXfilterItem 2 2" xfId="1058" xr:uid="{DD589DC5-D401-45CD-AAC0-35EF222B386D}"/>
    <cellStyle name="SAPBEXfilterItem 2 2 10" xfId="10142" xr:uid="{1C42FAFE-5564-4349-BEA9-73AA5B5A1080}"/>
    <cellStyle name="SAPBEXfilterItem 2 2 10 2" xfId="29361" xr:uid="{73527024-12A5-4B79-937F-70BB31597035}"/>
    <cellStyle name="SAPBEXfilterItem 2 2 11" xfId="12068" xr:uid="{F553B138-F0C7-47D8-BE2C-695ABA0A3A4A}"/>
    <cellStyle name="SAPBEXfilterItem 2 2 11 2" xfId="31287" xr:uid="{60319986-25C2-44E9-BF70-5C32452D7CA6}"/>
    <cellStyle name="SAPBEXfilterItem 2 2 12" xfId="13813" xr:uid="{9A06679C-73A7-40C8-8D0D-EC593E51E184}"/>
    <cellStyle name="SAPBEXfilterItem 2 2 12 2" xfId="33032" xr:uid="{27D0ECE7-0116-47CF-A645-2CB4BEBECB30}"/>
    <cellStyle name="SAPBEXfilterItem 2 2 13" xfId="14890" xr:uid="{BD483274-DFC3-4B98-BB38-76DC7D5C3991}"/>
    <cellStyle name="SAPBEXfilterItem 2 2 13 2" xfId="34109" xr:uid="{91CABF55-F428-4C7E-8755-14D95F8A2253}"/>
    <cellStyle name="SAPBEXfilterItem 2 2 14" xfId="15954" xr:uid="{D2B9272E-6057-4C78-AB75-18455C5E4925}"/>
    <cellStyle name="SAPBEXfilterItem 2 2 14 2" xfId="35173" xr:uid="{257BC461-DBD8-49FC-A0A4-AECCA662AB03}"/>
    <cellStyle name="SAPBEXfilterItem 2 2 15" xfId="16624" xr:uid="{A106CF5F-D608-4723-8295-A889E65A331D}"/>
    <cellStyle name="SAPBEXfilterItem 2 2 15 2" xfId="35840" xr:uid="{4DC9AB95-8359-4AB6-9979-23D08CF5706F}"/>
    <cellStyle name="SAPBEXfilterItem 2 2 16" xfId="17951" xr:uid="{947E2D19-1CBE-4DE8-9BF5-BA3A2146179C}"/>
    <cellStyle name="SAPBEXfilterItem 2 2 16 2" xfId="37167" xr:uid="{8CDF0530-1276-4061-97D4-55C08526B7AC}"/>
    <cellStyle name="SAPBEXfilterItem 2 2 17" xfId="19214" xr:uid="{DCE1509C-D7D5-4AEF-A3C6-E6183A83D050}"/>
    <cellStyle name="SAPBEXfilterItem 2 2 17 2" xfId="38430" xr:uid="{5FC301EE-7FEC-4484-82F1-3266558688EB}"/>
    <cellStyle name="SAPBEXfilterItem 2 2 18" xfId="20481" xr:uid="{C2AA2467-0713-4764-A361-B38C01B790BA}"/>
    <cellStyle name="SAPBEXfilterItem 2 2 2" xfId="1059" xr:uid="{7367CD2E-8FCA-4A32-9EDF-EB8DBDD29B02}"/>
    <cellStyle name="SAPBEXfilterItem 2 2 2 10" xfId="13814" xr:uid="{387079AA-A334-423B-9C26-D475D29794A3}"/>
    <cellStyle name="SAPBEXfilterItem 2 2 2 10 2" xfId="33033" xr:uid="{2E0D43D6-13C5-46BC-A22C-641129B8611F}"/>
    <cellStyle name="SAPBEXfilterItem 2 2 2 11" xfId="14891" xr:uid="{D933EF33-DCF3-411C-858C-49236D2BEFDA}"/>
    <cellStyle name="SAPBEXfilterItem 2 2 2 11 2" xfId="34110" xr:uid="{F81BDD24-7999-4B35-BA6E-14847A827324}"/>
    <cellStyle name="SAPBEXfilterItem 2 2 2 12" xfId="15955" xr:uid="{01AB83C2-41DF-457B-A4D7-519155A179BA}"/>
    <cellStyle name="SAPBEXfilterItem 2 2 2 12 2" xfId="35174" xr:uid="{82F37CDD-EF78-42B8-85EE-B45A1332DFB2}"/>
    <cellStyle name="SAPBEXfilterItem 2 2 2 13" xfId="16623" xr:uid="{8A3850CA-D510-4FE1-893C-04DF74316D52}"/>
    <cellStyle name="SAPBEXfilterItem 2 2 2 13 2" xfId="35839" xr:uid="{400936A2-A05B-48C5-8B4C-CE702D80A588}"/>
    <cellStyle name="SAPBEXfilterItem 2 2 2 14" xfId="17950" xr:uid="{56CEC8FF-103B-4C2D-92BC-F4DE1E6FB236}"/>
    <cellStyle name="SAPBEXfilterItem 2 2 2 14 2" xfId="37166" xr:uid="{4A71FC47-F1C5-44D9-AE69-EB7ACB772255}"/>
    <cellStyle name="SAPBEXfilterItem 2 2 2 15" xfId="19213" xr:uid="{0C4D080F-A5E4-45DD-821E-174085A80F81}"/>
    <cellStyle name="SAPBEXfilterItem 2 2 2 15 2" xfId="38429" xr:uid="{F8FADDE9-DDE2-47F7-A5DC-8052D1C647E7}"/>
    <cellStyle name="SAPBEXfilterItem 2 2 2 16" xfId="20482" xr:uid="{D6E60F4F-EE37-4AE3-A5FD-329C97583DAC}"/>
    <cellStyle name="SAPBEXfilterItem 2 2 2 2" xfId="1866" xr:uid="{1BE78814-8560-4E67-9635-02F1D855922B}"/>
    <cellStyle name="SAPBEXfilterItem 2 2 2 2 2" xfId="21095" xr:uid="{D0ABC06B-386B-4E04-896B-2CCCD7090B19}"/>
    <cellStyle name="SAPBEXfilterItem 2 2 2 3" xfId="3099" xr:uid="{3EA68D43-D00A-43E2-940A-9C42C8A928FC}"/>
    <cellStyle name="SAPBEXfilterItem 2 2 2 3 2" xfId="22319" xr:uid="{DE09711D-E76E-485E-A069-930776764434}"/>
    <cellStyle name="SAPBEXfilterItem 2 2 2 4" xfId="5900" xr:uid="{989E8B34-6481-4B0A-A3AE-E1E2C120756F}"/>
    <cellStyle name="SAPBEXfilterItem 2 2 2 4 2" xfId="25120" xr:uid="{57ACBCCD-1C51-4E42-8788-E9FB4A9E7A2D}"/>
    <cellStyle name="SAPBEXfilterItem 2 2 2 5" xfId="6852" xr:uid="{F127178E-8B97-43C7-AAB9-AC69F6AC2D9F}"/>
    <cellStyle name="SAPBEXfilterItem 2 2 2 5 2" xfId="26072" xr:uid="{5EFCAF36-8B7C-4DE6-BE91-E8AEDC184EEE}"/>
    <cellStyle name="SAPBEXfilterItem 2 2 2 6" xfId="8636" xr:uid="{0570C837-3FDD-4D49-B6FA-DAA933873BA5}"/>
    <cellStyle name="SAPBEXfilterItem 2 2 2 6 2" xfId="27855" xr:uid="{254E9644-45B7-4937-9F4C-5692AD403924}"/>
    <cellStyle name="SAPBEXfilterItem 2 2 2 7" xfId="9686" xr:uid="{8B4882EE-F294-4C66-B9A8-C2009561FCF5}"/>
    <cellStyle name="SAPBEXfilterItem 2 2 2 7 2" xfId="28905" xr:uid="{32A25715-7CBE-4987-B992-6B9126E3FA0E}"/>
    <cellStyle name="SAPBEXfilterItem 2 2 2 8" xfId="10660" xr:uid="{385A7D34-E905-4EFF-85C3-16127C1F3CA2}"/>
    <cellStyle name="SAPBEXfilterItem 2 2 2 8 2" xfId="29879" xr:uid="{546094FB-6853-427C-A43E-47DDD24B992E}"/>
    <cellStyle name="SAPBEXfilterItem 2 2 2 9" xfId="12067" xr:uid="{0AAC35B8-4FDE-4BBF-846D-1E47C3638EC0}"/>
    <cellStyle name="SAPBEXfilterItem 2 2 2 9 2" xfId="31286" xr:uid="{FCBBCFAB-8F96-4CFE-BCD0-B2F38FE349C4}"/>
    <cellStyle name="SAPBEXfilterItem 2 2 3" xfId="1060" xr:uid="{21A5DB8B-7749-4CFD-A4C3-2A2288E75E06}"/>
    <cellStyle name="SAPBEXfilterItem 2 2 3 10" xfId="13815" xr:uid="{F6E555E2-9BBC-47E8-986A-DE46E7413320}"/>
    <cellStyle name="SAPBEXfilterItem 2 2 3 10 2" xfId="33034" xr:uid="{E1ED9D87-7DD0-4CE1-8D2D-17285465610E}"/>
    <cellStyle name="SAPBEXfilterItem 2 2 3 11" xfId="14892" xr:uid="{8639E509-9279-411B-89D8-7F18E561972C}"/>
    <cellStyle name="SAPBEXfilterItem 2 2 3 11 2" xfId="34111" xr:uid="{31821BD7-30D7-4DCA-8ACA-11ECFEF89680}"/>
    <cellStyle name="SAPBEXfilterItem 2 2 3 12" xfId="15956" xr:uid="{248249E0-D19E-465E-B397-EC55CA709097}"/>
    <cellStyle name="SAPBEXfilterItem 2 2 3 12 2" xfId="35175" xr:uid="{A5FEE673-EB31-4F53-AF7C-399ED28853CB}"/>
    <cellStyle name="SAPBEXfilterItem 2 2 3 13" xfId="16622" xr:uid="{46D06F50-24DD-42F9-A466-FA29C745153B}"/>
    <cellStyle name="SAPBEXfilterItem 2 2 3 13 2" xfId="35838" xr:uid="{B662F5FE-E24C-49FA-ABF4-FE58D77E4A48}"/>
    <cellStyle name="SAPBEXfilterItem 2 2 3 14" xfId="17949" xr:uid="{D190EAC6-82A6-410B-98AF-DC473DD2450F}"/>
    <cellStyle name="SAPBEXfilterItem 2 2 3 14 2" xfId="37165" xr:uid="{7DE3A444-699F-43F0-AF3B-34A265AD34EF}"/>
    <cellStyle name="SAPBEXfilterItem 2 2 3 15" xfId="19212" xr:uid="{E047E674-D180-46F2-92B5-0FFBA41FEBBA}"/>
    <cellStyle name="SAPBEXfilterItem 2 2 3 15 2" xfId="38428" xr:uid="{17FE05FC-48CF-42D2-909B-2012BED586F6}"/>
    <cellStyle name="SAPBEXfilterItem 2 2 3 16" xfId="20483" xr:uid="{174670DB-773D-43C3-9179-EF5DD39221A0}"/>
    <cellStyle name="SAPBEXfilterItem 2 2 3 2" xfId="2720" xr:uid="{596CB76A-CFCE-4B02-B6F0-B1F05A13819B}"/>
    <cellStyle name="SAPBEXfilterItem 2 2 3 2 2" xfId="21940" xr:uid="{557E8712-EE42-4857-B388-6B36DBD3FB64}"/>
    <cellStyle name="SAPBEXfilterItem 2 2 3 3" xfId="3930" xr:uid="{DDF5A9A8-B8FC-4641-9A15-41A290D9C092}"/>
    <cellStyle name="SAPBEXfilterItem 2 2 3 3 2" xfId="23150" xr:uid="{0FA3A0B8-FCAF-4650-A4DB-CFEE72926E1F}"/>
    <cellStyle name="SAPBEXfilterItem 2 2 3 4" xfId="5901" xr:uid="{F77351FB-38F6-4A6F-9311-C56F23F7E016}"/>
    <cellStyle name="SAPBEXfilterItem 2 2 3 4 2" xfId="25121" xr:uid="{CAD12AC1-3DA6-4FEC-8673-730ED38281D5}"/>
    <cellStyle name="SAPBEXfilterItem 2 2 3 5" xfId="6853" xr:uid="{68302101-0B54-42FF-9F3F-1839579D8770}"/>
    <cellStyle name="SAPBEXfilterItem 2 2 3 5 2" xfId="26073" xr:uid="{0A5850A5-308D-4085-99EE-A447C612FAC6}"/>
    <cellStyle name="SAPBEXfilterItem 2 2 3 6" xfId="8637" xr:uid="{DBFA2A35-DCC7-4F34-AE11-EB140A4B1F16}"/>
    <cellStyle name="SAPBEXfilterItem 2 2 3 6 2" xfId="27856" xr:uid="{7FB3C28B-33B8-4C3E-8DC2-2AFD8F6E1EF1}"/>
    <cellStyle name="SAPBEXfilterItem 2 2 3 7" xfId="9687" xr:uid="{524DEA47-05DB-421E-8D33-BB7161861D08}"/>
    <cellStyle name="SAPBEXfilterItem 2 2 3 7 2" xfId="28906" xr:uid="{58507341-3886-4F34-864A-D2FC804DCDC7}"/>
    <cellStyle name="SAPBEXfilterItem 2 2 3 8" xfId="10901" xr:uid="{EAEB665F-ED11-4E7C-899D-24AAAA72AE9A}"/>
    <cellStyle name="SAPBEXfilterItem 2 2 3 8 2" xfId="30120" xr:uid="{4E7FADDB-61DD-4474-9776-51103308F073}"/>
    <cellStyle name="SAPBEXfilterItem 2 2 3 9" xfId="12066" xr:uid="{B8BD53C5-9F00-4E22-8100-269CD71FA41D}"/>
    <cellStyle name="SAPBEXfilterItem 2 2 3 9 2" xfId="31285" xr:uid="{9CEEC851-4156-479C-896F-BB29CA0AD4EC}"/>
    <cellStyle name="SAPBEXfilterItem 2 2 4" xfId="1868" xr:uid="{08DA1C2E-37B7-4172-A7DC-D371F46B8EF1}"/>
    <cellStyle name="SAPBEXfilterItem 2 2 4 2" xfId="21097" xr:uid="{F1B7448F-7C9F-4DC0-92E4-5FE5D52D917D}"/>
    <cellStyle name="SAPBEXfilterItem 2 2 5" xfId="4146" xr:uid="{1AA51D03-B9C9-4B34-B805-8C4FF3E01B18}"/>
    <cellStyle name="SAPBEXfilterItem 2 2 5 2" xfId="23366" xr:uid="{35B42BB4-5BD8-41BD-AE67-DE80F2EDB1B4}"/>
    <cellStyle name="SAPBEXfilterItem 2 2 6" xfId="5899" xr:uid="{A44283D4-A02F-4A8C-9431-9B0BE5BC96B1}"/>
    <cellStyle name="SAPBEXfilterItem 2 2 6 2" xfId="25119" xr:uid="{7FD0C4C9-E28A-4F88-857A-8E761168C11E}"/>
    <cellStyle name="SAPBEXfilterItem 2 2 7" xfId="6851" xr:uid="{951F72D2-6BEC-4D7A-906D-60006AE39EF1}"/>
    <cellStyle name="SAPBEXfilterItem 2 2 7 2" xfId="26071" xr:uid="{79627052-A82D-42F0-840D-A7CB4789AF02}"/>
    <cellStyle name="SAPBEXfilterItem 2 2 8" xfId="8635" xr:uid="{20EC093F-4EE5-4BE3-9837-6FDE93D01930}"/>
    <cellStyle name="SAPBEXfilterItem 2 2 8 2" xfId="27854" xr:uid="{3A557BAC-A181-4230-A6D2-FAA01EA66BED}"/>
    <cellStyle name="SAPBEXfilterItem 2 2 9" xfId="9685" xr:uid="{D5184CB3-40DA-4C67-9892-5B119FD85BD2}"/>
    <cellStyle name="SAPBEXfilterItem 2 2 9 2" xfId="28904" xr:uid="{A2E0DC7A-6A3C-43A5-8D83-528D4FCDC9F6}"/>
    <cellStyle name="SAPBEXfilterItem 2 3" xfId="1061" xr:uid="{2361E415-45BF-4E8B-98FD-81D06A9B725A}"/>
    <cellStyle name="SAPBEXfilterItem 2 3 10" xfId="11221" xr:uid="{EF97150E-CF76-4BE8-A46F-F9DBAFF8CDA0}"/>
    <cellStyle name="SAPBEXfilterItem 2 3 10 2" xfId="30440" xr:uid="{B7EE2D94-E735-4613-8E55-3B10D98B50FC}"/>
    <cellStyle name="SAPBEXfilterItem 2 3 11" xfId="12065" xr:uid="{88175EC2-84ED-4F65-B1C0-F7B28C172EBB}"/>
    <cellStyle name="SAPBEXfilterItem 2 3 11 2" xfId="31284" xr:uid="{E305F97E-6388-4C6B-A97B-89B977EACA43}"/>
    <cellStyle name="SAPBEXfilterItem 2 3 12" xfId="13816" xr:uid="{A5CC3180-ACB3-4BCA-852D-A0AAB24F7E94}"/>
    <cellStyle name="SAPBEXfilterItem 2 3 12 2" xfId="33035" xr:uid="{AC1E3508-D877-470C-96A5-FFA252336CD5}"/>
    <cellStyle name="SAPBEXfilterItem 2 3 13" xfId="14893" xr:uid="{E3A0395B-5916-4CC2-A74A-82053642F588}"/>
    <cellStyle name="SAPBEXfilterItem 2 3 13 2" xfId="34112" xr:uid="{CB5D1E39-DC5A-4941-9E03-88101673473A}"/>
    <cellStyle name="SAPBEXfilterItem 2 3 14" xfId="15957" xr:uid="{8365E586-0810-43D1-91CF-8B43DC90EFB9}"/>
    <cellStyle name="SAPBEXfilterItem 2 3 14 2" xfId="35176" xr:uid="{0FD77164-3313-47E9-B803-3C86D2EEBDA9}"/>
    <cellStyle name="SAPBEXfilterItem 2 3 15" xfId="16621" xr:uid="{7D520E14-E747-45B3-B66C-30A78ECD1ABF}"/>
    <cellStyle name="SAPBEXfilterItem 2 3 15 2" xfId="35837" xr:uid="{BC512246-81CD-41CA-8EE6-0CFE2B498564}"/>
    <cellStyle name="SAPBEXfilterItem 2 3 16" xfId="17948" xr:uid="{171DA88D-5A4A-4B81-8F6C-3F4EB25D90C4}"/>
    <cellStyle name="SAPBEXfilterItem 2 3 16 2" xfId="37164" xr:uid="{1B526422-4FEC-431E-A74C-EDA1A43DC3F5}"/>
    <cellStyle name="SAPBEXfilterItem 2 3 17" xfId="19211" xr:uid="{BE807A62-3268-462E-B4B9-554769EC8F70}"/>
    <cellStyle name="SAPBEXfilterItem 2 3 17 2" xfId="38427" xr:uid="{602E21D2-BF83-43C7-87D3-2FAE20948C28}"/>
    <cellStyle name="SAPBEXfilterItem 2 3 18" xfId="20484" xr:uid="{CE3DA92F-E4E0-4AC9-8501-A5885C03EBD9}"/>
    <cellStyle name="SAPBEXfilterItem 2 3 2" xfId="1062" xr:uid="{B54B5249-0C96-4EE8-83C5-4783BD18180E}"/>
    <cellStyle name="SAPBEXfilterItem 2 3 2 10" xfId="13817" xr:uid="{AAE6B127-9F73-4241-AC55-34338F8B1934}"/>
    <cellStyle name="SAPBEXfilterItem 2 3 2 10 2" xfId="33036" xr:uid="{189D6877-790B-4D6E-8AAE-C2457301F956}"/>
    <cellStyle name="SAPBEXfilterItem 2 3 2 11" xfId="14894" xr:uid="{F7232318-A225-42C4-B70F-276B549DDE69}"/>
    <cellStyle name="SAPBEXfilterItem 2 3 2 11 2" xfId="34113" xr:uid="{24B0D0D8-39B0-4B36-B209-4F1B8D38695A}"/>
    <cellStyle name="SAPBEXfilterItem 2 3 2 12" xfId="15958" xr:uid="{31EF2BAF-B4C6-4126-8ED3-0108DDA9C6E5}"/>
    <cellStyle name="SAPBEXfilterItem 2 3 2 12 2" xfId="35177" xr:uid="{0427642E-0349-462C-A5FA-79A7932CE441}"/>
    <cellStyle name="SAPBEXfilterItem 2 3 2 13" xfId="16620" xr:uid="{E2448043-CDDA-4B45-B081-A0D961706063}"/>
    <cellStyle name="SAPBEXfilterItem 2 3 2 13 2" xfId="35836" xr:uid="{5D7916A4-5CA6-4A5E-ACE3-37491DDEAD75}"/>
    <cellStyle name="SAPBEXfilterItem 2 3 2 14" xfId="17947" xr:uid="{9E3F0F4B-B733-4803-9BFE-77002FA92CFC}"/>
    <cellStyle name="SAPBEXfilterItem 2 3 2 14 2" xfId="37163" xr:uid="{934506BA-3CFC-4FC0-BEEC-5FD4B17EC82F}"/>
    <cellStyle name="SAPBEXfilterItem 2 3 2 15" xfId="19210" xr:uid="{60D6F650-AEED-4897-8FE2-284637EFAB7E}"/>
    <cellStyle name="SAPBEXfilterItem 2 3 2 15 2" xfId="38426" xr:uid="{ABA8CB0D-F6F9-4085-A65D-B912F1081B0B}"/>
    <cellStyle name="SAPBEXfilterItem 2 3 2 16" xfId="20485" xr:uid="{EB4A6D0F-0A93-4E40-B3DD-AB2E974FA6C0}"/>
    <cellStyle name="SAPBEXfilterItem 2 3 2 2" xfId="2481" xr:uid="{B08FC5E4-2867-4202-A824-DDE08DD56E9F}"/>
    <cellStyle name="SAPBEXfilterItem 2 3 2 2 2" xfId="21708" xr:uid="{F4C58343-864B-4FAA-BB67-9EE8E78ED73C}"/>
    <cellStyle name="SAPBEXfilterItem 2 3 2 3" xfId="4144" xr:uid="{45DE946F-4635-4C0B-B303-DBCCAB1BCE8D}"/>
    <cellStyle name="SAPBEXfilterItem 2 3 2 3 2" xfId="23364" xr:uid="{933F98D7-B0C0-4EF2-80B8-CFCD46669AEB}"/>
    <cellStyle name="SAPBEXfilterItem 2 3 2 4" xfId="5903" xr:uid="{B5AC9BA7-8942-4355-84EA-F3C4133DD24B}"/>
    <cellStyle name="SAPBEXfilterItem 2 3 2 4 2" xfId="25123" xr:uid="{5266AA8A-1DB3-4A8B-B98D-BD9D79FBD455}"/>
    <cellStyle name="SAPBEXfilterItem 2 3 2 5" xfId="6855" xr:uid="{E3517E8F-6FAE-4653-95BD-A51B12795243}"/>
    <cellStyle name="SAPBEXfilterItem 2 3 2 5 2" xfId="26075" xr:uid="{2D73D285-E63F-4A1F-97FA-6B177E47B057}"/>
    <cellStyle name="SAPBEXfilterItem 2 3 2 6" xfId="8639" xr:uid="{14C32252-BEA9-4EC5-BB4F-6A8BBE79D399}"/>
    <cellStyle name="SAPBEXfilterItem 2 3 2 6 2" xfId="27858" xr:uid="{041E9F44-1D9F-453E-B275-0E3EE4A69476}"/>
    <cellStyle name="SAPBEXfilterItem 2 3 2 7" xfId="9689" xr:uid="{EDDC2A57-87A0-4953-8AF4-1C1854F458A1}"/>
    <cellStyle name="SAPBEXfilterItem 2 3 2 7 2" xfId="28908" xr:uid="{5EA34C9A-577E-44B3-A42F-84AF58148D3E}"/>
    <cellStyle name="SAPBEXfilterItem 2 3 2 8" xfId="10661" xr:uid="{BF035A43-534B-4BEF-B36F-BC6BBC6F6113}"/>
    <cellStyle name="SAPBEXfilterItem 2 3 2 8 2" xfId="29880" xr:uid="{D0B8CD61-7A7E-4DFA-8550-FEE5E3FD52E0}"/>
    <cellStyle name="SAPBEXfilterItem 2 3 2 9" xfId="12064" xr:uid="{19093D83-BDC0-4082-B542-E750B13B330B}"/>
    <cellStyle name="SAPBEXfilterItem 2 3 2 9 2" xfId="31283" xr:uid="{81CAD604-AE55-4EE0-AA66-E861518470B8}"/>
    <cellStyle name="SAPBEXfilterItem 2 3 3" xfId="1063" xr:uid="{8F6904AD-3B82-480D-B363-A0C3EFE4D305}"/>
    <cellStyle name="SAPBEXfilterItem 2 3 3 10" xfId="13818" xr:uid="{512CD747-8B5D-49B5-A43D-8F8882DA036F}"/>
    <cellStyle name="SAPBEXfilterItem 2 3 3 10 2" xfId="33037" xr:uid="{0ACB0BBB-BCA9-4E23-9AC3-82AF28CB908C}"/>
    <cellStyle name="SAPBEXfilterItem 2 3 3 11" xfId="14895" xr:uid="{DB1FBCAF-BB18-44BE-9A8F-BD6AC964B076}"/>
    <cellStyle name="SAPBEXfilterItem 2 3 3 11 2" xfId="34114" xr:uid="{03CF1249-2BCB-4C56-87D2-073D756B44D4}"/>
    <cellStyle name="SAPBEXfilterItem 2 3 3 12" xfId="15959" xr:uid="{FA71974D-CCE3-4640-8BC8-DF4AF31805D4}"/>
    <cellStyle name="SAPBEXfilterItem 2 3 3 12 2" xfId="35178" xr:uid="{37B68A08-8C79-405D-A0A6-BF209055C353}"/>
    <cellStyle name="SAPBEXfilterItem 2 3 3 13" xfId="16619" xr:uid="{91517516-D243-4296-92A1-3B1B3E028F28}"/>
    <cellStyle name="SAPBEXfilterItem 2 3 3 13 2" xfId="35835" xr:uid="{F9A5118C-49A2-40C3-A4AE-CCC796B24680}"/>
    <cellStyle name="SAPBEXfilterItem 2 3 3 14" xfId="17946" xr:uid="{F81861F8-B791-4A57-9B8B-FFE1D2FC5FFC}"/>
    <cellStyle name="SAPBEXfilterItem 2 3 3 14 2" xfId="37162" xr:uid="{C2C1CD19-80FF-4911-8F8B-FB4C04AAA982}"/>
    <cellStyle name="SAPBEXfilterItem 2 3 3 15" xfId="19209" xr:uid="{C56D1AF7-50A9-404C-8D00-0F181F790C62}"/>
    <cellStyle name="SAPBEXfilterItem 2 3 3 15 2" xfId="38425" xr:uid="{1DFB3B95-75C8-4DD3-BC3B-1CA1F99A4A69}"/>
    <cellStyle name="SAPBEXfilterItem 2 3 3 16" xfId="20486" xr:uid="{08080B42-8718-4F4A-B005-D1B257835D90}"/>
    <cellStyle name="SAPBEXfilterItem 2 3 3 2" xfId="2719" xr:uid="{685622F4-5F58-46EF-9258-2B0C89F13BB7}"/>
    <cellStyle name="SAPBEXfilterItem 2 3 3 2 2" xfId="21939" xr:uid="{23B899F8-423B-4FDC-BFF3-DD87EC7C6BFA}"/>
    <cellStyle name="SAPBEXfilterItem 2 3 3 3" xfId="4143" xr:uid="{A9979F07-E465-4A83-90E3-4C69CA516D95}"/>
    <cellStyle name="SAPBEXfilterItem 2 3 3 3 2" xfId="23363" xr:uid="{44C07EEF-8B73-4C9B-9B95-F995EE38B4BC}"/>
    <cellStyle name="SAPBEXfilterItem 2 3 3 4" xfId="5904" xr:uid="{A26454EE-EB8D-4A23-85FB-CACD3696A844}"/>
    <cellStyle name="SAPBEXfilterItem 2 3 3 4 2" xfId="25124" xr:uid="{B482BD54-0D12-46C3-8302-1FBF9B9E4AC8}"/>
    <cellStyle name="SAPBEXfilterItem 2 3 3 5" xfId="6856" xr:uid="{491FAE3E-053A-40B6-B3BF-6D4D29F702BA}"/>
    <cellStyle name="SAPBEXfilterItem 2 3 3 5 2" xfId="26076" xr:uid="{3198DB72-67C1-4EE2-85A0-D3185847AB83}"/>
    <cellStyle name="SAPBEXfilterItem 2 3 3 6" xfId="8640" xr:uid="{49596024-E7E5-4ECD-BD27-F84756E145C3}"/>
    <cellStyle name="SAPBEXfilterItem 2 3 3 6 2" xfId="27859" xr:uid="{51C3CC19-DAF3-428A-BE8A-5BB93E7347CF}"/>
    <cellStyle name="SAPBEXfilterItem 2 3 3 7" xfId="9690" xr:uid="{5238346A-5208-4E57-880D-322F00C41D6F}"/>
    <cellStyle name="SAPBEXfilterItem 2 3 3 7 2" xfId="28909" xr:uid="{6BB2FB8E-019A-4E97-9947-33CE185C517F}"/>
    <cellStyle name="SAPBEXfilterItem 2 3 3 8" xfId="10662" xr:uid="{0FE1CD2D-62B9-4BC9-B6B3-4DFBDBE47A69}"/>
    <cellStyle name="SAPBEXfilterItem 2 3 3 8 2" xfId="29881" xr:uid="{007A4DAE-EBF4-4616-8DD1-49DB3B911C34}"/>
    <cellStyle name="SAPBEXfilterItem 2 3 3 9" xfId="12063" xr:uid="{5CE96600-07AA-487F-B752-C6E30F009D96}"/>
    <cellStyle name="SAPBEXfilterItem 2 3 3 9 2" xfId="31282" xr:uid="{83134BBF-AE8C-450A-8DDD-B38E1C730922}"/>
    <cellStyle name="SAPBEXfilterItem 2 3 4" xfId="2502" xr:uid="{7C2A930E-274D-4F5E-B2D8-09CE14C68031}"/>
    <cellStyle name="SAPBEXfilterItem 2 3 4 2" xfId="21727" xr:uid="{54EC9894-3FBB-4463-AA92-6A8BF24FAF6C}"/>
    <cellStyle name="SAPBEXfilterItem 2 3 5" xfId="4145" xr:uid="{62F98A54-34B4-4EE6-8D1E-3C927FF70414}"/>
    <cellStyle name="SAPBEXfilterItem 2 3 5 2" xfId="23365" xr:uid="{F58511FA-0474-4D2B-8975-8CAD3897020B}"/>
    <cellStyle name="SAPBEXfilterItem 2 3 6" xfId="5902" xr:uid="{0E72E662-5F96-4153-93D7-CB2C781AE7C8}"/>
    <cellStyle name="SAPBEXfilterItem 2 3 6 2" xfId="25122" xr:uid="{5226F16D-FFE4-45C5-B3ED-2A2D42F57F09}"/>
    <cellStyle name="SAPBEXfilterItem 2 3 7" xfId="6854" xr:uid="{D38053CF-2ED4-46A6-8B97-42A17384CB54}"/>
    <cellStyle name="SAPBEXfilterItem 2 3 7 2" xfId="26074" xr:uid="{5DC25ADE-136F-4067-8089-59DC728A3234}"/>
    <cellStyle name="SAPBEXfilterItem 2 3 8" xfId="8638" xr:uid="{02E58633-131D-4407-AABA-6BC21915088C}"/>
    <cellStyle name="SAPBEXfilterItem 2 3 8 2" xfId="27857" xr:uid="{BAABDF25-7B0E-4DF9-9380-E6DBA7EB0707}"/>
    <cellStyle name="SAPBEXfilterItem 2 3 9" xfId="9688" xr:uid="{05AC7F47-245B-4066-A5CE-B7AAB1786A14}"/>
    <cellStyle name="SAPBEXfilterItem 2 3 9 2" xfId="28907" xr:uid="{59E9457B-D95C-4F06-96A5-45ABE5C8FE07}"/>
    <cellStyle name="SAPBEXfilterItem 2 4" xfId="1064" xr:uid="{B938E190-A5DA-4250-A0FA-4BC7DB265B93}"/>
    <cellStyle name="SAPBEXfilterItem 2 4 10" xfId="10663" xr:uid="{A1955F4B-53A8-4D42-AC7E-4219922310B2}"/>
    <cellStyle name="SAPBEXfilterItem 2 4 10 2" xfId="29882" xr:uid="{011EB10A-1A71-4E60-A062-9E4CAB4E0D11}"/>
    <cellStyle name="SAPBEXfilterItem 2 4 11" xfId="12062" xr:uid="{6B1E2CDD-DBE9-4C9B-A0D2-25E8721BE2E7}"/>
    <cellStyle name="SAPBEXfilterItem 2 4 11 2" xfId="31281" xr:uid="{3B0FE5D3-F014-4805-9C2F-2A480284F373}"/>
    <cellStyle name="SAPBEXfilterItem 2 4 12" xfId="13819" xr:uid="{8F1F3AAF-F71D-4794-9A8B-642E7AE95F68}"/>
    <cellStyle name="SAPBEXfilterItem 2 4 12 2" xfId="33038" xr:uid="{34326EAD-662D-4AB1-B5C9-1555477A2359}"/>
    <cellStyle name="SAPBEXfilterItem 2 4 13" xfId="14896" xr:uid="{6BD47B18-3109-4B50-8593-2E58EEE4EEBC}"/>
    <cellStyle name="SAPBEXfilterItem 2 4 13 2" xfId="34115" xr:uid="{593B0DA0-219C-4AC0-A6D5-CF9B575541D2}"/>
    <cellStyle name="SAPBEXfilterItem 2 4 14" xfId="15960" xr:uid="{05C59802-4076-4E36-9043-44AC79094FE2}"/>
    <cellStyle name="SAPBEXfilterItem 2 4 14 2" xfId="35179" xr:uid="{DA3A48CF-36B2-4FB3-BEFF-A9C1A220AA1F}"/>
    <cellStyle name="SAPBEXfilterItem 2 4 15" xfId="16618" xr:uid="{72C03134-CA19-40C3-8FD2-0B449E78948C}"/>
    <cellStyle name="SAPBEXfilterItem 2 4 15 2" xfId="35834" xr:uid="{328BF8EC-3E1A-47DB-9894-FAFC6B17D272}"/>
    <cellStyle name="SAPBEXfilterItem 2 4 16" xfId="17945" xr:uid="{24CD3B41-9350-4CE4-A8FE-53FED9869DF7}"/>
    <cellStyle name="SAPBEXfilterItem 2 4 16 2" xfId="37161" xr:uid="{7212CADB-EFE5-464C-A2CC-240ADF0B273C}"/>
    <cellStyle name="SAPBEXfilterItem 2 4 17" xfId="19208" xr:uid="{B32023B1-DCC6-4C0C-8163-14C89BF4DFFC}"/>
    <cellStyle name="SAPBEXfilterItem 2 4 17 2" xfId="38424" xr:uid="{849C2B27-51A7-47EB-99B6-06E2F3148109}"/>
    <cellStyle name="SAPBEXfilterItem 2 4 18" xfId="20487" xr:uid="{7A383DEF-BF64-4F25-A9A0-9E1C8109D143}"/>
    <cellStyle name="SAPBEXfilterItem 2 4 2" xfId="1065" xr:uid="{E35C36C1-AA13-4585-81E1-568A756BAD9E}"/>
    <cellStyle name="SAPBEXfilterItem 2 4 2 10" xfId="13820" xr:uid="{F9C2956D-40C4-4591-865E-A3D94CA9D736}"/>
    <cellStyle name="SAPBEXfilterItem 2 4 2 10 2" xfId="33039" xr:uid="{71060A9E-7691-4104-B641-0BD285D48BBC}"/>
    <cellStyle name="SAPBEXfilterItem 2 4 2 11" xfId="14897" xr:uid="{B0F9FE76-EE81-466A-B589-2DB4547BE745}"/>
    <cellStyle name="SAPBEXfilterItem 2 4 2 11 2" xfId="34116" xr:uid="{FDE09D84-23D0-4F49-9229-A266CD22B0C5}"/>
    <cellStyle name="SAPBEXfilterItem 2 4 2 12" xfId="15961" xr:uid="{8158583B-BDCF-45F7-954F-65E8E6A445DA}"/>
    <cellStyle name="SAPBEXfilterItem 2 4 2 12 2" xfId="35180" xr:uid="{3FE39A6C-40A2-4797-957E-473C45B36671}"/>
    <cellStyle name="SAPBEXfilterItem 2 4 2 13" xfId="16617" xr:uid="{5F589C60-6FAD-4403-8A80-F7FC08E7B054}"/>
    <cellStyle name="SAPBEXfilterItem 2 4 2 13 2" xfId="35833" xr:uid="{DA2D032F-0C6D-4FED-9F6F-0CCE81FFBF2D}"/>
    <cellStyle name="SAPBEXfilterItem 2 4 2 14" xfId="17944" xr:uid="{651C3D26-C4FC-4485-8275-ABF55874BB75}"/>
    <cellStyle name="SAPBEXfilterItem 2 4 2 14 2" xfId="37160" xr:uid="{E697C9FD-FCF4-4620-9711-D6D52DACDA40}"/>
    <cellStyle name="SAPBEXfilterItem 2 4 2 15" xfId="19207" xr:uid="{F636DB33-DFA8-4DE7-A79B-91E6D54C6BCE}"/>
    <cellStyle name="SAPBEXfilterItem 2 4 2 15 2" xfId="38423" xr:uid="{63D25B4E-E0EE-4E32-A92D-BFF0F39FF63C}"/>
    <cellStyle name="SAPBEXfilterItem 2 4 2 16" xfId="20488" xr:uid="{DE2F5381-DA86-4712-AE9F-447D09035650}"/>
    <cellStyle name="SAPBEXfilterItem 2 4 2 2" xfId="2501" xr:uid="{9124DB37-FB7F-4EF5-AA17-72344BFFDD21}"/>
    <cellStyle name="SAPBEXfilterItem 2 4 2 2 2" xfId="21726" xr:uid="{C7785BE1-EA34-4C9F-86FF-B825CDB9FFFD}"/>
    <cellStyle name="SAPBEXfilterItem 2 4 2 3" xfId="4141" xr:uid="{4F2B8B24-9203-4C10-994E-9C6FE956BDA2}"/>
    <cellStyle name="SAPBEXfilterItem 2 4 2 3 2" xfId="23361" xr:uid="{FBF7618A-64CE-45DA-88D7-6985B2FE610D}"/>
    <cellStyle name="SAPBEXfilterItem 2 4 2 4" xfId="5906" xr:uid="{F9C67441-3E53-4BC0-B15B-B09332629919}"/>
    <cellStyle name="SAPBEXfilterItem 2 4 2 4 2" xfId="25126" xr:uid="{73702D6E-3673-4205-B1EB-DCDAABBB2C8E}"/>
    <cellStyle name="SAPBEXfilterItem 2 4 2 5" xfId="6858" xr:uid="{E788AEA1-C16C-473D-8DEF-BA91834840B5}"/>
    <cellStyle name="SAPBEXfilterItem 2 4 2 5 2" xfId="26078" xr:uid="{2C93E42E-A9A5-421A-9FBF-C10EDDA98915}"/>
    <cellStyle name="SAPBEXfilterItem 2 4 2 6" xfId="8642" xr:uid="{25D4CE0A-479D-40B9-80F3-8A5A6839F0BA}"/>
    <cellStyle name="SAPBEXfilterItem 2 4 2 6 2" xfId="27861" xr:uid="{C1273140-50F3-4CD2-AE9E-FA18EF2B163F}"/>
    <cellStyle name="SAPBEXfilterItem 2 4 2 7" xfId="9692" xr:uid="{B507E38A-C6AB-4AF8-9F1B-7E524161B09C}"/>
    <cellStyle name="SAPBEXfilterItem 2 4 2 7 2" xfId="28911" xr:uid="{ADC88230-DC25-4AE5-BE49-2469478E4F21}"/>
    <cellStyle name="SAPBEXfilterItem 2 4 2 8" xfId="10664" xr:uid="{DC669093-80B5-4E9E-B3A5-0435E239764B}"/>
    <cellStyle name="SAPBEXfilterItem 2 4 2 8 2" xfId="29883" xr:uid="{C0951AF1-9439-488D-A15E-5F6015BB002C}"/>
    <cellStyle name="SAPBEXfilterItem 2 4 2 9" xfId="12061" xr:uid="{969389EF-05FA-4451-B181-014E46F5EE2B}"/>
    <cellStyle name="SAPBEXfilterItem 2 4 2 9 2" xfId="31280" xr:uid="{B6483608-7DD5-4F8F-90A0-0F6CE0EC1DA5}"/>
    <cellStyle name="SAPBEXfilterItem 2 4 3" xfId="1066" xr:uid="{13A429E2-B7DE-476E-9B6B-E3944CB2505B}"/>
    <cellStyle name="SAPBEXfilterItem 2 4 3 10" xfId="13821" xr:uid="{B50A3E9C-D89E-46F9-ACC2-A9351B6701A9}"/>
    <cellStyle name="SAPBEXfilterItem 2 4 3 10 2" xfId="33040" xr:uid="{66184D49-2F14-4C8F-8A2D-075D6D26F64E}"/>
    <cellStyle name="SAPBEXfilterItem 2 4 3 11" xfId="14898" xr:uid="{52A91707-E5F6-4816-AAC3-FC13B55D4535}"/>
    <cellStyle name="SAPBEXfilterItem 2 4 3 11 2" xfId="34117" xr:uid="{E99F7C2B-362E-490F-9B2E-B20CD436EF57}"/>
    <cellStyle name="SAPBEXfilterItem 2 4 3 12" xfId="15962" xr:uid="{55A260D8-F859-40B9-B43B-486502C94A34}"/>
    <cellStyle name="SAPBEXfilterItem 2 4 3 12 2" xfId="35181" xr:uid="{83D5CEFE-A8C5-405D-B3D2-9F749DF3E557}"/>
    <cellStyle name="SAPBEXfilterItem 2 4 3 13" xfId="16616" xr:uid="{00DC2263-3F04-4BE0-84A6-3FAB1932EB6A}"/>
    <cellStyle name="SAPBEXfilterItem 2 4 3 13 2" xfId="35832" xr:uid="{F8E73EEB-B87D-4F70-AC01-73CB3DAD40C9}"/>
    <cellStyle name="SAPBEXfilterItem 2 4 3 14" xfId="17943" xr:uid="{A30641F7-2A1F-45F5-A693-2A0E2CA79824}"/>
    <cellStyle name="SAPBEXfilterItem 2 4 3 14 2" xfId="37159" xr:uid="{54D879CC-500D-4594-A994-AEE29211A6C0}"/>
    <cellStyle name="SAPBEXfilterItem 2 4 3 15" xfId="19206" xr:uid="{2BC35863-4CEF-4EAA-BDED-CE354B3A7506}"/>
    <cellStyle name="SAPBEXfilterItem 2 4 3 15 2" xfId="38422" xr:uid="{80EEBB76-51D7-4672-8FC1-41679704E7D4}"/>
    <cellStyle name="SAPBEXfilterItem 2 4 3 16" xfId="20489" xr:uid="{4139850D-2C34-4817-B14F-AE35A958D884}"/>
    <cellStyle name="SAPBEXfilterItem 2 4 3 2" xfId="2500" xr:uid="{A0D41D34-D5C7-4674-BE33-FFF0F20031EF}"/>
    <cellStyle name="SAPBEXfilterItem 2 4 3 2 2" xfId="21725" xr:uid="{3F2CF01D-7A13-444C-A699-F4D1FB4A4FF7}"/>
    <cellStyle name="SAPBEXfilterItem 2 4 3 3" xfId="4140" xr:uid="{CAA75F71-838E-4710-A678-8AED91F56644}"/>
    <cellStyle name="SAPBEXfilterItem 2 4 3 3 2" xfId="23360" xr:uid="{A255651F-0975-4C41-908A-2C431BCDE363}"/>
    <cellStyle name="SAPBEXfilterItem 2 4 3 4" xfId="5907" xr:uid="{91D89607-D0CF-4163-900D-DB886683EB14}"/>
    <cellStyle name="SAPBEXfilterItem 2 4 3 4 2" xfId="25127" xr:uid="{78697C3B-7513-4AF3-836B-AF9B99B0D425}"/>
    <cellStyle name="SAPBEXfilterItem 2 4 3 5" xfId="6859" xr:uid="{281B9C4A-DFEB-4CB4-9BCC-D16F142D8EAC}"/>
    <cellStyle name="SAPBEXfilterItem 2 4 3 5 2" xfId="26079" xr:uid="{7D44FA14-0E28-4448-AB9C-543EC46C4170}"/>
    <cellStyle name="SAPBEXfilterItem 2 4 3 6" xfId="8643" xr:uid="{EFAB9FF9-1FF9-4A0D-96D0-EB12B668C572}"/>
    <cellStyle name="SAPBEXfilterItem 2 4 3 6 2" xfId="27862" xr:uid="{C99F8E86-21F2-4AB7-A569-E9DB5FB82F06}"/>
    <cellStyle name="SAPBEXfilterItem 2 4 3 7" xfId="9693" xr:uid="{8D284778-F10A-41FC-A821-F60046BA2256}"/>
    <cellStyle name="SAPBEXfilterItem 2 4 3 7 2" xfId="28912" xr:uid="{E9F7E0BB-26BD-44F7-9C23-96742C8F68DD}"/>
    <cellStyle name="SAPBEXfilterItem 2 4 3 8" xfId="10665" xr:uid="{93137C13-551B-4FA3-B78B-273485ED7B09}"/>
    <cellStyle name="SAPBEXfilterItem 2 4 3 8 2" xfId="29884" xr:uid="{8DBAEB3D-15C6-462C-BC43-12F258D2F495}"/>
    <cellStyle name="SAPBEXfilterItem 2 4 3 9" xfId="12060" xr:uid="{D9579E2B-0D5C-49A2-ADCE-AF4603656715}"/>
    <cellStyle name="SAPBEXfilterItem 2 4 3 9 2" xfId="31279" xr:uid="{F8D7E354-509A-4BCB-B306-3B1D369F18FF}"/>
    <cellStyle name="SAPBEXfilterItem 2 4 4" xfId="2718" xr:uid="{E33F487F-16FD-4278-B66F-E6E4A7C9A95E}"/>
    <cellStyle name="SAPBEXfilterItem 2 4 4 2" xfId="21938" xr:uid="{8411D243-20E5-482E-A14A-48CD501386CC}"/>
    <cellStyle name="SAPBEXfilterItem 2 4 5" xfId="4142" xr:uid="{52211D61-4FCE-4CA5-9CCA-F89AA1D27518}"/>
    <cellStyle name="SAPBEXfilterItem 2 4 5 2" xfId="23362" xr:uid="{3451947C-DBA3-42CD-BD69-C2518398512F}"/>
    <cellStyle name="SAPBEXfilterItem 2 4 6" xfId="5905" xr:uid="{3B8632A3-DF95-48C4-B954-9B59CD994F31}"/>
    <cellStyle name="SAPBEXfilterItem 2 4 6 2" xfId="25125" xr:uid="{ED928E25-BAFB-42D0-975C-F70A4F828A59}"/>
    <cellStyle name="SAPBEXfilterItem 2 4 7" xfId="6857" xr:uid="{D88BA182-39D4-4D1E-AF66-3475F3FBA002}"/>
    <cellStyle name="SAPBEXfilterItem 2 4 7 2" xfId="26077" xr:uid="{BEBC0306-BF88-4123-A653-C8DA2FA87759}"/>
    <cellStyle name="SAPBEXfilterItem 2 4 8" xfId="8641" xr:uid="{F8EA6684-B808-4712-B432-9DD2F8F76403}"/>
    <cellStyle name="SAPBEXfilterItem 2 4 8 2" xfId="27860" xr:uid="{B659B69F-1D52-4839-9E92-025DAC2229BA}"/>
    <cellStyle name="SAPBEXfilterItem 2 4 9" xfId="9691" xr:uid="{3A7D2F66-AA63-4E8B-810F-7D275DA6CC60}"/>
    <cellStyle name="SAPBEXfilterItem 2 4 9 2" xfId="28910" xr:uid="{06022811-A42D-422A-9487-D30E7B414885}"/>
    <cellStyle name="SAPBEXfilterItem 2 5" xfId="2476" xr:uid="{8BBBD01F-4B5B-48A7-BB8C-453D1A3DC7AA}"/>
    <cellStyle name="SAPBEXfilterItem 2 5 2" xfId="21703" xr:uid="{B7656CCA-0132-4F78-A1AE-FF195E35A702}"/>
    <cellStyle name="SAPBEXfilterItem 2 6" xfId="3601" xr:uid="{BE009F11-A890-484F-A47D-E614AE97E324}"/>
    <cellStyle name="SAPBEXfilterItem 2 6 2" xfId="22821" xr:uid="{15E3B877-BFF5-45A9-8184-C81718979413}"/>
    <cellStyle name="SAPBEXfilterItem 2 7" xfId="5898" xr:uid="{B0D7AD86-A362-41BD-B095-8203770633BC}"/>
    <cellStyle name="SAPBEXfilterItem 2 7 2" xfId="25118" xr:uid="{650E0AA3-909E-4065-A8F8-3503539AEA45}"/>
    <cellStyle name="SAPBEXfilterItem 2 8" xfId="6850" xr:uid="{77A1A22E-902A-4AB6-8ECC-55EEBC4F31AA}"/>
    <cellStyle name="SAPBEXfilterItem 2 8 2" xfId="26070" xr:uid="{3C3FD76D-68F3-4E22-AC35-6909ED132C9D}"/>
    <cellStyle name="SAPBEXfilterItem 2 9" xfId="8634" xr:uid="{B737F1B1-A07A-450F-9F25-D8C470685495}"/>
    <cellStyle name="SAPBEXfilterItem 2 9 2" xfId="27853" xr:uid="{5C786C67-CED9-4A56-9B97-783DE10924B5}"/>
    <cellStyle name="SAPBEXfilterItem 3" xfId="1067" xr:uid="{76E25C6E-2009-4574-B42B-01CA432E352A}"/>
    <cellStyle name="SAPBEXfilterItem 3 10" xfId="9694" xr:uid="{2AE6D2ED-85A3-4764-BB58-177FB8DFABE3}"/>
    <cellStyle name="SAPBEXfilterItem 3 10 2" xfId="28913" xr:uid="{440ECAF4-51B4-4071-BAE6-3844A6007F20}"/>
    <cellStyle name="SAPBEXfilterItem 3 11" xfId="10666" xr:uid="{37327CF9-383F-44FC-84CB-CBF750B580B0}"/>
    <cellStyle name="SAPBEXfilterItem 3 11 2" xfId="29885" xr:uid="{49740FF2-D7CB-4175-953A-49CE8AEB4657}"/>
    <cellStyle name="SAPBEXfilterItem 3 12" xfId="12059" xr:uid="{5C3A4B9E-849B-4976-BF6D-AF6382F2B467}"/>
    <cellStyle name="SAPBEXfilterItem 3 12 2" xfId="31278" xr:uid="{45C95514-D303-4AD7-9E27-DC21341D61F2}"/>
    <cellStyle name="SAPBEXfilterItem 3 13" xfId="13822" xr:uid="{9B0CF546-F990-4C8C-A4F7-AAC8D23F602E}"/>
    <cellStyle name="SAPBEXfilterItem 3 13 2" xfId="33041" xr:uid="{088EA093-357B-40FE-AF50-93E8A7315C9D}"/>
    <cellStyle name="SAPBEXfilterItem 3 14" xfId="14899" xr:uid="{A14A896D-3BEA-4C02-A223-BA5AE7FE9434}"/>
    <cellStyle name="SAPBEXfilterItem 3 14 2" xfId="34118" xr:uid="{2E9A7900-255D-4B32-9558-637BBDDA15C1}"/>
    <cellStyle name="SAPBEXfilterItem 3 15" xfId="15963" xr:uid="{86BDCEAA-ACAC-4E94-9546-7824A5D066C2}"/>
    <cellStyle name="SAPBEXfilterItem 3 15 2" xfId="35182" xr:uid="{98FE58ED-700E-4307-AC1C-67589968348F}"/>
    <cellStyle name="SAPBEXfilterItem 3 16" xfId="16615" xr:uid="{1B6BCB10-0EEC-467C-B951-E0C5476820A7}"/>
    <cellStyle name="SAPBEXfilterItem 3 16 2" xfId="35831" xr:uid="{35AB1532-4EA7-4F46-8525-64CEFA44D2BE}"/>
    <cellStyle name="SAPBEXfilterItem 3 17" xfId="17942" xr:uid="{C5534CE1-0006-4905-8538-79B2C80B81C8}"/>
    <cellStyle name="SAPBEXfilterItem 3 17 2" xfId="37158" xr:uid="{153294ED-D0E8-433B-B24C-2505963F71EE}"/>
    <cellStyle name="SAPBEXfilterItem 3 18" xfId="19205" xr:uid="{61666040-7180-442B-88B6-374E3C4D047F}"/>
    <cellStyle name="SAPBEXfilterItem 3 18 2" xfId="38421" xr:uid="{9E85273F-C85C-46DF-BBB9-C5C291C60300}"/>
    <cellStyle name="SAPBEXfilterItem 3 19" xfId="20490" xr:uid="{1159821C-6B88-4A92-8546-A6875BA801E5}"/>
    <cellStyle name="SAPBEXfilterItem 3 2" xfId="1068" xr:uid="{E7CCB6E8-6BDF-40C2-95BF-47B400916AE2}"/>
    <cellStyle name="SAPBEXfilterItem 3 2 10" xfId="10667" xr:uid="{9B9F9F24-88CF-4ABB-BAED-D69D6BF9395F}"/>
    <cellStyle name="SAPBEXfilterItem 3 2 10 2" xfId="29886" xr:uid="{06BA519C-E726-4D16-A01A-7ECF71FB2A80}"/>
    <cellStyle name="SAPBEXfilterItem 3 2 11" xfId="12058" xr:uid="{9E60B1AD-8E22-4A8C-9FAD-8ED2AFBC19CE}"/>
    <cellStyle name="SAPBEXfilterItem 3 2 11 2" xfId="31277" xr:uid="{27B97E46-1EFB-4E53-9107-564B56A0F3DC}"/>
    <cellStyle name="SAPBEXfilterItem 3 2 12" xfId="13823" xr:uid="{46C0AAFF-D91C-4BF0-96FA-A2DF732C61A4}"/>
    <cellStyle name="SAPBEXfilterItem 3 2 12 2" xfId="33042" xr:uid="{EE76D8BF-FAF8-4574-9826-36A3CED6CBDC}"/>
    <cellStyle name="SAPBEXfilterItem 3 2 13" xfId="14900" xr:uid="{9079FBB4-C851-45F1-B2AC-FAADA073A89D}"/>
    <cellStyle name="SAPBEXfilterItem 3 2 13 2" xfId="34119" xr:uid="{56E24FBD-2E8E-4233-9093-F2E8105E6306}"/>
    <cellStyle name="SAPBEXfilterItem 3 2 14" xfId="15964" xr:uid="{20B12C91-56CC-479C-A892-289FABD21477}"/>
    <cellStyle name="SAPBEXfilterItem 3 2 14 2" xfId="35183" xr:uid="{C3361442-1EEE-4099-94AD-1A56E1432C9C}"/>
    <cellStyle name="SAPBEXfilterItem 3 2 15" xfId="16614" xr:uid="{11970DA9-0652-4949-A0C2-2EF30D21AED0}"/>
    <cellStyle name="SAPBEXfilterItem 3 2 15 2" xfId="35830" xr:uid="{34E7540A-5324-4EDA-B9A7-0636CD7912C5}"/>
    <cellStyle name="SAPBEXfilterItem 3 2 16" xfId="17941" xr:uid="{D2A90A3D-AEA1-4C8D-9092-3D589EDBE13C}"/>
    <cellStyle name="SAPBEXfilterItem 3 2 16 2" xfId="37157" xr:uid="{0AF334CA-8B37-4531-9902-7E12C96F3622}"/>
    <cellStyle name="SAPBEXfilterItem 3 2 17" xfId="19204" xr:uid="{D474DDFD-811C-4830-87EE-2CC1A8515EC0}"/>
    <cellStyle name="SAPBEXfilterItem 3 2 17 2" xfId="38420" xr:uid="{588B895F-3E5A-445A-98BD-F61688F9A74F}"/>
    <cellStyle name="SAPBEXfilterItem 3 2 18" xfId="20491" xr:uid="{94663088-0F95-4106-9EE0-10C7DB2FC70A}"/>
    <cellStyle name="SAPBEXfilterItem 3 2 2" xfId="1069" xr:uid="{829D0F4C-225E-4B1D-847A-BE269D347CCA}"/>
    <cellStyle name="SAPBEXfilterItem 3 2 2 10" xfId="13824" xr:uid="{B606E2CD-2671-472F-A288-6AD172430C19}"/>
    <cellStyle name="SAPBEXfilterItem 3 2 2 10 2" xfId="33043" xr:uid="{CA87EF03-9DC9-415E-BF90-83272F6532E7}"/>
    <cellStyle name="SAPBEXfilterItem 3 2 2 11" xfId="14901" xr:uid="{1CC6A473-07C0-4299-A351-90E97A5631FC}"/>
    <cellStyle name="SAPBEXfilterItem 3 2 2 11 2" xfId="34120" xr:uid="{C703C6B9-1375-40D7-9B6C-F0458176FC1F}"/>
    <cellStyle name="SAPBEXfilterItem 3 2 2 12" xfId="15965" xr:uid="{92981800-5E34-48E8-A00D-CAD7D3479585}"/>
    <cellStyle name="SAPBEXfilterItem 3 2 2 12 2" xfId="35184" xr:uid="{AF511639-49D6-4114-9368-95C77D7B170E}"/>
    <cellStyle name="SAPBEXfilterItem 3 2 2 13" xfId="16613" xr:uid="{C6515302-8131-446F-B5CB-396B7397D20D}"/>
    <cellStyle name="SAPBEXfilterItem 3 2 2 13 2" xfId="35829" xr:uid="{E2549355-BE29-4387-897B-3BD7753C622E}"/>
    <cellStyle name="SAPBEXfilterItem 3 2 2 14" xfId="17940" xr:uid="{8DC082F9-1435-46B9-BC94-5A8CF4366B85}"/>
    <cellStyle name="SAPBEXfilterItem 3 2 2 14 2" xfId="37156" xr:uid="{2F3007A7-2C60-4A06-AC55-C69A98F6B163}"/>
    <cellStyle name="SAPBEXfilterItem 3 2 2 15" xfId="19203" xr:uid="{09D7700F-884C-4256-B019-281CD9F4EE78}"/>
    <cellStyle name="SAPBEXfilterItem 3 2 2 15 2" xfId="38419" xr:uid="{8B8F3993-4D45-4881-8684-9450BD7B8BE9}"/>
    <cellStyle name="SAPBEXfilterItem 3 2 2 16" xfId="20492" xr:uid="{1C05FC3A-7641-4A79-AC38-FAFDD0A09A79}"/>
    <cellStyle name="SAPBEXfilterItem 3 2 2 2" xfId="2497" xr:uid="{470468F0-3435-4C9F-A718-9FCBC8A9100E}"/>
    <cellStyle name="SAPBEXfilterItem 3 2 2 2 2" xfId="21722" xr:uid="{07C0E842-21E3-42AA-A1C8-73A7A5BE152B}"/>
    <cellStyle name="SAPBEXfilterItem 3 2 2 3" xfId="4137" xr:uid="{ACDC37A1-7153-4FF1-A6B4-F8982A8E1FAC}"/>
    <cellStyle name="SAPBEXfilterItem 3 2 2 3 2" xfId="23357" xr:uid="{9C3E0896-1479-4258-AA63-123A8B77AC25}"/>
    <cellStyle name="SAPBEXfilterItem 3 2 2 4" xfId="5910" xr:uid="{ED484D57-BB8D-4FAC-9EF5-A40CF91C829C}"/>
    <cellStyle name="SAPBEXfilterItem 3 2 2 4 2" xfId="25130" xr:uid="{C5A3C017-E494-44B6-9D1B-314DF1E63BB1}"/>
    <cellStyle name="SAPBEXfilterItem 3 2 2 5" xfId="6862" xr:uid="{A63155DC-D4DE-485C-BD24-BAF58906B0C2}"/>
    <cellStyle name="SAPBEXfilterItem 3 2 2 5 2" xfId="26082" xr:uid="{9EA8AD1D-B3FA-4493-B992-AE86F1833F8C}"/>
    <cellStyle name="SAPBEXfilterItem 3 2 2 6" xfId="8646" xr:uid="{5A88172E-5EA0-4D93-9EE6-A468483E5103}"/>
    <cellStyle name="SAPBEXfilterItem 3 2 2 6 2" xfId="27865" xr:uid="{E4B00875-02F9-4FB1-9790-A6C37F74BA86}"/>
    <cellStyle name="SAPBEXfilterItem 3 2 2 7" xfId="9696" xr:uid="{33A89CEF-6EE7-42C4-A2C8-68C6559DB37D}"/>
    <cellStyle name="SAPBEXfilterItem 3 2 2 7 2" xfId="28915" xr:uid="{E366244D-F595-431B-B2D7-FE7BCC478F56}"/>
    <cellStyle name="SAPBEXfilterItem 3 2 2 8" xfId="10668" xr:uid="{F599A775-477D-495C-8B13-2699A9C01037}"/>
    <cellStyle name="SAPBEXfilterItem 3 2 2 8 2" xfId="29887" xr:uid="{3416665B-3A74-41D6-95A0-887E03B39CCE}"/>
    <cellStyle name="SAPBEXfilterItem 3 2 2 9" xfId="12057" xr:uid="{43FC0B00-63B2-4270-9280-D5A8E3DF1F3C}"/>
    <cellStyle name="SAPBEXfilterItem 3 2 2 9 2" xfId="31276" xr:uid="{DEF7FDCC-8FF4-4818-83B3-527DCC16785E}"/>
    <cellStyle name="SAPBEXfilterItem 3 2 3" xfId="1070" xr:uid="{C26E1AF2-225A-451F-B3BD-F28C3171B47E}"/>
    <cellStyle name="SAPBEXfilterItem 3 2 3 10" xfId="13825" xr:uid="{926D9BA8-B60E-463C-9713-1734A6E9D728}"/>
    <cellStyle name="SAPBEXfilterItem 3 2 3 10 2" xfId="33044" xr:uid="{C671E5FF-DF39-40D5-B5ED-9E27C3C994BE}"/>
    <cellStyle name="SAPBEXfilterItem 3 2 3 11" xfId="14902" xr:uid="{41602336-8648-414F-82D8-01110D279A98}"/>
    <cellStyle name="SAPBEXfilterItem 3 2 3 11 2" xfId="34121" xr:uid="{E4D21910-C8B3-4B6D-8B0F-E732C4705827}"/>
    <cellStyle name="SAPBEXfilterItem 3 2 3 12" xfId="15966" xr:uid="{24B01F7B-7DC8-4C48-AE78-1F90DDFB893B}"/>
    <cellStyle name="SAPBEXfilterItem 3 2 3 12 2" xfId="35185" xr:uid="{D3FE2AC9-B86B-4D4E-B49C-48C59B3C9A7D}"/>
    <cellStyle name="SAPBEXfilterItem 3 2 3 13" xfId="16612" xr:uid="{D8E43E55-A80D-49B9-832B-2902548B9633}"/>
    <cellStyle name="SAPBEXfilterItem 3 2 3 13 2" xfId="35828" xr:uid="{820F97BA-8128-4FAA-A7C9-45AC4A320D98}"/>
    <cellStyle name="SAPBEXfilterItem 3 2 3 14" xfId="17939" xr:uid="{9E60EA65-83A5-49C3-9F6E-123E9A2601DE}"/>
    <cellStyle name="SAPBEXfilterItem 3 2 3 14 2" xfId="37155" xr:uid="{8D2E4B85-E7BE-4D2A-B2B4-21A0164810D0}"/>
    <cellStyle name="SAPBEXfilterItem 3 2 3 15" xfId="19202" xr:uid="{E8825DF0-122D-4A38-8E9D-2EB2DEEEE41B}"/>
    <cellStyle name="SAPBEXfilterItem 3 2 3 15 2" xfId="38418" xr:uid="{4AC49340-E860-43A7-9085-B3701B23F0E4}"/>
    <cellStyle name="SAPBEXfilterItem 3 2 3 16" xfId="20493" xr:uid="{682E6AF1-8336-4AC8-9355-E22C8D8F9CF5}"/>
    <cellStyle name="SAPBEXfilterItem 3 2 3 2" xfId="2496" xr:uid="{28E73E7B-E4A6-4AC2-A752-CB9A2E48EC1A}"/>
    <cellStyle name="SAPBEXfilterItem 3 2 3 2 2" xfId="21721" xr:uid="{397DD5F4-0DF3-4AE9-81E8-2A3CE52E307E}"/>
    <cellStyle name="SAPBEXfilterItem 3 2 3 3" xfId="4136" xr:uid="{F67C25A8-47D5-468B-AC8E-D49EFA627333}"/>
    <cellStyle name="SAPBEXfilterItem 3 2 3 3 2" xfId="23356" xr:uid="{150FC2A2-2958-49A8-8420-6119EB7B0F1A}"/>
    <cellStyle name="SAPBEXfilterItem 3 2 3 4" xfId="5911" xr:uid="{07FB3D86-BFD5-47A4-8CAD-DE4BE92FEF56}"/>
    <cellStyle name="SAPBEXfilterItem 3 2 3 4 2" xfId="25131" xr:uid="{53404640-0001-440F-BE0E-46F2FC304A08}"/>
    <cellStyle name="SAPBEXfilterItem 3 2 3 5" xfId="6863" xr:uid="{A3570AAE-162D-4DDD-AAD1-85BDE441F33D}"/>
    <cellStyle name="SAPBEXfilterItem 3 2 3 5 2" xfId="26083" xr:uid="{AC621D5D-6657-40B8-BAA2-8FE42D7C1E66}"/>
    <cellStyle name="SAPBEXfilterItem 3 2 3 6" xfId="8647" xr:uid="{C40D7FEA-4DA1-46D5-9DC8-23C7471A3652}"/>
    <cellStyle name="SAPBEXfilterItem 3 2 3 6 2" xfId="27866" xr:uid="{440E205C-C3C2-4187-A42A-BEBB693EB967}"/>
    <cellStyle name="SAPBEXfilterItem 3 2 3 7" xfId="9697" xr:uid="{15C0B633-E250-4248-919D-9E80C78983C6}"/>
    <cellStyle name="SAPBEXfilterItem 3 2 3 7 2" xfId="28916" xr:uid="{FF076B1D-D5FF-4419-A04B-436004BF05C2}"/>
    <cellStyle name="SAPBEXfilterItem 3 2 3 8" xfId="10669" xr:uid="{695D8C7C-9233-4126-9D71-005BA3710B9B}"/>
    <cellStyle name="SAPBEXfilterItem 3 2 3 8 2" xfId="29888" xr:uid="{F7D54284-BF14-4B18-9958-4E1029F7FCAD}"/>
    <cellStyle name="SAPBEXfilterItem 3 2 3 9" xfId="12056" xr:uid="{FE034836-95DE-424A-8BED-380D1D054D2D}"/>
    <cellStyle name="SAPBEXfilterItem 3 2 3 9 2" xfId="31275" xr:uid="{BD0D33E0-0879-4329-A929-A96D3207511B}"/>
    <cellStyle name="SAPBEXfilterItem 3 2 4" xfId="2498" xr:uid="{1C0B0839-84D7-4734-B24E-95EDB91CDEE0}"/>
    <cellStyle name="SAPBEXfilterItem 3 2 4 2" xfId="21723" xr:uid="{D883D51D-BB77-47D8-B563-34AA87F11063}"/>
    <cellStyle name="SAPBEXfilterItem 3 2 5" xfId="4138" xr:uid="{815248DA-4AEF-484C-B698-3A9D656838E9}"/>
    <cellStyle name="SAPBEXfilterItem 3 2 5 2" xfId="23358" xr:uid="{971B999B-0973-4902-9F6F-BCDE2AEDA0A5}"/>
    <cellStyle name="SAPBEXfilterItem 3 2 6" xfId="5909" xr:uid="{9BF7C319-2AE0-43E3-9228-F825B773AC65}"/>
    <cellStyle name="SAPBEXfilterItem 3 2 6 2" xfId="25129" xr:uid="{F69FE6D6-6BDC-4BE5-A6A2-F156507639D5}"/>
    <cellStyle name="SAPBEXfilterItem 3 2 7" xfId="6861" xr:uid="{BF15B725-3C26-49BF-AB99-86F6B1860BF0}"/>
    <cellStyle name="SAPBEXfilterItem 3 2 7 2" xfId="26081" xr:uid="{5E16BBC3-36B8-4481-BD98-61A529636E2C}"/>
    <cellStyle name="SAPBEXfilterItem 3 2 8" xfId="8645" xr:uid="{F48EE64B-D184-40B4-9A30-8054BFCEE21B}"/>
    <cellStyle name="SAPBEXfilterItem 3 2 8 2" xfId="27864" xr:uid="{05AF6841-3B19-40E6-9FCE-EB8BE9DCE672}"/>
    <cellStyle name="SAPBEXfilterItem 3 2 9" xfId="9695" xr:uid="{0FCB08E3-9090-4AF5-ACDB-9188794CC5CE}"/>
    <cellStyle name="SAPBEXfilterItem 3 2 9 2" xfId="28914" xr:uid="{D50BD4BB-E841-4EDD-85BF-B4135314A560}"/>
    <cellStyle name="SAPBEXfilterItem 3 3" xfId="1071" xr:uid="{65E07598-EF28-4FD3-A6B4-6DE5E125CB69}"/>
    <cellStyle name="SAPBEXfilterItem 3 3 10" xfId="10670" xr:uid="{6C03CC76-DBFB-45CB-A9E0-83EDE95D91B5}"/>
    <cellStyle name="SAPBEXfilterItem 3 3 10 2" xfId="29889" xr:uid="{8D66A971-F2E2-442D-8454-559020B9F322}"/>
    <cellStyle name="SAPBEXfilterItem 3 3 11" xfId="12055" xr:uid="{4F343E45-AB97-4D59-9FB7-F63250A411D5}"/>
    <cellStyle name="SAPBEXfilterItem 3 3 11 2" xfId="31274" xr:uid="{D9AC4E47-3E5A-4FE4-A2E0-BCAF0D073565}"/>
    <cellStyle name="SAPBEXfilterItem 3 3 12" xfId="13826" xr:uid="{B090F1F8-84BE-4B0D-BE8B-5710787CD718}"/>
    <cellStyle name="SAPBEXfilterItem 3 3 12 2" xfId="33045" xr:uid="{8528252F-960E-40C5-814A-60DDBAD6B71A}"/>
    <cellStyle name="SAPBEXfilterItem 3 3 13" xfId="14903" xr:uid="{CAEDC1E3-004A-48F8-AFE1-699021E36D15}"/>
    <cellStyle name="SAPBEXfilterItem 3 3 13 2" xfId="34122" xr:uid="{37A7A91F-8798-4A0C-A508-F932A33FA1AC}"/>
    <cellStyle name="SAPBEXfilterItem 3 3 14" xfId="15967" xr:uid="{8534F9B3-410D-4D04-AE00-E3F3CE141328}"/>
    <cellStyle name="SAPBEXfilterItem 3 3 14 2" xfId="35186" xr:uid="{6769867B-3E04-4A13-BC54-06DD674A13C7}"/>
    <cellStyle name="SAPBEXfilterItem 3 3 15" xfId="16611" xr:uid="{57399612-0A47-4440-82F2-18A8D2DDC885}"/>
    <cellStyle name="SAPBEXfilterItem 3 3 15 2" xfId="35827" xr:uid="{A5C1E599-F807-47D0-AAEC-C10395187F46}"/>
    <cellStyle name="SAPBEXfilterItem 3 3 16" xfId="17938" xr:uid="{5FE23969-8DBB-4EAD-9625-4704059F68A1}"/>
    <cellStyle name="SAPBEXfilterItem 3 3 16 2" xfId="37154" xr:uid="{7FBAC302-C527-426A-81F7-67D8B680A0BF}"/>
    <cellStyle name="SAPBEXfilterItem 3 3 17" xfId="19201" xr:uid="{6B4DB690-820A-4665-BE34-0504C1945157}"/>
    <cellStyle name="SAPBEXfilterItem 3 3 17 2" xfId="38417" xr:uid="{6D38219B-E7FB-4472-9D56-8CCD4CA64A7C}"/>
    <cellStyle name="SAPBEXfilterItem 3 3 18" xfId="20494" xr:uid="{FC7D814E-2910-4DAD-84E4-508615E8E084}"/>
    <cellStyle name="SAPBEXfilterItem 3 3 2" xfId="1072" xr:uid="{3D7FEDF8-A026-420F-853E-04B6B9FF5BDD}"/>
    <cellStyle name="SAPBEXfilterItem 3 3 2 10" xfId="13827" xr:uid="{A8C3B05B-FD1E-4102-B05A-7890261D2455}"/>
    <cellStyle name="SAPBEXfilterItem 3 3 2 10 2" xfId="33046" xr:uid="{9E3499A2-3271-486C-96BF-B2007B3B8A86}"/>
    <cellStyle name="SAPBEXfilterItem 3 3 2 11" xfId="14904" xr:uid="{052C729B-3451-482A-863B-39998232F87D}"/>
    <cellStyle name="SAPBEXfilterItem 3 3 2 11 2" xfId="34123" xr:uid="{8080BC62-CE8D-4789-8BB8-7134FA5D94B6}"/>
    <cellStyle name="SAPBEXfilterItem 3 3 2 12" xfId="15968" xr:uid="{616F04A2-B375-4981-9AED-39AFE0A4A807}"/>
    <cellStyle name="SAPBEXfilterItem 3 3 2 12 2" xfId="35187" xr:uid="{F49845C7-15F9-48F1-A7B4-25CF24B94E38}"/>
    <cellStyle name="SAPBEXfilterItem 3 3 2 13" xfId="16610" xr:uid="{3398A15E-F3B0-4864-8DD5-552172C7F6F1}"/>
    <cellStyle name="SAPBEXfilterItem 3 3 2 13 2" xfId="35826" xr:uid="{8DDFEB3D-1B41-48AD-828B-26849604FF86}"/>
    <cellStyle name="SAPBEXfilterItem 3 3 2 14" xfId="17937" xr:uid="{F0D4D84A-439D-47FA-B6DB-F3F2FFC0057D}"/>
    <cellStyle name="SAPBEXfilterItem 3 3 2 14 2" xfId="37153" xr:uid="{EC377334-5DBE-4F57-BBE8-F6EC6CFDB76F}"/>
    <cellStyle name="SAPBEXfilterItem 3 3 2 15" xfId="19200" xr:uid="{D7251A4C-04F2-4C3F-9406-9E01CE923100}"/>
    <cellStyle name="SAPBEXfilterItem 3 3 2 15 2" xfId="38416" xr:uid="{0973D3D2-B021-4EFD-9DC0-1F46E3BF1589}"/>
    <cellStyle name="SAPBEXfilterItem 3 3 2 16" xfId="20495" xr:uid="{CAEF9952-8A9E-4955-B431-8AD85AFCBDF9}"/>
    <cellStyle name="SAPBEXfilterItem 3 3 2 2" xfId="2494" xr:uid="{94EA1C1C-A1D2-44A5-A394-C9D57278268B}"/>
    <cellStyle name="SAPBEXfilterItem 3 3 2 2 2" xfId="21719" xr:uid="{4441A574-86A1-4C5F-8712-311A0F291B9D}"/>
    <cellStyle name="SAPBEXfilterItem 3 3 2 3" xfId="4134" xr:uid="{931DFB91-99EA-47BB-B74E-5F34EB1DF86A}"/>
    <cellStyle name="SAPBEXfilterItem 3 3 2 3 2" xfId="23354" xr:uid="{408E9B52-69D6-425C-B3AF-D99128AA4B4F}"/>
    <cellStyle name="SAPBEXfilterItem 3 3 2 4" xfId="5913" xr:uid="{FD615122-7C27-49E4-B3C9-DAD30C862C5E}"/>
    <cellStyle name="SAPBEXfilterItem 3 3 2 4 2" xfId="25133" xr:uid="{EEF5F2C4-BD75-4964-8D83-9A68BC95CA9B}"/>
    <cellStyle name="SAPBEXfilterItem 3 3 2 5" xfId="6865" xr:uid="{BE6D1262-2166-4FCD-909C-50F72100EE2A}"/>
    <cellStyle name="SAPBEXfilterItem 3 3 2 5 2" xfId="26085" xr:uid="{8CFD5E70-AC30-4286-B013-F97A0F5F27BB}"/>
    <cellStyle name="SAPBEXfilterItem 3 3 2 6" xfId="8649" xr:uid="{66578ABB-56FD-4DA1-85A6-7530E692D158}"/>
    <cellStyle name="SAPBEXfilterItem 3 3 2 6 2" xfId="27868" xr:uid="{67986A87-B27F-4FE6-804A-246F016650F0}"/>
    <cellStyle name="SAPBEXfilterItem 3 3 2 7" xfId="9699" xr:uid="{8676CD91-A652-4238-9A63-DFACC677D9C5}"/>
    <cellStyle name="SAPBEXfilterItem 3 3 2 7 2" xfId="28918" xr:uid="{4DD29ADD-9401-415C-88A3-2B0FA21D1FD7}"/>
    <cellStyle name="SAPBEXfilterItem 3 3 2 8" xfId="10671" xr:uid="{2AFB88CB-E245-494F-94A8-C7B686435AB5}"/>
    <cellStyle name="SAPBEXfilterItem 3 3 2 8 2" xfId="29890" xr:uid="{CB4EC901-C33C-4A63-9063-4566A39E1356}"/>
    <cellStyle name="SAPBEXfilterItem 3 3 2 9" xfId="12054" xr:uid="{9F128C37-37EB-4B3D-965B-ADB1CB741BC5}"/>
    <cellStyle name="SAPBEXfilterItem 3 3 2 9 2" xfId="31273" xr:uid="{1038CCDC-1A9E-4896-9EDF-DA0C76900B37}"/>
    <cellStyle name="SAPBEXfilterItem 3 3 3" xfId="1073" xr:uid="{724C2FD7-A184-48F2-8060-6D53EFD65B97}"/>
    <cellStyle name="SAPBEXfilterItem 3 3 3 10" xfId="13828" xr:uid="{8990D93F-D77E-4A3F-AB07-CF4236909C81}"/>
    <cellStyle name="SAPBEXfilterItem 3 3 3 10 2" xfId="33047" xr:uid="{2060CE30-CAD6-43C6-BDAF-F37A1352DDFE}"/>
    <cellStyle name="SAPBEXfilterItem 3 3 3 11" xfId="14905" xr:uid="{2CF2E475-D3B9-4EC8-93F8-898D376B735C}"/>
    <cellStyle name="SAPBEXfilterItem 3 3 3 11 2" xfId="34124" xr:uid="{CD877DB2-874D-4C35-9D6D-F4649BBD2B4F}"/>
    <cellStyle name="SAPBEXfilterItem 3 3 3 12" xfId="15969" xr:uid="{0B2B7951-CFDA-484C-AA57-178501E5CC0F}"/>
    <cellStyle name="SAPBEXfilterItem 3 3 3 12 2" xfId="35188" xr:uid="{33BB3F6A-FDBE-4D34-BAB6-8811FAE86B4E}"/>
    <cellStyle name="SAPBEXfilterItem 3 3 3 13" xfId="16609" xr:uid="{6B152B9A-C5AC-412D-B956-AA750A6B7EC6}"/>
    <cellStyle name="SAPBEXfilterItem 3 3 3 13 2" xfId="35825" xr:uid="{7F751861-D400-4802-9FA9-4E6A73E1F8E2}"/>
    <cellStyle name="SAPBEXfilterItem 3 3 3 14" xfId="17936" xr:uid="{3FF8E267-E16A-460D-8E10-B785622E4BC8}"/>
    <cellStyle name="SAPBEXfilterItem 3 3 3 14 2" xfId="37152" xr:uid="{072AEBC4-2AC3-4C98-B645-59D6381AEB92}"/>
    <cellStyle name="SAPBEXfilterItem 3 3 3 15" xfId="19199" xr:uid="{BAE1F132-3F89-4AA4-A8FE-0FE93DD88B25}"/>
    <cellStyle name="SAPBEXfilterItem 3 3 3 15 2" xfId="38415" xr:uid="{CF08EA9E-139C-4694-8F09-E089D104B651}"/>
    <cellStyle name="SAPBEXfilterItem 3 3 3 16" xfId="20496" xr:uid="{B16400DA-42A5-485B-A2E6-C65DFD3D5D82}"/>
    <cellStyle name="SAPBEXfilterItem 3 3 3 2" xfId="2717" xr:uid="{E07A8EED-8EE6-4FFA-819F-856174F541D6}"/>
    <cellStyle name="SAPBEXfilterItem 3 3 3 2 2" xfId="21937" xr:uid="{084B8D15-A169-4A90-8A82-CC1327285CF1}"/>
    <cellStyle name="SAPBEXfilterItem 3 3 3 3" xfId="4133" xr:uid="{273ACA04-4427-43FB-AB33-670A4B1D8782}"/>
    <cellStyle name="SAPBEXfilterItem 3 3 3 3 2" xfId="23353" xr:uid="{2265CA50-8D02-474E-BE7A-381B7F31B297}"/>
    <cellStyle name="SAPBEXfilterItem 3 3 3 4" xfId="5914" xr:uid="{1A2FCA4A-B474-4858-9B92-7B17649E6CC9}"/>
    <cellStyle name="SAPBEXfilterItem 3 3 3 4 2" xfId="25134" xr:uid="{8C595452-472C-4FD3-8E35-FCA3F555084D}"/>
    <cellStyle name="SAPBEXfilterItem 3 3 3 5" xfId="6866" xr:uid="{B4B34DD9-FA5E-4E25-8D42-407ADD5D31C6}"/>
    <cellStyle name="SAPBEXfilterItem 3 3 3 5 2" xfId="26086" xr:uid="{B38BD074-855F-437B-B0BB-6CD6C00B2756}"/>
    <cellStyle name="SAPBEXfilterItem 3 3 3 6" xfId="8650" xr:uid="{BBD6863D-93BB-4F6E-BC08-CC04D1511761}"/>
    <cellStyle name="SAPBEXfilterItem 3 3 3 6 2" xfId="27869" xr:uid="{95E7D869-330B-4F5B-B857-0C45C3DB87A2}"/>
    <cellStyle name="SAPBEXfilterItem 3 3 3 7" xfId="9700" xr:uid="{2BED8803-9B1D-4831-A845-2907CEEC469A}"/>
    <cellStyle name="SAPBEXfilterItem 3 3 3 7 2" xfId="28919" xr:uid="{DAC669E3-434A-49F2-BF19-7CA2CCD3FBBE}"/>
    <cellStyle name="SAPBEXfilterItem 3 3 3 8" xfId="10672" xr:uid="{F5E16EF2-1D8E-4740-82D5-AE9EAB6F3F14}"/>
    <cellStyle name="SAPBEXfilterItem 3 3 3 8 2" xfId="29891" xr:uid="{570B796E-9C1D-4586-ACEF-6EF72A1ABE71}"/>
    <cellStyle name="SAPBEXfilterItem 3 3 3 9" xfId="12053" xr:uid="{225140F3-3BCD-42AF-BE42-2E2A367E71D0}"/>
    <cellStyle name="SAPBEXfilterItem 3 3 3 9 2" xfId="31272" xr:uid="{8D529289-7E8B-4992-9873-0627449E1C13}"/>
    <cellStyle name="SAPBEXfilterItem 3 3 4" xfId="2495" xr:uid="{E979E359-A883-4291-A8BD-64965656742E}"/>
    <cellStyle name="SAPBEXfilterItem 3 3 4 2" xfId="21720" xr:uid="{9DC320E3-BB57-4A2B-BE8B-156E22DD737F}"/>
    <cellStyle name="SAPBEXfilterItem 3 3 5" xfId="4135" xr:uid="{2E5833DE-1A78-4EE9-AB71-BC57DEDDE3F2}"/>
    <cellStyle name="SAPBEXfilterItem 3 3 5 2" xfId="23355" xr:uid="{8B0A5CE2-3EFF-4E42-9A23-57AE61440F4D}"/>
    <cellStyle name="SAPBEXfilterItem 3 3 6" xfId="5912" xr:uid="{32D6D7F7-7D05-4D51-88D3-8BB2BA0FCA12}"/>
    <cellStyle name="SAPBEXfilterItem 3 3 6 2" xfId="25132" xr:uid="{1D29D87E-F104-49D4-B86A-589561251303}"/>
    <cellStyle name="SAPBEXfilterItem 3 3 7" xfId="6864" xr:uid="{538DF6C6-473D-4AB9-ABF1-3A3B9BC41565}"/>
    <cellStyle name="SAPBEXfilterItem 3 3 7 2" xfId="26084" xr:uid="{0802BB87-20CF-4E99-B1D0-476560E01BAF}"/>
    <cellStyle name="SAPBEXfilterItem 3 3 8" xfId="8648" xr:uid="{A52C8B95-DD5A-4154-8059-59308EC26FC2}"/>
    <cellStyle name="SAPBEXfilterItem 3 3 8 2" xfId="27867" xr:uid="{2AF10360-CC4B-4C63-8BBB-76E1EA2E8E6A}"/>
    <cellStyle name="SAPBEXfilterItem 3 3 9" xfId="9698" xr:uid="{2B7E549F-F7AF-454E-A126-80E5692E3022}"/>
    <cellStyle name="SAPBEXfilterItem 3 3 9 2" xfId="28917" xr:uid="{56054BFC-539F-4D3A-BD36-A5747F4D1A91}"/>
    <cellStyle name="SAPBEXfilterItem 3 4" xfId="1074" xr:uid="{8F7600BD-5438-4F36-8910-4A28AD605CA7}"/>
    <cellStyle name="SAPBEXfilterItem 3 4 10" xfId="10673" xr:uid="{56C2E69C-D028-418D-A2E7-6C2920C3CF46}"/>
    <cellStyle name="SAPBEXfilterItem 3 4 10 2" xfId="29892" xr:uid="{33137674-A945-481B-88D9-18FC08474BEB}"/>
    <cellStyle name="SAPBEXfilterItem 3 4 11" xfId="12052" xr:uid="{75A10FBB-4878-4682-9578-04232ED89668}"/>
    <cellStyle name="SAPBEXfilterItem 3 4 11 2" xfId="31271" xr:uid="{7054245E-2ED7-4F0D-A8AA-D4A1954383FA}"/>
    <cellStyle name="SAPBEXfilterItem 3 4 12" xfId="13829" xr:uid="{EF380FF3-748A-42CA-B4E9-9F05525CFDAA}"/>
    <cellStyle name="SAPBEXfilterItem 3 4 12 2" xfId="33048" xr:uid="{303D63EF-EDB0-41F8-8BD1-587B64FBEC02}"/>
    <cellStyle name="SAPBEXfilterItem 3 4 13" xfId="14906" xr:uid="{B1B4F7C2-B41F-4844-AC86-0705CE1D342D}"/>
    <cellStyle name="SAPBEXfilterItem 3 4 13 2" xfId="34125" xr:uid="{CA492591-D913-45B6-BA6E-E7E4AC000259}"/>
    <cellStyle name="SAPBEXfilterItem 3 4 14" xfId="15970" xr:uid="{97473FD3-C956-4D83-A0F1-7CCC27280184}"/>
    <cellStyle name="SAPBEXfilterItem 3 4 14 2" xfId="35189" xr:uid="{87713B34-2BED-4892-9203-4C72945619DF}"/>
    <cellStyle name="SAPBEXfilterItem 3 4 15" xfId="16608" xr:uid="{669B7072-01E3-4744-A2AB-0973C3C5BF33}"/>
    <cellStyle name="SAPBEXfilterItem 3 4 15 2" xfId="35824" xr:uid="{BE8775DE-7363-4990-9839-47889CB62566}"/>
    <cellStyle name="SAPBEXfilterItem 3 4 16" xfId="17935" xr:uid="{8BC89928-2FE0-48F1-BB28-0B0E5890AA83}"/>
    <cellStyle name="SAPBEXfilterItem 3 4 16 2" xfId="37151" xr:uid="{E861CF59-2EAC-4B24-937F-EFDF7C44C4BD}"/>
    <cellStyle name="SAPBEXfilterItem 3 4 17" xfId="19198" xr:uid="{94CCC49B-EE36-4A3A-B103-7D9CEF6F28C9}"/>
    <cellStyle name="SAPBEXfilterItem 3 4 17 2" xfId="38414" xr:uid="{CD69F5E7-4F03-432A-BAE8-71C722C420C4}"/>
    <cellStyle name="SAPBEXfilterItem 3 4 18" xfId="20497" xr:uid="{5E05F6C8-6DB1-4D0B-A164-6A7E92F8555F}"/>
    <cellStyle name="SAPBEXfilterItem 3 4 2" xfId="1075" xr:uid="{0903C0EF-F1AE-4005-9706-83EDC67F4EA5}"/>
    <cellStyle name="SAPBEXfilterItem 3 4 2 10" xfId="13830" xr:uid="{484C8DBE-7EA4-47A4-B5D2-442D6E6AAFC1}"/>
    <cellStyle name="SAPBEXfilterItem 3 4 2 10 2" xfId="33049" xr:uid="{652235A1-2ECD-4BB4-894E-2942BDD5A07E}"/>
    <cellStyle name="SAPBEXfilterItem 3 4 2 11" xfId="14907" xr:uid="{7A386F9B-9877-4BDD-8601-D2216178E255}"/>
    <cellStyle name="SAPBEXfilterItem 3 4 2 11 2" xfId="34126" xr:uid="{3715A8EC-6C4C-48D2-8233-D7FD17EB2D33}"/>
    <cellStyle name="SAPBEXfilterItem 3 4 2 12" xfId="15971" xr:uid="{31F3ED33-F903-45AF-8289-B69E744512C6}"/>
    <cellStyle name="SAPBEXfilterItem 3 4 2 12 2" xfId="35190" xr:uid="{C12346BC-5304-43B0-91A2-53FD0545A969}"/>
    <cellStyle name="SAPBEXfilterItem 3 4 2 13" xfId="16486" xr:uid="{06C29C3B-A3CC-412B-BF25-C8AE8C41D74E}"/>
    <cellStyle name="SAPBEXfilterItem 3 4 2 13 2" xfId="35702" xr:uid="{4478899E-FC6D-48C7-BD45-EAFDF0013CE6}"/>
    <cellStyle name="SAPBEXfilterItem 3 4 2 14" xfId="17934" xr:uid="{76C52C32-024F-419D-971E-D241FD9D1458}"/>
    <cellStyle name="SAPBEXfilterItem 3 4 2 14 2" xfId="37150" xr:uid="{1EE0FFC4-B9F0-459A-848E-EECECD89BFCD}"/>
    <cellStyle name="SAPBEXfilterItem 3 4 2 15" xfId="19197" xr:uid="{4B51FE83-4165-4587-9EE3-DF808EBAB204}"/>
    <cellStyle name="SAPBEXfilterItem 3 4 2 15 2" xfId="38413" xr:uid="{35333834-541F-4820-921B-B4E8BEDC4577}"/>
    <cellStyle name="SAPBEXfilterItem 3 4 2 16" xfId="20498" xr:uid="{D5DDA1A0-7046-43FF-9F2F-5921BE11BE8C}"/>
    <cellStyle name="SAPBEXfilterItem 3 4 2 2" xfId="2715" xr:uid="{E4B3C262-A8E8-4A56-B6F0-0C0E905E108F}"/>
    <cellStyle name="SAPBEXfilterItem 3 4 2 2 2" xfId="21935" xr:uid="{3F362598-C0CF-47FF-8026-49246DA65BEA}"/>
    <cellStyle name="SAPBEXfilterItem 3 4 2 3" xfId="4131" xr:uid="{B1154BCB-9B0C-4BAE-96BD-B99108394D66}"/>
    <cellStyle name="SAPBEXfilterItem 3 4 2 3 2" xfId="23351" xr:uid="{D6057926-ED6D-4891-9523-DF457907DDE5}"/>
    <cellStyle name="SAPBEXfilterItem 3 4 2 4" xfId="5916" xr:uid="{2448611B-315C-4D11-A085-31E887F66374}"/>
    <cellStyle name="SAPBEXfilterItem 3 4 2 4 2" xfId="25136" xr:uid="{A52B0C86-5E4E-4BC2-B072-2AFB37DA2250}"/>
    <cellStyle name="SAPBEXfilterItem 3 4 2 5" xfId="6868" xr:uid="{A5CA9A1E-549F-4C0F-A928-1779A3A78A15}"/>
    <cellStyle name="SAPBEXfilterItem 3 4 2 5 2" xfId="26088" xr:uid="{8D3E3E31-6EDC-4EF0-AE25-04C49BDBC3A6}"/>
    <cellStyle name="SAPBEXfilterItem 3 4 2 6" xfId="8652" xr:uid="{1EB5C187-34FE-4956-9642-4EA09E0A401B}"/>
    <cellStyle name="SAPBEXfilterItem 3 4 2 6 2" xfId="27871" xr:uid="{28237964-7569-493B-839F-B5B7C6057428}"/>
    <cellStyle name="SAPBEXfilterItem 3 4 2 7" xfId="9702" xr:uid="{B38EA0CD-3F40-4BEA-B2EC-0134F86CC5DC}"/>
    <cellStyle name="SAPBEXfilterItem 3 4 2 7 2" xfId="28921" xr:uid="{30FAF159-2E79-498E-9815-851163689C01}"/>
    <cellStyle name="SAPBEXfilterItem 3 4 2 8" xfId="10674" xr:uid="{7FB10D93-3443-40FD-90F8-1532B724169C}"/>
    <cellStyle name="SAPBEXfilterItem 3 4 2 8 2" xfId="29893" xr:uid="{BE63F0FB-6693-4C06-9CFE-539C49082AE8}"/>
    <cellStyle name="SAPBEXfilterItem 3 4 2 9" xfId="12051" xr:uid="{B32C2A8C-262E-4208-B455-A6580DBA948D}"/>
    <cellStyle name="SAPBEXfilterItem 3 4 2 9 2" xfId="31270" xr:uid="{875F3D07-C973-4462-8384-C02428B18700}"/>
    <cellStyle name="SAPBEXfilterItem 3 4 3" xfId="1076" xr:uid="{3A982FC2-4FD5-4637-814F-F8DB55B1DA27}"/>
    <cellStyle name="SAPBEXfilterItem 3 4 3 10" xfId="13831" xr:uid="{CC65D299-0F84-4167-AD98-5D5FC9EECF30}"/>
    <cellStyle name="SAPBEXfilterItem 3 4 3 10 2" xfId="33050" xr:uid="{E026C899-A51A-42BC-8764-7EA2620BA725}"/>
    <cellStyle name="SAPBEXfilterItem 3 4 3 11" xfId="14908" xr:uid="{A6E3DBB6-1A89-4207-874E-CCDA24AB6B1E}"/>
    <cellStyle name="SAPBEXfilterItem 3 4 3 11 2" xfId="34127" xr:uid="{A9AD69AB-A626-4708-8FA9-59105C4887D2}"/>
    <cellStyle name="SAPBEXfilterItem 3 4 3 12" xfId="15972" xr:uid="{770AFCF5-A050-4FEF-BF16-F57E97D69EE5}"/>
    <cellStyle name="SAPBEXfilterItem 3 4 3 12 2" xfId="35191" xr:uid="{8BC89FF0-EAA4-4902-9D09-473FB1E76A40}"/>
    <cellStyle name="SAPBEXfilterItem 3 4 3 13" xfId="11865" xr:uid="{2744D4DC-C999-4C30-BEA6-A025CF730556}"/>
    <cellStyle name="SAPBEXfilterItem 3 4 3 13 2" xfId="31084" xr:uid="{75491941-9B02-4CA6-89E8-2FE020D28F20}"/>
    <cellStyle name="SAPBEXfilterItem 3 4 3 14" xfId="17933" xr:uid="{8F6EDD2C-8EEE-41EE-A07F-CFEE7CA2D32C}"/>
    <cellStyle name="SAPBEXfilterItem 3 4 3 14 2" xfId="37149" xr:uid="{5274B1A5-082D-4D68-8F18-B179F69DEBD1}"/>
    <cellStyle name="SAPBEXfilterItem 3 4 3 15" xfId="19196" xr:uid="{B76899B7-B132-441D-AE05-CEB3BBDB5537}"/>
    <cellStyle name="SAPBEXfilterItem 3 4 3 15 2" xfId="38412" xr:uid="{E5ED32F4-1B70-4345-B8ED-BE534690B33C}"/>
    <cellStyle name="SAPBEXfilterItem 3 4 3 16" xfId="20499" xr:uid="{F7255B70-DA0C-4087-8225-9C221724C0B7}"/>
    <cellStyle name="SAPBEXfilterItem 3 4 3 2" xfId="2714" xr:uid="{C0B9A25D-58FA-47FC-9FB8-F9B50B23DD3E}"/>
    <cellStyle name="SAPBEXfilterItem 3 4 3 2 2" xfId="21934" xr:uid="{A8E49E0F-4421-4BBE-9D18-EC90AB6A7F70}"/>
    <cellStyle name="SAPBEXfilterItem 3 4 3 3" xfId="4130" xr:uid="{BCE4838F-488E-401F-822F-7E3B4CE0799C}"/>
    <cellStyle name="SAPBEXfilterItem 3 4 3 3 2" xfId="23350" xr:uid="{FEB9BFE6-6AB1-4E4E-960C-3F74CC0A8AEF}"/>
    <cellStyle name="SAPBEXfilterItem 3 4 3 4" xfId="5917" xr:uid="{E437A981-DECF-48DD-B404-D27EFE8734BA}"/>
    <cellStyle name="SAPBEXfilterItem 3 4 3 4 2" xfId="25137" xr:uid="{52B221F1-9613-4849-A22C-4E5E7A20968B}"/>
    <cellStyle name="SAPBEXfilterItem 3 4 3 5" xfId="6869" xr:uid="{FE5C945F-588F-4A10-95BA-C84836BD9B6C}"/>
    <cellStyle name="SAPBEXfilterItem 3 4 3 5 2" xfId="26089" xr:uid="{D89B8246-9769-4FEC-85A1-D96F7C7AD0E5}"/>
    <cellStyle name="SAPBEXfilterItem 3 4 3 6" xfId="8653" xr:uid="{613893A2-CA93-49F2-B131-3C76ED35D98E}"/>
    <cellStyle name="SAPBEXfilterItem 3 4 3 6 2" xfId="27872" xr:uid="{7AF70353-C794-472B-B0FA-6923DBF76A16}"/>
    <cellStyle name="SAPBEXfilterItem 3 4 3 7" xfId="9703" xr:uid="{72394193-53D2-44E5-9249-C7029858544B}"/>
    <cellStyle name="SAPBEXfilterItem 3 4 3 7 2" xfId="28922" xr:uid="{08C339A1-2906-483C-A141-FD31EA6F3740}"/>
    <cellStyle name="SAPBEXfilterItem 3 4 3 8" xfId="10675" xr:uid="{E5163DBC-A61A-4F48-B7F6-293F43FE44CB}"/>
    <cellStyle name="SAPBEXfilterItem 3 4 3 8 2" xfId="29894" xr:uid="{EADEAAB2-E1CF-4324-A187-D3668D4F8CC7}"/>
    <cellStyle name="SAPBEXfilterItem 3 4 3 9" xfId="12050" xr:uid="{D1E65E60-182F-447B-8B5D-1671D648C7D4}"/>
    <cellStyle name="SAPBEXfilterItem 3 4 3 9 2" xfId="31269" xr:uid="{69BE5EE5-6108-4C60-96F6-AD4D1056D76E}"/>
    <cellStyle name="SAPBEXfilterItem 3 4 4" xfId="2716" xr:uid="{16210532-3CCD-43F3-8C2D-271663922CEA}"/>
    <cellStyle name="SAPBEXfilterItem 3 4 4 2" xfId="21936" xr:uid="{FADE91BD-6830-440F-840D-DDCAE6F48979}"/>
    <cellStyle name="SAPBEXfilterItem 3 4 5" xfId="4132" xr:uid="{00D27752-C25D-4389-93B4-416A9D29A366}"/>
    <cellStyle name="SAPBEXfilterItem 3 4 5 2" xfId="23352" xr:uid="{635A6F9C-F062-40B5-B8A6-5085A84AE14C}"/>
    <cellStyle name="SAPBEXfilterItem 3 4 6" xfId="5915" xr:uid="{5C40C155-CF54-44F6-B105-5ECC1F01BD2A}"/>
    <cellStyle name="SAPBEXfilterItem 3 4 6 2" xfId="25135" xr:uid="{69D0CCE2-9761-40E5-A718-40905C9278A7}"/>
    <cellStyle name="SAPBEXfilterItem 3 4 7" xfId="6867" xr:uid="{49E98D17-5B86-4143-9340-8BEFDED99F21}"/>
    <cellStyle name="SAPBEXfilterItem 3 4 7 2" xfId="26087" xr:uid="{F51D2ED6-E2B4-4355-8543-86A73AF59FB6}"/>
    <cellStyle name="SAPBEXfilterItem 3 4 8" xfId="8651" xr:uid="{251D2F1A-3506-4083-8322-6E9F71E352E1}"/>
    <cellStyle name="SAPBEXfilterItem 3 4 8 2" xfId="27870" xr:uid="{E7688C01-F885-4C65-96DE-DDAF12CB9EC7}"/>
    <cellStyle name="SAPBEXfilterItem 3 4 9" xfId="9701" xr:uid="{5ABBEC2B-CF29-4097-AC99-A96515DD3486}"/>
    <cellStyle name="SAPBEXfilterItem 3 4 9 2" xfId="28920" xr:uid="{05F66507-8A46-46DE-9141-9B5F47221817}"/>
    <cellStyle name="SAPBEXfilterItem 3 5" xfId="2499" xr:uid="{DC6973B4-EC6F-45FB-991E-927CB6480250}"/>
    <cellStyle name="SAPBEXfilterItem 3 5 2" xfId="21724" xr:uid="{F8D647A6-D047-4EC9-AF84-F24BD4696EED}"/>
    <cellStyle name="SAPBEXfilterItem 3 6" xfId="4139" xr:uid="{CC58F5FB-50E3-4BFD-A406-0EBE99D9DFB7}"/>
    <cellStyle name="SAPBEXfilterItem 3 6 2" xfId="23359" xr:uid="{33FE84B3-1313-4E3E-875F-669AAE00CB8F}"/>
    <cellStyle name="SAPBEXfilterItem 3 7" xfId="5908" xr:uid="{5F324A36-95D3-4E9F-8EB4-B2E9C027775B}"/>
    <cellStyle name="SAPBEXfilterItem 3 7 2" xfId="25128" xr:uid="{01D9742A-A75D-4948-847C-51336201F3B6}"/>
    <cellStyle name="SAPBEXfilterItem 3 8" xfId="6860" xr:uid="{C22991D6-ED01-4008-A765-EC67376E92FF}"/>
    <cellStyle name="SAPBEXfilterItem 3 8 2" xfId="26080" xr:uid="{0AD6CE53-A146-486E-A7FD-DA6ACFFD82C0}"/>
    <cellStyle name="SAPBEXfilterItem 3 9" xfId="8644" xr:uid="{AE172B49-B7AF-425B-AF7C-A71F65337FE5}"/>
    <cellStyle name="SAPBEXfilterItem 3 9 2" xfId="27863" xr:uid="{7A05AB78-984E-4BBF-A496-5CAEA924A029}"/>
    <cellStyle name="SAPBEXfilterItem 4" xfId="1077" xr:uid="{12AE2ED3-7CD9-41C2-BDCF-6E8AD06EF79E}"/>
    <cellStyle name="SAPBEXfilterItem 5" xfId="1867" xr:uid="{36EE21C5-94B3-4231-8310-6DAA5F70D8B4}"/>
    <cellStyle name="SAPBEXfilterItem 5 2" xfId="21096" xr:uid="{96DAFD1B-CF34-4D64-81D5-1455115EEDB4}"/>
    <cellStyle name="SAPBEXfilterItem 6" xfId="3101" xr:uid="{B6922314-2B93-4B2C-A7A3-D73B196BF6B3}"/>
    <cellStyle name="SAPBEXfilterItem 6 2" xfId="22321" xr:uid="{E8169F8A-1CD2-41B4-B884-EE645A0E3F57}"/>
    <cellStyle name="SAPBEXfilterItem 7" xfId="5897" xr:uid="{79BE942E-155E-4F6F-B892-342747792158}"/>
    <cellStyle name="SAPBEXfilterItem 7 2" xfId="25117" xr:uid="{1B41B3E2-C6D5-4E2A-AD51-1856E3FFE615}"/>
    <cellStyle name="SAPBEXfilterItem 8" xfId="7408" xr:uid="{1080DBF1-DEBC-4DD5-A39B-5C648E7686CD}"/>
    <cellStyle name="SAPBEXfilterItem 8 2" xfId="26628" xr:uid="{AC030A30-0EB2-4B35-A8F5-A610B5E2607D}"/>
    <cellStyle name="SAPBEXfilterItem 9" xfId="8633" xr:uid="{B58B596F-153D-44DC-BAAE-138DBE5687BE}"/>
    <cellStyle name="SAPBEXfilterItem 9 2" xfId="27852" xr:uid="{77ED636D-2193-4580-812B-66F99CF1E9F1}"/>
    <cellStyle name="SAPBEXfilterText" xfId="1078" xr:uid="{645F4DD3-D7B6-432C-9945-3A3538221B4C}"/>
    <cellStyle name="SAPBEXfilterText 2" xfId="1079" xr:uid="{54EE1F5C-B9E5-4125-BA4A-26C86F59BEDD}"/>
    <cellStyle name="SAPBEXfilterText 2 10" xfId="9706" xr:uid="{915C31A7-16DA-4F4A-BC42-499AEBEDDE39}"/>
    <cellStyle name="SAPBEXfilterText 2 10 2" xfId="28925" xr:uid="{782F2CD1-7E09-40CE-B132-D6D7F8DE5B93}"/>
    <cellStyle name="SAPBEXfilterText 2 11" xfId="10678" xr:uid="{A895801F-B584-4A30-9824-A401406D0CBC}"/>
    <cellStyle name="SAPBEXfilterText 2 11 2" xfId="29897" xr:uid="{F1347243-180F-44E5-B765-DD1A4577957E}"/>
    <cellStyle name="SAPBEXfilterText 2 12" xfId="11926" xr:uid="{158F19C8-80F1-4213-BC80-B4E5465D08F3}"/>
    <cellStyle name="SAPBEXfilterText 2 12 2" xfId="31145" xr:uid="{7619C653-6122-4AF6-9F09-C139F02CD899}"/>
    <cellStyle name="SAPBEXfilterText 2 13" xfId="13834" xr:uid="{146E5163-2032-4DD0-BC33-81B2B16EF07B}"/>
    <cellStyle name="SAPBEXfilterText 2 13 2" xfId="33053" xr:uid="{741F302A-3630-4747-A2D1-4374B5176C82}"/>
    <cellStyle name="SAPBEXfilterText 2 14" xfId="14911" xr:uid="{8BB541F2-0C4A-49CE-9842-DAF376B6DE8A}"/>
    <cellStyle name="SAPBEXfilterText 2 14 2" xfId="34130" xr:uid="{9463371C-AEAE-4490-AE29-2B3FAFD71D9F}"/>
    <cellStyle name="SAPBEXfilterText 2 15" xfId="15975" xr:uid="{E2C8F25B-DDA2-4102-80ED-E9BB612BB9F9}"/>
    <cellStyle name="SAPBEXfilterText 2 15 2" xfId="35194" xr:uid="{3F65A0CB-991C-43CF-B1F3-43B1A72249C3}"/>
    <cellStyle name="SAPBEXfilterText 2 16" xfId="15496" xr:uid="{7F6E3C7A-BFA7-49F3-A562-9B2370253F46}"/>
    <cellStyle name="SAPBEXfilterText 2 16 2" xfId="34715" xr:uid="{CDDEDA5F-1400-409F-88E4-8885CA012BB4}"/>
    <cellStyle name="SAPBEXfilterText 2 17" xfId="17809" xr:uid="{3FD3A182-F044-447E-90AE-ED0DA54ACD8A}"/>
    <cellStyle name="SAPBEXfilterText 2 17 2" xfId="37025" xr:uid="{E65BBB58-FDE6-471F-8D77-325ECA88DA85}"/>
    <cellStyle name="SAPBEXfilterText 2 18" xfId="19080" xr:uid="{490C5703-8958-4BF6-BDD2-035837661A66}"/>
    <cellStyle name="SAPBEXfilterText 2 18 2" xfId="38296" xr:uid="{EF6027BC-BCB6-4A39-8D4C-424844F78435}"/>
    <cellStyle name="SAPBEXfilterText 2 19" xfId="20500" xr:uid="{8B87DCD9-76CA-42CB-8F9B-61C03E0B02C3}"/>
    <cellStyle name="SAPBEXfilterText 2 2" xfId="1080" xr:uid="{E300FE79-3113-42ED-8744-5D84B12A14D6}"/>
    <cellStyle name="SAPBEXfilterText 2 2 10" xfId="10679" xr:uid="{F57BAB77-BA6A-47C7-9407-E76F0C8CE17D}"/>
    <cellStyle name="SAPBEXfilterText 2 2 10 2" xfId="29898" xr:uid="{040857B0-B3D8-4484-8277-02F5A15AD9A4}"/>
    <cellStyle name="SAPBEXfilterText 2 2 11" xfId="10389" xr:uid="{53B7411A-D120-408A-9F4D-CEB7B4C0C355}"/>
    <cellStyle name="SAPBEXfilterText 2 2 11 2" xfId="29608" xr:uid="{378559EE-75D4-4B0B-BE18-66C5CEE7206C}"/>
    <cellStyle name="SAPBEXfilterText 2 2 12" xfId="13835" xr:uid="{D5F3B0DE-5FDA-443E-83E7-B880DEC9FDD3}"/>
    <cellStyle name="SAPBEXfilterText 2 2 12 2" xfId="33054" xr:uid="{11C69AFA-A31F-4173-9E5D-77EB5C6A7C89}"/>
    <cellStyle name="SAPBEXfilterText 2 2 13" xfId="14912" xr:uid="{4E8B834F-A38F-4BFE-B4F8-4A5C0E1C1882}"/>
    <cellStyle name="SAPBEXfilterText 2 2 13 2" xfId="34131" xr:uid="{B368016A-8B5E-41C3-9FFD-934617349D33}"/>
    <cellStyle name="SAPBEXfilterText 2 2 14" xfId="15976" xr:uid="{49514A81-3FC6-441C-B829-887021DDEE76}"/>
    <cellStyle name="SAPBEXfilterText 2 2 14 2" xfId="35195" xr:uid="{D08EDF41-A704-4218-B0B0-D28231B959FD}"/>
    <cellStyle name="SAPBEXfilterText 2 2 15" xfId="15490" xr:uid="{C5C784D4-BFF0-45CE-9BD7-D847DACF4BB0}"/>
    <cellStyle name="SAPBEXfilterText 2 2 15 2" xfId="34709" xr:uid="{1F6B806F-E7E0-42C1-9BA7-5F40A0567B9C}"/>
    <cellStyle name="SAPBEXfilterText 2 2 16" xfId="13235" xr:uid="{E606E534-1324-4DC1-88A3-8992ABBF7EE6}"/>
    <cellStyle name="SAPBEXfilterText 2 2 16 2" xfId="32454" xr:uid="{3352D7DE-1982-488F-89E9-05285819201D}"/>
    <cellStyle name="SAPBEXfilterText 2 2 17" xfId="18301" xr:uid="{013FD59F-5BF9-4065-8979-E4F696929A5E}"/>
    <cellStyle name="SAPBEXfilterText 2 2 17 2" xfId="37517" xr:uid="{935ADAC6-8FAF-4CAB-A230-BEFFE3421143}"/>
    <cellStyle name="SAPBEXfilterText 2 2 18" xfId="20501" xr:uid="{6509CED0-AED5-43A6-9E00-C7A722A3588F}"/>
    <cellStyle name="SAPBEXfilterText 2 2 2" xfId="1081" xr:uid="{CAF85ECB-A2AE-4F60-A7AB-118E959204FD}"/>
    <cellStyle name="SAPBEXfilterText 2 2 2 10" xfId="13836" xr:uid="{0BB4231D-02A7-416A-B8B2-F5A5B3A82228}"/>
    <cellStyle name="SAPBEXfilterText 2 2 2 10 2" xfId="33055" xr:uid="{B900D516-5F4D-4B18-8AA0-0F2AC35FF58F}"/>
    <cellStyle name="SAPBEXfilterText 2 2 2 11" xfId="14913" xr:uid="{5AA76F69-CE2F-4588-B952-715F58990164}"/>
    <cellStyle name="SAPBEXfilterText 2 2 2 11 2" xfId="34132" xr:uid="{56B741D0-F3A3-4BE8-8293-CFBA70E7BAE4}"/>
    <cellStyle name="SAPBEXfilterText 2 2 2 12" xfId="15977" xr:uid="{ABFE6CC9-B3DA-40E3-85EF-7AD2E6769320}"/>
    <cellStyle name="SAPBEXfilterText 2 2 2 12 2" xfId="35196" xr:uid="{D9E5526E-5D0B-4CB8-8B33-E4240F83C210}"/>
    <cellStyle name="SAPBEXfilterText 2 2 2 13" xfId="15497" xr:uid="{78C44220-0662-410A-8E21-1BFDAC1B7D84}"/>
    <cellStyle name="SAPBEXfilterText 2 2 2 13 2" xfId="34716" xr:uid="{5E6B9A1C-ACE6-487C-AD3C-8BFABF440F00}"/>
    <cellStyle name="SAPBEXfilterText 2 2 2 14" xfId="17930" xr:uid="{228AA745-DA56-4408-91D1-170673CAC8F2}"/>
    <cellStyle name="SAPBEXfilterText 2 2 2 14 2" xfId="37146" xr:uid="{C169A6C7-442B-4AD8-BDC7-127ED5BA437B}"/>
    <cellStyle name="SAPBEXfilterText 2 2 2 15" xfId="19195" xr:uid="{49AF8A9E-425A-4057-9DFD-93FADB96F93C}"/>
    <cellStyle name="SAPBEXfilterText 2 2 2 15 2" xfId="38411" xr:uid="{75514A9A-3E79-40BE-93ED-CFDEC2515858}"/>
    <cellStyle name="SAPBEXfilterText 2 2 2 16" xfId="20502" xr:uid="{FFD0744D-255A-45EB-BB12-3C1591132A74}"/>
    <cellStyle name="SAPBEXfilterText 2 2 2 2" xfId="2710" xr:uid="{0D7F1E9E-72E1-4CAB-AFEA-3B7310F08DF0}"/>
    <cellStyle name="SAPBEXfilterText 2 2 2 2 2" xfId="21930" xr:uid="{6C02E914-BEA1-4B71-A51C-1B19284016AB}"/>
    <cellStyle name="SAPBEXfilterText 2 2 2 3" xfId="4125" xr:uid="{CD21B8CD-9126-4D7E-B8A2-BFACB2FBED7B}"/>
    <cellStyle name="SAPBEXfilterText 2 2 2 3 2" xfId="23345" xr:uid="{E01844BD-CCB1-4499-898A-52C3813316E0}"/>
    <cellStyle name="SAPBEXfilterText 2 2 2 4" xfId="5922" xr:uid="{2A90BB45-C6AC-4B74-88DA-D115549392E6}"/>
    <cellStyle name="SAPBEXfilterText 2 2 2 4 2" xfId="25142" xr:uid="{735FE6D6-F8EB-4657-B97B-927177195CAF}"/>
    <cellStyle name="SAPBEXfilterText 2 2 2 5" xfId="6872" xr:uid="{9817D4D6-84EA-4FC8-BA9F-E9A545F8F355}"/>
    <cellStyle name="SAPBEXfilterText 2 2 2 5 2" xfId="26092" xr:uid="{5D5D7681-937A-480E-A6A6-FDCFD6106D38}"/>
    <cellStyle name="SAPBEXfilterText 2 2 2 6" xfId="8658" xr:uid="{3BD05946-132C-4B96-A2CD-809BAE288B1D}"/>
    <cellStyle name="SAPBEXfilterText 2 2 2 6 2" xfId="27877" xr:uid="{C2518F13-0FC3-422B-8160-4B632106A8E9}"/>
    <cellStyle name="SAPBEXfilterText 2 2 2 7" xfId="9708" xr:uid="{DDA777B3-572A-4131-ABEE-5CB6FADA0DBB}"/>
    <cellStyle name="SAPBEXfilterText 2 2 2 7 2" xfId="28927" xr:uid="{F13FCAAA-4635-4062-B1E8-DCBBB2BB15EA}"/>
    <cellStyle name="SAPBEXfilterText 2 2 2 8" xfId="10680" xr:uid="{3151799E-06A8-429D-8522-5454CCE45F01}"/>
    <cellStyle name="SAPBEXfilterText 2 2 2 8 2" xfId="29899" xr:uid="{FE5A0A00-048E-4911-8A28-4CEE29275C21}"/>
    <cellStyle name="SAPBEXfilterText 2 2 2 9" xfId="12047" xr:uid="{DD7A6441-130C-4F66-96FC-AC43FCA369A6}"/>
    <cellStyle name="SAPBEXfilterText 2 2 2 9 2" xfId="31266" xr:uid="{BD538A03-B5A5-4E13-A3F6-01147791ABD4}"/>
    <cellStyle name="SAPBEXfilterText 2 2 3" xfId="1082" xr:uid="{2CD56234-6102-41B7-9ADE-B9543E56A493}"/>
    <cellStyle name="SAPBEXfilterText 2 2 3 10" xfId="13837" xr:uid="{60BEC2BC-7DDB-4768-B71C-E9C61AF4520B}"/>
    <cellStyle name="SAPBEXfilterText 2 2 3 10 2" xfId="33056" xr:uid="{2B373F62-2ECD-49ED-A1B3-14132845ADC7}"/>
    <cellStyle name="SAPBEXfilterText 2 2 3 11" xfId="14914" xr:uid="{FEEA5AEF-45A8-41EB-A6D6-C2C7D3EC82FC}"/>
    <cellStyle name="SAPBEXfilterText 2 2 3 11 2" xfId="34133" xr:uid="{5E900ECA-3BD8-469E-96D0-5DA636C3BD24}"/>
    <cellStyle name="SAPBEXfilterText 2 2 3 12" xfId="15978" xr:uid="{22A2B4D4-0BF9-48BF-961C-DA0B7BC88995}"/>
    <cellStyle name="SAPBEXfilterText 2 2 3 12 2" xfId="35197" xr:uid="{6061181D-F921-4992-A6AB-C2C3B9E52972}"/>
    <cellStyle name="SAPBEXfilterText 2 2 3 13" xfId="15370" xr:uid="{99ABB33A-DDA6-4104-A667-0C8F7A957E1A}"/>
    <cellStyle name="SAPBEXfilterText 2 2 3 13 2" xfId="34589" xr:uid="{3BEE5919-3A70-435C-B316-0A622549AA0E}"/>
    <cellStyle name="SAPBEXfilterText 2 2 3 14" xfId="16983" xr:uid="{B31C0899-6B7D-47E6-9CFF-7DE97E7E4834}"/>
    <cellStyle name="SAPBEXfilterText 2 2 3 14 2" xfId="36199" xr:uid="{E1BF4F0A-3700-4BE9-A93F-AD1EC6BB190E}"/>
    <cellStyle name="SAPBEXfilterText 2 2 3 15" xfId="18276" xr:uid="{416F2E18-23F1-41B2-9B69-73369B50A88A}"/>
    <cellStyle name="SAPBEXfilterText 2 2 3 15 2" xfId="37492" xr:uid="{AC99102B-710A-457B-B995-BEC3811A1E3D}"/>
    <cellStyle name="SAPBEXfilterText 2 2 3 16" xfId="20503" xr:uid="{EA4DE46A-CC74-486E-8641-7D051ABFEB46}"/>
    <cellStyle name="SAPBEXfilterText 2 2 3 2" xfId="2492" xr:uid="{AF933654-97D4-464A-B5E1-FCAFB406E40E}"/>
    <cellStyle name="SAPBEXfilterText 2 2 3 2 2" xfId="21717" xr:uid="{073D98F0-7527-4983-8B84-380AF22665A4}"/>
    <cellStyle name="SAPBEXfilterText 2 2 3 3" xfId="4124" xr:uid="{7FF1AE80-640B-43D0-979A-204E94213D38}"/>
    <cellStyle name="SAPBEXfilterText 2 2 3 3 2" xfId="23344" xr:uid="{BAB12203-2563-4DFB-85FF-D3A36CB81B58}"/>
    <cellStyle name="SAPBEXfilterText 2 2 3 4" xfId="5923" xr:uid="{86505F44-3C7D-45E2-B18B-076AF98D12FD}"/>
    <cellStyle name="SAPBEXfilterText 2 2 3 4 2" xfId="25143" xr:uid="{D29FD3A9-55AD-448F-BD63-01792849DCB8}"/>
    <cellStyle name="SAPBEXfilterText 2 2 3 5" xfId="7119" xr:uid="{5F817BA6-00E1-401A-9145-7B467C4BFAA8}"/>
    <cellStyle name="SAPBEXfilterText 2 2 3 5 2" xfId="26339" xr:uid="{DEED012A-49BF-4423-8038-712F2F0F4BEC}"/>
    <cellStyle name="SAPBEXfilterText 2 2 3 6" xfId="8659" xr:uid="{6D8BC987-07EF-4479-983D-E88511B208AF}"/>
    <cellStyle name="SAPBEXfilterText 2 2 3 6 2" xfId="27878" xr:uid="{F0A1C783-3E19-4B96-BFC7-BB9C282E4CC2}"/>
    <cellStyle name="SAPBEXfilterText 2 2 3 7" xfId="9709" xr:uid="{716C00F3-EB7C-46FB-8FEE-60666ACC7882}"/>
    <cellStyle name="SAPBEXfilterText 2 2 3 7 2" xfId="28928" xr:uid="{63E4EB34-C4FF-4431-B99F-A6FFCF95F57D}"/>
    <cellStyle name="SAPBEXfilterText 2 2 3 8" xfId="10681" xr:uid="{12FFC5EC-3F00-48BB-B49D-CDD66831EB26}"/>
    <cellStyle name="SAPBEXfilterText 2 2 3 8 2" xfId="29900" xr:uid="{27DEADCD-CF38-4BFC-BD49-65CAC069AA3D}"/>
    <cellStyle name="SAPBEXfilterText 2 2 3 9" xfId="10402" xr:uid="{F6A67F4D-111F-465A-8731-FC1F7977A950}"/>
    <cellStyle name="SAPBEXfilterText 2 2 3 9 2" xfId="29621" xr:uid="{9534688D-E534-4793-98C7-3EF98FEE793F}"/>
    <cellStyle name="SAPBEXfilterText 2 2 4" xfId="2493" xr:uid="{6A1A33C0-7211-417C-A783-B33F6057854C}"/>
    <cellStyle name="SAPBEXfilterText 2 2 4 2" xfId="21718" xr:uid="{40B91344-4D12-4808-B19A-512705743E3C}"/>
    <cellStyle name="SAPBEXfilterText 2 2 5" xfId="4126" xr:uid="{441E0462-0F1D-405D-BB19-284DD3EC5794}"/>
    <cellStyle name="SAPBEXfilterText 2 2 5 2" xfId="23346" xr:uid="{991E2E6F-2E22-4AD3-A255-47458AD68D35}"/>
    <cellStyle name="SAPBEXfilterText 2 2 6" xfId="5921" xr:uid="{49239D42-9A5F-4BE8-9DB0-0A4EFC02FC17}"/>
    <cellStyle name="SAPBEXfilterText 2 2 6 2" xfId="25141" xr:uid="{8CA2EBEB-3F12-4DE9-A633-18D0BC801C46}"/>
    <cellStyle name="SAPBEXfilterText 2 2 7" xfId="7089" xr:uid="{AA2B9775-19BF-4693-835D-3404E21A208D}"/>
    <cellStyle name="SAPBEXfilterText 2 2 7 2" xfId="26309" xr:uid="{914CD96A-0EB8-42A0-975F-16275B113C1A}"/>
    <cellStyle name="SAPBEXfilterText 2 2 8" xfId="8657" xr:uid="{71785241-0EF3-4A42-9F8C-63CE216C7B4A}"/>
    <cellStyle name="SAPBEXfilterText 2 2 8 2" xfId="27876" xr:uid="{4E026E64-B37D-4F07-842D-DE625EE44F4C}"/>
    <cellStyle name="SAPBEXfilterText 2 2 9" xfId="9707" xr:uid="{6094CD0A-4F3C-4DAB-8A3E-AA45C15B025A}"/>
    <cellStyle name="SAPBEXfilterText 2 2 9 2" xfId="28926" xr:uid="{C4FDB206-C2D3-4051-A163-B5A92C04435D}"/>
    <cellStyle name="SAPBEXfilterText 2 3" xfId="1083" xr:uid="{D2247899-11E4-47C1-B0A7-5EC208AAC824}"/>
    <cellStyle name="SAPBEXfilterText 2 3 10" xfId="10682" xr:uid="{0E7CF8D1-3D54-451C-B24D-452107534BAB}"/>
    <cellStyle name="SAPBEXfilterText 2 3 10 2" xfId="29901" xr:uid="{A5ADE4B9-F4B3-4F72-9286-36F04A41C165}"/>
    <cellStyle name="SAPBEXfilterText 2 3 11" xfId="2567" xr:uid="{78AA787B-4FE5-41D9-A0E7-16CD4152AC1A}"/>
    <cellStyle name="SAPBEXfilterText 2 3 11 2" xfId="21792" xr:uid="{94804FF5-EA85-4C22-9451-74408287185D}"/>
    <cellStyle name="SAPBEXfilterText 2 3 12" xfId="13838" xr:uid="{DDABA5CD-6D49-49B4-93C5-6627917F8EBE}"/>
    <cellStyle name="SAPBEXfilterText 2 3 12 2" xfId="33057" xr:uid="{6F276196-407E-4B6B-BCC3-B26EC47D733E}"/>
    <cellStyle name="SAPBEXfilterText 2 3 13" xfId="14915" xr:uid="{C2ED2FAC-0987-486B-8B7A-FFC5706DF830}"/>
    <cellStyle name="SAPBEXfilterText 2 3 13 2" xfId="34134" xr:uid="{A0DD647E-FAC6-4EC9-A739-44728DA4C770}"/>
    <cellStyle name="SAPBEXfilterText 2 3 14" xfId="15979" xr:uid="{BE7F461A-AA8F-4063-B1BA-5B2110FE1130}"/>
    <cellStyle name="SAPBEXfilterText 2 3 14 2" xfId="35198" xr:uid="{46EA6561-B217-481F-BFFE-AEEFDC8EA55C}"/>
    <cellStyle name="SAPBEXfilterText 2 3 15" xfId="15368" xr:uid="{B14CB111-F9C6-49D9-9175-A17D8B6CB9D4}"/>
    <cellStyle name="SAPBEXfilterText 2 3 15 2" xfId="34587" xr:uid="{78C1A95D-C728-4E1A-9D6C-6D95BF6D7216}"/>
    <cellStyle name="SAPBEXfilterText 2 3 16" xfId="16982" xr:uid="{5B3839EC-65F8-46A2-BC22-731EA6846509}"/>
    <cellStyle name="SAPBEXfilterText 2 3 16 2" xfId="36198" xr:uid="{DD348BE7-EABF-42E5-B2AB-BD4706B590D3}"/>
    <cellStyle name="SAPBEXfilterText 2 3 17" xfId="18275" xr:uid="{05AC5EE5-0D10-4F71-B4A4-06C0D61C7C0A}"/>
    <cellStyle name="SAPBEXfilterText 2 3 17 2" xfId="37491" xr:uid="{7C274185-0EFE-4942-970D-DBE217FF1EAB}"/>
    <cellStyle name="SAPBEXfilterText 2 3 18" xfId="20504" xr:uid="{67542FDC-E367-471E-95F9-46FA4451F52D}"/>
    <cellStyle name="SAPBEXfilterText 2 3 2" xfId="1084" xr:uid="{277320E5-96DA-460A-8D10-068F863CB1C2}"/>
    <cellStyle name="SAPBEXfilterText 2 3 2 10" xfId="13839" xr:uid="{78CF2390-ECCD-4CF6-9F12-4ACED51FD0E9}"/>
    <cellStyle name="SAPBEXfilterText 2 3 2 10 2" xfId="33058" xr:uid="{113DB9BE-773C-4C40-871E-F9EE57F4A07F}"/>
    <cellStyle name="SAPBEXfilterText 2 3 2 11" xfId="14916" xr:uid="{B6B304C1-56F0-441C-B4DB-FE3EC45C9E53}"/>
    <cellStyle name="SAPBEXfilterText 2 3 2 11 2" xfId="34135" xr:uid="{0768D2E3-5338-4C43-9561-0AE8FC55B5CC}"/>
    <cellStyle name="SAPBEXfilterText 2 3 2 12" xfId="15980" xr:uid="{0CCA6C73-3954-40C2-8C2E-2CEF3933E332}"/>
    <cellStyle name="SAPBEXfilterText 2 3 2 12 2" xfId="35199" xr:uid="{69FDF4F0-3999-46DE-A974-1909ACF1C60A}"/>
    <cellStyle name="SAPBEXfilterText 2 3 2 13" xfId="15492" xr:uid="{7111D730-DF40-4CFD-BC4E-7A93D34E730C}"/>
    <cellStyle name="SAPBEXfilterText 2 3 2 13 2" xfId="34711" xr:uid="{D61780BC-A49A-4E1A-9413-4C93408F4268}"/>
    <cellStyle name="SAPBEXfilterText 2 3 2 14" xfId="16988" xr:uid="{B0335118-C7B5-4806-A67A-4FD60F6CCB38}"/>
    <cellStyle name="SAPBEXfilterText 2 3 2 14 2" xfId="36204" xr:uid="{0B1BAD22-50C3-4C64-9AFC-18DF507A8724}"/>
    <cellStyle name="SAPBEXfilterText 2 3 2 15" xfId="18280" xr:uid="{6E1824BA-F580-487A-8414-058BA79715BA}"/>
    <cellStyle name="SAPBEXfilterText 2 3 2 15 2" xfId="37496" xr:uid="{CE6D6C6A-3CDA-42AB-934C-E70B08CF8991}"/>
    <cellStyle name="SAPBEXfilterText 2 3 2 16" xfId="20505" xr:uid="{DD15571E-A81F-4F8D-9914-F68212B58681}"/>
    <cellStyle name="SAPBEXfilterText 2 3 2 2" xfId="2491" xr:uid="{A3D61555-DE80-4933-8E7D-87924B9E0447}"/>
    <cellStyle name="SAPBEXfilterText 2 3 2 2 2" xfId="21716" xr:uid="{0ADF5828-4D9C-43AF-AE2F-51990DB1F27B}"/>
    <cellStyle name="SAPBEXfilterText 2 3 2 3" xfId="3098" xr:uid="{1E0B44D4-C5F6-4140-80A9-6DE9E4EFF9BC}"/>
    <cellStyle name="SAPBEXfilterText 2 3 2 3 2" xfId="22318" xr:uid="{56F35776-AEB5-4523-8BCD-2B7C6C33BBC4}"/>
    <cellStyle name="SAPBEXfilterText 2 3 2 4" xfId="5925" xr:uid="{0C03E31D-3062-435A-9B0A-A978F0722666}"/>
    <cellStyle name="SAPBEXfilterText 2 3 2 4 2" xfId="25145" xr:uid="{0207F491-B47F-4A65-98A9-6DD5F8BDA511}"/>
    <cellStyle name="SAPBEXfilterText 2 3 2 5" xfId="7113" xr:uid="{59C76ECF-82B8-4F02-B14A-53C719EBBEE3}"/>
    <cellStyle name="SAPBEXfilterText 2 3 2 5 2" xfId="26333" xr:uid="{0591EAC7-A79D-4918-A441-C6A18CF52282}"/>
    <cellStyle name="SAPBEXfilterText 2 3 2 6" xfId="8661" xr:uid="{A7B7A9F1-D0E4-423C-8B6B-0AF5AA15FF90}"/>
    <cellStyle name="SAPBEXfilterText 2 3 2 6 2" xfId="27880" xr:uid="{2E7BC88E-EAAF-4B05-BBF0-5532C10D9A64}"/>
    <cellStyle name="SAPBEXfilterText 2 3 2 7" xfId="9711" xr:uid="{ABBE9E19-308C-4A5C-AE28-4230A1BD35DE}"/>
    <cellStyle name="SAPBEXfilterText 2 3 2 7 2" xfId="28930" xr:uid="{F2C221D4-0656-4A0B-90C8-9DAE94A0E399}"/>
    <cellStyle name="SAPBEXfilterText 2 3 2 8" xfId="10804" xr:uid="{77271681-EC33-4CC6-A82E-FAEDB0DCD9F5}"/>
    <cellStyle name="SAPBEXfilterText 2 3 2 8 2" xfId="30023" xr:uid="{644AACEE-7DDF-4924-9AC9-DFA314D14070}"/>
    <cellStyle name="SAPBEXfilterText 2 3 2 9" xfId="4994" xr:uid="{4FD8DA4D-3021-4B65-BD0B-99FC0A3506C3}"/>
    <cellStyle name="SAPBEXfilterText 2 3 2 9 2" xfId="24214" xr:uid="{4A1BCC1B-0304-4A3E-9E5F-2A12EC085E0B}"/>
    <cellStyle name="SAPBEXfilterText 2 3 3" xfId="1085" xr:uid="{EF4DE70A-8D0D-4653-BB2F-8FC47D5BF5A7}"/>
    <cellStyle name="SAPBEXfilterText 2 3 3 10" xfId="13840" xr:uid="{3AB29BFC-27A2-4549-8169-B1B20A28EDA6}"/>
    <cellStyle name="SAPBEXfilterText 2 3 3 10 2" xfId="33059" xr:uid="{764BB4DA-6B04-4048-B85D-2DFD77CEFB78}"/>
    <cellStyle name="SAPBEXfilterText 2 3 3 11" xfId="14917" xr:uid="{F59AB881-CC01-4562-956E-65633F28D4F1}"/>
    <cellStyle name="SAPBEXfilterText 2 3 3 11 2" xfId="34136" xr:uid="{0DB101E1-9429-4628-910D-6424D7992330}"/>
    <cellStyle name="SAPBEXfilterText 2 3 3 12" xfId="15981" xr:uid="{08691956-465F-43D8-BFD8-98A1A96E4159}"/>
    <cellStyle name="SAPBEXfilterText 2 3 3 12 2" xfId="35200" xr:uid="{847AF06F-2AEF-4305-BA0D-79732DED80C7}"/>
    <cellStyle name="SAPBEXfilterText 2 3 3 13" xfId="15367" xr:uid="{C02BB95C-F1A8-4088-A518-910FBC8098EC}"/>
    <cellStyle name="SAPBEXfilterText 2 3 3 13 2" xfId="34586" xr:uid="{EA524511-3F29-4279-A46E-7F2BEDC2E000}"/>
    <cellStyle name="SAPBEXfilterText 2 3 3 14" xfId="16981" xr:uid="{4EEF1521-CEE0-45B9-BEE4-EEE3C8DC1488}"/>
    <cellStyle name="SAPBEXfilterText 2 3 3 14 2" xfId="36197" xr:uid="{A08B518D-A26F-4582-BE15-5F3689C7EADB}"/>
    <cellStyle name="SAPBEXfilterText 2 3 3 15" xfId="18274" xr:uid="{02A1BC16-66C2-40FA-B34E-B794F4B880D3}"/>
    <cellStyle name="SAPBEXfilterText 2 3 3 15 2" xfId="37490" xr:uid="{B5942846-1E2D-40CA-9E59-D40A8C21E0B1}"/>
    <cellStyle name="SAPBEXfilterText 2 3 3 16" xfId="20506" xr:uid="{E3AC1F26-DE3C-4C7D-8AAC-B350EDA3D482}"/>
    <cellStyle name="SAPBEXfilterText 2 3 3 2" xfId="2490" xr:uid="{767AF787-2476-4581-A622-45D7BD9509FF}"/>
    <cellStyle name="SAPBEXfilterText 2 3 3 2 2" xfId="21715" xr:uid="{9CED999D-C89E-486E-A005-450FEA788A06}"/>
    <cellStyle name="SAPBEXfilterText 2 3 3 3" xfId="4123" xr:uid="{6BF689C5-5613-4671-9A13-0B20DACE4720}"/>
    <cellStyle name="SAPBEXfilterText 2 3 3 3 2" xfId="23343" xr:uid="{9880F956-7325-4B57-8D52-A9238DCE0C19}"/>
    <cellStyle name="SAPBEXfilterText 2 3 3 4" xfId="5926" xr:uid="{9F2B9D3E-C36F-4EF8-A22E-1CC1E181B993}"/>
    <cellStyle name="SAPBEXfilterText 2 3 3 4 2" xfId="25146" xr:uid="{3BA84005-DE4C-45DE-B2D5-032A4EF161E5}"/>
    <cellStyle name="SAPBEXfilterText 2 3 3 5" xfId="7121" xr:uid="{8402AFD8-ACF3-4156-AB0F-72F2A434450D}"/>
    <cellStyle name="SAPBEXfilterText 2 3 3 5 2" xfId="26341" xr:uid="{B469C726-69E2-41D0-B27A-D5354491C4A3}"/>
    <cellStyle name="SAPBEXfilterText 2 3 3 6" xfId="8662" xr:uid="{B241AAB9-A0D6-4B49-9341-54D43A3F017E}"/>
    <cellStyle name="SAPBEXfilterText 2 3 3 6 2" xfId="27881" xr:uid="{2DADFB88-A0A2-4A35-BD29-3CE39279D2BF}"/>
    <cellStyle name="SAPBEXfilterText 2 3 3 7" xfId="9712" xr:uid="{21E5E782-281E-44DE-AB67-51F908BB61BF}"/>
    <cellStyle name="SAPBEXfilterText 2 3 3 7 2" xfId="28931" xr:uid="{542FE567-620B-4270-90AA-E09136CF99A0}"/>
    <cellStyle name="SAPBEXfilterText 2 3 3 8" xfId="10902" xr:uid="{C3588111-34E1-4F5D-8A77-401216CD612C}"/>
    <cellStyle name="SAPBEXfilterText 2 3 3 8 2" xfId="30121" xr:uid="{2E685E12-AF77-4AE2-B9EF-D51046608006}"/>
    <cellStyle name="SAPBEXfilterText 2 3 3 9" xfId="10403" xr:uid="{3944FBC6-EED1-483B-8653-52346ADFBCC9}"/>
    <cellStyle name="SAPBEXfilterText 2 3 3 9 2" xfId="29622" xr:uid="{6578A813-A806-49C8-BF12-68EAA5DC70B1}"/>
    <cellStyle name="SAPBEXfilterText 2 3 4" xfId="2709" xr:uid="{0EA480ED-F1CE-4E5B-AF39-3D7FD967E2EF}"/>
    <cellStyle name="SAPBEXfilterText 2 3 4 2" xfId="21929" xr:uid="{13E4BF51-3735-4EC6-BE22-6B64EC7F0D9C}"/>
    <cellStyle name="SAPBEXfilterText 2 3 5" xfId="4002" xr:uid="{4C803E17-AA71-4AC1-A3F8-86ADE25CD278}"/>
    <cellStyle name="SAPBEXfilterText 2 3 5 2" xfId="23222" xr:uid="{86E74F51-5704-4441-BCCA-89C13D4F29D2}"/>
    <cellStyle name="SAPBEXfilterText 2 3 6" xfId="5924" xr:uid="{D7340B23-7927-4308-9601-B1666D145B67}"/>
    <cellStyle name="SAPBEXfilterText 2 3 6 2" xfId="25144" xr:uid="{1C306CFF-1D16-4B53-A2AA-7580CEE5CA9A}"/>
    <cellStyle name="SAPBEXfilterText 2 3 7" xfId="7120" xr:uid="{3C26B109-0557-4FEA-B8EE-1C1F85F9C819}"/>
    <cellStyle name="SAPBEXfilterText 2 3 7 2" xfId="26340" xr:uid="{EEC182F3-EEA1-4CD2-A64A-041D7DB25013}"/>
    <cellStyle name="SAPBEXfilterText 2 3 8" xfId="8660" xr:uid="{782F3475-ABC9-420F-801F-68061EE5E155}"/>
    <cellStyle name="SAPBEXfilterText 2 3 8 2" xfId="27879" xr:uid="{7A51DA0E-6373-44F1-9558-1E0C9C4995B2}"/>
    <cellStyle name="SAPBEXfilterText 2 3 9" xfId="9710" xr:uid="{43F3B5BC-1FF4-4AED-8DD9-5BC3F5758826}"/>
    <cellStyle name="SAPBEXfilterText 2 3 9 2" xfId="28929" xr:uid="{86DC25B4-26D4-4BA7-AB7D-D039F3766714}"/>
    <cellStyle name="SAPBEXfilterText 2 4" xfId="1086" xr:uid="{E884E30C-30ED-40B8-9EF9-AD8DAE3CBDD2}"/>
    <cellStyle name="SAPBEXfilterText 2 4 10" xfId="10683" xr:uid="{1B9C6209-3D81-46F3-A835-4EBC2E1043E5}"/>
    <cellStyle name="SAPBEXfilterText 2 4 10 2" xfId="29902" xr:uid="{4D64AFA0-A228-4367-B58A-9A7D3B1DADEA}"/>
    <cellStyle name="SAPBEXfilterText 2 4 11" xfId="11584" xr:uid="{F22DBBF1-840F-443D-BB09-7F1CDAC6BC21}"/>
    <cellStyle name="SAPBEXfilterText 2 4 11 2" xfId="30803" xr:uid="{6FBF3467-5095-47BA-83D6-851B9408316D}"/>
    <cellStyle name="SAPBEXfilterText 2 4 12" xfId="13841" xr:uid="{32B6FAD0-A39F-4E73-87D9-38A551A8B6C8}"/>
    <cellStyle name="SAPBEXfilterText 2 4 12 2" xfId="33060" xr:uid="{EAD54346-47E7-4E5A-9734-9543221B43F2}"/>
    <cellStyle name="SAPBEXfilterText 2 4 13" xfId="14918" xr:uid="{C5F2A887-BCCE-4776-A169-FA110FF6A3DE}"/>
    <cellStyle name="SAPBEXfilterText 2 4 13 2" xfId="34137" xr:uid="{F18A3AF4-D52E-4A6E-B4A6-D81784078471}"/>
    <cellStyle name="SAPBEXfilterText 2 4 14" xfId="15982" xr:uid="{57D0BC80-D741-4460-81E8-5E65CA5FDF4B}"/>
    <cellStyle name="SAPBEXfilterText 2 4 14 2" xfId="35201" xr:uid="{79E7927E-AF6B-4FF2-96D8-D64E98EFF736}"/>
    <cellStyle name="SAPBEXfilterText 2 4 15" xfId="15369" xr:uid="{EDAA6096-0B02-4017-93ED-BD6110468FC8}"/>
    <cellStyle name="SAPBEXfilterText 2 4 15 2" xfId="34588" xr:uid="{38575D23-CAFA-4620-A151-030FD318D20D}"/>
    <cellStyle name="SAPBEXfilterText 2 4 16" xfId="17451" xr:uid="{B4FC5FB1-D807-44B8-84CF-AABE3389FE7D}"/>
    <cellStyle name="SAPBEXfilterText 2 4 16 2" xfId="36667" xr:uid="{15A6714D-80A7-4785-9089-5839C267271D}"/>
    <cellStyle name="SAPBEXfilterText 2 4 17" xfId="18760" xr:uid="{827C2ECC-8621-4753-A9A2-E796EB585B69}"/>
    <cellStyle name="SAPBEXfilterText 2 4 17 2" xfId="37976" xr:uid="{9AAE9FB3-2A7E-4FDF-BA36-08D7D17BCE99}"/>
    <cellStyle name="SAPBEXfilterText 2 4 18" xfId="20507" xr:uid="{49EB091C-D7C6-48A5-B630-B17B1181D613}"/>
    <cellStyle name="SAPBEXfilterText 2 4 2" xfId="1087" xr:uid="{F7CC8759-97DC-4AD0-8073-7B9D60A818CC}"/>
    <cellStyle name="SAPBEXfilterText 2 4 2 10" xfId="13842" xr:uid="{9F0D6287-42B6-4438-80C3-79ED866E97D3}"/>
    <cellStyle name="SAPBEXfilterText 2 4 2 10 2" xfId="33061" xr:uid="{8C9E60C8-D880-4BD0-8A9C-4D65D300DFBD}"/>
    <cellStyle name="SAPBEXfilterText 2 4 2 11" xfId="14919" xr:uid="{0536192C-A4A4-46C4-ABC1-0705558E9FE8}"/>
    <cellStyle name="SAPBEXfilterText 2 4 2 11 2" xfId="34138" xr:uid="{BC7B30FC-C124-4FCB-8D7D-4478E764A486}"/>
    <cellStyle name="SAPBEXfilterText 2 4 2 12" xfId="15983" xr:uid="{37B5EC48-87E3-429F-AB16-0E2D6E7808BB}"/>
    <cellStyle name="SAPBEXfilterText 2 4 2 12 2" xfId="35202" xr:uid="{2A93D22D-536B-47A1-8126-E43D2E5FB592}"/>
    <cellStyle name="SAPBEXfilterText 2 4 2 13" xfId="16606" xr:uid="{DE1CB3A5-B7D3-4344-891A-B1322BE69AAD}"/>
    <cellStyle name="SAPBEXfilterText 2 4 2 13 2" xfId="35822" xr:uid="{DEE7336C-A60A-49E6-BEEF-68A6CA3FCF42}"/>
    <cellStyle name="SAPBEXfilterText 2 4 2 14" xfId="17449" xr:uid="{DEFDCD45-9F36-4B35-B4AA-3EE00B7900E9}"/>
    <cellStyle name="SAPBEXfilterText 2 4 2 14 2" xfId="36665" xr:uid="{50689CF6-FF45-4E5E-9EEF-82ACD0D5033D}"/>
    <cellStyle name="SAPBEXfilterText 2 4 2 15" xfId="18758" xr:uid="{B09732C1-2EDA-49BF-9925-201CE42282B6}"/>
    <cellStyle name="SAPBEXfilterText 2 4 2 15 2" xfId="37974" xr:uid="{BC9DFFCC-EFD5-41C4-AA54-CE081FBEBCBD}"/>
    <cellStyle name="SAPBEXfilterText 2 4 2 16" xfId="20508" xr:uid="{D6E31AF7-8939-47BE-9FFC-AA618650877B}"/>
    <cellStyle name="SAPBEXfilterText 2 4 2 2" xfId="2489" xr:uid="{ABF5C039-D26B-4457-B0D6-B9BC3FC87195}"/>
    <cellStyle name="SAPBEXfilterText 2 4 2 2 2" xfId="21714" xr:uid="{567D34F9-FA44-41EE-A873-16DFA0FF0FAF}"/>
    <cellStyle name="SAPBEXfilterText 2 4 2 3" xfId="3068" xr:uid="{B0614645-04B2-4937-A6FF-DC4985A439A3}"/>
    <cellStyle name="SAPBEXfilterText 2 4 2 3 2" xfId="22288" xr:uid="{27A47382-8C2A-43DC-A2A5-FF5DB4107F0C}"/>
    <cellStyle name="SAPBEXfilterText 2 4 2 4" xfId="5928" xr:uid="{31031216-3F70-47A6-9473-DE821A0B6C21}"/>
    <cellStyle name="SAPBEXfilterText 2 4 2 4 2" xfId="25148" xr:uid="{A8714360-AA71-4C4D-AC9A-A2A51AC6ABA7}"/>
    <cellStyle name="SAPBEXfilterText 2 4 2 5" xfId="6383" xr:uid="{95DBB0E6-0816-46D0-AFD5-FE7172228CD4}"/>
    <cellStyle name="SAPBEXfilterText 2 4 2 5 2" xfId="25603" xr:uid="{D41164AE-EF0E-4AC1-9590-D18D3685E7D4}"/>
    <cellStyle name="SAPBEXfilterText 2 4 2 6" xfId="8664" xr:uid="{DD69B24D-6A72-440F-B7AC-7DCB823686E1}"/>
    <cellStyle name="SAPBEXfilterText 2 4 2 6 2" xfId="27883" xr:uid="{094FF797-E817-49AB-9FDF-376AC20905E0}"/>
    <cellStyle name="SAPBEXfilterText 2 4 2 7" xfId="9714" xr:uid="{8CDB0479-5DA0-4F14-84E2-78E3278332D2}"/>
    <cellStyle name="SAPBEXfilterText 2 4 2 7 2" xfId="28933" xr:uid="{F121F128-3191-4088-BD45-CC2737573C7D}"/>
    <cellStyle name="SAPBEXfilterText 2 4 2 8" xfId="10932" xr:uid="{96E1E0E7-930E-4D9B-9FC2-73EEE398A487}"/>
    <cellStyle name="SAPBEXfilterText 2 4 2 8 2" xfId="30151" xr:uid="{2DEE9716-1702-4A3A-A074-E2097903974A}"/>
    <cellStyle name="SAPBEXfilterText 2 4 2 9" xfId="11582" xr:uid="{A028E9D6-73FD-49E2-A51A-E2A86E7485D0}"/>
    <cellStyle name="SAPBEXfilterText 2 4 2 9 2" xfId="30801" xr:uid="{E87129F3-4ABC-4163-9444-FFABA88D9655}"/>
    <cellStyle name="SAPBEXfilterText 2 4 3" xfId="1088" xr:uid="{D80A3612-E45D-4EFA-8A62-C7270CBC5F2F}"/>
    <cellStyle name="SAPBEXfilterText 2 4 3 10" xfId="13843" xr:uid="{9DC1C570-9E95-45C6-A0AE-920F02B4906A}"/>
    <cellStyle name="SAPBEXfilterText 2 4 3 10 2" xfId="33062" xr:uid="{580A34DE-C7C7-45FC-B779-48871F838E15}"/>
    <cellStyle name="SAPBEXfilterText 2 4 3 11" xfId="14920" xr:uid="{29860A74-0ACD-4327-B1FA-19379C29F90F}"/>
    <cellStyle name="SAPBEXfilterText 2 4 3 11 2" xfId="34139" xr:uid="{2C50D1D7-D006-4AD1-B389-B28CBD8999BB}"/>
    <cellStyle name="SAPBEXfilterText 2 4 3 12" xfId="15984" xr:uid="{E8C59B52-F354-42DE-9DB6-CD58EB0CA6A7}"/>
    <cellStyle name="SAPBEXfilterText 2 4 3 12 2" xfId="35203" xr:uid="{C731570E-D9D5-499B-A1FD-4C8B966C3164}"/>
    <cellStyle name="SAPBEXfilterText 2 4 3 13" xfId="10936" xr:uid="{9F3A0820-F584-46DA-AFBD-2AD37F2BCC2A}"/>
    <cellStyle name="SAPBEXfilterText 2 4 3 13 2" xfId="30155" xr:uid="{F6201284-4D96-4E46-B84B-766A79293419}"/>
    <cellStyle name="SAPBEXfilterText 2 4 3 14" xfId="16986" xr:uid="{6489DA74-7813-4D11-A875-2A3CB88C32AC}"/>
    <cellStyle name="SAPBEXfilterText 2 4 3 14 2" xfId="36202" xr:uid="{3598A2CD-5B87-4878-A466-4271E9902789}"/>
    <cellStyle name="SAPBEXfilterText 2 4 3 15" xfId="18278" xr:uid="{37C6358D-F162-4DDB-AEAA-BC57F2762052}"/>
    <cellStyle name="SAPBEXfilterText 2 4 3 15 2" xfId="37494" xr:uid="{FC37908E-1E22-461A-B4F8-5165CB02B40F}"/>
    <cellStyle name="SAPBEXfilterText 2 4 3 16" xfId="20509" xr:uid="{628EE44A-BD63-4C92-ADDF-48CFF31F8D53}"/>
    <cellStyle name="SAPBEXfilterText 2 4 3 2" xfId="2488" xr:uid="{367D6E31-2600-4090-A191-18CD649F291C}"/>
    <cellStyle name="SAPBEXfilterText 2 4 3 2 2" xfId="21713" xr:uid="{0EC40726-D7B9-4210-B67F-858FA24F8033}"/>
    <cellStyle name="SAPBEXfilterText 2 4 3 3" xfId="3074" xr:uid="{AF57A3AA-60D6-4C6B-B2E9-07DE69899AFB}"/>
    <cellStyle name="SAPBEXfilterText 2 4 3 3 2" xfId="22294" xr:uid="{F7340753-9568-47B2-93BB-2737E01EA5C1}"/>
    <cellStyle name="SAPBEXfilterText 2 4 3 4" xfId="5929" xr:uid="{2AC5EABE-271F-4805-9D02-5C3CD3A2A532}"/>
    <cellStyle name="SAPBEXfilterText 2 4 3 4 2" xfId="25149" xr:uid="{DEC35772-7995-412F-95E9-8D25D0131FB8}"/>
    <cellStyle name="SAPBEXfilterText 2 4 3 5" xfId="7116" xr:uid="{5509A806-D421-4EA5-94F5-3508948D3403}"/>
    <cellStyle name="SAPBEXfilterText 2 4 3 5 2" xfId="26336" xr:uid="{16F650F7-9F1D-43FA-A305-FC28729D3769}"/>
    <cellStyle name="SAPBEXfilterText 2 4 3 6" xfId="8665" xr:uid="{2DEC3FE8-7EFB-4264-A6DC-F1B668E106D4}"/>
    <cellStyle name="SAPBEXfilterText 2 4 3 6 2" xfId="27884" xr:uid="{9D61AAFF-5585-4A3C-94EC-93629451A965}"/>
    <cellStyle name="SAPBEXfilterText 2 4 3 7" xfId="9715" xr:uid="{67DE24C0-55C8-446B-9DCC-502584E74C98}"/>
    <cellStyle name="SAPBEXfilterText 2 4 3 7 2" xfId="28934" xr:uid="{2EA7B9E5-3648-4B0A-8F02-3BE58C89E530}"/>
    <cellStyle name="SAPBEXfilterText 2 4 3 8" xfId="10933" xr:uid="{5D6BB5D0-7070-4B92-8A47-23EE96401B25}"/>
    <cellStyle name="SAPBEXfilterText 2 4 3 8 2" xfId="30152" xr:uid="{4DDE7A85-A618-452A-8F3E-020B90451A34}"/>
    <cellStyle name="SAPBEXfilterText 2 4 3 9" xfId="10400" xr:uid="{A0AACD34-AA33-425B-8789-667EE59B7118}"/>
    <cellStyle name="SAPBEXfilterText 2 4 3 9 2" xfId="29619" xr:uid="{C9A3789D-9546-47D2-BF77-2CA07BCF33CC}"/>
    <cellStyle name="SAPBEXfilterText 2 4 4" xfId="2708" xr:uid="{E096D540-B2F8-4436-A279-0FF4B307438A}"/>
    <cellStyle name="SAPBEXfilterText 2 4 4 2" xfId="21928" xr:uid="{34EC6DCF-10AE-4E25-BA48-E04081231AB1}"/>
    <cellStyle name="SAPBEXfilterText 2 4 5" xfId="3283" xr:uid="{D26AE65D-E944-4D9D-9FF0-9882981A5FD8}"/>
    <cellStyle name="SAPBEXfilterText 2 4 5 2" xfId="22503" xr:uid="{7605F083-7F27-42D8-ADAE-C419418BDE67}"/>
    <cellStyle name="SAPBEXfilterText 2 4 6" xfId="5927" xr:uid="{258D41B7-364B-43B5-AAEF-1B4F7D75F1BD}"/>
    <cellStyle name="SAPBEXfilterText 2 4 6 2" xfId="25147" xr:uid="{B174C650-D25B-4689-AE19-D8C93792AA9D}"/>
    <cellStyle name="SAPBEXfilterText 2 4 7" xfId="6385" xr:uid="{97D279C1-8A5E-47B1-B5B2-D2C2C37DDFD4}"/>
    <cellStyle name="SAPBEXfilterText 2 4 7 2" xfId="25605" xr:uid="{C4208F52-4D8B-4E44-A639-7D8955733E5C}"/>
    <cellStyle name="SAPBEXfilterText 2 4 8" xfId="8663" xr:uid="{CCC1C3E4-DEB5-4C41-834C-55E8FEEF8693}"/>
    <cellStyle name="SAPBEXfilterText 2 4 8 2" xfId="27882" xr:uid="{18BBCE71-5231-4DCE-9DF4-5E08E164F955}"/>
    <cellStyle name="SAPBEXfilterText 2 4 9" xfId="9713" xr:uid="{6AA56CB4-3FED-4CFA-827C-08F70E2317F8}"/>
    <cellStyle name="SAPBEXfilterText 2 4 9 2" xfId="28932" xr:uid="{4F861835-39A6-4DF4-BDF0-CE7379AB3CF3}"/>
    <cellStyle name="SAPBEXfilterText 2 5" xfId="2711" xr:uid="{06EEE8D3-7871-4E09-977A-C8C10CD76C6D}"/>
    <cellStyle name="SAPBEXfilterText 2 5 2" xfId="21931" xr:uid="{5E4F15DA-3BBB-4381-B45F-822B6D821E23}"/>
    <cellStyle name="SAPBEXfilterText 2 6" xfId="4127" xr:uid="{3E179393-8C91-4E15-A1C0-6ED8D4755A09}"/>
    <cellStyle name="SAPBEXfilterText 2 6 2" xfId="23347" xr:uid="{6EC9E487-1324-472E-B993-CDCAD2700947}"/>
    <cellStyle name="SAPBEXfilterText 2 7" xfId="5920" xr:uid="{1EE9EF73-D328-4CA7-A367-4702578DF909}"/>
    <cellStyle name="SAPBEXfilterText 2 7 2" xfId="25140" xr:uid="{68C45B45-580A-4E1C-9AA3-7F3EB3270036}"/>
    <cellStyle name="SAPBEXfilterText 2 8" xfId="6993" xr:uid="{2CABEB64-1CE0-47DD-A13F-B8BA72C2D255}"/>
    <cellStyle name="SAPBEXfilterText 2 8 2" xfId="26213" xr:uid="{754DEB38-C53F-412F-BA52-F65FC3A3A23A}"/>
    <cellStyle name="SAPBEXfilterText 2 9" xfId="8656" xr:uid="{F7E64C83-2BEC-41C1-B8F4-306B5C448176}"/>
    <cellStyle name="SAPBEXfilterText 2 9 2" xfId="27875" xr:uid="{78927E8E-752F-4156-AA4C-8619FE1F3C89}"/>
    <cellStyle name="SAPBEXfilterText 3" xfId="1089" xr:uid="{FC23FC28-64AC-4EBE-84E1-D8BB2574A835}"/>
    <cellStyle name="SAPBEXfilterText 3 10" xfId="9716" xr:uid="{4F4AE674-BFC0-485B-B70F-A5FC6A7AB76C}"/>
    <cellStyle name="SAPBEXfilterText 3 10 2" xfId="28935" xr:uid="{C31C4698-D98C-48FF-BC42-A571D4F5C396}"/>
    <cellStyle name="SAPBEXfilterText 3 11" xfId="10926" xr:uid="{FBF75782-0DAF-4864-B521-648FFCBD031A}"/>
    <cellStyle name="SAPBEXfilterText 3 11 2" xfId="30145" xr:uid="{76560A01-29DA-404B-93A1-09DB9D4033EB}"/>
    <cellStyle name="SAPBEXfilterText 3 12" xfId="11581" xr:uid="{9F81DD92-74BA-4B45-AA4E-5E16BAE549B6}"/>
    <cellStyle name="SAPBEXfilterText 3 12 2" xfId="30800" xr:uid="{68838C11-D021-4304-8A7C-8A2D79C31B40}"/>
    <cellStyle name="SAPBEXfilterText 3 13" xfId="13844" xr:uid="{49A94D9A-DC32-4332-BE5B-1BDF5A7D0891}"/>
    <cellStyle name="SAPBEXfilterText 3 13 2" xfId="33063" xr:uid="{CEBBDB28-0753-4C58-8C4E-B027F8C8C5C9}"/>
    <cellStyle name="SAPBEXfilterText 3 14" xfId="14921" xr:uid="{D7382DB3-E0E3-4B65-8942-3A4F41AA19FB}"/>
    <cellStyle name="SAPBEXfilterText 3 14 2" xfId="34140" xr:uid="{E280EB12-126B-4E95-9D72-C1E742411C2F}"/>
    <cellStyle name="SAPBEXfilterText 3 15" xfId="15985" xr:uid="{3AA1AADC-7355-435E-87C9-FAD9525FD948}"/>
    <cellStyle name="SAPBEXfilterText 3 15 2" xfId="35204" xr:uid="{A909B2F4-4744-4203-B97E-4F9917478112}"/>
    <cellStyle name="SAPBEXfilterText 3 16" xfId="15488" xr:uid="{A4539DBD-50A6-438F-95EC-C0DA993E0ABE}"/>
    <cellStyle name="SAPBEXfilterText 3 16 2" xfId="34707" xr:uid="{CB8D38B5-09AB-4FF2-AA5B-F777A743FBBF}"/>
    <cellStyle name="SAPBEXfilterText 3 17" xfId="17448" xr:uid="{001EF633-CC01-495C-B830-825D56FE2A1A}"/>
    <cellStyle name="SAPBEXfilterText 3 17 2" xfId="36664" xr:uid="{8044EB30-56A1-4B6A-ABC7-DFB409F836FE}"/>
    <cellStyle name="SAPBEXfilterText 3 18" xfId="18757" xr:uid="{84968525-7821-492F-AF5A-AF7B649EC4D1}"/>
    <cellStyle name="SAPBEXfilterText 3 18 2" xfId="37973" xr:uid="{A19A153F-BE24-4F39-B8DC-6DEE8314A9D7}"/>
    <cellStyle name="SAPBEXfilterText 3 19" xfId="20510" xr:uid="{2D0CAF5E-CE25-4E65-BF4B-CE5A1ED5E8FA}"/>
    <cellStyle name="SAPBEXfilterText 3 2" xfId="1090" xr:uid="{A39E9D76-8C41-4F42-A701-57ACBCFF7203}"/>
    <cellStyle name="SAPBEXfilterText 3 2 10" xfId="10934" xr:uid="{CB8BDC1D-5F73-4B55-8FB4-F8351C2F35D0}"/>
    <cellStyle name="SAPBEXfilterText 3 2 10 2" xfId="30153" xr:uid="{7F66AEB7-4600-421E-A790-61820DB16A60}"/>
    <cellStyle name="SAPBEXfilterText 3 2 11" xfId="11583" xr:uid="{95084811-3758-4B42-BD15-609F2068EF08}"/>
    <cellStyle name="SAPBEXfilterText 3 2 11 2" xfId="30802" xr:uid="{B0261CB0-F5D1-4C37-BA93-68252EED1D0E}"/>
    <cellStyle name="SAPBEXfilterText 3 2 12" xfId="13845" xr:uid="{FF42D7F6-3319-4724-B986-967D8EBBCC99}"/>
    <cellStyle name="SAPBEXfilterText 3 2 12 2" xfId="33064" xr:uid="{D5488ABD-81A1-4EAA-8CA4-373AA361EC40}"/>
    <cellStyle name="SAPBEXfilterText 3 2 13" xfId="14922" xr:uid="{83BEB836-7435-41A6-9F19-B885D09D4412}"/>
    <cellStyle name="SAPBEXfilterText 3 2 13 2" xfId="34141" xr:uid="{06AFCA8B-ED22-496E-9C6A-F9F064330874}"/>
    <cellStyle name="SAPBEXfilterText 3 2 14" xfId="15986" xr:uid="{34D33AB3-181B-4CF2-8FFE-0A6A6EB45FE2}"/>
    <cellStyle name="SAPBEXfilterText 3 2 14 2" xfId="35205" xr:uid="{7F063A39-9290-47DA-838C-F94A854468BE}"/>
    <cellStyle name="SAPBEXfilterText 3 2 15" xfId="16605" xr:uid="{A3A6A584-7484-4E10-A787-66A14275E010}"/>
    <cellStyle name="SAPBEXfilterText 3 2 15 2" xfId="35821" xr:uid="{60B74264-4710-4A4E-A31B-5040897754E5}"/>
    <cellStyle name="SAPBEXfilterText 3 2 16" xfId="17450" xr:uid="{39462F09-C3E2-46D5-9F89-2C327F30C216}"/>
    <cellStyle name="SAPBEXfilterText 3 2 16 2" xfId="36666" xr:uid="{A330A7A2-80F4-437B-8F91-ADED769EDE9D}"/>
    <cellStyle name="SAPBEXfilterText 3 2 17" xfId="18759" xr:uid="{570874AF-BFC2-4351-9F26-DA1508FBDFDD}"/>
    <cellStyle name="SAPBEXfilterText 3 2 17 2" xfId="37975" xr:uid="{E6AADBFF-646F-4A65-BADF-DDECBC85D9ED}"/>
    <cellStyle name="SAPBEXfilterText 3 2 18" xfId="20511" xr:uid="{AAD193B6-0EA6-4900-9605-C0778B14C610}"/>
    <cellStyle name="SAPBEXfilterText 3 2 2" xfId="1091" xr:uid="{E8CEFAA5-48C1-4E08-9A50-2BAE49CE55C5}"/>
    <cellStyle name="SAPBEXfilterText 3 2 2 10" xfId="13846" xr:uid="{7BA6E11A-82E9-4E40-8FC0-A935ED44F626}"/>
    <cellStyle name="SAPBEXfilterText 3 2 2 10 2" xfId="33065" xr:uid="{956DD50C-E23F-4B71-A2FD-DACB9600D4B9}"/>
    <cellStyle name="SAPBEXfilterText 3 2 2 11" xfId="14923" xr:uid="{B76990A6-CC9F-4387-BABE-4B61349E4802}"/>
    <cellStyle name="SAPBEXfilterText 3 2 2 11 2" xfId="34142" xr:uid="{F2B82238-76C9-4656-969D-33EDE934666B}"/>
    <cellStyle name="SAPBEXfilterText 3 2 2 12" xfId="15987" xr:uid="{0E7B47D9-2E12-40E8-A427-98B6FA909F29}"/>
    <cellStyle name="SAPBEXfilterText 3 2 2 12 2" xfId="35206" xr:uid="{83210A96-9ECB-49F9-80AC-4230FBF804D3}"/>
    <cellStyle name="SAPBEXfilterText 3 2 2 13" xfId="16604" xr:uid="{0A2CE37E-0F98-44EC-B17D-0833E495C803}"/>
    <cellStyle name="SAPBEXfilterText 3 2 2 13 2" xfId="35820" xr:uid="{D35F37A9-5D96-47B3-AF7E-623E09429AE7}"/>
    <cellStyle name="SAPBEXfilterText 3 2 2 14" xfId="17929" xr:uid="{5CB3E0ED-C13C-4763-A910-89FF4CC9E910}"/>
    <cellStyle name="SAPBEXfilterText 3 2 2 14 2" xfId="37145" xr:uid="{276BA813-584A-4EDB-871F-A634A81DD21F}"/>
    <cellStyle name="SAPBEXfilterText 3 2 2 15" xfId="19194" xr:uid="{56653550-FEA3-46F5-8D09-D24CFAA024E5}"/>
    <cellStyle name="SAPBEXfilterText 3 2 2 15 2" xfId="38410" xr:uid="{F08255E8-61AE-4E1F-9589-7288FD4351AD}"/>
    <cellStyle name="SAPBEXfilterText 3 2 2 16" xfId="20512" xr:uid="{2A9C015D-DEDB-44AB-97C4-64526AAAE9AD}"/>
    <cellStyle name="SAPBEXfilterText 3 2 2 2" xfId="2706" xr:uid="{AE423D3C-D3BC-4B7D-8103-CD298BC7E1B4}"/>
    <cellStyle name="SAPBEXfilterText 3 2 2 2 2" xfId="21926" xr:uid="{CEF3CF2D-AC60-4963-B931-0EAFBA4FAF02}"/>
    <cellStyle name="SAPBEXfilterText 3 2 2 3" xfId="3618" xr:uid="{9D852E86-3679-4501-A0F1-978BDF8F11D4}"/>
    <cellStyle name="SAPBEXfilterText 3 2 2 3 2" xfId="22838" xr:uid="{7029451F-DCA7-4301-A751-2FBB6C51F523}"/>
    <cellStyle name="SAPBEXfilterText 3 2 2 4" xfId="5932" xr:uid="{EB2AC1C0-FD1D-4DE2-84F6-9A5BEC5E76F2}"/>
    <cellStyle name="SAPBEXfilterText 3 2 2 4 2" xfId="25152" xr:uid="{5A8B5D79-EA07-4906-B912-947EB075EB37}"/>
    <cellStyle name="SAPBEXfilterText 3 2 2 5" xfId="6873" xr:uid="{02FDE9F5-74F1-44D5-BC57-C109E0CC3018}"/>
    <cellStyle name="SAPBEXfilterText 3 2 2 5 2" xfId="26093" xr:uid="{694E8495-FA6C-4CA6-AB08-FC7D5D275F86}"/>
    <cellStyle name="SAPBEXfilterText 3 2 2 6" xfId="8668" xr:uid="{5DB5D280-70EC-46DA-8C6C-9497F10BAF98}"/>
    <cellStyle name="SAPBEXfilterText 3 2 2 6 2" xfId="27887" xr:uid="{354DFB21-F8E6-44C3-BB3A-90D4A2FE4E52}"/>
    <cellStyle name="SAPBEXfilterText 3 2 2 7" xfId="9718" xr:uid="{E641EC51-B4B2-4E82-8E49-638346E3BC03}"/>
    <cellStyle name="SAPBEXfilterText 3 2 2 7 2" xfId="28937" xr:uid="{BF9CEF3B-B608-4663-A124-F5030D9B1177}"/>
    <cellStyle name="SAPBEXfilterText 3 2 2 8" xfId="10171" xr:uid="{3B6BCFDA-FA84-4C0C-A707-FDAB79AFDF00}"/>
    <cellStyle name="SAPBEXfilterText 3 2 2 8 2" xfId="29390" xr:uid="{F7D6DB1B-A660-44E9-8E34-2C29739B06EB}"/>
    <cellStyle name="SAPBEXfilterText 3 2 2 9" xfId="12046" xr:uid="{B3507045-3AF3-4124-AEE9-02EDDF5920BC}"/>
    <cellStyle name="SAPBEXfilterText 3 2 2 9 2" xfId="31265" xr:uid="{730338E2-1ABE-449E-9EE8-0D374221BEFA}"/>
    <cellStyle name="SAPBEXfilterText 3 2 3" xfId="1092" xr:uid="{EE7CE4A7-3EA8-418C-80CC-BB755306EE2B}"/>
    <cellStyle name="SAPBEXfilterText 3 2 3 10" xfId="13847" xr:uid="{48653102-5A63-4A05-99A4-9BB6C568E5EB}"/>
    <cellStyle name="SAPBEXfilterText 3 2 3 10 2" xfId="33066" xr:uid="{160ED135-EF71-4798-965A-9A0C01AA4675}"/>
    <cellStyle name="SAPBEXfilterText 3 2 3 11" xfId="14924" xr:uid="{02C44A8A-3B81-4216-836D-204F2AC7735B}"/>
    <cellStyle name="SAPBEXfilterText 3 2 3 11 2" xfId="34143" xr:uid="{5B17D45C-C60B-4C4B-89F7-ADB5092F8C4B}"/>
    <cellStyle name="SAPBEXfilterText 3 2 3 12" xfId="15988" xr:uid="{7FAAFFFE-69AA-48EB-837C-FC2670B970F6}"/>
    <cellStyle name="SAPBEXfilterText 3 2 3 12 2" xfId="35207" xr:uid="{18928386-B3BB-48EA-A284-1F9A658E01BE}"/>
    <cellStyle name="SAPBEXfilterText 3 2 3 13" xfId="10269" xr:uid="{BF27E404-F34C-4A11-80A4-B4D70ECB6635}"/>
    <cellStyle name="SAPBEXfilterText 3 2 3 13 2" xfId="29488" xr:uid="{D853843A-8ED7-440F-B2CB-E764B56BE499}"/>
    <cellStyle name="SAPBEXfilterText 3 2 3 14" xfId="12527" xr:uid="{D42F4CA6-A12C-4DDB-88AB-B3165C45BA97}"/>
    <cellStyle name="SAPBEXfilterText 3 2 3 14 2" xfId="31746" xr:uid="{B08DE604-8AF1-4D32-84BE-F698544EA8E3}"/>
    <cellStyle name="SAPBEXfilterText 3 2 3 15" xfId="18300" xr:uid="{09BF8EBB-1F8D-4DED-A54F-322E5CC6769D}"/>
    <cellStyle name="SAPBEXfilterText 3 2 3 15 2" xfId="37516" xr:uid="{9D3A9441-FF9E-4AD3-8EB6-DD311C006E32}"/>
    <cellStyle name="SAPBEXfilterText 3 2 3 16" xfId="20513" xr:uid="{25074D40-80C9-4139-A2B3-B41E55A273BE}"/>
    <cellStyle name="SAPBEXfilterText 3 2 3 2" xfId="2705" xr:uid="{A38C03B5-9AE2-4C04-BF4F-D7AD3CAA2055}"/>
    <cellStyle name="SAPBEXfilterText 3 2 3 2 2" xfId="21925" xr:uid="{9CAD030F-3BB4-424D-B637-4829A7D44830}"/>
    <cellStyle name="SAPBEXfilterText 3 2 3 3" xfId="3071" xr:uid="{A3BFC30C-6A70-4CD2-A81E-20D7F6F44D86}"/>
    <cellStyle name="SAPBEXfilterText 3 2 3 3 2" xfId="22291" xr:uid="{11BA5B3C-6CA6-40AC-8426-666005AA844A}"/>
    <cellStyle name="SAPBEXfilterText 3 2 3 4" xfId="5933" xr:uid="{7C8EF201-6E13-4DAE-9911-8548A8B85092}"/>
    <cellStyle name="SAPBEXfilterText 3 2 3 4 2" xfId="25153" xr:uid="{83EFBB52-DCDB-40CB-9221-E5710E8F091C}"/>
    <cellStyle name="SAPBEXfilterText 3 2 3 5" xfId="7090" xr:uid="{0EFB41AC-9FB9-4CC6-89F0-F8DC98FAB308}"/>
    <cellStyle name="SAPBEXfilterText 3 2 3 5 2" xfId="26310" xr:uid="{CF69844D-A7D7-45E5-9BC5-04ECBD40F8C5}"/>
    <cellStyle name="SAPBEXfilterText 3 2 3 6" xfId="8669" xr:uid="{00C83E5E-0DD1-407B-AD61-47EAA91341D1}"/>
    <cellStyle name="SAPBEXfilterText 3 2 3 6 2" xfId="27888" xr:uid="{56D424C6-C685-436B-877B-7386C91B22FB}"/>
    <cellStyle name="SAPBEXfilterText 3 2 3 7" xfId="9719" xr:uid="{5DB2E757-57FD-47DC-9974-4C532D67F02E}"/>
    <cellStyle name="SAPBEXfilterText 3 2 3 7 2" xfId="28938" xr:uid="{323D2912-5855-400C-B8A7-5E030F66C849}"/>
    <cellStyle name="SAPBEXfilterText 3 2 3 8" xfId="10169" xr:uid="{1622D9BD-8C52-4CB8-A176-6D73AFCACABD}"/>
    <cellStyle name="SAPBEXfilterText 3 2 3 8 2" xfId="29388" xr:uid="{1F7659D2-A6AF-4DBF-83BB-A3FD826377A8}"/>
    <cellStyle name="SAPBEXfilterText 3 2 3 9" xfId="9199" xr:uid="{AA5F7C53-607D-41D9-8347-3FB81A67BA5E}"/>
    <cellStyle name="SAPBEXfilterText 3 2 3 9 2" xfId="28418" xr:uid="{FDAEF8AE-527B-466C-A3C9-962A2A9B8C5A}"/>
    <cellStyle name="SAPBEXfilterText 3 2 4" xfId="2707" xr:uid="{0B06DB0C-B005-483C-B704-7361103DC9A3}"/>
    <cellStyle name="SAPBEXfilterText 3 2 4 2" xfId="21927" xr:uid="{23901CB9-3082-4FA8-893E-8014CF9C2FDC}"/>
    <cellStyle name="SAPBEXfilterText 3 2 5" xfId="3620" xr:uid="{6FF01ACD-067A-4CAD-96CA-BB08AD2095E1}"/>
    <cellStyle name="SAPBEXfilterText 3 2 5 2" xfId="22840" xr:uid="{142B667C-1DF3-4A98-A1F2-9E36779BA09E}"/>
    <cellStyle name="SAPBEXfilterText 3 2 6" xfId="5931" xr:uid="{4F280D78-B6AC-4C99-B309-68D1993E18AC}"/>
    <cellStyle name="SAPBEXfilterText 3 2 6 2" xfId="25151" xr:uid="{1AD5A2A1-2A61-4833-8C59-953192713F3D}"/>
    <cellStyle name="SAPBEXfilterText 3 2 7" xfId="6384" xr:uid="{4D71A512-A3DC-49D2-B9CD-B26AC8C1E8B3}"/>
    <cellStyle name="SAPBEXfilterText 3 2 7 2" xfId="25604" xr:uid="{FAD32457-ADAD-4FBC-9630-180A8586D110}"/>
    <cellStyle name="SAPBEXfilterText 3 2 8" xfId="8667" xr:uid="{7A755521-0156-4509-B19F-A079881E58FB}"/>
    <cellStyle name="SAPBEXfilterText 3 2 8 2" xfId="27886" xr:uid="{F9BB5ECA-3C18-4F14-9958-F03175A3EC6E}"/>
    <cellStyle name="SAPBEXfilterText 3 2 9" xfId="9717" xr:uid="{8013C9D2-DA29-4F61-BB58-A66F2142781A}"/>
    <cellStyle name="SAPBEXfilterText 3 2 9 2" xfId="28936" xr:uid="{3CEADBF2-C2FA-44FD-83E6-5BC915D82BA7}"/>
    <cellStyle name="SAPBEXfilterText 3 3" xfId="1093" xr:uid="{03965D51-AF5A-489A-B4E1-68268989E5E8}"/>
    <cellStyle name="SAPBEXfilterText 3 3 10" xfId="10929" xr:uid="{2331DB96-839F-42B1-842F-766CA4798BED}"/>
    <cellStyle name="SAPBEXfilterText 3 3 10 2" xfId="30148" xr:uid="{35A44ED8-586E-4A18-990A-0B858FAEFC06}"/>
    <cellStyle name="SAPBEXfilterText 3 3 11" xfId="10398" xr:uid="{026E647C-0950-481F-ADF1-FA3716344D39}"/>
    <cellStyle name="SAPBEXfilterText 3 3 11 2" xfId="29617" xr:uid="{63DA77C1-E78A-4FB0-B9C2-7595B0CE6398}"/>
    <cellStyle name="SAPBEXfilterText 3 3 12" xfId="13848" xr:uid="{616572F2-0168-426B-BD74-9C4FE30CA9F6}"/>
    <cellStyle name="SAPBEXfilterText 3 3 12 2" xfId="33067" xr:uid="{4CB44C62-FDB5-4AAD-9FE1-FAFDAA80D196}"/>
    <cellStyle name="SAPBEXfilterText 3 3 13" xfId="14925" xr:uid="{BF82B7D8-C658-44E5-8933-3A18052BCF0B}"/>
    <cellStyle name="SAPBEXfilterText 3 3 13 2" xfId="34144" xr:uid="{1BDBA30B-A240-4BF9-9B64-599F7AEF6336}"/>
    <cellStyle name="SAPBEXfilterText 3 3 14" xfId="15989" xr:uid="{362B8840-841E-4E84-99CC-794719492B9D}"/>
    <cellStyle name="SAPBEXfilterText 3 3 14 2" xfId="35208" xr:uid="{A3EF1329-FCAD-4AF9-8B23-BF8357758855}"/>
    <cellStyle name="SAPBEXfilterText 3 3 15" xfId="11864" xr:uid="{892FF220-E1E5-44CB-BA0B-7C6C6C86B1FA}"/>
    <cellStyle name="SAPBEXfilterText 3 3 15 2" xfId="31083" xr:uid="{71CE30E9-3E23-40B8-9230-8CEEFFD73B28}"/>
    <cellStyle name="SAPBEXfilterText 3 3 16" xfId="16990" xr:uid="{4FA9916E-9D8F-4565-9A50-B0CED3061582}"/>
    <cellStyle name="SAPBEXfilterText 3 3 16 2" xfId="36206" xr:uid="{B1149830-3308-42BE-B17F-A9081F351148}"/>
    <cellStyle name="SAPBEXfilterText 3 3 17" xfId="18282" xr:uid="{599F4B02-B6E9-4330-B6E0-D40C51D9914D}"/>
    <cellStyle name="SAPBEXfilterText 3 3 17 2" xfId="37498" xr:uid="{FD4293C4-0152-4F1E-9792-FA97416EB5EF}"/>
    <cellStyle name="SAPBEXfilterText 3 3 18" xfId="20514" xr:uid="{A3B26351-17BE-4C30-AD79-D5BBD4DFBA40}"/>
    <cellStyle name="SAPBEXfilterText 3 3 2" xfId="1094" xr:uid="{A5C664C1-6A47-4E93-B715-AB5CB0FA4ABB}"/>
    <cellStyle name="SAPBEXfilterText 3 3 2 10" xfId="13849" xr:uid="{0A6AB013-3101-4230-9F98-98EF015C8CE4}"/>
    <cellStyle name="SAPBEXfilterText 3 3 2 10 2" xfId="33068" xr:uid="{290A0755-489A-4182-9F85-EB2C87A070E0}"/>
    <cellStyle name="SAPBEXfilterText 3 3 2 11" xfId="14926" xr:uid="{52332D1A-C9BF-4A02-8DF3-343EB5850AE1}"/>
    <cellStyle name="SAPBEXfilterText 3 3 2 11 2" xfId="34145" xr:uid="{E3CCCC5C-835B-4599-AB51-36AB91F5E460}"/>
    <cellStyle name="SAPBEXfilterText 3 3 2 12" xfId="15990" xr:uid="{29569C13-936F-4B04-947E-765016328B5A}"/>
    <cellStyle name="SAPBEXfilterText 3 3 2 12 2" xfId="35209" xr:uid="{2A599C6B-B30E-4A10-977E-4CB75AD5B44A}"/>
    <cellStyle name="SAPBEXfilterText 3 3 2 13" xfId="10921" xr:uid="{4D3DA1B1-19AF-4592-A1F3-6B5086F52A43}"/>
    <cellStyle name="SAPBEXfilterText 3 3 2 13 2" xfId="30140" xr:uid="{06ED7815-D8DC-45A3-BF4E-1CF753AC79B5}"/>
    <cellStyle name="SAPBEXfilterText 3 3 2 14" xfId="17928" xr:uid="{EB93A0F6-FE5F-4E7B-8330-FE41628F4564}"/>
    <cellStyle name="SAPBEXfilterText 3 3 2 14 2" xfId="37144" xr:uid="{313EDFC2-F9D6-48EC-9E27-BC7B2529C073}"/>
    <cellStyle name="SAPBEXfilterText 3 3 2 15" xfId="19193" xr:uid="{2330C637-EF14-4963-A343-91C836357B30}"/>
    <cellStyle name="SAPBEXfilterText 3 3 2 15 2" xfId="38409" xr:uid="{6E615F5D-3B03-41DC-AFE1-CE16C5FD4846}"/>
    <cellStyle name="SAPBEXfilterText 3 3 2 16" xfId="20515" xr:uid="{4C1C3947-F62C-4107-A737-82867B7AEBF2}"/>
    <cellStyle name="SAPBEXfilterText 3 3 2 2" xfId="2703" xr:uid="{A61976A4-040F-471B-8675-8721820B7785}"/>
    <cellStyle name="SAPBEXfilterText 3 3 2 2 2" xfId="21923" xr:uid="{566EB1C0-35A8-4C03-AD3B-01232474D947}"/>
    <cellStyle name="SAPBEXfilterText 3 3 2 3" xfId="3619" xr:uid="{99C7A786-0D20-4FD9-8D74-BA16F41E9F2F}"/>
    <cellStyle name="SAPBEXfilterText 3 3 2 3 2" xfId="22839" xr:uid="{2264C3E7-FF68-4752-BAB0-A623402892D5}"/>
    <cellStyle name="SAPBEXfilterText 3 3 2 4" xfId="5935" xr:uid="{26DBC4A3-8EF8-405D-ACCB-F9E14DF8A49A}"/>
    <cellStyle name="SAPBEXfilterText 3 3 2 4 2" xfId="25155" xr:uid="{589E4561-206D-4C7C-B670-17808B04FB24}"/>
    <cellStyle name="SAPBEXfilterText 3 3 2 5" xfId="6874" xr:uid="{773EAE9D-6096-4E7B-BD87-4C9E7F2235FA}"/>
    <cellStyle name="SAPBEXfilterText 3 3 2 5 2" xfId="26094" xr:uid="{40A80AF2-646C-405B-9D4C-5967C5F032D2}"/>
    <cellStyle name="SAPBEXfilterText 3 3 2 6" xfId="8671" xr:uid="{AC7F3EE3-B48B-4E81-9358-54BE0DC078AB}"/>
    <cellStyle name="SAPBEXfilterText 3 3 2 6 2" xfId="27890" xr:uid="{F4D9A82F-8505-4FBA-9BC0-A8B0B02F8498}"/>
    <cellStyle name="SAPBEXfilterText 3 3 2 7" xfId="9721" xr:uid="{BDD38FD2-144B-408E-9DBC-8BF1A66612A1}"/>
    <cellStyle name="SAPBEXfilterText 3 3 2 7 2" xfId="28940" xr:uid="{862870BD-E65F-477D-8BF4-581152D88526}"/>
    <cellStyle name="SAPBEXfilterText 3 3 2 8" xfId="10168" xr:uid="{64503DCF-DDC4-4872-B222-6CAB6D5582CC}"/>
    <cellStyle name="SAPBEXfilterText 3 3 2 8 2" xfId="29387" xr:uid="{716DDA9A-0420-42A0-9A91-CC734ED09F4B}"/>
    <cellStyle name="SAPBEXfilterText 3 3 2 9" xfId="12045" xr:uid="{6F941B6B-98A3-43F4-B389-BC15708B6D71}"/>
    <cellStyle name="SAPBEXfilterText 3 3 2 9 2" xfId="31264" xr:uid="{252A3FE9-1194-4A05-9EC1-1C090FB5D098}"/>
    <cellStyle name="SAPBEXfilterText 3 3 3" xfId="1095" xr:uid="{7192D325-D5B9-4348-A613-15F7FA227862}"/>
    <cellStyle name="SAPBEXfilterText 3 3 3 10" xfId="13850" xr:uid="{964F6F2C-FC6E-4F81-9C8D-15B67F51F525}"/>
    <cellStyle name="SAPBEXfilterText 3 3 3 10 2" xfId="33069" xr:uid="{618CD97F-A0ED-4430-A759-1D5D3BF63080}"/>
    <cellStyle name="SAPBEXfilterText 3 3 3 11" xfId="14927" xr:uid="{C7B5474E-D1E0-479A-A2C4-2F5046EC7488}"/>
    <cellStyle name="SAPBEXfilterText 3 3 3 11 2" xfId="34146" xr:uid="{0F1EE1A5-30CA-4A54-AC5D-8165C2B2B3AC}"/>
    <cellStyle name="SAPBEXfilterText 3 3 3 12" xfId="15991" xr:uid="{7C7A3812-085D-4490-8EEB-A0F97E8CB9AF}"/>
    <cellStyle name="SAPBEXfilterText 3 3 3 12 2" xfId="35210" xr:uid="{72C18015-2BA3-4FEB-87B7-5276BE999ECF}"/>
    <cellStyle name="SAPBEXfilterText 3 3 3 13" xfId="10149" xr:uid="{773FDA84-FA73-4ACE-8C5D-B3C196681E7C}"/>
    <cellStyle name="SAPBEXfilterText 3 3 3 13 2" xfId="29368" xr:uid="{4E239897-CF9E-42EA-8996-4C298FC83D86}"/>
    <cellStyle name="SAPBEXfilterText 3 3 3 14" xfId="17927" xr:uid="{B5F8DDAD-2AE5-4A39-902F-2E033D49A19E}"/>
    <cellStyle name="SAPBEXfilterText 3 3 3 14 2" xfId="37143" xr:uid="{4EE30ACE-E1E8-4035-ADBD-1083CF081577}"/>
    <cellStyle name="SAPBEXfilterText 3 3 3 15" xfId="19192" xr:uid="{8B87D659-9B3E-4963-B659-38F4C8439DCC}"/>
    <cellStyle name="SAPBEXfilterText 3 3 3 15 2" xfId="38408" xr:uid="{D53442DE-9BCA-4AB9-A5DD-98A5A92D6AF2}"/>
    <cellStyle name="SAPBEXfilterText 3 3 3 16" xfId="20516" xr:uid="{30F9D1F0-7D43-4E75-B585-1B833C687F29}"/>
    <cellStyle name="SAPBEXfilterText 3 3 3 2" xfId="2702" xr:uid="{42C34386-5FC9-4B2C-A701-37EACA4BF886}"/>
    <cellStyle name="SAPBEXfilterText 3 3 3 2 2" xfId="21922" xr:uid="{21B55866-14B6-40D9-82D5-41621C03504D}"/>
    <cellStyle name="SAPBEXfilterText 3 3 3 3" xfId="4122" xr:uid="{9730D350-48BF-4F10-B32E-3953FCF54923}"/>
    <cellStyle name="SAPBEXfilterText 3 3 3 3 2" xfId="23342" xr:uid="{C89C3061-711E-4165-9692-A1C9BE9AEFE4}"/>
    <cellStyle name="SAPBEXfilterText 3 3 3 4" xfId="5936" xr:uid="{6EE91481-9A37-4CBC-8005-B1221CB58F2A}"/>
    <cellStyle name="SAPBEXfilterText 3 3 3 4 2" xfId="25156" xr:uid="{6F00E5FC-1BDF-41F9-868A-077994C93642}"/>
    <cellStyle name="SAPBEXfilterText 3 3 3 5" xfId="6875" xr:uid="{094FF0E6-3704-4745-8BEF-C0539EE5E95F}"/>
    <cellStyle name="SAPBEXfilterText 3 3 3 5 2" xfId="26095" xr:uid="{39DA17B8-007B-4A0B-8440-60E7DCF4A767}"/>
    <cellStyle name="SAPBEXfilterText 3 3 3 6" xfId="8672" xr:uid="{450FCE52-FBDA-4ACE-B691-7571722949AF}"/>
    <cellStyle name="SAPBEXfilterText 3 3 3 6 2" xfId="27891" xr:uid="{B9C6C7E4-7451-4675-BA30-C6C2919B8F4C}"/>
    <cellStyle name="SAPBEXfilterText 3 3 3 7" xfId="9722" xr:uid="{CB27B25B-352E-4FF1-AC75-887BED35F1E5}"/>
    <cellStyle name="SAPBEXfilterText 3 3 3 7 2" xfId="28941" xr:uid="{A3FCDCBE-5CA3-4DB0-BC12-B04D77ECF398}"/>
    <cellStyle name="SAPBEXfilterText 3 3 3 8" xfId="10170" xr:uid="{0DFA40E9-FB7A-4A57-A549-D501090F82F0}"/>
    <cellStyle name="SAPBEXfilterText 3 3 3 8 2" xfId="29389" xr:uid="{B0F9723E-5EFF-4A6C-A286-7E091A3A9EBE}"/>
    <cellStyle name="SAPBEXfilterText 3 3 3 9" xfId="12044" xr:uid="{547FC8A0-3834-436F-892F-1B2AABC19AFF}"/>
    <cellStyle name="SAPBEXfilterText 3 3 3 9 2" xfId="31263" xr:uid="{60847BF4-8E88-4250-A7A6-AE444026D52B}"/>
    <cellStyle name="SAPBEXfilterText 3 3 4" xfId="2704" xr:uid="{C4066F87-3D07-4D74-B3D7-8574070E3C9C}"/>
    <cellStyle name="SAPBEXfilterText 3 3 4 2" xfId="21924" xr:uid="{1B949EDD-50F5-4D5B-8C72-8222399C5643}"/>
    <cellStyle name="SAPBEXfilterText 3 3 5" xfId="3617" xr:uid="{37F9EB7E-C3E6-43FB-8DD2-88E79080749D}"/>
    <cellStyle name="SAPBEXfilterText 3 3 5 2" xfId="22837" xr:uid="{33A8471D-4585-420F-8734-755CA46D2B52}"/>
    <cellStyle name="SAPBEXfilterText 3 3 6" xfId="5934" xr:uid="{8BB46B33-706F-4098-BEDA-34944BD9F879}"/>
    <cellStyle name="SAPBEXfilterText 3 3 6 2" xfId="25154" xr:uid="{19297BED-94A1-4D14-9BD5-649E90E688C6}"/>
    <cellStyle name="SAPBEXfilterText 3 3 7" xfId="7111" xr:uid="{9D9593FA-1226-4A7C-AE15-0E4EB7B32DA2}"/>
    <cellStyle name="SAPBEXfilterText 3 3 7 2" xfId="26331" xr:uid="{7BDBFE9E-3950-4855-929C-1C148A08F468}"/>
    <cellStyle name="SAPBEXfilterText 3 3 8" xfId="8670" xr:uid="{AE0DB17A-B0B9-4541-95EC-A3A911A28CB0}"/>
    <cellStyle name="SAPBEXfilterText 3 3 8 2" xfId="27889" xr:uid="{2AFD312C-40CF-4735-BD8E-24F22DFD7A5C}"/>
    <cellStyle name="SAPBEXfilterText 3 3 9" xfId="9720" xr:uid="{9870DF1F-A1FE-49C3-82CE-A52800DAA5B3}"/>
    <cellStyle name="SAPBEXfilterText 3 3 9 2" xfId="28939" xr:uid="{74B95FAD-CF8E-45DD-8006-CE5B8D98AD01}"/>
    <cellStyle name="SAPBEXfilterText 3 4" xfId="1096" xr:uid="{165B8B2F-5F20-44BD-89DD-8213E01C776B}"/>
    <cellStyle name="SAPBEXfilterText 3 4 10" xfId="10684" xr:uid="{781931F2-6672-43FE-B751-AB51F1B26BBE}"/>
    <cellStyle name="SAPBEXfilterText 3 4 10 2" xfId="29903" xr:uid="{F24D5F37-F2A9-4E4A-A20F-CD3DE2BBB6DD}"/>
    <cellStyle name="SAPBEXfilterText 3 4 11" xfId="9198" xr:uid="{0DD60258-3362-43EE-95ED-85FA94685058}"/>
    <cellStyle name="SAPBEXfilterText 3 4 11 2" xfId="28417" xr:uid="{95D7C5B6-5575-4904-B567-F122731EC309}"/>
    <cellStyle name="SAPBEXfilterText 3 4 12" xfId="13851" xr:uid="{FC207F5B-A2E3-4026-9BBA-02D08A5DCAB0}"/>
    <cellStyle name="SAPBEXfilterText 3 4 12 2" xfId="33070" xr:uid="{51EF6EA1-1F38-4ED7-8D23-7E1EC3499516}"/>
    <cellStyle name="SAPBEXfilterText 3 4 13" xfId="14928" xr:uid="{6725E41B-5DB8-403A-8449-086B2314F30C}"/>
    <cellStyle name="SAPBEXfilterText 3 4 13 2" xfId="34147" xr:uid="{D28F25F1-90FA-40B4-BAC5-697DB7836FD2}"/>
    <cellStyle name="SAPBEXfilterText 3 4 14" xfId="15992" xr:uid="{01CDBAD6-3D60-4AD1-9D6D-5BC0DEDF8AC4}"/>
    <cellStyle name="SAPBEXfilterText 3 4 14 2" xfId="35211" xr:uid="{DAA3C95B-B80A-4F40-8116-0C6867458869}"/>
    <cellStyle name="SAPBEXfilterText 3 4 15" xfId="8046" xr:uid="{37A69C1E-4320-4E73-8201-842FF533BCFD}"/>
    <cellStyle name="SAPBEXfilterText 3 4 15 2" xfId="27266" xr:uid="{F28965C7-CF57-47C1-A006-203B3BB6C3A3}"/>
    <cellStyle name="SAPBEXfilterText 3 4 16" xfId="11277" xr:uid="{670C1C23-2359-4B34-8CCA-2036AC33C818}"/>
    <cellStyle name="SAPBEXfilterText 3 4 16 2" xfId="30496" xr:uid="{120050F6-9F88-4722-BFCE-1EE3559FB97C}"/>
    <cellStyle name="SAPBEXfilterText 3 4 17" xfId="18299" xr:uid="{FC3BB033-5D75-4A58-8E57-1F76B838DDAB}"/>
    <cellStyle name="SAPBEXfilterText 3 4 17 2" xfId="37515" xr:uid="{383FAEAD-FC16-45B4-A1C8-8D875A5B454D}"/>
    <cellStyle name="SAPBEXfilterText 3 4 18" xfId="20517" xr:uid="{16BE799B-5B0E-42B7-8B1C-3EA18A1BC185}"/>
    <cellStyle name="SAPBEXfilterText 3 4 2" xfId="1097" xr:uid="{70DD55D2-15B1-46AB-8F95-5588DFEDD3EA}"/>
    <cellStyle name="SAPBEXfilterText 3 4 2 10" xfId="13852" xr:uid="{A446F1E3-BBB2-4E80-B7E4-4C514949CE2D}"/>
    <cellStyle name="SAPBEXfilterText 3 4 2 10 2" xfId="33071" xr:uid="{831F730F-7D2A-47E6-8CDB-FEEA157EC110}"/>
    <cellStyle name="SAPBEXfilterText 3 4 2 11" xfId="14929" xr:uid="{BD888241-1CD0-419E-BAF3-44CFB30B7B5C}"/>
    <cellStyle name="SAPBEXfilterText 3 4 2 11 2" xfId="34148" xr:uid="{C94BDA1F-5307-459C-BD74-2680B5002091}"/>
    <cellStyle name="SAPBEXfilterText 3 4 2 12" xfId="15993" xr:uid="{2444E479-2DA0-4788-8289-1EB72869E4F1}"/>
    <cellStyle name="SAPBEXfilterText 3 4 2 12 2" xfId="35212" xr:uid="{8571D3BD-B676-4E93-A4A8-1B50A89CACBB}"/>
    <cellStyle name="SAPBEXfilterText 3 4 2 13" xfId="11863" xr:uid="{9A65D180-F6D3-4A29-B6CD-E64A9145C36C}"/>
    <cellStyle name="SAPBEXfilterText 3 4 2 13 2" xfId="31082" xr:uid="{ACABE707-E3A2-4F29-AFD8-5C728C8EBC63}"/>
    <cellStyle name="SAPBEXfilterText 3 4 2 14" xfId="10197" xr:uid="{BF54A9E2-1C34-4786-9195-D60C19E009C7}"/>
    <cellStyle name="SAPBEXfilterText 3 4 2 14 2" xfId="29416" xr:uid="{843FB937-D8E9-4C0A-814A-9799EADCC3A9}"/>
    <cellStyle name="SAPBEXfilterText 3 4 2 15" xfId="18298" xr:uid="{8A951EB3-9C9B-49B4-B819-47BDB137E3F5}"/>
    <cellStyle name="SAPBEXfilterText 3 4 2 15 2" xfId="37514" xr:uid="{0CEB6D69-EFDE-4FA9-A76A-3A34A458A3F6}"/>
    <cellStyle name="SAPBEXfilterText 3 4 2 16" xfId="20518" xr:uid="{6FA8C4C0-23C7-4551-A7EC-974D08B612A7}"/>
    <cellStyle name="SAPBEXfilterText 3 4 2 2" xfId="2701" xr:uid="{B530A89A-2B40-4FCD-8976-EDE53E90E3AC}"/>
    <cellStyle name="SAPBEXfilterText 3 4 2 2 2" xfId="21921" xr:uid="{AF394C92-88CD-4927-8AFA-A713879E3C30}"/>
    <cellStyle name="SAPBEXfilterText 3 4 2 3" xfId="3076" xr:uid="{E8E0B65D-1F13-4AB3-BFE6-1D99DACC33ED}"/>
    <cellStyle name="SAPBEXfilterText 3 4 2 3 2" xfId="22296" xr:uid="{74C9BE81-DC93-4E85-87F7-96BA27D2F49E}"/>
    <cellStyle name="SAPBEXfilterText 3 4 2 4" xfId="5938" xr:uid="{7488EF53-98BC-4FF1-A18D-26865DBF8376}"/>
    <cellStyle name="SAPBEXfilterText 3 4 2 4 2" xfId="25158" xr:uid="{F2ED401A-574C-40AA-AA56-4C55E2FB82F6}"/>
    <cellStyle name="SAPBEXfilterText 3 4 2 5" xfId="7093" xr:uid="{9E7B6E59-79EC-4596-9469-BAE803292B5A}"/>
    <cellStyle name="SAPBEXfilterText 3 4 2 5 2" xfId="26313" xr:uid="{7787552D-0EC4-499A-A8D0-ED22B2D81039}"/>
    <cellStyle name="SAPBEXfilterText 3 4 2 6" xfId="8674" xr:uid="{A377E9DD-DA0A-42A5-9FDC-890F7CD07773}"/>
    <cellStyle name="SAPBEXfilterText 3 4 2 6 2" xfId="27893" xr:uid="{470CD25A-7F9B-455E-B0FF-B13A9AD52ADF}"/>
    <cellStyle name="SAPBEXfilterText 3 4 2 7" xfId="9724" xr:uid="{95CD5EC2-DF8D-48D2-A2EF-1F12E9560932}"/>
    <cellStyle name="SAPBEXfilterText 3 4 2 7 2" xfId="28943" xr:uid="{301AC07A-A22F-4267-8764-1F0C0E13847D}"/>
    <cellStyle name="SAPBEXfilterText 3 4 2 8" xfId="10903" xr:uid="{7CAEA7CC-C016-4C5D-B32B-D1B04B721827}"/>
    <cellStyle name="SAPBEXfilterText 3 4 2 8 2" xfId="30122" xr:uid="{CDE998F9-D3D9-4104-BFE2-4857DACCEEF9}"/>
    <cellStyle name="SAPBEXfilterText 3 4 2 9" xfId="9200" xr:uid="{8EAB37A7-D126-4E6B-A0A7-2EFD1364A18B}"/>
    <cellStyle name="SAPBEXfilterText 3 4 2 9 2" xfId="28419" xr:uid="{099AD7CE-F642-4A3D-A93E-E2C91A303D0A}"/>
    <cellStyle name="SAPBEXfilterText 3 4 3" xfId="1098" xr:uid="{550C2A22-3BA2-4801-87EA-E7DDB2A48DA7}"/>
    <cellStyle name="SAPBEXfilterText 3 4 3 10" xfId="13853" xr:uid="{5B5C3EC1-DB77-4A80-ABD0-DFAA6747E5A1}"/>
    <cellStyle name="SAPBEXfilterText 3 4 3 10 2" xfId="33072" xr:uid="{4ED38DA5-D02D-4CAE-8ED9-2910C755731A}"/>
    <cellStyle name="SAPBEXfilterText 3 4 3 11" xfId="14930" xr:uid="{01A938FD-2BEE-4FC8-BF23-996B40378449}"/>
    <cellStyle name="SAPBEXfilterText 3 4 3 11 2" xfId="34149" xr:uid="{F3C2E748-1980-4BDF-9646-F0A2E9E5B5A9}"/>
    <cellStyle name="SAPBEXfilterText 3 4 3 12" xfId="15994" xr:uid="{A63155EE-20B0-4714-8E1E-AC06B4D7D1A5}"/>
    <cellStyle name="SAPBEXfilterText 3 4 3 12 2" xfId="35213" xr:uid="{D62A2E12-F929-472C-AC89-625FDFD4193D}"/>
    <cellStyle name="SAPBEXfilterText 3 4 3 13" xfId="10847" xr:uid="{32CCFA2A-204C-4BE3-8D8E-50F802430BE2}"/>
    <cellStyle name="SAPBEXfilterText 3 4 3 13 2" xfId="30066" xr:uid="{0AA1A5AF-7C47-45D7-902C-5A474363135F}"/>
    <cellStyle name="SAPBEXfilterText 3 4 3 14" xfId="13233" xr:uid="{2FB44E2C-CB51-499B-A015-1EA695B1E857}"/>
    <cellStyle name="SAPBEXfilterText 3 4 3 14 2" xfId="32452" xr:uid="{5D133666-E3C5-4DA7-A178-16A5599853D8}"/>
    <cellStyle name="SAPBEXfilterText 3 4 3 15" xfId="18297" xr:uid="{A6391F6B-6228-45BF-9CFD-3C3457F7A3F3}"/>
    <cellStyle name="SAPBEXfilterText 3 4 3 15 2" xfId="37513" xr:uid="{C114FEB2-5DBB-4D71-9453-E2E55AB41206}"/>
    <cellStyle name="SAPBEXfilterText 3 4 3 16" xfId="20519" xr:uid="{92848D8D-F96C-4261-B85F-FCA0D2216252}"/>
    <cellStyle name="SAPBEXfilterText 3 4 3 2" xfId="2700" xr:uid="{5252052E-11AE-4B3B-B464-09A155651EF4}"/>
    <cellStyle name="SAPBEXfilterText 3 4 3 2 2" xfId="21920" xr:uid="{7503EA37-56E5-4942-9647-DC3F35B4B807}"/>
    <cellStyle name="SAPBEXfilterText 3 4 3 3" xfId="4121" xr:uid="{2FD5F8EF-3B41-4C03-BE70-BEFF718F93CF}"/>
    <cellStyle name="SAPBEXfilterText 3 4 3 3 2" xfId="23341" xr:uid="{DB7AAFEC-B56E-40E2-B11F-964EB4F13C97}"/>
    <cellStyle name="SAPBEXfilterText 3 4 3 4" xfId="5939" xr:uid="{F80AD256-97F6-41D4-A75F-80704E7AFE53}"/>
    <cellStyle name="SAPBEXfilterText 3 4 3 4 2" xfId="25159" xr:uid="{57C2E232-0A74-4F00-9414-D1E155B19AE6}"/>
    <cellStyle name="SAPBEXfilterText 3 4 3 5" xfId="7094" xr:uid="{E2670D17-8203-47CC-A449-C7F010BF0620}"/>
    <cellStyle name="SAPBEXfilterText 3 4 3 5 2" xfId="26314" xr:uid="{D0CB4CCA-7897-45D3-847D-E8382A78E364}"/>
    <cellStyle name="SAPBEXfilterText 3 4 3 6" xfId="8675" xr:uid="{F0DE55A2-3DA6-42ED-A863-88E8888C616F}"/>
    <cellStyle name="SAPBEXfilterText 3 4 3 6 2" xfId="27894" xr:uid="{96EAF470-C126-4149-BFD1-5C17FE17DDDD}"/>
    <cellStyle name="SAPBEXfilterText 3 4 3 7" xfId="9725" xr:uid="{65DCF36D-106B-4D9E-BAE7-4AA78D872FC5}"/>
    <cellStyle name="SAPBEXfilterText 3 4 3 7 2" xfId="28944" xr:uid="{35482427-E3F8-46AF-9C95-522CAE8D8CAA}"/>
    <cellStyle name="SAPBEXfilterText 3 4 3 8" xfId="10924" xr:uid="{7C9DF709-0DFD-4195-9D50-A1FE66B025C9}"/>
    <cellStyle name="SAPBEXfilterText 3 4 3 8 2" xfId="30143" xr:uid="{7D04F7D1-A76B-4D8C-8D3A-5513511205E7}"/>
    <cellStyle name="SAPBEXfilterText 3 4 3 9" xfId="10236" xr:uid="{17DBE81A-4562-48D0-8137-7794489B6EF4}"/>
    <cellStyle name="SAPBEXfilterText 3 4 3 9 2" xfId="29455" xr:uid="{B01EC8D4-0FDB-42E2-B302-808A488F880B}"/>
    <cellStyle name="SAPBEXfilterText 3 4 4" xfId="2487" xr:uid="{FB417FAC-9601-4F6A-9D5A-3F33D498280C}"/>
    <cellStyle name="SAPBEXfilterText 3 4 4 2" xfId="21712" xr:uid="{8DF5B05C-3699-40F3-B8C2-6DD4419161BD}"/>
    <cellStyle name="SAPBEXfilterText 3 4 5" xfId="3097" xr:uid="{8742DD6A-AE03-4EE7-B392-561A25911510}"/>
    <cellStyle name="SAPBEXfilterText 3 4 5 2" xfId="22317" xr:uid="{B047D182-42EC-4453-9933-5A8AE2AAF1B6}"/>
    <cellStyle name="SAPBEXfilterText 3 4 6" xfId="5937" xr:uid="{8613CA32-08C6-4B0D-95BB-4CC64CBA7A88}"/>
    <cellStyle name="SAPBEXfilterText 3 4 6 2" xfId="25157" xr:uid="{7EC0B53C-A3BD-4E8E-90C2-D58E4E3E985A}"/>
    <cellStyle name="SAPBEXfilterText 3 4 7" xfId="7091" xr:uid="{A53AD41D-5FFD-499C-A46D-199A52C70237}"/>
    <cellStyle name="SAPBEXfilterText 3 4 7 2" xfId="26311" xr:uid="{27957CC3-52A5-46E5-BA76-10B922F8F760}"/>
    <cellStyle name="SAPBEXfilterText 3 4 8" xfId="8673" xr:uid="{BF244546-BF91-435F-B95A-ED8B33799BA2}"/>
    <cellStyle name="SAPBEXfilterText 3 4 8 2" xfId="27892" xr:uid="{FB8FAEB4-ED87-4D98-97AA-690ECFB36AF0}"/>
    <cellStyle name="SAPBEXfilterText 3 4 9" xfId="9723" xr:uid="{DDFFC56E-2D36-465F-8CE2-962301F0E719}"/>
    <cellStyle name="SAPBEXfilterText 3 4 9 2" xfId="28942" xr:uid="{3550E9C6-EA35-4137-9DB5-E3543979733C}"/>
    <cellStyle name="SAPBEXfilterText 3 5" xfId="2458" xr:uid="{1EDBFEEB-EF00-4961-B519-B0E8B8253D64}"/>
    <cellStyle name="SAPBEXfilterText 3 5 2" xfId="21685" xr:uid="{AC9BE1E8-20EA-48E8-909D-A1A48E3835C7}"/>
    <cellStyle name="SAPBEXfilterText 3 6" xfId="3067" xr:uid="{7C1FD64B-D2E3-4182-A542-E95AC615196A}"/>
    <cellStyle name="SAPBEXfilterText 3 6 2" xfId="22287" xr:uid="{DDCF2AEE-9D12-41B5-AD7B-DB3F9C50A0B4}"/>
    <cellStyle name="SAPBEXfilterText 3 7" xfId="5930" xr:uid="{17B7F890-FBA6-482B-88ED-7EA2E61480B7}"/>
    <cellStyle name="SAPBEXfilterText 3 7 2" xfId="25150" xr:uid="{7EB32787-24B9-4AC1-BC37-5550451E643C}"/>
    <cellStyle name="SAPBEXfilterText 3 8" xfId="6382" xr:uid="{FEF8CB0C-2E5F-4D2E-BD2B-785289DB5376}"/>
    <cellStyle name="SAPBEXfilterText 3 8 2" xfId="25602" xr:uid="{D2A9ACF6-2AD5-42B2-812B-252D5395BE9F}"/>
    <cellStyle name="SAPBEXfilterText 3 9" xfId="8666" xr:uid="{E7766DF5-D84B-4E3D-8DAB-D286E55C9649}"/>
    <cellStyle name="SAPBEXfilterText 3 9 2" xfId="27885" xr:uid="{69A690CD-8129-4A43-B79B-4B388984C7EF}"/>
    <cellStyle name="SAPBEXfilterText 4" xfId="1099" xr:uid="{A14EBE64-075F-4E47-A7C8-AC9778C57324}"/>
    <cellStyle name="SAPBEXfilterText 5" xfId="1100" xr:uid="{30A59080-5AB2-4CEE-AB4B-A4938C19E224}"/>
    <cellStyle name="SAPBEXformats" xfId="1101" xr:uid="{8292B5BF-7C74-41D4-9D61-DA5FD5C03DC3}"/>
    <cellStyle name="SAPBEXformats 10" xfId="8678" xr:uid="{E95A2004-075A-4D14-AABE-FB016C4A9F19}"/>
    <cellStyle name="SAPBEXformats 10 2" xfId="27897" xr:uid="{B5CD04A5-AAC2-4F99-8972-CA19AD9359E2}"/>
    <cellStyle name="SAPBEXformats 11" xfId="9728" xr:uid="{B5875AFA-1564-4DDF-A00A-0A6A367B6577}"/>
    <cellStyle name="SAPBEXformats 11 2" xfId="28947" xr:uid="{873869FA-1B04-4EF3-B01F-41050C656183}"/>
    <cellStyle name="SAPBEXformats 12" xfId="10904" xr:uid="{DFDC031C-ECF3-4784-B278-9985EB65E3E7}"/>
    <cellStyle name="SAPBEXformats 12 2" xfId="30123" xr:uid="{A616B0B5-33EB-4B11-96BB-3F646F0ECFAF}"/>
    <cellStyle name="SAPBEXformats 13" xfId="10390" xr:uid="{8DEE2145-B012-492D-BDA0-E5C65C96F247}"/>
    <cellStyle name="SAPBEXformats 13 2" xfId="29609" xr:uid="{D07A4CCD-7F41-4AE5-87E8-EA8095061FAB}"/>
    <cellStyle name="SAPBEXformats 14" xfId="13856" xr:uid="{E25EE03F-FF4C-4F59-8AC1-005B9C69D51C}"/>
    <cellStyle name="SAPBEXformats 14 2" xfId="33075" xr:uid="{6BF9AF1E-D90D-4060-85CB-FC13739286A8}"/>
    <cellStyle name="SAPBEXformats 15" xfId="14933" xr:uid="{F0AEE638-4F08-4744-BEDB-C426E55D95E1}"/>
    <cellStyle name="SAPBEXformats 15 2" xfId="34152" xr:uid="{B841A5C8-42A2-47A4-9773-0065D42FB4D2}"/>
    <cellStyle name="SAPBEXformats 16" xfId="15997" xr:uid="{0466FBF2-9F8E-40C8-AF2E-B470C7E18C6E}"/>
    <cellStyle name="SAPBEXformats 16 2" xfId="35216" xr:uid="{6164754F-6272-4458-952A-38A7D850C8D7}"/>
    <cellStyle name="SAPBEXformats 17" xfId="16601" xr:uid="{8AF1B5AE-317C-467F-83CD-3EBD02DCBE8B}"/>
    <cellStyle name="SAPBEXformats 17 2" xfId="35817" xr:uid="{FE650FAF-4C65-4F4F-B5AA-CF208B9DB863}"/>
    <cellStyle name="SAPBEXformats 18" xfId="10160" xr:uid="{EA47D9FB-7F29-4B7E-8378-6A7987855F43}"/>
    <cellStyle name="SAPBEXformats 18 2" xfId="29379" xr:uid="{07FE0701-031D-4066-939A-B6769E0F1847}"/>
    <cellStyle name="SAPBEXformats 19" xfId="18296" xr:uid="{E8D78839-70F2-45FB-AAC6-82E5364A60E6}"/>
    <cellStyle name="SAPBEXformats 19 2" xfId="37512" xr:uid="{7839576B-970B-45E1-9754-190994836A94}"/>
    <cellStyle name="SAPBEXformats 2" xfId="1102" xr:uid="{2BEE89D5-2C76-4D21-9F62-7C8625F1581C}"/>
    <cellStyle name="SAPBEXformats 2 10" xfId="9729" xr:uid="{F27CA9C3-600E-41CE-885B-445D06FADF44}"/>
    <cellStyle name="SAPBEXformats 2 10 2" xfId="28948" xr:uid="{D64639B7-6E21-4D88-9CA0-3AC3E554F728}"/>
    <cellStyle name="SAPBEXformats 2 11" xfId="10905" xr:uid="{0FEA6449-64A4-4209-83D6-5ACB9EECB4B3}"/>
    <cellStyle name="SAPBEXformats 2 11 2" xfId="30124" xr:uid="{B30572AE-6C54-448F-9D6D-2166833183E2}"/>
    <cellStyle name="SAPBEXformats 2 12" xfId="9196" xr:uid="{261DD935-0ECE-4336-A9C7-6DD27DD75B38}"/>
    <cellStyle name="SAPBEXformats 2 12 2" xfId="28415" xr:uid="{D0D78A8D-E437-4509-9B05-1863BD68B8BE}"/>
    <cellStyle name="SAPBEXformats 2 13" xfId="13857" xr:uid="{032DD9E8-3926-43DE-96E2-BF88FEB198CB}"/>
    <cellStyle name="SAPBEXformats 2 13 2" xfId="33076" xr:uid="{820FA600-3083-45CB-84FC-EBD41653CD40}"/>
    <cellStyle name="SAPBEXformats 2 14" xfId="14934" xr:uid="{7AC638DB-29F1-41A6-8E75-4FC6F3D31924}"/>
    <cellStyle name="SAPBEXformats 2 14 2" xfId="34153" xr:uid="{BE1A4C37-67FD-4D83-85B1-BEDB369D9EF7}"/>
    <cellStyle name="SAPBEXformats 2 15" xfId="15998" xr:uid="{93A737E0-92FF-4EFC-88D4-FCEEC96EE646}"/>
    <cellStyle name="SAPBEXformats 2 15 2" xfId="35217" xr:uid="{AC446384-BD99-46B3-94A4-F8CF7DFD9353}"/>
    <cellStyle name="SAPBEXformats 2 16" xfId="16600" xr:uid="{F06A24EE-9495-464E-85B8-0CBAB571BD79}"/>
    <cellStyle name="SAPBEXformats 2 16 2" xfId="35816" xr:uid="{57D4DC51-EA01-47FE-B10E-F05BDDDC6862}"/>
    <cellStyle name="SAPBEXformats 2 17" xfId="13228" xr:uid="{D58BE79D-3D4F-4E5C-BF6C-9A500FF9FC5C}"/>
    <cellStyle name="SAPBEXformats 2 17 2" xfId="32447" xr:uid="{E8674EAD-5789-4D54-9678-D64D5A9044C2}"/>
    <cellStyle name="SAPBEXformats 2 18" xfId="18295" xr:uid="{5B5EDE28-7281-4D1B-8BC2-EC5828643A03}"/>
    <cellStyle name="SAPBEXformats 2 18 2" xfId="37511" xr:uid="{B77533A3-5E29-403E-A3ED-E2FB9424F7F0}"/>
    <cellStyle name="SAPBEXformats 2 2" xfId="1103" xr:uid="{B238E6C9-96FE-4146-944D-C5B9CCD14A64}"/>
    <cellStyle name="SAPBEXformats 2 2 10" xfId="10906" xr:uid="{F4E6C213-E4AE-4C24-92B5-6FDEABB39482}"/>
    <cellStyle name="SAPBEXformats 2 2 10 2" xfId="30125" xr:uid="{92F07A68-5506-4A48-8075-04D24C57F647}"/>
    <cellStyle name="SAPBEXformats 2 2 11" xfId="9195" xr:uid="{530AEF30-05E2-443D-9275-5D0E23AEFA25}"/>
    <cellStyle name="SAPBEXformats 2 2 11 2" xfId="28414" xr:uid="{AEECBE66-A604-4ABE-82D4-FED63BA5B01F}"/>
    <cellStyle name="SAPBEXformats 2 2 12" xfId="13858" xr:uid="{23BE3384-C929-4488-9ABC-1BEDC49C6745}"/>
    <cellStyle name="SAPBEXformats 2 2 12 2" xfId="33077" xr:uid="{77C09FAB-381E-4927-ABCA-0D690D808C3C}"/>
    <cellStyle name="SAPBEXformats 2 2 13" xfId="14935" xr:uid="{053B9621-B77E-4FF0-887C-ED338EEEE00B}"/>
    <cellStyle name="SAPBEXformats 2 2 13 2" xfId="34154" xr:uid="{ECA51F8E-5997-480A-A47F-CDF132F08E3C}"/>
    <cellStyle name="SAPBEXformats 2 2 14" xfId="15999" xr:uid="{450C0352-8F82-4081-BC63-1AE724FD1975}"/>
    <cellStyle name="SAPBEXformats 2 2 14 2" xfId="35218" xr:uid="{1A247529-D3EE-4716-AD73-43EB908776EA}"/>
    <cellStyle name="SAPBEXformats 2 2 15" xfId="16599" xr:uid="{433FDFA1-B846-4B6E-B386-15D22710CAB8}"/>
    <cellStyle name="SAPBEXformats 2 2 15 2" xfId="35815" xr:uid="{6FB24F79-1225-4E45-9E80-F84A49D6F5B9}"/>
    <cellStyle name="SAPBEXformats 2 2 16" xfId="12480" xr:uid="{223841B6-B353-4610-AC8E-4D034320F83E}"/>
    <cellStyle name="SAPBEXformats 2 2 16 2" xfId="31699" xr:uid="{8F15AFE6-4305-46EB-A7F1-386ECB84CBC7}"/>
    <cellStyle name="SAPBEXformats 2 2 17" xfId="18294" xr:uid="{2F735E9B-13FB-487A-AB93-36370C21F564}"/>
    <cellStyle name="SAPBEXformats 2 2 17 2" xfId="37510" xr:uid="{B3A7B70F-E1B1-4C9D-88A5-1996E21E150E}"/>
    <cellStyle name="SAPBEXformats 2 2 2" xfId="1104" xr:uid="{B8E51471-9F38-46A2-BE28-03F1FCDF1944}"/>
    <cellStyle name="SAPBEXformats 2 2 2 10" xfId="13859" xr:uid="{499C14B3-4D36-418A-B827-8B0F27F157A3}"/>
    <cellStyle name="SAPBEXformats 2 2 2 10 2" xfId="33078" xr:uid="{22A0BF6E-3455-4D19-B5E7-42A40364096C}"/>
    <cellStyle name="SAPBEXformats 2 2 2 11" xfId="14936" xr:uid="{3AC9D75C-2260-4453-83C9-9D69300418CA}"/>
    <cellStyle name="SAPBEXformats 2 2 2 11 2" xfId="34155" xr:uid="{36EE1DC4-3124-43F5-B861-A9EF0BCD3DC5}"/>
    <cellStyle name="SAPBEXformats 2 2 2 12" xfId="16000" xr:uid="{C4A105C2-6E55-42E7-A31F-852F223B808F}"/>
    <cellStyle name="SAPBEXformats 2 2 2 12 2" xfId="35219" xr:uid="{AF445B38-563A-4137-9B4E-5FAA79C38FED}"/>
    <cellStyle name="SAPBEXformats 2 2 2 13" xfId="16598" xr:uid="{6A8A4BF1-56D6-4662-BA32-1BE4EB2DA62B}"/>
    <cellStyle name="SAPBEXformats 2 2 2 13 2" xfId="35814" xr:uid="{6BEE200F-6CA6-434B-80EF-E9EC12319590}"/>
    <cellStyle name="SAPBEXformats 2 2 2 14" xfId="17926" xr:uid="{DFDF5B58-6D8C-4B95-ADF4-AC0BFA706128}"/>
    <cellStyle name="SAPBEXformats 2 2 2 14 2" xfId="37142" xr:uid="{18DDEC3B-02C8-4C42-9BE6-AB49CE8D997C}"/>
    <cellStyle name="SAPBEXformats 2 2 2 15" xfId="19191" xr:uid="{1333D15B-60C5-4A36-8D28-AB73ADA62C38}"/>
    <cellStyle name="SAPBEXformats 2 2 2 15 2" xfId="38407" xr:uid="{9079F8D0-9F95-4B6F-AB59-99EFCC31A6A6}"/>
    <cellStyle name="SAPBEXformats 2 2 2 2" xfId="2694" xr:uid="{21D12D22-477C-4709-93B0-C4566109A011}"/>
    <cellStyle name="SAPBEXformats 2 2 2 2 2" xfId="21914" xr:uid="{BBB74050-E315-4478-ACDB-9DEEC2686903}"/>
    <cellStyle name="SAPBEXformats 2 2 2 3" xfId="3092" xr:uid="{F34F1826-1EE9-485F-A00F-9D481EE9BE79}"/>
    <cellStyle name="SAPBEXformats 2 2 2 3 2" xfId="22312" xr:uid="{CEEC0660-9324-4C08-AEC1-237B99668AD1}"/>
    <cellStyle name="SAPBEXformats 2 2 2 4" xfId="5945" xr:uid="{B9C7E984-9A8C-4C64-B017-43BE1BA3C420}"/>
    <cellStyle name="SAPBEXformats 2 2 2 4 2" xfId="25165" xr:uid="{7E20B6A4-2258-4FDC-B6EA-03A476B1A2B2}"/>
    <cellStyle name="SAPBEXformats 2 2 2 5" xfId="6877" xr:uid="{C68EF680-8C26-4EBF-9CE8-6435CF77A1A1}"/>
    <cellStyle name="SAPBEXformats 2 2 2 5 2" xfId="26097" xr:uid="{8547B7D4-6A06-44C3-9DF5-F3324C2C9AE5}"/>
    <cellStyle name="SAPBEXformats 2 2 2 6" xfId="8681" xr:uid="{17ED2321-3730-4976-BD8F-15BD8B36A66A}"/>
    <cellStyle name="SAPBEXformats 2 2 2 6 2" xfId="27900" xr:uid="{FA3E87D9-9DE3-47EF-AC20-0B3C80DAB0E1}"/>
    <cellStyle name="SAPBEXformats 2 2 2 7" xfId="9731" xr:uid="{8819D0F8-015A-401B-9461-33843452AE79}"/>
    <cellStyle name="SAPBEXformats 2 2 2 7 2" xfId="28950" xr:uid="{6F5C15DF-2C9B-44F6-AE7A-8E80C8BD8116}"/>
    <cellStyle name="SAPBEXformats 2 2 2 8" xfId="10907" xr:uid="{B1FA57B3-E051-4994-A71F-5834707229AF}"/>
    <cellStyle name="SAPBEXformats 2 2 2 8 2" xfId="30126" xr:uid="{F7356756-FC24-4284-9D8E-1AE1AD71B823}"/>
    <cellStyle name="SAPBEXformats 2 2 2 9" xfId="12043" xr:uid="{6E646C72-7B58-4213-BCC7-F0078F53B504}"/>
    <cellStyle name="SAPBEXformats 2 2 2 9 2" xfId="31262" xr:uid="{C31E0F0F-D02B-4766-B66A-636EDD47EDD9}"/>
    <cellStyle name="SAPBEXformats 2 2 3" xfId="1105" xr:uid="{B8A74177-D425-4864-8A16-A24F577E1EC9}"/>
    <cellStyle name="SAPBEXformats 2 2 3 10" xfId="13860" xr:uid="{2B0E4A85-8C29-4A94-8634-27877F5EB3D4}"/>
    <cellStyle name="SAPBEXformats 2 2 3 10 2" xfId="33079" xr:uid="{12310ABC-2981-4515-BF8B-544E59A08E2D}"/>
    <cellStyle name="SAPBEXformats 2 2 3 11" xfId="14937" xr:uid="{82E09277-60BA-4DD0-A67C-5892C84899B8}"/>
    <cellStyle name="SAPBEXformats 2 2 3 11 2" xfId="34156" xr:uid="{94756A48-EC3B-4353-9338-34DF4C06EBAD}"/>
    <cellStyle name="SAPBEXformats 2 2 3 12" xfId="16001" xr:uid="{887FC686-92D0-4E8F-A862-9D850C389E8D}"/>
    <cellStyle name="SAPBEXformats 2 2 3 12 2" xfId="35220" xr:uid="{9E352B20-0CAA-4116-948C-734D6B6BCE19}"/>
    <cellStyle name="SAPBEXformats 2 2 3 13" xfId="16597" xr:uid="{75A1480D-0BE8-4EEF-B93E-737E0669AB79}"/>
    <cellStyle name="SAPBEXformats 2 2 3 13 2" xfId="35813" xr:uid="{7C421FB1-86F6-463B-BD0C-CF7487E98108}"/>
    <cellStyle name="SAPBEXformats 2 2 3 14" xfId="17925" xr:uid="{82038934-2BC5-4BEA-AC99-9718C9B3D9C8}"/>
    <cellStyle name="SAPBEXformats 2 2 3 14 2" xfId="37141" xr:uid="{5922EB80-93EB-44EE-B72A-82F56E1DA47D}"/>
    <cellStyle name="SAPBEXformats 2 2 3 15" xfId="19190" xr:uid="{CDBD8DA0-BA62-4749-9BE8-B04F953452D2}"/>
    <cellStyle name="SAPBEXformats 2 2 3 15 2" xfId="38406" xr:uid="{DE60AAE3-FA01-46B9-A697-DC44817D7F1C}"/>
    <cellStyle name="SAPBEXformats 2 2 3 2" xfId="2693" xr:uid="{10C7F708-0CB4-4F1B-89AF-B2B925A01C71}"/>
    <cellStyle name="SAPBEXformats 2 2 3 2 2" xfId="21913" xr:uid="{B9E4454F-8DB6-434D-BFA3-A0D9E43E2C1B}"/>
    <cellStyle name="SAPBEXformats 2 2 3 3" xfId="3091" xr:uid="{99588A63-7FF5-4B03-83C7-ECF54473280E}"/>
    <cellStyle name="SAPBEXformats 2 2 3 3 2" xfId="22311" xr:uid="{E5F4243F-5BD1-498B-AEE0-15E28AE95C10}"/>
    <cellStyle name="SAPBEXformats 2 2 3 4" xfId="5946" xr:uid="{8997280B-DBDF-45AF-9DA8-05F96182ECD4}"/>
    <cellStyle name="SAPBEXformats 2 2 3 4 2" xfId="25166" xr:uid="{F9E9DC18-F688-4A45-BCCF-0CDA1B31364E}"/>
    <cellStyle name="SAPBEXformats 2 2 3 5" xfId="6878" xr:uid="{4409616F-8366-47E8-9A92-D2BF7459171D}"/>
    <cellStyle name="SAPBEXformats 2 2 3 5 2" xfId="26098" xr:uid="{12E071D6-36E8-472F-8F11-7FFF214D86A6}"/>
    <cellStyle name="SAPBEXformats 2 2 3 6" xfId="8682" xr:uid="{6FBB3BEB-15FF-4B30-B9C2-717C6ED4CA6D}"/>
    <cellStyle name="SAPBEXformats 2 2 3 6 2" xfId="27901" xr:uid="{D85A6D3C-73C0-4B7B-BCD3-29BED7DE8641}"/>
    <cellStyle name="SAPBEXformats 2 2 3 7" xfId="9732" xr:uid="{13D1AD53-A259-4604-A9E0-699EFAF43832}"/>
    <cellStyle name="SAPBEXformats 2 2 3 7 2" xfId="28951" xr:uid="{C7913B3D-E2F8-43E3-B81F-C652060256D7}"/>
    <cellStyle name="SAPBEXformats 2 2 3 8" xfId="10908" xr:uid="{E3744437-9AE1-4A88-ADB4-2907C76F9D78}"/>
    <cellStyle name="SAPBEXformats 2 2 3 8 2" xfId="30127" xr:uid="{7D8C1000-F04C-4882-A3F9-3DDD1B092336}"/>
    <cellStyle name="SAPBEXformats 2 2 3 9" xfId="12042" xr:uid="{CCCB822C-3EE5-40FC-9B34-1518B2BA9A0D}"/>
    <cellStyle name="SAPBEXformats 2 2 3 9 2" xfId="31261" xr:uid="{3B3582DE-3F68-42EC-A59C-E8E624135544}"/>
    <cellStyle name="SAPBEXformats 2 2 4" xfId="2695" xr:uid="{A317D4D2-37A2-4346-ACAC-1F95C4CFB54F}"/>
    <cellStyle name="SAPBEXformats 2 2 4 2" xfId="21915" xr:uid="{A68725F5-4F71-4804-ACEA-4FAB0EEF059C}"/>
    <cellStyle name="SAPBEXformats 2 2 5" xfId="3093" xr:uid="{08C0CCD4-073F-4F98-B0D3-6D2A6B402013}"/>
    <cellStyle name="SAPBEXformats 2 2 5 2" xfId="22313" xr:uid="{5AA1320C-E59B-4FAC-8143-4889B132D318}"/>
    <cellStyle name="SAPBEXformats 2 2 6" xfId="5944" xr:uid="{32740B22-2923-4804-997D-EC470B6DD295}"/>
    <cellStyle name="SAPBEXformats 2 2 6 2" xfId="25164" xr:uid="{F6E98515-9B9E-4E81-BC7B-4F1FFE4A937C}"/>
    <cellStyle name="SAPBEXformats 2 2 7" xfId="6876" xr:uid="{B2B75720-D57D-4BCA-843E-02F4E4402813}"/>
    <cellStyle name="SAPBEXformats 2 2 7 2" xfId="26096" xr:uid="{8F9A7A88-9B05-40C8-9A03-E70C38750E10}"/>
    <cellStyle name="SAPBEXformats 2 2 8" xfId="8680" xr:uid="{0F70B9B4-F502-4E35-A7E7-B124E189377B}"/>
    <cellStyle name="SAPBEXformats 2 2 8 2" xfId="27899" xr:uid="{96281BFB-3CDC-40FA-9F0C-41593CAEA7D2}"/>
    <cellStyle name="SAPBEXformats 2 2 9" xfId="9730" xr:uid="{8E3F52A9-3405-4B0E-ABE3-B7A5CFE620D5}"/>
    <cellStyle name="SAPBEXformats 2 2 9 2" xfId="28949" xr:uid="{732A262A-3207-4918-88E7-10CF7C4F036B}"/>
    <cellStyle name="SAPBEXformats 2 3" xfId="1106" xr:uid="{4795832D-99D7-46D3-A0A7-412D5E6FD692}"/>
    <cellStyle name="SAPBEXformats 2 3 10" xfId="10909" xr:uid="{C5BC640A-BD38-43B9-9C81-1CCD2CE5A4AB}"/>
    <cellStyle name="SAPBEXformats 2 3 10 2" xfId="30128" xr:uid="{BA60FF0F-4B5D-4001-8E56-25CB372E6CBB}"/>
    <cellStyle name="SAPBEXformats 2 3 11" xfId="12041" xr:uid="{B053134D-B37A-42BD-98FE-04046CF893F1}"/>
    <cellStyle name="SAPBEXformats 2 3 11 2" xfId="31260" xr:uid="{9B54907F-BBC3-458B-9E46-E602A6D613D0}"/>
    <cellStyle name="SAPBEXformats 2 3 12" xfId="13861" xr:uid="{338AAEAA-D63A-4AF3-B9DC-CC4E8C1B901D}"/>
    <cellStyle name="SAPBEXformats 2 3 12 2" xfId="33080" xr:uid="{1B36BD3B-A954-4320-929B-B5FE3D073987}"/>
    <cellStyle name="SAPBEXformats 2 3 13" xfId="14938" xr:uid="{F4C45B45-395B-44FD-B51D-ABC44B035C6A}"/>
    <cellStyle name="SAPBEXformats 2 3 13 2" xfId="34157" xr:uid="{342CDE6C-139B-4A6F-B60D-7D2563C06B6A}"/>
    <cellStyle name="SAPBEXformats 2 3 14" xfId="16002" xr:uid="{02CCDCA2-8D9C-4033-A627-64E6A09F3166}"/>
    <cellStyle name="SAPBEXformats 2 3 14 2" xfId="35221" xr:uid="{4E53D4DD-DEE8-4DD0-BB03-3CE7E4BC003B}"/>
    <cellStyle name="SAPBEXformats 2 3 15" xfId="10275" xr:uid="{6FDB148C-28B3-48FC-99B5-7357BD63E2D9}"/>
    <cellStyle name="SAPBEXformats 2 3 15 2" xfId="29494" xr:uid="{9DBB694C-20B8-4629-BE66-7F294524E3A8}"/>
    <cellStyle name="SAPBEXformats 2 3 16" xfId="17924" xr:uid="{61035CD5-AB9B-406F-A990-07FC38840591}"/>
    <cellStyle name="SAPBEXformats 2 3 16 2" xfId="37140" xr:uid="{1BCB4E86-D424-4481-9536-3D86FE569A3B}"/>
    <cellStyle name="SAPBEXformats 2 3 17" xfId="19189" xr:uid="{84946A64-7E26-48B7-BC1B-8406C34FE322}"/>
    <cellStyle name="SAPBEXformats 2 3 17 2" xfId="38405" xr:uid="{6791BABF-1024-4D3D-B621-57D5CF01E0F8}"/>
    <cellStyle name="SAPBEXformats 2 3 2" xfId="1107" xr:uid="{05D83185-AB5B-4897-BC54-CE88C9528510}"/>
    <cellStyle name="SAPBEXformats 2 3 2 10" xfId="13862" xr:uid="{115A5D37-B4A2-479B-987F-0DF32B8C6207}"/>
    <cellStyle name="SAPBEXformats 2 3 2 10 2" xfId="33081" xr:uid="{38FC552D-2278-4BCC-ABE4-767D494782CC}"/>
    <cellStyle name="SAPBEXformats 2 3 2 11" xfId="14939" xr:uid="{BF02AEED-EBDF-4DA1-88F2-1EC757ABCE1E}"/>
    <cellStyle name="SAPBEXformats 2 3 2 11 2" xfId="34158" xr:uid="{44BA0B60-C8BA-4532-A9FB-F280FC2C6C4E}"/>
    <cellStyle name="SAPBEXformats 2 3 2 12" xfId="16003" xr:uid="{EA3A0339-33C9-4752-B5C8-831AC2B68E24}"/>
    <cellStyle name="SAPBEXformats 2 3 2 12 2" xfId="35222" xr:uid="{40BF1685-DA23-4C57-BD84-7481ED683F34}"/>
    <cellStyle name="SAPBEXformats 2 3 2 13" xfId="16596" xr:uid="{8312E17D-8571-4093-A354-6E543A09154D}"/>
    <cellStyle name="SAPBEXformats 2 3 2 13 2" xfId="35812" xr:uid="{D2FCAC50-17B5-4066-B15B-71556DF86744}"/>
    <cellStyle name="SAPBEXformats 2 3 2 14" xfId="17923" xr:uid="{F36423D7-D256-4311-B293-1067260252D3}"/>
    <cellStyle name="SAPBEXformats 2 3 2 14 2" xfId="37139" xr:uid="{806CEEA1-72A0-4054-A6F2-F46C1D93761B}"/>
    <cellStyle name="SAPBEXformats 2 3 2 15" xfId="19188" xr:uid="{16466469-FB80-49AC-847B-E10F3DE02609}"/>
    <cellStyle name="SAPBEXformats 2 3 2 15 2" xfId="38404" xr:uid="{27C74F65-8097-4E8D-8D42-2D9352834309}"/>
    <cellStyle name="SAPBEXformats 2 3 2 2" xfId="2691" xr:uid="{0DE8E675-CDA1-4B04-B8E3-AAC3B54C1B91}"/>
    <cellStyle name="SAPBEXformats 2 3 2 2 2" xfId="21911" xr:uid="{7BEB5FE7-E04F-4118-877B-2B2AD66D1BE4}"/>
    <cellStyle name="SAPBEXformats 2 3 2 3" xfId="3089" xr:uid="{A25D8C53-8173-4124-970D-741B18CB673A}"/>
    <cellStyle name="SAPBEXformats 2 3 2 3 2" xfId="22309" xr:uid="{9643F6BD-C3DB-4180-9A12-8C034ABBDD07}"/>
    <cellStyle name="SAPBEXformats 2 3 2 4" xfId="5948" xr:uid="{6A9CCA5B-865E-439B-BCF1-3AE97409BE08}"/>
    <cellStyle name="SAPBEXformats 2 3 2 4 2" xfId="25168" xr:uid="{C3B9DF4C-E323-4D17-816C-1DDD4B771E3B}"/>
    <cellStyle name="SAPBEXformats 2 3 2 5" xfId="6880" xr:uid="{28EF5D3D-FFBE-4457-A5D9-75974CB7D1F0}"/>
    <cellStyle name="SAPBEXformats 2 3 2 5 2" xfId="26100" xr:uid="{E5B2DAE4-5529-441D-A01D-7B02CA8E35EE}"/>
    <cellStyle name="SAPBEXformats 2 3 2 6" xfId="8684" xr:uid="{630E3B87-A9B0-4ABF-8597-6DD153F9584F}"/>
    <cellStyle name="SAPBEXformats 2 3 2 6 2" xfId="27903" xr:uid="{A891E868-85CE-4728-B5E0-A2C9D52C1772}"/>
    <cellStyle name="SAPBEXformats 2 3 2 7" xfId="9734" xr:uid="{AE6F023C-BA93-4DA6-B1E5-9A4DD9069745}"/>
    <cellStyle name="SAPBEXformats 2 3 2 7 2" xfId="28953" xr:uid="{4F3DE4F3-E581-4A26-AC44-6B60EEF3E98F}"/>
    <cellStyle name="SAPBEXformats 2 3 2 8" xfId="10910" xr:uid="{27F1F0D5-DB5C-4DF4-A1D9-40E4B4B54174}"/>
    <cellStyle name="SAPBEXformats 2 3 2 8 2" xfId="30129" xr:uid="{0EA884A9-B6DD-4B06-B21B-3F56830B8253}"/>
    <cellStyle name="SAPBEXformats 2 3 2 9" xfId="12040" xr:uid="{CF5EE534-F176-4896-875A-7D5683614A13}"/>
    <cellStyle name="SAPBEXformats 2 3 2 9 2" xfId="31259" xr:uid="{45B16DAB-833C-494D-9921-E0ECE90D2F2B}"/>
    <cellStyle name="SAPBEXformats 2 3 3" xfId="1108" xr:uid="{8ED9E0C4-FA6A-4F70-BC30-8553C39EA427}"/>
    <cellStyle name="SAPBEXformats 2 3 3 10" xfId="13863" xr:uid="{69A5A6CB-7E25-40B5-84A0-8A0B09D2F43B}"/>
    <cellStyle name="SAPBEXformats 2 3 3 10 2" xfId="33082" xr:uid="{EDF12B1E-88A5-4755-960E-2EE11173C954}"/>
    <cellStyle name="SAPBEXformats 2 3 3 11" xfId="14940" xr:uid="{A4C5DB70-8519-42DF-9B50-A3AFD1520E15}"/>
    <cellStyle name="SAPBEXformats 2 3 3 11 2" xfId="34159" xr:uid="{E82F2054-05F2-4603-B82C-8BEF8B86E6C9}"/>
    <cellStyle name="SAPBEXformats 2 3 3 12" xfId="16004" xr:uid="{06B2679C-6737-4F07-B487-F0A384C3C8B6}"/>
    <cellStyle name="SAPBEXformats 2 3 3 12 2" xfId="35223" xr:uid="{D49F597C-0A89-4828-B0D2-9E221E6F9401}"/>
    <cellStyle name="SAPBEXformats 2 3 3 13" xfId="7718" xr:uid="{66D1E527-882D-47A1-B6AA-1C9E8A04FA6C}"/>
    <cellStyle name="SAPBEXformats 2 3 3 13 2" xfId="26938" xr:uid="{3F57528C-12DE-4F8D-89D7-6929FED42D70}"/>
    <cellStyle name="SAPBEXformats 2 3 3 14" xfId="17922" xr:uid="{608DFC8B-50F6-49DB-902F-1E2394328010}"/>
    <cellStyle name="SAPBEXformats 2 3 3 14 2" xfId="37138" xr:uid="{F925F678-BA7C-4E78-B711-5D63636B14AA}"/>
    <cellStyle name="SAPBEXformats 2 3 3 15" xfId="19187" xr:uid="{BA42B71B-E1B6-4ACC-ADBE-9203DC703850}"/>
    <cellStyle name="SAPBEXformats 2 3 3 15 2" xfId="38403" xr:uid="{EF9FC76C-BD6D-4A11-B864-BBF7D9ACF297}"/>
    <cellStyle name="SAPBEXformats 2 3 3 2" xfId="2690" xr:uid="{193D9915-2ABA-4942-952F-84261E57C3CE}"/>
    <cellStyle name="SAPBEXformats 2 3 3 2 2" xfId="21910" xr:uid="{DAA9A057-2501-4F93-B3E4-87F6DA877F8E}"/>
    <cellStyle name="SAPBEXformats 2 3 3 3" xfId="4119" xr:uid="{2050DF16-2DD2-494D-88A4-508E05EB109D}"/>
    <cellStyle name="SAPBEXformats 2 3 3 3 2" xfId="23339" xr:uid="{B3F0AB1A-5CC0-4D8C-AEF1-8C8455B15872}"/>
    <cellStyle name="SAPBEXformats 2 3 3 4" xfId="5949" xr:uid="{C3B45DD9-77DA-40F6-A74B-5E6B97285B49}"/>
    <cellStyle name="SAPBEXformats 2 3 3 4 2" xfId="25169" xr:uid="{A056AE19-341A-48B6-9C4E-A1510287A618}"/>
    <cellStyle name="SAPBEXformats 2 3 3 5" xfId="6881" xr:uid="{A25DD30A-6761-464F-B0AE-EFD8C4431959}"/>
    <cellStyle name="SAPBEXformats 2 3 3 5 2" xfId="26101" xr:uid="{C522178A-7951-4DF7-AA05-FC24BD07E755}"/>
    <cellStyle name="SAPBEXformats 2 3 3 6" xfId="8685" xr:uid="{5204A4E0-5E61-4B77-BFC9-ACCF17D93F67}"/>
    <cellStyle name="SAPBEXformats 2 3 3 6 2" xfId="27904" xr:uid="{EAD92263-5A9A-4B84-B045-5FDA2003719F}"/>
    <cellStyle name="SAPBEXformats 2 3 3 7" xfId="9735" xr:uid="{3127C784-7EE5-46DF-B461-20B30F9101A1}"/>
    <cellStyle name="SAPBEXformats 2 3 3 7 2" xfId="28954" xr:uid="{09A3DFA2-147F-4614-9FED-3BFE155B37E1}"/>
    <cellStyle name="SAPBEXformats 2 3 3 8" xfId="10911" xr:uid="{ECB180D5-DDD8-48DB-AE2F-9E7A2837F186}"/>
    <cellStyle name="SAPBEXformats 2 3 3 8 2" xfId="30130" xr:uid="{48D6CB13-EA6D-4EF5-A34E-B23E336CA55B}"/>
    <cellStyle name="SAPBEXformats 2 3 3 9" xfId="12039" xr:uid="{BEFB7280-51A2-4B65-8602-4329A17DF1DF}"/>
    <cellStyle name="SAPBEXformats 2 3 3 9 2" xfId="31258" xr:uid="{905DA683-4F65-4E64-B633-442995F28318}"/>
    <cellStyle name="SAPBEXformats 2 3 4" xfId="2692" xr:uid="{DEC68BCD-7575-4215-85A2-762CEB87D803}"/>
    <cellStyle name="SAPBEXformats 2 3 4 2" xfId="21912" xr:uid="{50946E4E-11FC-4080-8500-06D1DFCA4F2F}"/>
    <cellStyle name="SAPBEXformats 2 3 5" xfId="3090" xr:uid="{8C573948-02D9-4BF0-B839-905E7FDEC664}"/>
    <cellStyle name="SAPBEXformats 2 3 5 2" xfId="22310" xr:uid="{D5CD4E5D-E39F-4ADB-A605-9ECFDC45D94B}"/>
    <cellStyle name="SAPBEXformats 2 3 6" xfId="5947" xr:uid="{E8A07766-34CA-4819-A3BB-1A83BE2F7755}"/>
    <cellStyle name="SAPBEXformats 2 3 6 2" xfId="25167" xr:uid="{28035976-687D-407B-9902-0CB2FB34E8DA}"/>
    <cellStyle name="SAPBEXformats 2 3 7" xfId="6879" xr:uid="{916938DB-1C8F-4F27-A6BF-0B453B537902}"/>
    <cellStyle name="SAPBEXformats 2 3 7 2" xfId="26099" xr:uid="{E0FB0AB5-0F07-471B-90D2-4E6C2D1F1268}"/>
    <cellStyle name="SAPBEXformats 2 3 8" xfId="8683" xr:uid="{9D029878-FD6A-431E-A46D-D06C346193D9}"/>
    <cellStyle name="SAPBEXformats 2 3 8 2" xfId="27902" xr:uid="{EC093381-6E5C-4FC0-8FE3-6A32E0CBFA92}"/>
    <cellStyle name="SAPBEXformats 2 3 9" xfId="9733" xr:uid="{80D604D2-FCEB-4C04-81B6-83560B61FD43}"/>
    <cellStyle name="SAPBEXformats 2 3 9 2" xfId="28952" xr:uid="{6FF0199D-664D-461F-ABA8-2B23C6362121}"/>
    <cellStyle name="SAPBEXformats 2 4" xfId="1109" xr:uid="{445C7DDD-3E02-4D4D-8BFC-9A9DE96114B1}"/>
    <cellStyle name="SAPBEXformats 2 4 10" xfId="10687" xr:uid="{DC641A9F-0B9A-45C1-B53A-406FC0A603D0}"/>
    <cellStyle name="SAPBEXformats 2 4 10 2" xfId="29906" xr:uid="{3FEBBB8D-9B5D-43F7-A07D-E084E521AD6D}"/>
    <cellStyle name="SAPBEXformats 2 4 11" xfId="12038" xr:uid="{66DAFA64-4C47-4F84-B235-C403EE9F8045}"/>
    <cellStyle name="SAPBEXformats 2 4 11 2" xfId="31257" xr:uid="{BC548BB4-D8BF-450A-86B3-1AD91FDEBCDA}"/>
    <cellStyle name="SAPBEXformats 2 4 12" xfId="13864" xr:uid="{A1C541ED-DAD8-4D6A-8953-0E9B8E799D5E}"/>
    <cellStyle name="SAPBEXformats 2 4 12 2" xfId="33083" xr:uid="{FEFAFDE2-2CE2-4083-9132-B3FCD9CF0975}"/>
    <cellStyle name="SAPBEXformats 2 4 13" xfId="14941" xr:uid="{F28B88C9-0C42-4569-AE60-64FB8C8E03DF}"/>
    <cellStyle name="SAPBEXformats 2 4 13 2" xfId="34160" xr:uid="{AC8DFCFB-8188-46A3-BB89-8F317D8057C6}"/>
    <cellStyle name="SAPBEXformats 2 4 14" xfId="16005" xr:uid="{2F2CE4C4-91A5-4F4A-943C-9CD7BFFE1668}"/>
    <cellStyle name="SAPBEXformats 2 4 14 2" xfId="35224" xr:uid="{604DA303-19C1-49F7-BA72-C30B64C071BF}"/>
    <cellStyle name="SAPBEXformats 2 4 15" xfId="16595" xr:uid="{8FA721C9-1AF8-473A-B0B5-2CF67C71FB8B}"/>
    <cellStyle name="SAPBEXformats 2 4 15 2" xfId="35811" xr:uid="{D4093C51-6B89-4647-B238-96DF0DE8EC59}"/>
    <cellStyle name="SAPBEXformats 2 4 16" xfId="17921" xr:uid="{6BB5C0EA-8778-4CAF-A488-314579042475}"/>
    <cellStyle name="SAPBEXformats 2 4 16 2" xfId="37137" xr:uid="{85FFF258-F1A7-433F-B23A-1A11D492558E}"/>
    <cellStyle name="SAPBEXformats 2 4 17" xfId="19186" xr:uid="{0389684E-F1AC-4BE6-81FE-AAD04DF420F2}"/>
    <cellStyle name="SAPBEXformats 2 4 17 2" xfId="38402" xr:uid="{B68FE9E0-001A-4CA2-83E1-2941A0DDA424}"/>
    <cellStyle name="SAPBEXformats 2 4 2" xfId="1110" xr:uid="{28417C5F-9D8C-4885-8F1D-5AC3E3B09B0B}"/>
    <cellStyle name="SAPBEXformats 2 4 2 10" xfId="13865" xr:uid="{F39627EC-0B23-4CE0-97A8-762587894F4C}"/>
    <cellStyle name="SAPBEXformats 2 4 2 10 2" xfId="33084" xr:uid="{C34BD431-ACBA-43AF-A84D-7A7022E124A9}"/>
    <cellStyle name="SAPBEXformats 2 4 2 11" xfId="14942" xr:uid="{F6FD0596-E74E-46DF-8F7C-73837C11BB9D}"/>
    <cellStyle name="SAPBEXformats 2 4 2 11 2" xfId="34161" xr:uid="{43AED566-13A9-45F1-8291-4B2D0B5B9850}"/>
    <cellStyle name="SAPBEXformats 2 4 2 12" xfId="16006" xr:uid="{527D614A-CB2F-484E-BD93-9C65606C3D31}"/>
    <cellStyle name="SAPBEXformats 2 4 2 12 2" xfId="35225" xr:uid="{DF674580-E553-4B04-9107-CC6700AB01A2}"/>
    <cellStyle name="SAPBEXformats 2 4 2 13" xfId="11580" xr:uid="{354EEE39-4935-483B-AE51-76D94C7FEE1C}"/>
    <cellStyle name="SAPBEXformats 2 4 2 13 2" xfId="30799" xr:uid="{6149C72D-5823-4427-A026-C59337CC463A}"/>
    <cellStyle name="SAPBEXformats 2 4 2 14" xfId="17920" xr:uid="{1F223DBD-FA04-48EB-98C6-8963C8C69FDD}"/>
    <cellStyle name="SAPBEXformats 2 4 2 14 2" xfId="37136" xr:uid="{CA611612-EA49-4730-8E3B-282C3DD75FD9}"/>
    <cellStyle name="SAPBEXformats 2 4 2 15" xfId="19185" xr:uid="{9186A2BC-9606-4E42-B848-66043564D2EA}"/>
    <cellStyle name="SAPBEXformats 2 4 2 15 2" xfId="38401" xr:uid="{ED12BD24-4162-4DF1-B239-601359C42565}"/>
    <cellStyle name="SAPBEXformats 2 4 2 2" xfId="2688" xr:uid="{4CCE8B5B-6381-4AE4-ADCF-EDD96F94841C}"/>
    <cellStyle name="SAPBEXformats 2 4 2 2 2" xfId="21908" xr:uid="{276B0B5F-DA71-4EAD-BA5E-9D9AF9D51070}"/>
    <cellStyle name="SAPBEXformats 2 4 2 3" xfId="4117" xr:uid="{CDF3810C-B775-4A1C-B50A-98C32C47D0E4}"/>
    <cellStyle name="SAPBEXformats 2 4 2 3 2" xfId="23337" xr:uid="{F080C55B-ACEA-4DB1-872A-CF112573DE73}"/>
    <cellStyle name="SAPBEXformats 2 4 2 4" xfId="5951" xr:uid="{689AC45E-910E-49A7-A5C0-49CA2EE251A8}"/>
    <cellStyle name="SAPBEXformats 2 4 2 4 2" xfId="25171" xr:uid="{B0E1667C-1948-4B3C-821A-3FA79CC315D7}"/>
    <cellStyle name="SAPBEXformats 2 4 2 5" xfId="7099" xr:uid="{6D866214-6727-4697-BECE-0AC7BA1FCFEA}"/>
    <cellStyle name="SAPBEXformats 2 4 2 5 2" xfId="26319" xr:uid="{51E286FF-2ED3-4894-BD84-2D920B689212}"/>
    <cellStyle name="SAPBEXformats 2 4 2 6" xfId="8687" xr:uid="{FEF5CF27-79A8-4F7B-BDB6-E11E94E7BFDA}"/>
    <cellStyle name="SAPBEXformats 2 4 2 6 2" xfId="27906" xr:uid="{93FA4DBA-98E5-4D78-9B32-AEDE5987215B}"/>
    <cellStyle name="SAPBEXformats 2 4 2 7" xfId="9737" xr:uid="{DA5C3DA9-A202-479E-AD03-CF2E88318EA0}"/>
    <cellStyle name="SAPBEXformats 2 4 2 7 2" xfId="28956" xr:uid="{90ED335A-5A11-4690-ABD2-7C1BE02193DA}"/>
    <cellStyle name="SAPBEXformats 2 4 2 8" xfId="10688" xr:uid="{1152B56C-CB06-46C5-8528-C717814D3AE7}"/>
    <cellStyle name="SAPBEXformats 2 4 2 8 2" xfId="29907" xr:uid="{12659C8A-6AD3-4AC8-9E02-C1EA560ED556}"/>
    <cellStyle name="SAPBEXformats 2 4 2 9" xfId="12037" xr:uid="{206C4122-55AB-471F-8E60-A1939EA9ABB5}"/>
    <cellStyle name="SAPBEXformats 2 4 2 9 2" xfId="31256" xr:uid="{AC4E2E56-0253-408D-B9DE-9BA3E5C9CE6D}"/>
    <cellStyle name="SAPBEXformats 2 4 3" xfId="1111" xr:uid="{FE7614D0-1477-4F3D-9217-4814CB3A61D7}"/>
    <cellStyle name="SAPBEXformats 2 4 3 10" xfId="13866" xr:uid="{3355ACCD-03CB-40F1-AA8D-474566BB88FF}"/>
    <cellStyle name="SAPBEXformats 2 4 3 10 2" xfId="33085" xr:uid="{98B094C9-A843-4592-9F03-9D678DB4BB23}"/>
    <cellStyle name="SAPBEXformats 2 4 3 11" xfId="14943" xr:uid="{7B206E70-3260-42B1-BFFA-D0C0E06690E8}"/>
    <cellStyle name="SAPBEXformats 2 4 3 11 2" xfId="34162" xr:uid="{BC722DB0-20F6-4EBE-8613-C1C246CF6C1A}"/>
    <cellStyle name="SAPBEXformats 2 4 3 12" xfId="16007" xr:uid="{745CD776-F5A5-482C-95E3-541A17860814}"/>
    <cellStyle name="SAPBEXformats 2 4 3 12 2" xfId="35226" xr:uid="{68E21524-F214-4667-8DA3-AC787C6A66A9}"/>
    <cellStyle name="SAPBEXformats 2 4 3 13" xfId="10843" xr:uid="{D7789DE0-062F-437C-BDF8-638D7CAFCC68}"/>
    <cellStyle name="SAPBEXformats 2 4 3 13 2" xfId="30062" xr:uid="{45A92FFE-D5B4-45E4-A377-739D8DDF05A1}"/>
    <cellStyle name="SAPBEXformats 2 4 3 14" xfId="11577" xr:uid="{5D7589F8-C820-409A-9E2A-A32F00478102}"/>
    <cellStyle name="SAPBEXformats 2 4 3 14 2" xfId="30796" xr:uid="{2CCAF2EE-DDCE-4BC0-A38F-4F0AE55934D3}"/>
    <cellStyle name="SAPBEXformats 2 4 3 15" xfId="18293" xr:uid="{CD7D3444-3DCC-4C61-9F47-ADE86CAFDB96}"/>
    <cellStyle name="SAPBEXformats 2 4 3 15 2" xfId="37509" xr:uid="{C90E8A54-E9A9-4899-8921-246A2B0EE5BC}"/>
    <cellStyle name="SAPBEXformats 2 4 3 2" xfId="2687" xr:uid="{91AC4E6F-7DA1-4DE7-87E1-FDF7277C1918}"/>
    <cellStyle name="SAPBEXformats 2 4 3 2 2" xfId="21907" xr:uid="{C7FF5C36-58DB-4856-A9D4-731745AAACF3}"/>
    <cellStyle name="SAPBEXformats 2 4 3 3" xfId="4116" xr:uid="{6D459BA4-FBBA-4CD7-A717-A26B9A3177FA}"/>
    <cellStyle name="SAPBEXformats 2 4 3 3 2" xfId="23336" xr:uid="{8B8D763F-6705-4ECF-8A11-83AA835472FC}"/>
    <cellStyle name="SAPBEXformats 2 4 3 4" xfId="5952" xr:uid="{6468BE42-1E4C-4816-91CE-883288ECB00B}"/>
    <cellStyle name="SAPBEXformats 2 4 3 4 2" xfId="25172" xr:uid="{CE726BB8-AA55-4971-8DD4-F324FFD5749C}"/>
    <cellStyle name="SAPBEXformats 2 4 3 5" xfId="6883" xr:uid="{CBCE5D33-AB1B-4776-B47F-1CF9243A8B4C}"/>
    <cellStyle name="SAPBEXformats 2 4 3 5 2" xfId="26103" xr:uid="{1462EC51-DBEB-438E-8C37-243CD3960C1A}"/>
    <cellStyle name="SAPBEXformats 2 4 3 6" xfId="8688" xr:uid="{DA1C76FC-D89C-40AE-B7D1-03D24D04F501}"/>
    <cellStyle name="SAPBEXformats 2 4 3 6 2" xfId="27907" xr:uid="{1A29B726-53F1-44E3-B3F0-FEDC9A9C1558}"/>
    <cellStyle name="SAPBEXformats 2 4 3 7" xfId="9738" xr:uid="{26792903-FC7E-45F2-B239-24E4B86698D8}"/>
    <cellStyle name="SAPBEXformats 2 4 3 7 2" xfId="28957" xr:uid="{929725A6-3F65-4C25-AAD9-6DC2DD9B53F4}"/>
    <cellStyle name="SAPBEXformats 2 4 3 8" xfId="10689" xr:uid="{0C754A96-5CA8-4B93-B2C9-0DCD85ED4436}"/>
    <cellStyle name="SAPBEXformats 2 4 3 8 2" xfId="29908" xr:uid="{4ED226A5-45E6-4CDE-8596-3F0D86D8F5DB}"/>
    <cellStyle name="SAPBEXformats 2 4 3 9" xfId="9194" xr:uid="{8169D0D4-F9FF-46AA-8EE6-9A4ACB72F3C6}"/>
    <cellStyle name="SAPBEXformats 2 4 3 9 2" xfId="28413" xr:uid="{B4583C94-E45C-4AF5-84FC-88166DD326E4}"/>
    <cellStyle name="SAPBEXformats 2 4 4" xfId="2689" xr:uid="{3C7A6E5A-59AC-4501-B363-6DE8BB292CD7}"/>
    <cellStyle name="SAPBEXformats 2 4 4 2" xfId="21909" xr:uid="{84CE80D3-4A21-4A13-808D-014B7274F9F7}"/>
    <cellStyle name="SAPBEXformats 2 4 5" xfId="4118" xr:uid="{9C16D785-EE9E-410D-B2FC-5D28DF794684}"/>
    <cellStyle name="SAPBEXformats 2 4 5 2" xfId="23338" xr:uid="{0FEA1BE6-B898-45AF-A320-55C14B994CE6}"/>
    <cellStyle name="SAPBEXformats 2 4 6" xfId="5950" xr:uid="{8BE1E109-29A5-4EAA-B5FF-6BFF813DD15E}"/>
    <cellStyle name="SAPBEXformats 2 4 6 2" xfId="25170" xr:uid="{1BD99FCF-9178-4BB9-86A2-6D7FE7DF03AE}"/>
    <cellStyle name="SAPBEXformats 2 4 7" xfId="6882" xr:uid="{7D7AA81B-87B8-44B1-8A64-43C22216224C}"/>
    <cellStyle name="SAPBEXformats 2 4 7 2" xfId="26102" xr:uid="{A01E14ED-69B9-4B42-80BD-6C754D732745}"/>
    <cellStyle name="SAPBEXformats 2 4 8" xfId="8686" xr:uid="{865CCA14-C5DF-4B31-8A0F-88C8891F55CC}"/>
    <cellStyle name="SAPBEXformats 2 4 8 2" xfId="27905" xr:uid="{ABF2CE2F-B945-46D2-8ADB-B49ECC3E3CAB}"/>
    <cellStyle name="SAPBEXformats 2 4 9" xfId="9736" xr:uid="{DC865E41-03E5-4945-AE81-AF884C8EB5B7}"/>
    <cellStyle name="SAPBEXformats 2 4 9 2" xfId="28955" xr:uid="{37D60FC6-90F9-4AB6-99C2-03F4E0B49FFA}"/>
    <cellStyle name="SAPBEXformats 2 5" xfId="2696" xr:uid="{2EE71D64-6BAA-400D-8BB1-D9120AAF05B1}"/>
    <cellStyle name="SAPBEXformats 2 5 2" xfId="21916" xr:uid="{D0586ADA-EABB-40BE-8BDE-C6049EC91711}"/>
    <cellStyle name="SAPBEXformats 2 6" xfId="3094" xr:uid="{49348515-1B81-4777-B455-1AA391521ADB}"/>
    <cellStyle name="SAPBEXformats 2 6 2" xfId="22314" xr:uid="{D0A1FD20-E003-4230-8B57-0B168C476ACD}"/>
    <cellStyle name="SAPBEXformats 2 7" xfId="5943" xr:uid="{87C1E6A1-F712-40D8-B86F-41AFC0732DF4}"/>
    <cellStyle name="SAPBEXformats 2 7 2" xfId="25163" xr:uid="{E9B2959A-769E-480B-97B3-10FBD24ADF89}"/>
    <cellStyle name="SAPBEXformats 2 8" xfId="7098" xr:uid="{AD46C0A5-DF62-4FC2-B6DE-2F65E421ABC9}"/>
    <cellStyle name="SAPBEXformats 2 8 2" xfId="26318" xr:uid="{70E7A0AA-1DC3-4F51-ABBF-64CD4D7A4FAC}"/>
    <cellStyle name="SAPBEXformats 2 9" xfId="8679" xr:uid="{A27D51D0-77BB-4EFE-9A06-93D0D0656371}"/>
    <cellStyle name="SAPBEXformats 2 9 2" xfId="27898" xr:uid="{F9F55D00-142A-436A-8822-02AED0EE1A47}"/>
    <cellStyle name="SAPBEXformats 3" xfId="1112" xr:uid="{CD52A987-5272-4E97-AB7C-0FB92FE61E07}"/>
    <cellStyle name="SAPBEXformats 3 10" xfId="10690" xr:uid="{A2D3FC1B-ED83-4D92-81D5-1880F38A9BDB}"/>
    <cellStyle name="SAPBEXformats 3 10 2" xfId="29909" xr:uid="{25F629FD-3FA7-4669-A9A8-73A06BBF2197}"/>
    <cellStyle name="SAPBEXformats 3 11" xfId="12036" xr:uid="{A9CF433B-6D9E-416F-8EA5-EA9D91E905D1}"/>
    <cellStyle name="SAPBEXformats 3 11 2" xfId="31255" xr:uid="{F1AFF70A-5AC1-4E8D-AAE5-35605B0CBAAE}"/>
    <cellStyle name="SAPBEXformats 3 12" xfId="13867" xr:uid="{FAF3162C-F5A5-4127-8F54-34CA16D1D752}"/>
    <cellStyle name="SAPBEXformats 3 12 2" xfId="33086" xr:uid="{759E60B0-6E5B-4C21-BACA-A2805F5C436E}"/>
    <cellStyle name="SAPBEXformats 3 13" xfId="14944" xr:uid="{CF8881F2-92D5-48D6-871A-6C656C68DA72}"/>
    <cellStyle name="SAPBEXformats 3 13 2" xfId="34163" xr:uid="{ED8ED4B4-B9BC-4833-9C33-1C7805378B33}"/>
    <cellStyle name="SAPBEXformats 3 14" xfId="16008" xr:uid="{5A11B146-9D9F-4CF0-B77C-4644A88B450A}"/>
    <cellStyle name="SAPBEXformats 3 14 2" xfId="35227" xr:uid="{64B9491A-E28B-486A-B28C-2F685CB7E249}"/>
    <cellStyle name="SAPBEXformats 3 15" xfId="16594" xr:uid="{51795F6D-57F0-453F-989A-5FF80FFA013C}"/>
    <cellStyle name="SAPBEXformats 3 15 2" xfId="35810" xr:uid="{13CA504A-8E6D-49AF-8E1B-CA547C488450}"/>
    <cellStyle name="SAPBEXformats 3 16" xfId="17919" xr:uid="{EFC73719-856E-496A-BB62-283539CACDBC}"/>
    <cellStyle name="SAPBEXformats 3 16 2" xfId="37135" xr:uid="{F0BB6AE1-2B85-4847-9CFB-3CCEA0E2AF3A}"/>
    <cellStyle name="SAPBEXformats 3 17" xfId="19184" xr:uid="{207A77D6-A2A6-43F2-8E67-B81FB167B0D0}"/>
    <cellStyle name="SAPBEXformats 3 17 2" xfId="38400" xr:uid="{6C89D8AE-0AA1-49AB-A124-0F8A466818F6}"/>
    <cellStyle name="SAPBEXformats 3 18" xfId="20520" xr:uid="{3578D81C-E3B3-4808-A5B0-685995BC879A}"/>
    <cellStyle name="SAPBEXformats 3 2" xfId="1113" xr:uid="{9EF71139-ECC3-4B17-B45F-B38147D91E3E}"/>
    <cellStyle name="SAPBEXformats 3 2 10" xfId="13868" xr:uid="{F58A36E6-F922-45C5-9F10-9F6CF6E09831}"/>
    <cellStyle name="SAPBEXformats 3 2 10 2" xfId="33087" xr:uid="{A59D2139-583A-44F5-AB23-B79E3A7EB1B5}"/>
    <cellStyle name="SAPBEXformats 3 2 11" xfId="14945" xr:uid="{323417B5-12DB-4A15-9637-22238B08F068}"/>
    <cellStyle name="SAPBEXformats 3 2 11 2" xfId="34164" xr:uid="{6BACE22E-4E20-4356-9339-A2E385C542F7}"/>
    <cellStyle name="SAPBEXformats 3 2 12" xfId="16009" xr:uid="{225991CA-1460-4732-B1DD-DB3073BD571B}"/>
    <cellStyle name="SAPBEXformats 3 2 12 2" xfId="35228" xr:uid="{29B25851-A015-4C36-A839-3B9CA3180B47}"/>
    <cellStyle name="SAPBEXformats 3 2 13" xfId="10159" xr:uid="{0BFA75DF-410D-4F8C-9778-2E177997CE5C}"/>
    <cellStyle name="SAPBEXformats 3 2 13 2" xfId="29378" xr:uid="{20F02275-93F8-41E4-A4D3-C76DF165975A}"/>
    <cellStyle name="SAPBEXformats 3 2 14" xfId="9229" xr:uid="{35FCB1C8-A311-48E4-AFF0-3DFF5CD736B8}"/>
    <cellStyle name="SAPBEXformats 3 2 14 2" xfId="28448" xr:uid="{DB5A2AA6-EB01-47D7-A8D4-E698FCF0780E}"/>
    <cellStyle name="SAPBEXformats 3 2 15" xfId="18292" xr:uid="{F0C5B7C0-1464-4DD1-90E7-4D308F0625D3}"/>
    <cellStyle name="SAPBEXformats 3 2 15 2" xfId="37508" xr:uid="{B3B98673-8556-4E2C-9C89-FC822DD2050E}"/>
    <cellStyle name="SAPBEXformats 3 2 16" xfId="20521" xr:uid="{46EC0F1E-778D-402E-BC59-C99CB9143883}"/>
    <cellStyle name="SAPBEXformats 3 2 2" xfId="2685" xr:uid="{C594402B-BB19-41C6-8971-FA087FAB4297}"/>
    <cellStyle name="SAPBEXformats 3 2 2 2" xfId="21905" xr:uid="{1125A7F9-887B-4F97-9682-F2F42E8A3EE1}"/>
    <cellStyle name="SAPBEXformats 3 2 3" xfId="4114" xr:uid="{4D6DB16A-3D7F-4247-A881-90C70F76B66A}"/>
    <cellStyle name="SAPBEXformats 3 2 3 2" xfId="23334" xr:uid="{16BA4788-60E2-4AAA-B569-861CD5A724B9}"/>
    <cellStyle name="SAPBEXformats 3 2 4" xfId="5954" xr:uid="{56FB42D7-A4DE-4D69-A039-ABDC9AB62DF4}"/>
    <cellStyle name="SAPBEXformats 3 2 4 2" xfId="25174" xr:uid="{17C71EC3-8754-4E39-BDC4-07DC8149DAEC}"/>
    <cellStyle name="SAPBEXformats 3 2 5" xfId="6884" xr:uid="{F3031BC1-C027-4F06-A4D0-D1D45D690DBE}"/>
    <cellStyle name="SAPBEXformats 3 2 5 2" xfId="26104" xr:uid="{A187C481-D6C3-4AE8-9A9A-2A74BE3B9B44}"/>
    <cellStyle name="SAPBEXformats 3 2 6" xfId="8690" xr:uid="{8757D159-215F-405D-A6F2-81BC26C1E123}"/>
    <cellStyle name="SAPBEXformats 3 2 6 2" xfId="27909" xr:uid="{ECD56441-7D70-4EEE-99B9-559580D0B72D}"/>
    <cellStyle name="SAPBEXformats 3 2 7" xfId="9740" xr:uid="{282A75A2-9E3B-458A-90D6-4E713D1FFA57}"/>
    <cellStyle name="SAPBEXformats 3 2 7 2" xfId="28959" xr:uid="{B706E723-F037-4F7A-848F-5EA974E61B83}"/>
    <cellStyle name="SAPBEXformats 3 2 8" xfId="10691" xr:uid="{7AE87D53-A75C-4FB2-AC4A-0CFE2EFA4CCB}"/>
    <cellStyle name="SAPBEXformats 3 2 8 2" xfId="29910" xr:uid="{5037BA60-684F-49F2-8DB1-22C8A647B909}"/>
    <cellStyle name="SAPBEXformats 3 2 9" xfId="9193" xr:uid="{9D37EBF3-422D-40C9-91FC-248E78C291AB}"/>
    <cellStyle name="SAPBEXformats 3 2 9 2" xfId="28412" xr:uid="{643CD3D6-979E-4F74-B750-2A14F32F6B8F}"/>
    <cellStyle name="SAPBEXformats 3 3" xfId="1114" xr:uid="{C188B0DA-C0A8-4975-94C1-AD94E3D3D4AD}"/>
    <cellStyle name="SAPBEXformats 3 3 10" xfId="13869" xr:uid="{707A21D0-78E9-4A9C-A4CD-842E1A531B9C}"/>
    <cellStyle name="SAPBEXformats 3 3 10 2" xfId="33088" xr:uid="{60AD71EB-BD1E-4B02-9ED5-9ED78B47276E}"/>
    <cellStyle name="SAPBEXformats 3 3 11" xfId="14946" xr:uid="{7EC8B6D4-9E33-4990-AAB2-C6E8B68D2097}"/>
    <cellStyle name="SAPBEXformats 3 3 11 2" xfId="34165" xr:uid="{B00CD348-9B5B-4808-8087-B0FA59A5CC28}"/>
    <cellStyle name="SAPBEXformats 3 3 12" xfId="16010" xr:uid="{AE2B34F8-B547-4D0C-B10C-5E9BD7862D63}"/>
    <cellStyle name="SAPBEXformats 3 3 12 2" xfId="35229" xr:uid="{B9B58D2D-82C1-42C6-8808-DB9D90B0D982}"/>
    <cellStyle name="SAPBEXformats 3 3 13" xfId="7033" xr:uid="{52AE0E46-63EF-4FC4-BC66-5663164F063C}"/>
    <cellStyle name="SAPBEXformats 3 3 13 2" xfId="26253" xr:uid="{AA7A7A39-DA2C-4828-9C39-BA4A7036D524}"/>
    <cellStyle name="SAPBEXformats 3 3 14" xfId="17918" xr:uid="{EF3D571A-23FB-4206-887F-7D632B737385}"/>
    <cellStyle name="SAPBEXformats 3 3 14 2" xfId="37134" xr:uid="{4EB60FC3-7E37-4D04-A208-E3B3439F0FD9}"/>
    <cellStyle name="SAPBEXformats 3 3 15" xfId="19183" xr:uid="{B6027416-5F7A-4CF9-91B1-1842DFC8FD58}"/>
    <cellStyle name="SAPBEXformats 3 3 15 2" xfId="38399" xr:uid="{22C35006-4D89-4B74-950A-BD9EAE30B3E7}"/>
    <cellStyle name="SAPBEXformats 3 3 16" xfId="20522" xr:uid="{AC907633-24B8-4B24-92AE-99336B674831}"/>
    <cellStyle name="SAPBEXformats 3 3 2" xfId="2684" xr:uid="{166DE030-9909-4739-BD93-B1E36AF1FA7C}"/>
    <cellStyle name="SAPBEXformats 3 3 2 2" xfId="21904" xr:uid="{86B9966A-7639-426D-8977-BCB09AC522E8}"/>
    <cellStyle name="SAPBEXformats 3 3 3" xfId="4113" xr:uid="{BFB7D312-E9CB-416F-AD01-CA7EFB173787}"/>
    <cellStyle name="SAPBEXformats 3 3 3 2" xfId="23333" xr:uid="{67A8B82D-FF13-45A4-89DA-604F83171606}"/>
    <cellStyle name="SAPBEXformats 3 3 4" xfId="5955" xr:uid="{0A8ECB07-8417-4AEF-8277-472D0EDC6831}"/>
    <cellStyle name="SAPBEXformats 3 3 4 2" xfId="25175" xr:uid="{EAA02FC9-00B9-45A4-93BE-F2AF52EFD155}"/>
    <cellStyle name="SAPBEXformats 3 3 5" xfId="7101" xr:uid="{0A4AC08B-B5AA-44BA-9F4A-C7E5D86942A0}"/>
    <cellStyle name="SAPBEXformats 3 3 5 2" xfId="26321" xr:uid="{25BBAE98-357D-4979-971D-1F2FB13A7314}"/>
    <cellStyle name="SAPBEXformats 3 3 6" xfId="8691" xr:uid="{3C9C80A7-0AB6-47E6-97FD-E9C52A31ACE6}"/>
    <cellStyle name="SAPBEXformats 3 3 6 2" xfId="27910" xr:uid="{5E5F756A-B0DF-41F8-9F64-BEE6A956A5FF}"/>
    <cellStyle name="SAPBEXformats 3 3 7" xfId="9741" xr:uid="{65D45A4A-A17D-4E1F-ADA7-8B53D9257984}"/>
    <cellStyle name="SAPBEXformats 3 3 7 2" xfId="28960" xr:uid="{07E728F5-5C8A-4EB8-B606-3F10C625E68A}"/>
    <cellStyle name="SAPBEXformats 3 3 8" xfId="10692" xr:uid="{518525A7-34EA-42C3-AB76-9926CB19C598}"/>
    <cellStyle name="SAPBEXformats 3 3 8 2" xfId="29911" xr:uid="{D1E53A54-7296-407A-ACD7-5E791B6DA344}"/>
    <cellStyle name="SAPBEXformats 3 3 9" xfId="12035" xr:uid="{A98E892E-3F6B-48D7-BBD4-870BD8AF74C2}"/>
    <cellStyle name="SAPBEXformats 3 3 9 2" xfId="31254" xr:uid="{E04030CC-CBA6-49CF-BB5F-D739ABE9453D}"/>
    <cellStyle name="SAPBEXformats 3 4" xfId="2686" xr:uid="{0CD28DBE-D6D1-42FC-BF4D-67E045C4E2C5}"/>
    <cellStyle name="SAPBEXformats 3 4 2" xfId="21906" xr:uid="{99919EC5-1B2A-447F-A6F4-CDE5C1597738}"/>
    <cellStyle name="SAPBEXformats 3 5" xfId="4115" xr:uid="{D3BC566E-8DA2-46CE-BF36-6A4A509BBF57}"/>
    <cellStyle name="SAPBEXformats 3 5 2" xfId="23335" xr:uid="{1BD1CB48-4AF6-4351-9101-37E82CB1B4A9}"/>
    <cellStyle name="SAPBEXformats 3 6" xfId="5953" xr:uid="{DD9A11BC-83AA-410F-BEA6-F1BFCE8CD288}"/>
    <cellStyle name="SAPBEXformats 3 6 2" xfId="25173" xr:uid="{78AAD9C8-7CD9-4606-BC40-8D220D8E1228}"/>
    <cellStyle name="SAPBEXformats 3 7" xfId="7100" xr:uid="{3E3EBA60-9482-4C9A-93DF-A68E19CFF6AC}"/>
    <cellStyle name="SAPBEXformats 3 7 2" xfId="26320" xr:uid="{8A87A47C-3A08-4F82-9834-17A3C91EA134}"/>
    <cellStyle name="SAPBEXformats 3 8" xfId="8689" xr:uid="{DF8AF11E-2470-46F1-863D-C8BD98277358}"/>
    <cellStyle name="SAPBEXformats 3 8 2" xfId="27908" xr:uid="{F36FDC92-2C03-4C81-886C-8080C60C603D}"/>
    <cellStyle name="SAPBEXformats 3 9" xfId="9739" xr:uid="{0462C3C3-0DFD-47DA-975B-8B87611CDC34}"/>
    <cellStyle name="SAPBEXformats 3 9 2" xfId="28958" xr:uid="{77A77271-8527-4973-98B0-7DA46E167D6D}"/>
    <cellStyle name="SAPBEXformats 4" xfId="1115" xr:uid="{3D853577-582A-4099-9F42-07C8521C77A4}"/>
    <cellStyle name="SAPBEXformats 4 10" xfId="10693" xr:uid="{B65DB77A-2A54-4B47-8E68-7E0B8FC9F2D3}"/>
    <cellStyle name="SAPBEXformats 4 10 2" xfId="29912" xr:uid="{D9CA44D6-3132-479F-9098-90A25F4D107C}"/>
    <cellStyle name="SAPBEXformats 4 11" xfId="10391" xr:uid="{2E07176B-BE26-42A9-A4C5-A46EC555F86F}"/>
    <cellStyle name="SAPBEXformats 4 11 2" xfId="29610" xr:uid="{702617C2-7771-4F0C-8C31-E232C3892BC7}"/>
    <cellStyle name="SAPBEXformats 4 12" xfId="13870" xr:uid="{06FB707E-1CBA-4D37-93E9-74ACD76E1F98}"/>
    <cellStyle name="SAPBEXformats 4 12 2" xfId="33089" xr:uid="{934CC049-7F34-4ED6-971A-F6C9A5D15E09}"/>
    <cellStyle name="SAPBEXformats 4 13" xfId="14947" xr:uid="{5A0628B2-1FD2-4A5C-BF1B-EC2A4801FF8B}"/>
    <cellStyle name="SAPBEXformats 4 13 2" xfId="34166" xr:uid="{051D0130-0537-43D3-85D3-FCC6BC55BF97}"/>
    <cellStyle name="SAPBEXformats 4 14" xfId="16011" xr:uid="{1DCEE3CA-A1F3-46FF-9289-C5DB2EC558E9}"/>
    <cellStyle name="SAPBEXformats 4 14 2" xfId="35230" xr:uid="{6B53DD6E-3437-4D3A-8C8B-E8D1E6DEBDEB}"/>
    <cellStyle name="SAPBEXformats 4 15" xfId="15503" xr:uid="{0934EFF2-B260-4F25-877D-22D532B05116}"/>
    <cellStyle name="SAPBEXformats 4 15 2" xfId="34722" xr:uid="{BD86DB03-7526-4B33-9B64-3285ED61BBBB}"/>
    <cellStyle name="SAPBEXformats 4 16" xfId="13226" xr:uid="{B2478482-EDCD-473E-A810-972770382DEB}"/>
    <cellStyle name="SAPBEXformats 4 16 2" xfId="32445" xr:uid="{498BCE05-1365-4130-977E-46EC3A010CB2}"/>
    <cellStyle name="SAPBEXformats 4 17" xfId="18291" xr:uid="{D0287509-9D1D-470F-B1C2-47C65A0482F2}"/>
    <cellStyle name="SAPBEXformats 4 17 2" xfId="37507" xr:uid="{6F72117E-EE2B-4215-AF46-421698D62224}"/>
    <cellStyle name="SAPBEXformats 4 18" xfId="20523" xr:uid="{7FD93E16-0128-454D-A56A-3773F2E9D361}"/>
    <cellStyle name="SAPBEXformats 4 2" xfId="1116" xr:uid="{1DB9029D-A40C-4B37-B0E9-0F6AA664E905}"/>
    <cellStyle name="SAPBEXformats 4 2 10" xfId="13871" xr:uid="{4D15D2CD-E3C6-4A84-B931-772EA5C06645}"/>
    <cellStyle name="SAPBEXformats 4 2 10 2" xfId="33090" xr:uid="{AC497B40-1D51-4941-AEB0-C77DBAE9690B}"/>
    <cellStyle name="SAPBEXformats 4 2 11" xfId="14948" xr:uid="{32F402CA-3388-4AF8-B8F6-F0EC254199F2}"/>
    <cellStyle name="SAPBEXformats 4 2 11 2" xfId="34167" xr:uid="{4C28BBBA-0DD5-43E8-BAA2-AED9271B6882}"/>
    <cellStyle name="SAPBEXformats 4 2 12" xfId="16012" xr:uid="{E299E06E-38B7-4619-9C7C-7DCB24F4E523}"/>
    <cellStyle name="SAPBEXformats 4 2 12 2" xfId="35231" xr:uid="{AFA5C489-72A5-49E4-9629-AC390D6C8CBD}"/>
    <cellStyle name="SAPBEXformats 4 2 13" xfId="16593" xr:uid="{712C5FDC-1C7D-43DB-AB3D-BF59BAA9C25B}"/>
    <cellStyle name="SAPBEXformats 4 2 13 2" xfId="35809" xr:uid="{15B0C146-8CE5-4101-9ECD-8E21DAEB958C}"/>
    <cellStyle name="SAPBEXformats 4 2 14" xfId="12476" xr:uid="{F9058C94-76DD-4D17-B72F-4DCE1D8BB0AA}"/>
    <cellStyle name="SAPBEXformats 4 2 14 2" xfId="31695" xr:uid="{1AA07A3D-CFFD-4A49-9552-521EE351145F}"/>
    <cellStyle name="SAPBEXformats 4 2 15" xfId="18290" xr:uid="{149743C4-6408-4F63-B8CD-6709ED9208EB}"/>
    <cellStyle name="SAPBEXformats 4 2 15 2" xfId="37506" xr:uid="{39EAB3F3-8E35-42A4-B8A6-2A1BA983B41E}"/>
    <cellStyle name="SAPBEXformats 4 2 16" xfId="20524" xr:uid="{B735EE2B-B106-4A61-8619-8D8A76F2E829}"/>
    <cellStyle name="SAPBEXformats 4 2 2" xfId="2682" xr:uid="{E2FCF01B-DBDE-4EA3-9F2D-519AC0F74B07}"/>
    <cellStyle name="SAPBEXformats 4 2 2 2" xfId="21902" xr:uid="{CC941F19-94C9-4420-9694-E41BEC4AD8B6}"/>
    <cellStyle name="SAPBEXformats 4 2 3" xfId="4112" xr:uid="{80A9BE5F-7F0B-4DDB-B9FC-7730992428CD}"/>
    <cellStyle name="SAPBEXformats 4 2 3 2" xfId="23332" xr:uid="{0D3F0583-C070-4A9B-82D6-EE026B89DD7E}"/>
    <cellStyle name="SAPBEXformats 4 2 4" xfId="5957" xr:uid="{FFF7401C-42CF-41EA-BB5F-5228DADD74AD}"/>
    <cellStyle name="SAPBEXformats 4 2 4 2" xfId="25177" xr:uid="{9ED95281-2258-43EE-80A9-5FA23E2EBD93}"/>
    <cellStyle name="SAPBEXformats 4 2 5" xfId="6885" xr:uid="{B491A275-DCC6-4670-8416-4BCA86B5979E}"/>
    <cellStyle name="SAPBEXformats 4 2 5 2" xfId="26105" xr:uid="{B4BDDC07-1655-4CCE-AC35-BA7354BF7FE8}"/>
    <cellStyle name="SAPBEXformats 4 2 6" xfId="8693" xr:uid="{7A23F5FF-90A5-41C9-94B3-E857D33F2071}"/>
    <cellStyle name="SAPBEXformats 4 2 6 2" xfId="27912" xr:uid="{B9584C89-DF72-4C61-A73B-A029DC08487A}"/>
    <cellStyle name="SAPBEXformats 4 2 7" xfId="9743" xr:uid="{2FDDB805-DD8C-4687-9B2B-D0304A23E4D5}"/>
    <cellStyle name="SAPBEXformats 4 2 7 2" xfId="28962" xr:uid="{F085AE44-9E96-4365-BE9F-25AB21DE0B4E}"/>
    <cellStyle name="SAPBEXformats 4 2 8" xfId="10912" xr:uid="{CAA877BE-FC22-45D1-96D7-BEDA0B4975B0}"/>
    <cellStyle name="SAPBEXformats 4 2 8 2" xfId="30131" xr:uid="{A2A33A97-F7CA-44C6-B756-01A998314C50}"/>
    <cellStyle name="SAPBEXformats 4 2 9" xfId="10392" xr:uid="{04488429-1400-44AB-ADCE-6B4D95064745}"/>
    <cellStyle name="SAPBEXformats 4 2 9 2" xfId="29611" xr:uid="{A3684C37-F7A8-443D-92D4-A179630A9F4E}"/>
    <cellStyle name="SAPBEXformats 4 3" xfId="1117" xr:uid="{889DB722-CA1B-434B-9BC1-A7B5CD64348E}"/>
    <cellStyle name="SAPBEXformats 4 3 10" xfId="13872" xr:uid="{59D37288-C05C-4E23-8177-3C6CF0B17CD9}"/>
    <cellStyle name="SAPBEXformats 4 3 10 2" xfId="33091" xr:uid="{7F07B6EF-21A1-4703-BDD4-295779592E30}"/>
    <cellStyle name="SAPBEXformats 4 3 11" xfId="14949" xr:uid="{C2436EDB-C13F-4AAE-AE78-F25C71E7D5E6}"/>
    <cellStyle name="SAPBEXformats 4 3 11 2" xfId="34168" xr:uid="{EA9FCC88-AF4D-42B7-A2B7-A3E4416F6243}"/>
    <cellStyle name="SAPBEXformats 4 3 12" xfId="16013" xr:uid="{7DD3F00E-B920-4696-BB2B-03EA52C919AC}"/>
    <cellStyle name="SAPBEXformats 4 3 12 2" xfId="35232" xr:uid="{35E41C11-F28F-46D9-969C-DD678F6E8DBC}"/>
    <cellStyle name="SAPBEXformats 4 3 13" xfId="16592" xr:uid="{DC5823F8-4272-4488-BB34-E1D3F7EAD728}"/>
    <cellStyle name="SAPBEXformats 4 3 13 2" xfId="35808" xr:uid="{C9A52D18-6605-4621-8841-118C43EA52CD}"/>
    <cellStyle name="SAPBEXformats 4 3 14" xfId="17917" xr:uid="{87AEA9D3-FAF7-40D0-A382-162B3153248C}"/>
    <cellStyle name="SAPBEXformats 4 3 14 2" xfId="37133" xr:uid="{1303DF7A-2CF0-4504-A63F-2DD1BC168326}"/>
    <cellStyle name="SAPBEXformats 4 3 15" xfId="19182" xr:uid="{32B46B49-5D89-4F82-92C7-4113224AC261}"/>
    <cellStyle name="SAPBEXformats 4 3 15 2" xfId="38398" xr:uid="{13B51FA8-193A-4319-8C46-5A05CFBC92D8}"/>
    <cellStyle name="SAPBEXformats 4 3 16" xfId="20525" xr:uid="{67FCE88B-9791-4EE1-A55A-8D3B26BA095D}"/>
    <cellStyle name="SAPBEXformats 4 3 2" xfId="2681" xr:uid="{F113B4DB-79B5-479D-B2DC-A0E6D7CB83BA}"/>
    <cellStyle name="SAPBEXformats 4 3 2 2" xfId="21901" xr:uid="{9EB52D3A-D339-4099-BF52-EB877DD2504A}"/>
    <cellStyle name="SAPBEXformats 4 3 3" xfId="3087" xr:uid="{A957B486-D5E3-4865-9652-E440E7461A69}"/>
    <cellStyle name="SAPBEXformats 4 3 3 2" xfId="22307" xr:uid="{C08424B5-C9D8-4974-A370-717B6F7D3582}"/>
    <cellStyle name="SAPBEXformats 4 3 4" xfId="5958" xr:uid="{F0FCFEC4-C43A-46EA-9C79-4489D0BF22F3}"/>
    <cellStyle name="SAPBEXformats 4 3 4 2" xfId="25178" xr:uid="{47DCD48A-BE0F-4BAD-B80D-84AC2B4996DD}"/>
    <cellStyle name="SAPBEXformats 4 3 5" xfId="7103" xr:uid="{70BCD0D0-9750-4734-A645-5AF7C9B09011}"/>
    <cellStyle name="SAPBEXformats 4 3 5 2" xfId="26323" xr:uid="{D0C3C3E3-AD23-476E-9278-2A9B4DE5E5D9}"/>
    <cellStyle name="SAPBEXformats 4 3 6" xfId="8694" xr:uid="{3B3D9DF0-81B3-46B6-9B4A-2F7394CF343F}"/>
    <cellStyle name="SAPBEXformats 4 3 6 2" xfId="27913" xr:uid="{D716ACCE-0658-4385-BDBB-CDD0CB29E534}"/>
    <cellStyle name="SAPBEXformats 4 3 7" xfId="9744" xr:uid="{51368D5E-A3AB-47F9-BE15-66B0F6289633}"/>
    <cellStyle name="SAPBEXformats 4 3 7 2" xfId="28963" xr:uid="{7DA45474-CB2D-462A-A5AB-5B94718F63E2}"/>
    <cellStyle name="SAPBEXformats 4 3 8" xfId="10694" xr:uid="{E6436F8E-51C7-46BE-9E8A-EE7B4F4E69EF}"/>
    <cellStyle name="SAPBEXformats 4 3 8 2" xfId="29913" xr:uid="{A4A6D6AC-597E-45F8-87DD-260CE4BB7A9E}"/>
    <cellStyle name="SAPBEXformats 4 3 9" xfId="12034" xr:uid="{8180CF90-D317-4085-AB65-86E56C57BE8A}"/>
    <cellStyle name="SAPBEXformats 4 3 9 2" xfId="31253" xr:uid="{0D862EBA-16E6-42C8-94E8-1C34FD58BD0F}"/>
    <cellStyle name="SAPBEXformats 4 4" xfId="2683" xr:uid="{3112145B-DB86-4B43-B6F0-5C84F675AF80}"/>
    <cellStyle name="SAPBEXformats 4 4 2" xfId="21903" xr:uid="{743AE651-67A8-4F9D-AC4F-A53CEF755E87}"/>
    <cellStyle name="SAPBEXformats 4 5" xfId="3088" xr:uid="{924F88C6-43EE-4BB1-AF5E-DEF978E40BCB}"/>
    <cellStyle name="SAPBEXformats 4 5 2" xfId="22308" xr:uid="{C17C5B87-26B6-4BB5-9983-D80270FE425F}"/>
    <cellStyle name="SAPBEXformats 4 6" xfId="5956" xr:uid="{BFE7794C-ABB4-408E-9241-AADC11A03635}"/>
    <cellStyle name="SAPBEXformats 4 6 2" xfId="25176" xr:uid="{33DAB14D-D6DB-456B-9BA9-CD2CA77D5CA4}"/>
    <cellStyle name="SAPBEXformats 4 7" xfId="7102" xr:uid="{E6AA5116-6794-4C1B-A661-BF3F96940157}"/>
    <cellStyle name="SAPBEXformats 4 7 2" xfId="26322" xr:uid="{4CDB6DD7-1ED8-4ECC-84A9-1CD2E07E0027}"/>
    <cellStyle name="SAPBEXformats 4 8" xfId="8692" xr:uid="{03DF54B4-0CCE-4DE6-9D60-E44777302E17}"/>
    <cellStyle name="SAPBEXformats 4 8 2" xfId="27911" xr:uid="{872467B8-64B6-4BF2-8D3E-EDAE353EADA9}"/>
    <cellStyle name="SAPBEXformats 4 9" xfId="9742" xr:uid="{51424CAA-9633-4E01-B74A-7A99FB9A5CA9}"/>
    <cellStyle name="SAPBEXformats 4 9 2" xfId="28961" xr:uid="{AA1E8C52-85A6-4323-BD0C-403E030C6DD6}"/>
    <cellStyle name="SAPBEXformats 5" xfId="1118" xr:uid="{108E2FF3-5774-402F-9C09-5121B07DE7F4}"/>
    <cellStyle name="SAPBEXformats 5 10" xfId="13873" xr:uid="{4663FD50-0852-46A0-843B-75EA81681FA6}"/>
    <cellStyle name="SAPBEXformats 5 10 2" xfId="33092" xr:uid="{1D2FB62E-F96F-4A8C-9A1B-92FB588D15E4}"/>
    <cellStyle name="SAPBEXformats 5 11" xfId="14950" xr:uid="{BD3CC50E-17A2-4B6D-8799-D7D4016A961A}"/>
    <cellStyle name="SAPBEXformats 5 11 2" xfId="34169" xr:uid="{2EAC424D-3C2F-4596-8249-25F70C36419E}"/>
    <cellStyle name="SAPBEXformats 5 12" xfId="16014" xr:uid="{527CD214-0A08-4A89-80F8-35B0959CCC7C}"/>
    <cellStyle name="SAPBEXformats 5 12 2" xfId="35233" xr:uid="{B914B821-E162-475F-9659-62C08958AD6F}"/>
    <cellStyle name="SAPBEXformats 5 13" xfId="16591" xr:uid="{9B2E4353-8D43-4FFE-B53D-4611A2A561DA}"/>
    <cellStyle name="SAPBEXformats 5 13 2" xfId="35807" xr:uid="{954AB07E-1D0F-4116-B36B-B302D0FEEE85}"/>
    <cellStyle name="SAPBEXformats 5 14" xfId="11236" xr:uid="{1BF5F623-8CBD-4AAB-A06A-A064343243E0}"/>
    <cellStyle name="SAPBEXformats 5 14 2" xfId="30455" xr:uid="{DE05BBDF-9E1A-4198-ACD9-17C4DA8C53CB}"/>
    <cellStyle name="SAPBEXformats 5 15" xfId="18289" xr:uid="{E2F2C87B-4748-4582-8C3C-AB01B5849208}"/>
    <cellStyle name="SAPBEXformats 5 15 2" xfId="37505" xr:uid="{CDEEB82D-9FCA-471B-B427-63FAFA70D6C7}"/>
    <cellStyle name="SAPBEXformats 5 16" xfId="20526" xr:uid="{0A1DF148-38A8-43E4-B5DB-B4888F8AC8E7}"/>
    <cellStyle name="SAPBEXformats 5 2" xfId="2680" xr:uid="{9034A951-9341-4B11-A12A-8A69D5901927}"/>
    <cellStyle name="SAPBEXformats 5 2 2" xfId="21900" xr:uid="{5160F4EF-75C6-4104-A4D4-C4293882EB2C}"/>
    <cellStyle name="SAPBEXformats 5 3" xfId="4111" xr:uid="{03CF88F1-3D7C-4611-9302-A2AB47EA4D4E}"/>
    <cellStyle name="SAPBEXformats 5 3 2" xfId="23331" xr:uid="{98EE599E-77BC-4971-8839-37AC052CD1C2}"/>
    <cellStyle name="SAPBEXformats 5 4" xfId="5959" xr:uid="{060F4B4B-289D-4003-A9F6-5279954C4519}"/>
    <cellStyle name="SAPBEXformats 5 4 2" xfId="25179" xr:uid="{F7B55D6B-6EF5-4BAE-9BBB-5B10A61B3BA5}"/>
    <cellStyle name="SAPBEXformats 5 5" xfId="7104" xr:uid="{1E897979-6A67-4C3E-8B9D-AB4B441FF930}"/>
    <cellStyle name="SAPBEXformats 5 5 2" xfId="26324" xr:uid="{6434915B-AEE2-4424-9A40-A5E4609C3914}"/>
    <cellStyle name="SAPBEXformats 5 6" xfId="8695" xr:uid="{46C08555-E591-4533-9FF5-1CA6C0A2DED4}"/>
    <cellStyle name="SAPBEXformats 5 6 2" xfId="27914" xr:uid="{0A1898B1-54CE-473F-BD59-CCE92CCB4F4E}"/>
    <cellStyle name="SAPBEXformats 5 7" xfId="9745" xr:uid="{17C1FC3D-29EE-46F0-9BBC-1073B8561E89}"/>
    <cellStyle name="SAPBEXformats 5 7 2" xfId="28964" xr:uid="{1190FCD5-595D-4051-A361-153DB5966CBE}"/>
    <cellStyle name="SAPBEXformats 5 8" xfId="10913" xr:uid="{844C6ECD-4419-4328-A92D-FADC0F41A4FB}"/>
    <cellStyle name="SAPBEXformats 5 8 2" xfId="30132" xr:uid="{9616830F-22C8-4704-82C3-6D3911E1D770}"/>
    <cellStyle name="SAPBEXformats 5 9" xfId="10393" xr:uid="{A5218A91-8823-4118-AEC2-5117D7691C31}"/>
    <cellStyle name="SAPBEXformats 5 9 2" xfId="29612" xr:uid="{38B5F8AC-2527-44C8-86AC-F13FA9AA7972}"/>
    <cellStyle name="SAPBEXformats 6" xfId="2697" xr:uid="{38B4E0D0-E68D-4A62-A468-5E191A66E523}"/>
    <cellStyle name="SAPBEXformats 6 2" xfId="21917" xr:uid="{9483EF65-CE52-4D45-8A35-E69A9E894692}"/>
    <cellStyle name="SAPBEXformats 7" xfId="3095" xr:uid="{18F185C1-1148-49A5-97B6-406D16CC744B}"/>
    <cellStyle name="SAPBEXformats 7 2" xfId="22315" xr:uid="{6AF63E75-DA73-47D5-B9D6-64CBC0653E7F}"/>
    <cellStyle name="SAPBEXformats 8" xfId="5942" xr:uid="{85CA5CB0-8302-40A6-8255-D4D89C44BF38}"/>
    <cellStyle name="SAPBEXformats 8 2" xfId="25162" xr:uid="{9F1501DC-5D03-4CD4-B58E-F16C9F0BDA26}"/>
    <cellStyle name="SAPBEXformats 9" xfId="7097" xr:uid="{CD240237-E333-451C-8A06-EAB89ACE4BDF}"/>
    <cellStyle name="SAPBEXformats 9 2" xfId="26317" xr:uid="{BA016C4C-D7A1-499A-BC9D-44B2DE6828A9}"/>
    <cellStyle name="SAPBEXheaderItem" xfId="1119" xr:uid="{74B7B2D7-8531-43A0-9DD2-DE3C1B69688C}"/>
    <cellStyle name="SAPBEXheaderItem 10" xfId="8696" xr:uid="{DC1CEDE7-7F80-4B6C-B162-7339448A255D}"/>
    <cellStyle name="SAPBEXheaderItem 10 2" xfId="27915" xr:uid="{AA8D7DA9-3775-4001-8D45-10831B300DB3}"/>
    <cellStyle name="SAPBEXheaderItem 11" xfId="9746" xr:uid="{E674971B-41B7-4538-9B74-B5E5C74EEE25}"/>
    <cellStyle name="SAPBEXheaderItem 11 2" xfId="28965" xr:uid="{842203FE-0AEC-482B-A671-568A118BB4BA}"/>
    <cellStyle name="SAPBEXheaderItem 12" xfId="10695" xr:uid="{DF85F9FA-C7FC-4BEC-A2D5-AAE08CF97C26}"/>
    <cellStyle name="SAPBEXheaderItem 12 2" xfId="29914" xr:uid="{F48C26AF-7A2D-49DB-86D5-94C2C4F7D326}"/>
    <cellStyle name="SAPBEXheaderItem 13" xfId="2112" xr:uid="{33CD256F-73E8-4E39-9617-C70D3CF6B8F4}"/>
    <cellStyle name="SAPBEXheaderItem 13 2" xfId="21340" xr:uid="{24F31B64-42DF-4E2B-B539-241404CFA70C}"/>
    <cellStyle name="SAPBEXheaderItem 14" xfId="13874" xr:uid="{2FEBF986-8593-43BE-B49A-D0A3B98F2235}"/>
    <cellStyle name="SAPBEXheaderItem 14 2" xfId="33093" xr:uid="{632FBB3C-3C81-4E1B-8198-152A6CFAED1A}"/>
    <cellStyle name="SAPBEXheaderItem 15" xfId="14951" xr:uid="{0EBAD8CA-7015-4270-A7AB-B4A7F08B0702}"/>
    <cellStyle name="SAPBEXheaderItem 15 2" xfId="34170" xr:uid="{709C5682-A4CF-4AFC-8F9F-4765D734D5D2}"/>
    <cellStyle name="SAPBEXheaderItem 16" xfId="16015" xr:uid="{5B264E99-9A42-4D09-A13B-66E7B0D8109C}"/>
    <cellStyle name="SAPBEXheaderItem 16 2" xfId="35234" xr:uid="{720F7CB5-477F-4DE0-A639-C5D057907E5F}"/>
    <cellStyle name="SAPBEXheaderItem 17" xfId="16590" xr:uid="{F6AD55A1-295D-4357-BD81-3317751F83AB}"/>
    <cellStyle name="SAPBEXheaderItem 17 2" xfId="35806" xr:uid="{2E25D869-76C7-4E30-8493-85D9A5889FBC}"/>
    <cellStyle name="SAPBEXheaderItem 18" xfId="8192" xr:uid="{2DD944B3-AB16-4E28-BEDF-DB552389856C}"/>
    <cellStyle name="SAPBEXheaderItem 18 2" xfId="27411" xr:uid="{8C608F92-8B7C-46C2-B452-FCF4DBA33CCA}"/>
    <cellStyle name="SAPBEXheaderItem 19" xfId="18288" xr:uid="{9B1ABCAC-E033-4956-8596-AA101E9BB75D}"/>
    <cellStyle name="SAPBEXheaderItem 19 2" xfId="37504" xr:uid="{B2035FBF-6C9A-49BD-9E5D-B7D51912DA03}"/>
    <cellStyle name="SAPBEXheaderItem 2" xfId="1120" xr:uid="{88438B9B-F664-4AED-A7DD-E75D3E9C597A}"/>
    <cellStyle name="SAPBEXheaderItem 2 10" xfId="8697" xr:uid="{DF090B62-E50B-43D8-BDD0-F2451B9278B2}"/>
    <cellStyle name="SAPBEXheaderItem 2 10 2" xfId="27916" xr:uid="{C3B04EAC-C954-4AA5-889D-85CE96531B2C}"/>
    <cellStyle name="SAPBEXheaderItem 2 11" xfId="9747" xr:uid="{A3917556-A0AE-4608-ADBD-195CA5190F1B}"/>
    <cellStyle name="SAPBEXheaderItem 2 11 2" xfId="28966" xr:uid="{B6D6171D-40CF-485C-933D-C03D3916297C}"/>
    <cellStyle name="SAPBEXheaderItem 2 12" xfId="10914" xr:uid="{627AAE0F-5723-475E-9BC8-1C9C76CCB74C}"/>
    <cellStyle name="SAPBEXheaderItem 2 12 2" xfId="30133" xr:uid="{06BA6FFB-758B-42F2-9385-07BC6979F98D}"/>
    <cellStyle name="SAPBEXheaderItem 2 13" xfId="5406" xr:uid="{6FCBD77F-4AB6-4780-A139-F458738A40B8}"/>
    <cellStyle name="SAPBEXheaderItem 2 13 2" xfId="24626" xr:uid="{EF2D9E91-8846-4C67-A9C5-C4E35FC19295}"/>
    <cellStyle name="SAPBEXheaderItem 2 14" xfId="13875" xr:uid="{E5CD3891-9A16-4393-B95F-E4715D2EC4F2}"/>
    <cellStyle name="SAPBEXheaderItem 2 14 2" xfId="33094" xr:uid="{0EB6FCDA-2458-45A0-9A92-021536E051C9}"/>
    <cellStyle name="SAPBEXheaderItem 2 15" xfId="14952" xr:uid="{6ED5F21D-5C2F-4698-8996-027CB8B44A98}"/>
    <cellStyle name="SAPBEXheaderItem 2 15 2" xfId="34171" xr:uid="{DC731EE1-DF7B-48AF-A0A6-65519A9A8E86}"/>
    <cellStyle name="SAPBEXheaderItem 2 16" xfId="16016" xr:uid="{891579AC-766F-4890-BE95-3E07F4375DBA}"/>
    <cellStyle name="SAPBEXheaderItem 2 16 2" xfId="35235" xr:uid="{9112F5EA-21CB-4C42-8F8F-059D98C0E296}"/>
    <cellStyle name="SAPBEXheaderItem 2 17" xfId="16589" xr:uid="{B40D472E-CF3E-47C2-8704-F74C2767CF4D}"/>
    <cellStyle name="SAPBEXheaderItem 2 17 2" xfId="35805" xr:uid="{BFC6654E-8026-4BE4-B34D-2E6A06769CFD}"/>
    <cellStyle name="SAPBEXheaderItem 2 18" xfId="16973" xr:uid="{AA7B9325-0EA2-4618-ABEA-5BDC0173D386}"/>
    <cellStyle name="SAPBEXheaderItem 2 18 2" xfId="36189" xr:uid="{A099717E-FA06-443C-964F-2530A9E1BE8C}"/>
    <cellStyle name="SAPBEXheaderItem 2 19" xfId="18450" xr:uid="{8E6D0650-C0F7-4C76-BD46-CBE3FE25EE9D}"/>
    <cellStyle name="SAPBEXheaderItem 2 19 2" xfId="37666" xr:uid="{5F1F1F04-701B-4C20-B9AD-D49899FA1710}"/>
    <cellStyle name="SAPBEXheaderItem 2 2" xfId="1121" xr:uid="{04A1C8D7-6D4E-48D4-BD44-473072A7076D}"/>
    <cellStyle name="SAPBEXheaderItem 2 2 10" xfId="10915" xr:uid="{8F0A16CC-3BBF-477F-A036-336DD38FF35B}"/>
    <cellStyle name="SAPBEXheaderItem 2 2 10 2" xfId="30134" xr:uid="{DAF78761-C0E7-4CBE-99DC-4DED8EBED353}"/>
    <cellStyle name="SAPBEXheaderItem 2 2 11" xfId="12033" xr:uid="{03A40A96-7631-4048-8861-0B90F8729364}"/>
    <cellStyle name="SAPBEXheaderItem 2 2 11 2" xfId="31252" xr:uid="{52ED465C-D397-43D8-932C-227D66631E11}"/>
    <cellStyle name="SAPBEXheaderItem 2 2 12" xfId="13876" xr:uid="{89214BC4-46A4-4435-8B06-1EFC875F934F}"/>
    <cellStyle name="SAPBEXheaderItem 2 2 12 2" xfId="33095" xr:uid="{25EFD8C3-4EB3-49DC-8EF0-B446CEA94D57}"/>
    <cellStyle name="SAPBEXheaderItem 2 2 13" xfId="14953" xr:uid="{E2DF54E3-9BB3-4565-8B9B-5B1B2AE782A1}"/>
    <cellStyle name="SAPBEXheaderItem 2 2 13 2" xfId="34172" xr:uid="{623FB156-CF45-4C39-B5DA-ED9CA43109B4}"/>
    <cellStyle name="SAPBEXheaderItem 2 2 14" xfId="16017" xr:uid="{6C950A74-BD9B-41E5-9A62-904A4C53C65A}"/>
    <cellStyle name="SAPBEXheaderItem 2 2 14 2" xfId="35236" xr:uid="{9D9565CE-55CA-4EDD-A7CE-F44354741D56}"/>
    <cellStyle name="SAPBEXheaderItem 2 2 15" xfId="16588" xr:uid="{21EF237E-A841-4BF7-A1C5-272144AA7891}"/>
    <cellStyle name="SAPBEXheaderItem 2 2 15 2" xfId="35804" xr:uid="{F20A7EDA-624A-4F01-A5F7-41188E4E7D54}"/>
    <cellStyle name="SAPBEXheaderItem 2 2 16" xfId="17916" xr:uid="{F278890B-A283-4B17-BD02-3321C5DC88BA}"/>
    <cellStyle name="SAPBEXheaderItem 2 2 16 2" xfId="37132" xr:uid="{00EBB020-8F31-4B0A-868F-49B7BBDBCB21}"/>
    <cellStyle name="SAPBEXheaderItem 2 2 17" xfId="19181" xr:uid="{F4BCA604-EBE6-4D41-9D1A-8A01821DA2EC}"/>
    <cellStyle name="SAPBEXheaderItem 2 2 17 2" xfId="38397" xr:uid="{6EF16A07-AB11-499B-99BD-DD1CE066CE20}"/>
    <cellStyle name="SAPBEXheaderItem 2 2 18" xfId="20527" xr:uid="{830BC9C4-62A8-4E4F-A051-575C7C699E95}"/>
    <cellStyle name="SAPBEXheaderItem 2 2 2" xfId="1122" xr:uid="{942D8DD8-353B-4B68-86D0-9C4708B56800}"/>
    <cellStyle name="SAPBEXheaderItem 2 2 2 10" xfId="13877" xr:uid="{C0DC390B-4CE2-4196-B769-404DB5210D3F}"/>
    <cellStyle name="SAPBEXheaderItem 2 2 2 10 2" xfId="33096" xr:uid="{1B76ED1D-D198-463E-9385-7132FB8F3D45}"/>
    <cellStyle name="SAPBEXheaderItem 2 2 2 11" xfId="14954" xr:uid="{66D363DD-0C86-4F1E-A6E2-83865092BB02}"/>
    <cellStyle name="SAPBEXheaderItem 2 2 2 11 2" xfId="34173" xr:uid="{7487AFBB-4EF3-4E92-AFAA-9C566FE68F42}"/>
    <cellStyle name="SAPBEXheaderItem 2 2 2 12" xfId="16018" xr:uid="{E228A6E7-2D36-4BD0-88F9-A75438A61DC0}"/>
    <cellStyle name="SAPBEXheaderItem 2 2 2 12 2" xfId="35237" xr:uid="{4D3D2EE0-ABDC-4B93-A16D-206617BA2A6B}"/>
    <cellStyle name="SAPBEXheaderItem 2 2 2 13" xfId="15483" xr:uid="{19BB4AA1-4328-4859-BA80-F11B15444D0B}"/>
    <cellStyle name="SAPBEXheaderItem 2 2 2 13 2" xfId="34702" xr:uid="{02FB3501-AC23-4FEE-8DEE-C55048E742BA}"/>
    <cellStyle name="SAPBEXheaderItem 2 2 2 14" xfId="17915" xr:uid="{CFC78403-BB4D-4D60-B2BA-49C459C70764}"/>
    <cellStyle name="SAPBEXheaderItem 2 2 2 14 2" xfId="37131" xr:uid="{A402A0B9-5D74-4C4B-8596-B7B9F9B611E9}"/>
    <cellStyle name="SAPBEXheaderItem 2 2 2 15" xfId="19180" xr:uid="{714D7458-4D85-4CF3-8023-6D3B14C128C2}"/>
    <cellStyle name="SAPBEXheaderItem 2 2 2 15 2" xfId="38396" xr:uid="{34927B13-69F0-4DED-AD54-BAB8A56B792F}"/>
    <cellStyle name="SAPBEXheaderItem 2 2 2 16" xfId="20528" xr:uid="{62E1F149-8411-4711-81E9-CE13677C25B7}"/>
    <cellStyle name="SAPBEXheaderItem 2 2 2 2" xfId="2676" xr:uid="{6E075446-D36E-4DB0-A253-D8E1D611F964}"/>
    <cellStyle name="SAPBEXheaderItem 2 2 2 2 2" xfId="21896" xr:uid="{332E905F-3B12-4975-A567-63C6D3B887FA}"/>
    <cellStyle name="SAPBEXheaderItem 2 2 2 3" xfId="3084" xr:uid="{F355CB85-F88B-40D3-A81B-35EEB64147E1}"/>
    <cellStyle name="SAPBEXheaderItem 2 2 2 3 2" xfId="22304" xr:uid="{41615E0E-BC8A-4B1B-B5F2-3E0B4D1D5B74}"/>
    <cellStyle name="SAPBEXheaderItem 2 2 2 4" xfId="5963" xr:uid="{31122E75-CD0C-4C7F-9618-7CECE272EE85}"/>
    <cellStyle name="SAPBEXheaderItem 2 2 2 4 2" xfId="25183" xr:uid="{48638271-8566-4E02-87C6-EB36EECBFCEA}"/>
    <cellStyle name="SAPBEXheaderItem 2 2 2 5" xfId="6888" xr:uid="{13B2CD90-11CD-4B3A-998F-3DB698A4DC48}"/>
    <cellStyle name="SAPBEXheaderItem 2 2 2 5 2" xfId="26108" xr:uid="{A4FABA62-182D-491D-B1E4-DF6336F5F10A}"/>
    <cellStyle name="SAPBEXheaderItem 2 2 2 6" xfId="8699" xr:uid="{9B1D0AC9-7FD9-4075-824B-A94D4DCD3C6B}"/>
    <cellStyle name="SAPBEXheaderItem 2 2 2 6 2" xfId="27918" xr:uid="{07BAD356-E2B0-450B-9701-5ABB57D6D69D}"/>
    <cellStyle name="SAPBEXheaderItem 2 2 2 7" xfId="9749" xr:uid="{37F6FD79-DB70-412B-B23F-1D4BAF392410}"/>
    <cellStyle name="SAPBEXheaderItem 2 2 2 7 2" xfId="28968" xr:uid="{B600FA33-D13D-4551-84FB-61E545163617}"/>
    <cellStyle name="SAPBEXheaderItem 2 2 2 8" xfId="10696" xr:uid="{3CF54184-436D-4B75-A912-BAA197D4A70B}"/>
    <cellStyle name="SAPBEXheaderItem 2 2 2 8 2" xfId="29915" xr:uid="{66B2F1EA-9607-404B-94D8-339373669AC7}"/>
    <cellStyle name="SAPBEXheaderItem 2 2 2 9" xfId="12032" xr:uid="{269F05E5-A1E4-4814-BA11-4EEC2CE3D345}"/>
    <cellStyle name="SAPBEXheaderItem 2 2 2 9 2" xfId="31251" xr:uid="{A5D2ACFB-52E2-4745-A018-3579FAA0C584}"/>
    <cellStyle name="SAPBEXheaderItem 2 2 3" xfId="1123" xr:uid="{C5B22B42-5BE2-4DC3-9503-EE2D84C9CB77}"/>
    <cellStyle name="SAPBEXheaderItem 2 2 3 10" xfId="13878" xr:uid="{CDC87730-418F-438E-BE53-83ABF4680B13}"/>
    <cellStyle name="SAPBEXheaderItem 2 2 3 10 2" xfId="33097" xr:uid="{D759348D-DA4D-4A45-880C-A999985B4FE0}"/>
    <cellStyle name="SAPBEXheaderItem 2 2 3 11" xfId="14955" xr:uid="{49E0364C-7454-41BA-82E5-53561F3CDBBC}"/>
    <cellStyle name="SAPBEXheaderItem 2 2 3 11 2" xfId="34174" xr:uid="{A86F2ABC-773C-4B0F-83F1-96811834D3E8}"/>
    <cellStyle name="SAPBEXheaderItem 2 2 3 12" xfId="16019" xr:uid="{6151D8DB-06BD-4B41-B3CC-9D573A292979}"/>
    <cellStyle name="SAPBEXheaderItem 2 2 3 12 2" xfId="35238" xr:uid="{73AF17B7-B9EE-424F-A889-8A5D18A264AE}"/>
    <cellStyle name="SAPBEXheaderItem 2 2 3 13" xfId="16587" xr:uid="{879BD977-B170-4DE9-9394-E5A860325343}"/>
    <cellStyle name="SAPBEXheaderItem 2 2 3 13 2" xfId="35803" xr:uid="{64D2ED5D-D8D9-417E-878A-58E74C7CD3EB}"/>
    <cellStyle name="SAPBEXheaderItem 2 2 3 14" xfId="17914" xr:uid="{5729C714-E536-4817-96C0-5E014A16949E}"/>
    <cellStyle name="SAPBEXheaderItem 2 2 3 14 2" xfId="37130" xr:uid="{1DE5C48C-A043-4548-A512-389981CDB69A}"/>
    <cellStyle name="SAPBEXheaderItem 2 2 3 15" xfId="19179" xr:uid="{FDB34F9B-932B-41C4-9F95-8635E9D7FF92}"/>
    <cellStyle name="SAPBEXheaderItem 2 2 3 15 2" xfId="38395" xr:uid="{858F1836-3224-4BAE-9E2D-32EA377BA92E}"/>
    <cellStyle name="SAPBEXheaderItem 2 2 3 16" xfId="20529" xr:uid="{24BD6D06-FD66-4780-AD7E-C522342444F8}"/>
    <cellStyle name="SAPBEXheaderItem 2 2 3 2" xfId="2675" xr:uid="{5A612433-FF9A-4C4F-861E-C515E370348A}"/>
    <cellStyle name="SAPBEXheaderItem 2 2 3 2 2" xfId="21895" xr:uid="{2FA718E3-48FA-4B6D-93EB-0C721AC2A05F}"/>
    <cellStyle name="SAPBEXheaderItem 2 2 3 3" xfId="3083" xr:uid="{7311F280-7C87-46E0-85B2-5728C82995D5}"/>
    <cellStyle name="SAPBEXheaderItem 2 2 3 3 2" xfId="22303" xr:uid="{4BACEBC2-F959-492D-8609-D49DA8B964F4}"/>
    <cellStyle name="SAPBEXheaderItem 2 2 3 4" xfId="5964" xr:uid="{6808C887-F402-4806-B208-8FD7F8AD49F5}"/>
    <cellStyle name="SAPBEXheaderItem 2 2 3 4 2" xfId="25184" xr:uid="{FD5AFD22-6A64-4E22-A2D7-7941D5F57A54}"/>
    <cellStyle name="SAPBEXheaderItem 2 2 3 5" xfId="6889" xr:uid="{77F25927-DEAF-446E-BC9C-87871BDFB758}"/>
    <cellStyle name="SAPBEXheaderItem 2 2 3 5 2" xfId="26109" xr:uid="{A11936A7-65EE-4E13-8434-0603FA040409}"/>
    <cellStyle name="SAPBEXheaderItem 2 2 3 6" xfId="8700" xr:uid="{A12C144F-46FD-4603-B746-7216F6C3D3EE}"/>
    <cellStyle name="SAPBEXheaderItem 2 2 3 6 2" xfId="27919" xr:uid="{DC32A16F-1208-466B-98C4-C880C13CAFFD}"/>
    <cellStyle name="SAPBEXheaderItem 2 2 3 7" xfId="9750" xr:uid="{68FE3946-BC99-48EF-8C02-6BCD9E9F36F6}"/>
    <cellStyle name="SAPBEXheaderItem 2 2 3 7 2" xfId="28969" xr:uid="{F47E4573-C756-4BEF-B9A0-DCA5A6F0FACA}"/>
    <cellStyle name="SAPBEXheaderItem 2 2 3 8" xfId="10916" xr:uid="{4DF22066-8982-459C-9566-8A9E51382A03}"/>
    <cellStyle name="SAPBEXheaderItem 2 2 3 8 2" xfId="30135" xr:uid="{8B140949-388F-4CD6-8B58-8EF23E26FC40}"/>
    <cellStyle name="SAPBEXheaderItem 2 2 3 9" xfId="12031" xr:uid="{374B119E-655D-40CA-9B8E-78664866F558}"/>
    <cellStyle name="SAPBEXheaderItem 2 2 3 9 2" xfId="31250" xr:uid="{06D53213-FC75-4683-B4E6-4692BE15AA9D}"/>
    <cellStyle name="SAPBEXheaderItem 2 2 4" xfId="2677" xr:uid="{0FD37474-803A-4942-A44D-1C1814FC01CA}"/>
    <cellStyle name="SAPBEXheaderItem 2 2 4 2" xfId="21897" xr:uid="{89F35035-4719-442B-8C73-F7710EB95337}"/>
    <cellStyle name="SAPBEXheaderItem 2 2 5" xfId="4110" xr:uid="{98BFA5DB-BC33-4039-AEFF-23DA82BBA6FD}"/>
    <cellStyle name="SAPBEXheaderItem 2 2 5 2" xfId="23330" xr:uid="{3E432FFF-261C-406D-B872-72172EB84032}"/>
    <cellStyle name="SAPBEXheaderItem 2 2 6" xfId="5962" xr:uid="{BAC034C4-4ACE-44DF-AB44-41C10F74905B}"/>
    <cellStyle name="SAPBEXheaderItem 2 2 6 2" xfId="25182" xr:uid="{7ACD66A5-A54A-438C-B338-AB5D19730149}"/>
    <cellStyle name="SAPBEXheaderItem 2 2 7" xfId="6887" xr:uid="{2863C9F8-89F3-4DF0-9A5E-8AFCC9B37C45}"/>
    <cellStyle name="SAPBEXheaderItem 2 2 7 2" xfId="26107" xr:uid="{0A48F847-A371-41E3-99AA-5AC3D64AEF66}"/>
    <cellStyle name="SAPBEXheaderItem 2 2 8" xfId="8698" xr:uid="{21C296D6-D6DC-40BF-9233-8549CBBC25FC}"/>
    <cellStyle name="SAPBEXheaderItem 2 2 8 2" xfId="27917" xr:uid="{6DBCFC8C-78ED-4989-9CBE-E6F231B4A250}"/>
    <cellStyle name="SAPBEXheaderItem 2 2 9" xfId="9748" xr:uid="{00BDE60C-974B-4634-B98C-903DB4C94316}"/>
    <cellStyle name="SAPBEXheaderItem 2 2 9 2" xfId="28967" xr:uid="{7B3C7631-EDFF-4207-95B2-1B5797CB9517}"/>
    <cellStyle name="SAPBEXheaderItem 2 3" xfId="1124" xr:uid="{169BD891-0686-4328-8B0E-558B3125ACA9}"/>
    <cellStyle name="SAPBEXheaderItem 2 3 10" xfId="10917" xr:uid="{39DA0639-6385-4344-9ECB-1CF5E7C6ED4B}"/>
    <cellStyle name="SAPBEXheaderItem 2 3 10 2" xfId="30136" xr:uid="{92080CC4-C58D-4A1F-9574-28303949F725}"/>
    <cellStyle name="SAPBEXheaderItem 2 3 11" xfId="12030" xr:uid="{8B035FE9-AE3D-42F5-B46E-FB9F83010E43}"/>
    <cellStyle name="SAPBEXheaderItem 2 3 11 2" xfId="31249" xr:uid="{30E6A42B-DC0A-43F6-B2C6-C70F97112BB5}"/>
    <cellStyle name="SAPBEXheaderItem 2 3 12" xfId="13879" xr:uid="{8459E4BC-13A8-4409-89B7-D4E727010072}"/>
    <cellStyle name="SAPBEXheaderItem 2 3 12 2" xfId="33098" xr:uid="{6A81338E-1F2E-4C7D-9743-6C8F8CCEA91E}"/>
    <cellStyle name="SAPBEXheaderItem 2 3 13" xfId="14956" xr:uid="{FFE1010A-8861-4608-AE62-AB9DF64C7265}"/>
    <cellStyle name="SAPBEXheaderItem 2 3 13 2" xfId="34175" xr:uid="{8C19C2FA-C616-4F09-ABB1-9665C2574953}"/>
    <cellStyle name="SAPBEXheaderItem 2 3 14" xfId="16020" xr:uid="{9111C205-62C1-44ED-8BE4-1CD3043737C2}"/>
    <cellStyle name="SAPBEXheaderItem 2 3 14 2" xfId="35239" xr:uid="{23B03A4C-192F-497B-8833-0BC61CA1E059}"/>
    <cellStyle name="SAPBEXheaderItem 2 3 15" xfId="16586" xr:uid="{AD38C686-8B83-4826-AA27-AF944D08D2FA}"/>
    <cellStyle name="SAPBEXheaderItem 2 3 15 2" xfId="35802" xr:uid="{31E504D6-05E1-4554-8E0E-545E5FAF812E}"/>
    <cellStyle name="SAPBEXheaderItem 2 3 16" xfId="17913" xr:uid="{A7369B7E-48B2-4BB4-938D-1B5B329DF849}"/>
    <cellStyle name="SAPBEXheaderItem 2 3 16 2" xfId="37129" xr:uid="{7AD050B2-F54C-44BC-A579-76875EED6933}"/>
    <cellStyle name="SAPBEXheaderItem 2 3 17" xfId="19178" xr:uid="{EBC54473-D435-430A-BFE9-017E278D34CA}"/>
    <cellStyle name="SAPBEXheaderItem 2 3 17 2" xfId="38394" xr:uid="{64683C5B-5D80-4D77-8515-7A5E505318BD}"/>
    <cellStyle name="SAPBEXheaderItem 2 3 18" xfId="20530" xr:uid="{CF9B6EED-A298-43BE-B9F2-BD3E89DB79E0}"/>
    <cellStyle name="SAPBEXheaderItem 2 3 2" xfId="1125" xr:uid="{85CB3028-A07E-4130-AED6-03C4A709C822}"/>
    <cellStyle name="SAPBEXheaderItem 2 3 2 10" xfId="13880" xr:uid="{730260F8-D6F7-4F80-954E-4E1DE99A2538}"/>
    <cellStyle name="SAPBEXheaderItem 2 3 2 10 2" xfId="33099" xr:uid="{8DCEA288-0EE3-4396-B4E4-5FC336283BDB}"/>
    <cellStyle name="SAPBEXheaderItem 2 3 2 11" xfId="14957" xr:uid="{01FECFB7-E9C0-4286-84D3-623A7B61930C}"/>
    <cellStyle name="SAPBEXheaderItem 2 3 2 11 2" xfId="34176" xr:uid="{1BEE0515-FDA7-4A48-ABFC-9E384A251729}"/>
    <cellStyle name="SAPBEXheaderItem 2 3 2 12" xfId="16021" xr:uid="{0A53CC7C-7EC2-4D9D-B45A-C14FE7F74F44}"/>
    <cellStyle name="SAPBEXheaderItem 2 3 2 12 2" xfId="35240" xr:uid="{9B210461-EC86-4432-A338-0A9D0C7BA944}"/>
    <cellStyle name="SAPBEXheaderItem 2 3 2 13" xfId="16585" xr:uid="{117EA7A8-D4DA-4157-8821-22829B0AD72E}"/>
    <cellStyle name="SAPBEXheaderItem 2 3 2 13 2" xfId="35801" xr:uid="{774B193F-6E98-4FD7-8CA2-0FD74F493978}"/>
    <cellStyle name="SAPBEXheaderItem 2 3 2 14" xfId="17912" xr:uid="{1189781D-1B1E-4667-9822-A65560FDA056}"/>
    <cellStyle name="SAPBEXheaderItem 2 3 2 14 2" xfId="37128" xr:uid="{6DF75CDF-7517-4648-9AB1-18C080A0062E}"/>
    <cellStyle name="SAPBEXheaderItem 2 3 2 15" xfId="19177" xr:uid="{D88A3C4E-B5C0-421F-AEBA-23929CF648AD}"/>
    <cellStyle name="SAPBEXheaderItem 2 3 2 15 2" xfId="38393" xr:uid="{4F12FF66-3784-484E-8438-F5A510713C10}"/>
    <cellStyle name="SAPBEXheaderItem 2 3 2 16" xfId="20531" xr:uid="{345DDE8F-8432-43BD-AFF0-4021976DCE3C}"/>
    <cellStyle name="SAPBEXheaderItem 2 3 2 2" xfId="2673" xr:uid="{1018F1A8-2787-4896-BBAD-D7783D8F0395}"/>
    <cellStyle name="SAPBEXheaderItem 2 3 2 2 2" xfId="21893" xr:uid="{5CC5CB81-0AE8-4B74-A7A6-2C7D98F06562}"/>
    <cellStyle name="SAPBEXheaderItem 2 3 2 3" xfId="4109" xr:uid="{D187738A-EDBD-4C91-8031-8CC7DA3F03E1}"/>
    <cellStyle name="SAPBEXheaderItem 2 3 2 3 2" xfId="23329" xr:uid="{2D9FA08B-C424-45C3-84EB-0AC5B5139500}"/>
    <cellStyle name="SAPBEXheaderItem 2 3 2 4" xfId="5966" xr:uid="{976BA6FE-8E8A-4582-AFD1-068809928179}"/>
    <cellStyle name="SAPBEXheaderItem 2 3 2 4 2" xfId="25186" xr:uid="{F7473891-A9CB-43F2-913B-40C224E547DD}"/>
    <cellStyle name="SAPBEXheaderItem 2 3 2 5" xfId="6891" xr:uid="{85AC63B0-EE19-4232-B87D-F09799D16986}"/>
    <cellStyle name="SAPBEXheaderItem 2 3 2 5 2" xfId="26111" xr:uid="{321C8527-411C-4EEF-8507-78C3B6A1B040}"/>
    <cellStyle name="SAPBEXheaderItem 2 3 2 6" xfId="8702" xr:uid="{5F092EB5-09D2-43D3-AF39-9466F5D446C0}"/>
    <cellStyle name="SAPBEXheaderItem 2 3 2 6 2" xfId="27921" xr:uid="{BACA761D-7303-4FAC-8E4B-4DE00BA98744}"/>
    <cellStyle name="SAPBEXheaderItem 2 3 2 7" xfId="9752" xr:uid="{FA34BA40-40FF-4D07-B39A-10FEAEA8345B}"/>
    <cellStyle name="SAPBEXheaderItem 2 3 2 7 2" xfId="28971" xr:uid="{CB9BE73A-23E2-4B20-8145-47BEE7911E4C}"/>
    <cellStyle name="SAPBEXheaderItem 2 3 2 8" xfId="10947" xr:uid="{2E64F9D3-F124-415A-8344-D67CECE4E6DC}"/>
    <cellStyle name="SAPBEXheaderItem 2 3 2 8 2" xfId="30166" xr:uid="{C9676C50-1058-4EF1-AB84-A74DEC0DF955}"/>
    <cellStyle name="SAPBEXheaderItem 2 3 2 9" xfId="12029" xr:uid="{F9197D37-71A1-45BA-885C-1427283AA129}"/>
    <cellStyle name="SAPBEXheaderItem 2 3 2 9 2" xfId="31248" xr:uid="{E43652D0-B386-4581-8772-5249C2C8618F}"/>
    <cellStyle name="SAPBEXheaderItem 2 3 3" xfId="1126" xr:uid="{CA405228-5B5A-4EB1-8236-6448805AD0BB}"/>
    <cellStyle name="SAPBEXheaderItem 2 3 3 10" xfId="13881" xr:uid="{8A74A4A1-94D2-4C9A-82B8-F7D4093D4CA6}"/>
    <cellStyle name="SAPBEXheaderItem 2 3 3 10 2" xfId="33100" xr:uid="{41BDFB76-80FE-4F5D-9792-B41293E41CA6}"/>
    <cellStyle name="SAPBEXheaderItem 2 3 3 11" xfId="14958" xr:uid="{2330F503-8D98-4979-A25B-FCA2921E56E2}"/>
    <cellStyle name="SAPBEXheaderItem 2 3 3 11 2" xfId="34177" xr:uid="{7F705276-2297-4F45-BA12-40AF13515C77}"/>
    <cellStyle name="SAPBEXheaderItem 2 3 3 12" xfId="16022" xr:uid="{1CA673D0-ED6E-45F2-907C-CD67D98B6680}"/>
    <cellStyle name="SAPBEXheaderItem 2 3 3 12 2" xfId="35241" xr:uid="{ABC6457A-1DC9-4A97-BDB3-476E9FE0A3BB}"/>
    <cellStyle name="SAPBEXheaderItem 2 3 3 13" xfId="16584" xr:uid="{7C972129-48F7-4FB0-9E44-AA23F847E632}"/>
    <cellStyle name="SAPBEXheaderItem 2 3 3 13 2" xfId="35800" xr:uid="{1A013756-7C59-492F-A42F-12C37EC5B906}"/>
    <cellStyle name="SAPBEXheaderItem 2 3 3 14" xfId="17911" xr:uid="{0F0F830C-7B13-425E-B60E-956591C20A71}"/>
    <cellStyle name="SAPBEXheaderItem 2 3 3 14 2" xfId="37127" xr:uid="{B756C5D1-C0C1-4126-8D75-D2780A0520EE}"/>
    <cellStyle name="SAPBEXheaderItem 2 3 3 15" xfId="19176" xr:uid="{ADAF77D5-86D2-4EF4-B341-C84237F5D1A3}"/>
    <cellStyle name="SAPBEXheaderItem 2 3 3 15 2" xfId="38392" xr:uid="{E1D827FC-8CC6-416A-9997-80D309B060B8}"/>
    <cellStyle name="SAPBEXheaderItem 2 3 3 16" xfId="20532" xr:uid="{8501B978-CC1A-469D-908F-25EF19FCC8A9}"/>
    <cellStyle name="SAPBEXheaderItem 2 3 3 2" xfId="2672" xr:uid="{7EC39872-C0DD-4F56-9726-B321A8A7D70B}"/>
    <cellStyle name="SAPBEXheaderItem 2 3 3 2 2" xfId="21892" xr:uid="{556CF821-0C25-4398-8E86-321565640E40}"/>
    <cellStyle name="SAPBEXheaderItem 2 3 3 3" xfId="4108" xr:uid="{C73E6197-77E6-46BC-81D5-507F099B836F}"/>
    <cellStyle name="SAPBEXheaderItem 2 3 3 3 2" xfId="23328" xr:uid="{635DB3A7-3BA6-4DB9-8C1A-F23017ACC847}"/>
    <cellStyle name="SAPBEXheaderItem 2 3 3 4" xfId="5967" xr:uid="{B5722E6B-DE5D-43E7-8127-FEDF4619D793}"/>
    <cellStyle name="SAPBEXheaderItem 2 3 3 4 2" xfId="25187" xr:uid="{76292608-21A8-4B3A-A6D0-DAE62F9258D8}"/>
    <cellStyle name="SAPBEXheaderItem 2 3 3 5" xfId="7105" xr:uid="{C051AD5A-C8E4-48BC-B289-71741003792F}"/>
    <cellStyle name="SAPBEXheaderItem 2 3 3 5 2" xfId="26325" xr:uid="{109D13F1-C3CA-4A41-AD53-AFE677EBAAAA}"/>
    <cellStyle name="SAPBEXheaderItem 2 3 3 6" xfId="8703" xr:uid="{C3B46326-CEA0-4026-8C3A-67B11835B3FB}"/>
    <cellStyle name="SAPBEXheaderItem 2 3 3 6 2" xfId="27922" xr:uid="{F7E186DD-7EF5-4A27-B5FD-90623E152950}"/>
    <cellStyle name="SAPBEXheaderItem 2 3 3 7" xfId="9753" xr:uid="{812645C1-624E-4719-AE85-122343528D6B}"/>
    <cellStyle name="SAPBEXheaderItem 2 3 3 7 2" xfId="28972" xr:uid="{327AF838-3FB0-4D77-9DB5-D375E97E8FF7}"/>
    <cellStyle name="SAPBEXheaderItem 2 3 3 8" xfId="10697" xr:uid="{934D05C9-2461-4F6B-9B53-E17D1C075DC6}"/>
    <cellStyle name="SAPBEXheaderItem 2 3 3 8 2" xfId="29916" xr:uid="{3A2C0216-8C1F-41DD-884F-701CE8AB4544}"/>
    <cellStyle name="SAPBEXheaderItem 2 3 3 9" xfId="12028" xr:uid="{85F9C882-D86B-4382-925F-979DF585DE4B}"/>
    <cellStyle name="SAPBEXheaderItem 2 3 3 9 2" xfId="31247" xr:uid="{3DF24C3C-0B46-43D1-9503-14A6B9331371}"/>
    <cellStyle name="SAPBEXheaderItem 2 3 4" xfId="2674" xr:uid="{1840E90B-7FF2-4C8D-A5C4-EEF63E4BCFDE}"/>
    <cellStyle name="SAPBEXheaderItem 2 3 4 2" xfId="21894" xr:uid="{4D6430B4-2C56-4BF3-8D96-D96405F9688C}"/>
    <cellStyle name="SAPBEXheaderItem 2 3 5" xfId="3060" xr:uid="{E94A23EC-9231-4755-9ADE-CDF0B0D82865}"/>
    <cellStyle name="SAPBEXheaderItem 2 3 5 2" xfId="22280" xr:uid="{A352443F-4506-4855-A358-DECF9D36ED88}"/>
    <cellStyle name="SAPBEXheaderItem 2 3 6" xfId="5965" xr:uid="{50FE5067-3690-4E12-AC4A-9EB0C5167C51}"/>
    <cellStyle name="SAPBEXheaderItem 2 3 6 2" xfId="25185" xr:uid="{7CE0E5FC-6353-4705-BB19-C162F0D63EB3}"/>
    <cellStyle name="SAPBEXheaderItem 2 3 7" xfId="6890" xr:uid="{8F41EF72-6441-43CA-A18A-536D62D4C6A1}"/>
    <cellStyle name="SAPBEXheaderItem 2 3 7 2" xfId="26110" xr:uid="{80BCD0DA-5503-4D39-8D52-DD0F4702BF58}"/>
    <cellStyle name="SAPBEXheaderItem 2 3 8" xfId="8701" xr:uid="{E952E1DB-B655-4E23-8711-090DCAEF2A72}"/>
    <cellStyle name="SAPBEXheaderItem 2 3 8 2" xfId="27920" xr:uid="{261A882C-E355-4548-8C06-04BA6CB51FB9}"/>
    <cellStyle name="SAPBEXheaderItem 2 3 9" xfId="9751" xr:uid="{95E251E7-828E-4A38-9170-BC369EF75577}"/>
    <cellStyle name="SAPBEXheaderItem 2 3 9 2" xfId="28970" xr:uid="{B9C00CFE-935B-41DC-B6BD-F2312C7040B4}"/>
    <cellStyle name="SAPBEXheaderItem 2 4" xfId="1127" xr:uid="{DF539297-2307-4EDF-94F6-213631A41B2F}"/>
    <cellStyle name="SAPBEXheaderItem 2 4 10" xfId="10698" xr:uid="{EE46A149-1028-415F-982C-BA86146C8EC5}"/>
    <cellStyle name="SAPBEXheaderItem 2 4 10 2" xfId="29917" xr:uid="{CF1B3F4A-DE1B-4B87-8CF7-950CD67AEE9A}"/>
    <cellStyle name="SAPBEXheaderItem 2 4 11" xfId="10394" xr:uid="{BA67995A-B607-4FDF-88AB-C3A88B5432BA}"/>
    <cellStyle name="SAPBEXheaderItem 2 4 11 2" xfId="29613" xr:uid="{E23DA733-F5BB-40D3-9AAD-37E7A8E68E43}"/>
    <cellStyle name="SAPBEXheaderItem 2 4 12" xfId="13882" xr:uid="{ED2A4044-F03D-43DD-83AD-5F2E2C7BFA3F}"/>
    <cellStyle name="SAPBEXheaderItem 2 4 12 2" xfId="33101" xr:uid="{73568272-0456-4CA0-8C0D-FD5FC33E1941}"/>
    <cellStyle name="SAPBEXheaderItem 2 4 13" xfId="14959" xr:uid="{4A2A28CE-39A2-4A21-9D67-90E63F50608D}"/>
    <cellStyle name="SAPBEXheaderItem 2 4 13 2" xfId="34178" xr:uid="{05A3CB09-B09B-4DA0-8E24-6F79F7EAA439}"/>
    <cellStyle name="SAPBEXheaderItem 2 4 14" xfId="16023" xr:uid="{2F97C105-B3D9-4267-A3CA-311AC60734B4}"/>
    <cellStyle name="SAPBEXheaderItem 2 4 14 2" xfId="35242" xr:uid="{146B3B5A-5226-497F-91FD-8BB1D5C4A9F4}"/>
    <cellStyle name="SAPBEXheaderItem 2 4 15" xfId="16583" xr:uid="{E4F0C605-4D3F-4575-9FB4-CA12E0302A68}"/>
    <cellStyle name="SAPBEXheaderItem 2 4 15 2" xfId="35799" xr:uid="{51BBD984-9153-4EF7-8745-3674D1CFB1D6}"/>
    <cellStyle name="SAPBEXheaderItem 2 4 16" xfId="16995" xr:uid="{C9BFA8ED-DC7A-418B-9A01-88E8B6222C2E}"/>
    <cellStyle name="SAPBEXheaderItem 2 4 16 2" xfId="36211" xr:uid="{BF2250C4-07C9-4DD6-B08C-64382D3A6304}"/>
    <cellStyle name="SAPBEXheaderItem 2 4 17" xfId="18287" xr:uid="{B35E7F14-6F31-41DB-B747-5C3DFB7D00EB}"/>
    <cellStyle name="SAPBEXheaderItem 2 4 17 2" xfId="37503" xr:uid="{473354BC-0038-4DF0-AC65-66B83C202AF7}"/>
    <cellStyle name="SAPBEXheaderItem 2 4 18" xfId="20533" xr:uid="{C4FCE9B2-9013-4190-8156-B98A60B142D3}"/>
    <cellStyle name="SAPBEXheaderItem 2 4 2" xfId="1128" xr:uid="{E20E73BE-78CD-4B78-B7C9-19E206A3F31E}"/>
    <cellStyle name="SAPBEXheaderItem 2 4 2 10" xfId="13883" xr:uid="{2596C240-2DD2-4C56-8872-774A218564F7}"/>
    <cellStyle name="SAPBEXheaderItem 2 4 2 10 2" xfId="33102" xr:uid="{2EC60E32-F4EB-47F3-A2DF-3E13A8885013}"/>
    <cellStyle name="SAPBEXheaderItem 2 4 2 11" xfId="14960" xr:uid="{69915E19-610D-41AD-B8E6-F2D6EC427147}"/>
    <cellStyle name="SAPBEXheaderItem 2 4 2 11 2" xfId="34179" xr:uid="{E5B33B00-7DDF-43F3-8541-E5CBF7171371}"/>
    <cellStyle name="SAPBEXheaderItem 2 4 2 12" xfId="16024" xr:uid="{ADEF18A3-C62D-442D-9BC8-742BC85B29AE}"/>
    <cellStyle name="SAPBEXheaderItem 2 4 2 12 2" xfId="35243" xr:uid="{69DDED9D-5A27-4D21-966F-661236A42E6E}"/>
    <cellStyle name="SAPBEXheaderItem 2 4 2 13" xfId="16582" xr:uid="{3CF16A34-BC07-43B8-BE24-4A9F7F787A52}"/>
    <cellStyle name="SAPBEXheaderItem 2 4 2 13 2" xfId="35798" xr:uid="{74B74C42-C756-44B9-A82D-E00EB2CE37C6}"/>
    <cellStyle name="SAPBEXheaderItem 2 4 2 14" xfId="17910" xr:uid="{72813309-09C9-4217-BCE3-6073777D3445}"/>
    <cellStyle name="SAPBEXheaderItem 2 4 2 14 2" xfId="37126" xr:uid="{A0B54B45-53F9-4E30-AF6E-019FAD87EBCC}"/>
    <cellStyle name="SAPBEXheaderItem 2 4 2 15" xfId="19175" xr:uid="{809CFCBF-BFF3-47B6-8EB4-B0B7AA707C70}"/>
    <cellStyle name="SAPBEXheaderItem 2 4 2 15 2" xfId="38391" xr:uid="{8E62FA4D-EF09-4A19-9F84-47A816ED7D6D}"/>
    <cellStyle name="SAPBEXheaderItem 2 4 2 16" xfId="20534" xr:uid="{75C8618C-EAF7-4610-8020-FA8EA0BB121E}"/>
    <cellStyle name="SAPBEXheaderItem 2 4 2 2" xfId="2670" xr:uid="{85820EAF-BD4D-4276-80BD-5DAB2666AF2A}"/>
    <cellStyle name="SAPBEXheaderItem 2 4 2 2 2" xfId="21890" xr:uid="{682D0416-8559-486C-9FC4-12CC572C70E7}"/>
    <cellStyle name="SAPBEXheaderItem 2 4 2 3" xfId="4106" xr:uid="{98DD9A03-1885-4CA4-BB7B-4A9D10BA25D8}"/>
    <cellStyle name="SAPBEXheaderItem 2 4 2 3 2" xfId="23326" xr:uid="{9842D224-0329-4A31-8CCA-CC8A87978EB0}"/>
    <cellStyle name="SAPBEXheaderItem 2 4 2 4" xfId="5969" xr:uid="{4F9493B3-F1E0-46E2-B251-7D3DC18269AF}"/>
    <cellStyle name="SAPBEXheaderItem 2 4 2 4 2" xfId="25189" xr:uid="{9D1C23BB-B174-474D-8AE7-651A0A608089}"/>
    <cellStyle name="SAPBEXheaderItem 2 4 2 5" xfId="6893" xr:uid="{AF4BF2BF-E5BE-43E7-8DAB-EE81023EF973}"/>
    <cellStyle name="SAPBEXheaderItem 2 4 2 5 2" xfId="26113" xr:uid="{43C92272-A5E5-4F22-B67F-333945764D84}"/>
    <cellStyle name="SAPBEXheaderItem 2 4 2 6" xfId="8705" xr:uid="{3E583F8C-196D-4BDB-B6BA-86AFC5C31CC4}"/>
    <cellStyle name="SAPBEXheaderItem 2 4 2 6 2" xfId="27924" xr:uid="{D56BAF2A-7D43-4CFD-B2E1-7BA5E54DF515}"/>
    <cellStyle name="SAPBEXheaderItem 2 4 2 7" xfId="9755" xr:uid="{7C55CF1B-AD50-4276-B29A-5A52A1915DE4}"/>
    <cellStyle name="SAPBEXheaderItem 2 4 2 7 2" xfId="28974" xr:uid="{ED11A00E-7E4F-457D-800E-0567D3392344}"/>
    <cellStyle name="SAPBEXheaderItem 2 4 2 8" xfId="10699" xr:uid="{D2293EAD-60EB-4EFD-8E10-8D6141BD3D2F}"/>
    <cellStyle name="SAPBEXheaderItem 2 4 2 8 2" xfId="29918" xr:uid="{C7427026-E953-4FF2-BDFF-AD3CC253FED8}"/>
    <cellStyle name="SAPBEXheaderItem 2 4 2 9" xfId="12027" xr:uid="{9DE7C335-DBE3-4B8D-AFFA-EAC680D5DB94}"/>
    <cellStyle name="SAPBEXheaderItem 2 4 2 9 2" xfId="31246" xr:uid="{36CD73D9-4B80-4B4F-B1FB-8CCED769C66C}"/>
    <cellStyle name="SAPBEXheaderItem 2 4 3" xfId="1129" xr:uid="{36E5AC86-F28E-4F0C-B0EE-DE94C9733D6C}"/>
    <cellStyle name="SAPBEXheaderItem 2 4 3 10" xfId="13884" xr:uid="{84EE8EA4-A42E-43B5-B31F-AEF8BF840A0F}"/>
    <cellStyle name="SAPBEXheaderItem 2 4 3 10 2" xfId="33103" xr:uid="{4D46CD5B-8943-45DF-8021-3705187E929B}"/>
    <cellStyle name="SAPBEXheaderItem 2 4 3 11" xfId="14961" xr:uid="{74A99C2D-9133-4AAA-867C-5CF296101C53}"/>
    <cellStyle name="SAPBEXheaderItem 2 4 3 11 2" xfId="34180" xr:uid="{DBF96BB5-4989-4B69-B4C2-2E8A463878A8}"/>
    <cellStyle name="SAPBEXheaderItem 2 4 3 12" xfId="16025" xr:uid="{CD4E2148-9B38-4CBF-B057-8B630D5765D1}"/>
    <cellStyle name="SAPBEXheaderItem 2 4 3 12 2" xfId="35244" xr:uid="{8B930BFA-8075-4596-BDE3-137DB5ED72F7}"/>
    <cellStyle name="SAPBEXheaderItem 2 4 3 13" xfId="16581" xr:uid="{F703CAE8-36FA-4787-8B3A-E98D0A9BC991}"/>
    <cellStyle name="SAPBEXheaderItem 2 4 3 13 2" xfId="35797" xr:uid="{2570C665-D23A-4C1F-A59B-E872DC261F50}"/>
    <cellStyle name="SAPBEXheaderItem 2 4 3 14" xfId="17909" xr:uid="{F1701445-E498-4BA1-B3A3-2F1ABBC8BB15}"/>
    <cellStyle name="SAPBEXheaderItem 2 4 3 14 2" xfId="37125" xr:uid="{9408CEC3-05CB-499C-A42E-15959AD6D79F}"/>
    <cellStyle name="SAPBEXheaderItem 2 4 3 15" xfId="19174" xr:uid="{3BE5EC03-87C4-46D9-BA0B-7638B1C903A5}"/>
    <cellStyle name="SAPBEXheaderItem 2 4 3 15 2" xfId="38390" xr:uid="{9630FF49-97B7-4768-9F6D-ED3810FD0D05}"/>
    <cellStyle name="SAPBEXheaderItem 2 4 3 16" xfId="20535" xr:uid="{A2E34787-EFFF-4BB5-B13D-16D6814978C5}"/>
    <cellStyle name="SAPBEXheaderItem 2 4 3 2" xfId="2669" xr:uid="{3A41007D-4472-4616-BB90-94AC479AA9E8}"/>
    <cellStyle name="SAPBEXheaderItem 2 4 3 2 2" xfId="21889" xr:uid="{AFF6EEBA-C82F-4F41-BAD9-161F6478CB90}"/>
    <cellStyle name="SAPBEXheaderItem 2 4 3 3" xfId="4105" xr:uid="{B8425BCE-24E0-445A-91DD-92281471EE44}"/>
    <cellStyle name="SAPBEXheaderItem 2 4 3 3 2" xfId="23325" xr:uid="{0BB20F2E-5049-40EF-9470-CB252986D6F5}"/>
    <cellStyle name="SAPBEXheaderItem 2 4 3 4" xfId="5970" xr:uid="{650689EF-D7C6-4926-B29A-2AAE361EBC61}"/>
    <cellStyle name="SAPBEXheaderItem 2 4 3 4 2" xfId="25190" xr:uid="{83B03D6C-5EAB-4AA4-89F9-5B82AC5D1383}"/>
    <cellStyle name="SAPBEXheaderItem 2 4 3 5" xfId="6894" xr:uid="{BD58EAD0-5183-47B9-8D76-9A9578A2C811}"/>
    <cellStyle name="SAPBEXheaderItem 2 4 3 5 2" xfId="26114" xr:uid="{051793BF-D86E-4B2D-B6A3-56BF5939F6BE}"/>
    <cellStyle name="SAPBEXheaderItem 2 4 3 6" xfId="8706" xr:uid="{EDF60DEA-1830-4BE6-B680-E3CA12F4A1CA}"/>
    <cellStyle name="SAPBEXheaderItem 2 4 3 6 2" xfId="27925" xr:uid="{A4140B40-00F1-41E5-B9CF-BD359C80D171}"/>
    <cellStyle name="SAPBEXheaderItem 2 4 3 7" xfId="9756" xr:uid="{36AB8338-4F78-437D-8CF8-F2EC1C087FAD}"/>
    <cellStyle name="SAPBEXheaderItem 2 4 3 7 2" xfId="28975" xr:uid="{E905BD13-C4B2-4FAF-BFBB-65BD8DC0DC25}"/>
    <cellStyle name="SAPBEXheaderItem 2 4 3 8" xfId="10700" xr:uid="{784A8B88-247B-4D20-B34D-0EAFF67B1FE8}"/>
    <cellStyle name="SAPBEXheaderItem 2 4 3 8 2" xfId="29919" xr:uid="{9ECCF89D-A990-4AC0-BD4F-124A28A49839}"/>
    <cellStyle name="SAPBEXheaderItem 2 4 3 9" xfId="12026" xr:uid="{277D14F2-E35C-44F2-9FAA-FEB154104418}"/>
    <cellStyle name="SAPBEXheaderItem 2 4 3 9 2" xfId="31245" xr:uid="{943EAB89-D1CB-4F72-9DF1-1C50F2682857}"/>
    <cellStyle name="SAPBEXheaderItem 2 4 4" xfId="2671" xr:uid="{97754682-CF2A-401D-A7F5-9E26D32FA26A}"/>
    <cellStyle name="SAPBEXheaderItem 2 4 4 2" xfId="21891" xr:uid="{706479B0-2AC8-48D0-8DA6-B6BFF07FE847}"/>
    <cellStyle name="SAPBEXheaderItem 2 4 5" xfId="4107" xr:uid="{849979F3-BE88-4E05-BEB4-1D8455B45BF5}"/>
    <cellStyle name="SAPBEXheaderItem 2 4 5 2" xfId="23327" xr:uid="{04649E57-7585-484A-820B-16B6A85D88F6}"/>
    <cellStyle name="SAPBEXheaderItem 2 4 6" xfId="5968" xr:uid="{8FA315B5-A178-47C3-95DF-2F75E9A06DE5}"/>
    <cellStyle name="SAPBEXheaderItem 2 4 6 2" xfId="25188" xr:uid="{510466C2-F877-401D-8F36-D4AB892F5661}"/>
    <cellStyle name="SAPBEXheaderItem 2 4 7" xfId="6892" xr:uid="{F7558C9F-8504-4C1C-ADA2-A201E6B44EFF}"/>
    <cellStyle name="SAPBEXheaderItem 2 4 7 2" xfId="26112" xr:uid="{FA709A8C-F4BA-4833-A134-3240A9D9FAEE}"/>
    <cellStyle name="SAPBEXheaderItem 2 4 8" xfId="8704" xr:uid="{175F2196-55A0-4F52-B397-6D0EDA07843A}"/>
    <cellStyle name="SAPBEXheaderItem 2 4 8 2" xfId="27923" xr:uid="{EB322B1D-2D25-4DC7-AECF-CBEE60C92278}"/>
    <cellStyle name="SAPBEXheaderItem 2 4 9" xfId="9754" xr:uid="{199B020B-C7F9-49E2-8DEE-28F794386E4E}"/>
    <cellStyle name="SAPBEXheaderItem 2 4 9 2" xfId="28973" xr:uid="{0E684EF0-1DCE-4266-A7A1-14586ECF58FE}"/>
    <cellStyle name="SAPBEXheaderItem 2 5" xfId="1130" xr:uid="{A5754B1D-B696-409D-8369-1C13AEFA8EEC}"/>
    <cellStyle name="SAPBEXheaderItem 2 5 10" xfId="13885" xr:uid="{DB9332FF-408C-45E1-9950-21EB6FE49A90}"/>
    <cellStyle name="SAPBEXheaderItem 2 5 10 2" xfId="33104" xr:uid="{65C99479-8EAA-4420-8BE7-C15D8226CB5B}"/>
    <cellStyle name="SAPBEXheaderItem 2 5 11" xfId="14962" xr:uid="{9B52D1E8-3F57-4955-9AF9-D00EA895E06B}"/>
    <cellStyle name="SAPBEXheaderItem 2 5 11 2" xfId="34181" xr:uid="{DD7D3013-EC63-4C8F-804C-705FCC3AF3C5}"/>
    <cellStyle name="SAPBEXheaderItem 2 5 12" xfId="16026" xr:uid="{018EE1C2-7AF0-4C6A-9F55-6C72467D5890}"/>
    <cellStyle name="SAPBEXheaderItem 2 5 12 2" xfId="35245" xr:uid="{EEC001C8-E057-4E32-ACAB-81229AA797FB}"/>
    <cellStyle name="SAPBEXheaderItem 2 5 13" xfId="16580" xr:uid="{4F2A5C0C-A4CB-45D1-ABF9-F496F8EFDB20}"/>
    <cellStyle name="SAPBEXheaderItem 2 5 13 2" xfId="35796" xr:uid="{8D4AB4B5-6FCD-4A92-99D7-EA12B40997FF}"/>
    <cellStyle name="SAPBEXheaderItem 2 5 14" xfId="17908" xr:uid="{52EA887B-A4D7-416E-B369-82DCABEE8FF4}"/>
    <cellStyle name="SAPBEXheaderItem 2 5 14 2" xfId="37124" xr:uid="{6A03288E-3B9E-4788-98DC-F0871F3ED025}"/>
    <cellStyle name="SAPBEXheaderItem 2 5 15" xfId="19173" xr:uid="{BCA159B9-E621-489F-90C6-8CFB9E6EE757}"/>
    <cellStyle name="SAPBEXheaderItem 2 5 15 2" xfId="38389" xr:uid="{ED176E8E-2BBA-42DD-B733-3A552CC6CF66}"/>
    <cellStyle name="SAPBEXheaderItem 2 5 16" xfId="20536" xr:uid="{36722933-A6FF-4681-B9CA-ACEDA07F91B9}"/>
    <cellStyle name="SAPBEXheaderItem 2 5 2" xfId="2668" xr:uid="{BBD3C610-8CFC-49A8-8622-442757430E0C}"/>
    <cellStyle name="SAPBEXheaderItem 2 5 2 2" xfId="21888" xr:uid="{98D71EF1-ED37-48E3-A595-D431986B2E4B}"/>
    <cellStyle name="SAPBEXheaderItem 2 5 3" xfId="4104" xr:uid="{F68ABA84-1A02-48B7-944F-18A4D9290D3C}"/>
    <cellStyle name="SAPBEXheaderItem 2 5 3 2" xfId="23324" xr:uid="{955B00AE-41B6-47AA-A632-EA87EA4DE6A7}"/>
    <cellStyle name="SAPBEXheaderItem 2 5 4" xfId="5971" xr:uid="{535F67FB-1118-4B4D-8E19-34C950C8218A}"/>
    <cellStyle name="SAPBEXheaderItem 2 5 4 2" xfId="25191" xr:uid="{5C8F2CB5-653D-4F11-A2F0-6374F9CC37F0}"/>
    <cellStyle name="SAPBEXheaderItem 2 5 5" xfId="6895" xr:uid="{2E322B0E-F844-4DE6-AD6B-624D0AA848C0}"/>
    <cellStyle name="SAPBEXheaderItem 2 5 5 2" xfId="26115" xr:uid="{75245CEB-D697-416F-9B89-9D1F115FC01B}"/>
    <cellStyle name="SAPBEXheaderItem 2 5 6" xfId="8707" xr:uid="{038C8968-FF43-4FB4-8A65-1A490AB0A41D}"/>
    <cellStyle name="SAPBEXheaderItem 2 5 6 2" xfId="27926" xr:uid="{E5DAE87C-527C-4B22-8126-C22DB249D698}"/>
    <cellStyle name="SAPBEXheaderItem 2 5 7" xfId="9757" xr:uid="{BB76B120-8788-4DA0-8770-12FAF5E721E8}"/>
    <cellStyle name="SAPBEXheaderItem 2 5 7 2" xfId="28976" xr:uid="{237C6362-C5FE-4175-8C78-1695F0A4E7CC}"/>
    <cellStyle name="SAPBEXheaderItem 2 5 8" xfId="10701" xr:uid="{47940D67-77BA-4BA6-835E-E7D8E68FD892}"/>
    <cellStyle name="SAPBEXheaderItem 2 5 8 2" xfId="29920" xr:uid="{459F4118-693C-424B-A5B0-8D22A9A831DE}"/>
    <cellStyle name="SAPBEXheaderItem 2 5 9" xfId="12025" xr:uid="{B3CE2F78-4C80-445E-AA1C-21E1F24AD3C2}"/>
    <cellStyle name="SAPBEXheaderItem 2 5 9 2" xfId="31244" xr:uid="{23BD81C5-005E-4D47-BD7B-86480B362E08}"/>
    <cellStyle name="SAPBEXheaderItem 2 6" xfId="2678" xr:uid="{10B14598-4036-4194-9C60-C11765857AD5}"/>
    <cellStyle name="SAPBEXheaderItem 2 6 2" xfId="21898" xr:uid="{7EAEA299-E57C-43ED-A66F-4606E5D7A985}"/>
    <cellStyle name="SAPBEXheaderItem 2 7" xfId="3085" xr:uid="{82B8B940-C9DB-4906-8ED5-14758F8C88B9}"/>
    <cellStyle name="SAPBEXheaderItem 2 7 2" xfId="22305" xr:uid="{8F57A7A5-1860-4464-A09E-C984CB2FF1B4}"/>
    <cellStyle name="SAPBEXheaderItem 2 8" xfId="5961" xr:uid="{1CEEA11A-E2FC-4A41-9711-F9168CFAC729}"/>
    <cellStyle name="SAPBEXheaderItem 2 8 2" xfId="25181" xr:uid="{FD89A8A6-19AF-4EA0-971F-2C62BF9397AA}"/>
    <cellStyle name="SAPBEXheaderItem 2 9" xfId="6886" xr:uid="{2ABAF234-41B5-4D44-8DDC-87BDF3748F68}"/>
    <cellStyle name="SAPBEXheaderItem 2 9 2" xfId="26106" xr:uid="{20B91A70-A5C0-45B3-A1E9-743785D26769}"/>
    <cellStyle name="SAPBEXheaderItem 3" xfId="1131" xr:uid="{D425E516-EC60-4DA5-9D84-77E491BDA996}"/>
    <cellStyle name="SAPBEXheaderItem 4" xfId="1132" xr:uid="{EE58E2EE-5925-4BC7-BE0D-E34EECA9408D}"/>
    <cellStyle name="SAPBEXheaderItem 5" xfId="1133" xr:uid="{04ED94AA-5E1D-4AD9-89D4-33F3D47615DF}"/>
    <cellStyle name="SAPBEXheaderItem 6" xfId="2679" xr:uid="{8766A2A8-23BC-483B-9789-37E9D79E730A}"/>
    <cellStyle name="SAPBEXheaderItem 6 2" xfId="21899" xr:uid="{627A5F53-94E9-431D-8E8B-B1714D9C3B0E}"/>
    <cellStyle name="SAPBEXheaderItem 7" xfId="3086" xr:uid="{BA92F41D-CED7-4574-8499-57F3EA888594}"/>
    <cellStyle name="SAPBEXheaderItem 7 2" xfId="22306" xr:uid="{4C1310CA-F4A9-4DEF-9BF5-90EE7B1D280F}"/>
    <cellStyle name="SAPBEXheaderItem 8" xfId="5960" xr:uid="{8DDD2816-4159-40CA-80F7-292352CC1799}"/>
    <cellStyle name="SAPBEXheaderItem 8 2" xfId="25180" xr:uid="{7D9A6C0E-9CD1-4163-A5C7-B1C3CC00EC26}"/>
    <cellStyle name="SAPBEXheaderItem 9" xfId="7134" xr:uid="{B4621CD3-BE07-444D-A2F6-ECD1302CD913}"/>
    <cellStyle name="SAPBEXheaderItem 9 2" xfId="26354" xr:uid="{66D86B26-C05D-4E0D-8FE8-A864B14D1350}"/>
    <cellStyle name="SAPBEXheaderText" xfId="1134" xr:uid="{2CE3B1ED-10F2-4E8F-AC7A-2889ED059F23}"/>
    <cellStyle name="SAPBEXheaderText 10" xfId="8711" xr:uid="{30C4DBEE-E3D2-438E-A79B-9E12D4F6AD63}"/>
    <cellStyle name="SAPBEXheaderText 10 2" xfId="27930" xr:uid="{7B1AEED7-B8A7-468D-8464-6341D1241565}"/>
    <cellStyle name="SAPBEXheaderText 11" xfId="9761" xr:uid="{205ADA58-6B0D-41C3-8D3B-16F886B44A64}"/>
    <cellStyle name="SAPBEXheaderText 11 2" xfId="28980" xr:uid="{70BFD5AB-BDE1-47E9-B69B-9AB9E628D8A8}"/>
    <cellStyle name="SAPBEXheaderText 12" xfId="10704" xr:uid="{C3EAEE3E-8910-495D-A61F-8B4EE8D73B5A}"/>
    <cellStyle name="SAPBEXheaderText 12 2" xfId="29923" xr:uid="{E26B8F1C-BC61-4232-8390-BE3E7D8E7227}"/>
    <cellStyle name="SAPBEXheaderText 13" xfId="12021" xr:uid="{B522A55C-089B-47F4-8BF2-B135AADEA4C1}"/>
    <cellStyle name="SAPBEXheaderText 13 2" xfId="31240" xr:uid="{F2F7B4A5-1E89-42EB-9D23-AB75512051E7}"/>
    <cellStyle name="SAPBEXheaderText 14" xfId="13889" xr:uid="{903D417B-8798-46EB-B481-1453FD006439}"/>
    <cellStyle name="SAPBEXheaderText 14 2" xfId="33108" xr:uid="{4CB13442-89CC-4BF5-A0DC-ABF817332FFC}"/>
    <cellStyle name="SAPBEXheaderText 15" xfId="14966" xr:uid="{953CDDD5-7D74-491A-A37C-57C298E0DD00}"/>
    <cellStyle name="SAPBEXheaderText 15 2" xfId="34185" xr:uid="{36EEDD2A-EA27-431A-9271-547768DD9896}"/>
    <cellStyle name="SAPBEXheaderText 16" xfId="16030" xr:uid="{2A093A5C-3FFE-4DBF-91E6-30B81871AC2F}"/>
    <cellStyle name="SAPBEXheaderText 16 2" xfId="35249" xr:uid="{1E86490E-1F0F-496B-87C9-D5DF71F7A740}"/>
    <cellStyle name="SAPBEXheaderText 17" xfId="16576" xr:uid="{D948DE22-244C-4C39-903D-228C7A9E0A87}"/>
    <cellStyle name="SAPBEXheaderText 17 2" xfId="35792" xr:uid="{74E58052-BFCE-44F7-BE4C-E7395015A066}"/>
    <cellStyle name="SAPBEXheaderText 18" xfId="17904" xr:uid="{42273CF1-E32B-4415-AF62-F420B71B62D7}"/>
    <cellStyle name="SAPBEXheaderText 18 2" xfId="37120" xr:uid="{B316FAE2-6541-42A6-910F-46B8FEC056CD}"/>
    <cellStyle name="SAPBEXheaderText 19" xfId="19172" xr:uid="{45C5B523-7CF9-4FF7-9D8D-1C2849D1B363}"/>
    <cellStyle name="SAPBEXheaderText 19 2" xfId="38388" xr:uid="{78096F47-FA07-43E7-AE2C-8E4D68B48525}"/>
    <cellStyle name="SAPBEXheaderText 2" xfId="1135" xr:uid="{2859EA82-2E63-4CC6-BDFE-B9BEE0D2C1BC}"/>
    <cellStyle name="SAPBEXheaderText 2 10" xfId="8712" xr:uid="{A5525AB3-B11B-4B27-B423-A4371A84523B}"/>
    <cellStyle name="SAPBEXheaderText 2 10 2" xfId="27931" xr:uid="{641D486F-E9DD-41F9-8866-D19EFB9A16FF}"/>
    <cellStyle name="SAPBEXheaderText 2 11" xfId="9762" xr:uid="{BFBAD10C-1CF1-4F63-AEC8-440469705B80}"/>
    <cellStyle name="SAPBEXheaderText 2 11 2" xfId="28981" xr:uid="{13EDDA30-9189-4041-8D95-3714DDFF9CF1}"/>
    <cellStyle name="SAPBEXheaderText 2 12" xfId="10705" xr:uid="{A2151FC4-97E9-4AC7-B241-1471A1DC37BE}"/>
    <cellStyle name="SAPBEXheaderText 2 12 2" xfId="29924" xr:uid="{57ECEF57-D377-4976-90C6-0931F3ABEDAA}"/>
    <cellStyle name="SAPBEXheaderText 2 13" xfId="12020" xr:uid="{D1C0AA99-DB79-4073-9CD4-F4AD5C2BED19}"/>
    <cellStyle name="SAPBEXheaderText 2 13 2" xfId="31239" xr:uid="{4C75CF9E-AE3C-4DE6-A908-5D38893C95EF}"/>
    <cellStyle name="SAPBEXheaderText 2 14" xfId="13890" xr:uid="{EF20598B-CD4B-4470-81B7-528DA076F34D}"/>
    <cellStyle name="SAPBEXheaderText 2 14 2" xfId="33109" xr:uid="{0C44A8D5-ED49-443D-81AA-7944AD170921}"/>
    <cellStyle name="SAPBEXheaderText 2 15" xfId="14967" xr:uid="{8592140A-8333-4877-ACD7-407AF342F085}"/>
    <cellStyle name="SAPBEXheaderText 2 15 2" xfId="34186" xr:uid="{C2034E8B-B106-4480-A0E1-9F6667CC474E}"/>
    <cellStyle name="SAPBEXheaderText 2 16" xfId="16031" xr:uid="{FD91C43C-313A-4349-9AD7-60C91B1F43AB}"/>
    <cellStyle name="SAPBEXheaderText 2 16 2" xfId="35250" xr:uid="{5BEE8BF8-CAE2-4FDF-A1CD-CC2644C63B06}"/>
    <cellStyle name="SAPBEXheaderText 2 17" xfId="16575" xr:uid="{39C5202E-0A3B-4904-B278-20239CBF7009}"/>
    <cellStyle name="SAPBEXheaderText 2 17 2" xfId="35791" xr:uid="{F6487ABD-CFBD-4386-835B-FB05CEC29690}"/>
    <cellStyle name="SAPBEXheaderText 2 18" xfId="17903" xr:uid="{4E19E644-CC95-4F26-906B-59B0B6BBC4B9}"/>
    <cellStyle name="SAPBEXheaderText 2 18 2" xfId="37119" xr:uid="{E8A32D7A-3659-47C7-9A6B-9B8AB06D1AA7}"/>
    <cellStyle name="SAPBEXheaderText 2 19" xfId="19171" xr:uid="{8B5E3D90-85E0-4ED9-872D-8C6D69A7220F}"/>
    <cellStyle name="SAPBEXheaderText 2 19 2" xfId="38387" xr:uid="{41D29BA5-8DA4-4859-A365-DBCB6077DAA9}"/>
    <cellStyle name="SAPBEXheaderText 2 2" xfId="1136" xr:uid="{2139409A-ECAE-48CC-8FB9-3DA9401DEED7}"/>
    <cellStyle name="SAPBEXheaderText 2 2 10" xfId="10706" xr:uid="{A12290C9-33A2-4EED-9090-3B848C5564FA}"/>
    <cellStyle name="SAPBEXheaderText 2 2 10 2" xfId="29925" xr:uid="{09C0E99F-E0F3-4B37-BDC7-20A161DABAB1}"/>
    <cellStyle name="SAPBEXheaderText 2 2 11" xfId="12019" xr:uid="{B8974A74-F2F6-4827-A3DF-AEB9C8EF2BF4}"/>
    <cellStyle name="SAPBEXheaderText 2 2 11 2" xfId="31238" xr:uid="{D6340B7E-443C-4B62-841C-117310B48791}"/>
    <cellStyle name="SAPBEXheaderText 2 2 12" xfId="13891" xr:uid="{887F37A2-5197-4CED-99A7-80D101B69EFF}"/>
    <cellStyle name="SAPBEXheaderText 2 2 12 2" xfId="33110" xr:uid="{E9E8A139-9410-4815-B95F-2D624449604D}"/>
    <cellStyle name="SAPBEXheaderText 2 2 13" xfId="14968" xr:uid="{0BAEE8AD-F3DF-41B4-84D0-55821DF7EED3}"/>
    <cellStyle name="SAPBEXheaderText 2 2 13 2" xfId="34187" xr:uid="{056BBD03-6F7B-48F9-959B-298F59AB2F7B}"/>
    <cellStyle name="SAPBEXheaderText 2 2 14" xfId="16032" xr:uid="{54BB5506-9FDE-493B-8A25-7D7846133A64}"/>
    <cellStyle name="SAPBEXheaderText 2 2 14 2" xfId="35251" xr:uid="{03B6942E-8C66-4FC0-AF81-695938DDA69A}"/>
    <cellStyle name="SAPBEXheaderText 2 2 15" xfId="16574" xr:uid="{A1C54737-6CFA-4F8E-BE46-4EC4234F6DB7}"/>
    <cellStyle name="SAPBEXheaderText 2 2 15 2" xfId="35790" xr:uid="{A24B0E5B-2FE4-40E4-8D27-3003EA2D8C66}"/>
    <cellStyle name="SAPBEXheaderText 2 2 16" xfId="17902" xr:uid="{C8EE5D7A-6CC5-4541-AE35-5200771ADAF1}"/>
    <cellStyle name="SAPBEXheaderText 2 2 16 2" xfId="37118" xr:uid="{D389D1F9-4F61-4E46-8124-806544F1F5D4}"/>
    <cellStyle name="SAPBEXheaderText 2 2 17" xfId="19170" xr:uid="{8CDFFFF2-BBCC-4BF2-A924-634CBBE5B0F5}"/>
    <cellStyle name="SAPBEXheaderText 2 2 17 2" xfId="38386" xr:uid="{1C042AE7-FB5C-4B62-A966-971190476D32}"/>
    <cellStyle name="SAPBEXheaderText 2 2 18" xfId="20537" xr:uid="{3360C1F4-3C9A-4054-9F66-FC69039E67FA}"/>
    <cellStyle name="SAPBEXheaderText 2 2 2" xfId="1137" xr:uid="{D98204CB-3C8D-4D29-A17F-8517B942FBE4}"/>
    <cellStyle name="SAPBEXheaderText 2 2 2 10" xfId="13892" xr:uid="{52ECA70C-4C79-4A05-B879-7F5E17B49154}"/>
    <cellStyle name="SAPBEXheaderText 2 2 2 10 2" xfId="33111" xr:uid="{98351F3A-E7F9-4FCE-B06A-C635335CC985}"/>
    <cellStyle name="SAPBEXheaderText 2 2 2 11" xfId="14969" xr:uid="{C7CA73DC-F293-4A15-8F6C-A27B9C0540A7}"/>
    <cellStyle name="SAPBEXheaderText 2 2 2 11 2" xfId="34188" xr:uid="{18945DEC-AF46-4664-8173-463D2E970E13}"/>
    <cellStyle name="SAPBEXheaderText 2 2 2 12" xfId="16033" xr:uid="{183C27E7-CDCC-4D09-B9D0-6DC0FDC336D7}"/>
    <cellStyle name="SAPBEXheaderText 2 2 2 12 2" xfId="35252" xr:uid="{3D2F5BAD-F50C-412C-8880-0B625A366AFF}"/>
    <cellStyle name="SAPBEXheaderText 2 2 2 13" xfId="16573" xr:uid="{84480D07-CCB6-4E2B-9E0C-B95FC82EEE46}"/>
    <cellStyle name="SAPBEXheaderText 2 2 2 13 2" xfId="35789" xr:uid="{C953EB73-9C92-4C5B-84F6-ED1687030A8E}"/>
    <cellStyle name="SAPBEXheaderText 2 2 2 14" xfId="17901" xr:uid="{E01E3911-3690-4340-B7C4-91BF9A5487A1}"/>
    <cellStyle name="SAPBEXheaderText 2 2 2 14 2" xfId="37117" xr:uid="{62131F58-28EA-449A-9850-8AAD0874B10C}"/>
    <cellStyle name="SAPBEXheaderText 2 2 2 15" xfId="19169" xr:uid="{4244109C-DDEA-4564-A055-5D3B4F756D74}"/>
    <cellStyle name="SAPBEXheaderText 2 2 2 15 2" xfId="38385" xr:uid="{BF0A94C4-B3C4-4B49-A6C7-EF37D7E220F7}"/>
    <cellStyle name="SAPBEXheaderText 2 2 2 16" xfId="20538" xr:uid="{49809B57-D24C-45EF-979C-4C57BDA5FBF7}"/>
    <cellStyle name="SAPBEXheaderText 2 2 2 2" xfId="2661" xr:uid="{EB51D6D8-42B3-46CF-95D9-7F65F7153EE6}"/>
    <cellStyle name="SAPBEXheaderText 2 2 2 2 2" xfId="21881" xr:uid="{5F3676D0-149D-469D-B8D7-7767620F57DD}"/>
    <cellStyle name="SAPBEXheaderText 2 2 2 3" xfId="4098" xr:uid="{7F010A5B-7CAB-43FD-969C-78C4381366D5}"/>
    <cellStyle name="SAPBEXheaderText 2 2 2 3 2" xfId="23318" xr:uid="{324A84F5-0911-467C-BC0C-58318F649CAA}"/>
    <cellStyle name="SAPBEXheaderText 2 2 2 4" xfId="5978" xr:uid="{10FE6FDB-3ED1-4B71-9B03-5E97D9A8C550}"/>
    <cellStyle name="SAPBEXheaderText 2 2 2 4 2" xfId="25198" xr:uid="{80B679BA-0C79-48FD-8BDF-FD92DC62EBC5}"/>
    <cellStyle name="SAPBEXheaderText 2 2 2 5" xfId="6902" xr:uid="{55547150-2C4E-4BAF-AC71-42B499084538}"/>
    <cellStyle name="SAPBEXheaderText 2 2 2 5 2" xfId="26122" xr:uid="{1093F685-418B-438F-BCE1-CD188B8E3E9E}"/>
    <cellStyle name="SAPBEXheaderText 2 2 2 6" xfId="8714" xr:uid="{929A2F54-C45A-4CC3-956D-51F7A58A737C}"/>
    <cellStyle name="SAPBEXheaderText 2 2 2 6 2" xfId="27933" xr:uid="{017543B9-A494-4E04-BE24-0E868FC94FE1}"/>
    <cellStyle name="SAPBEXheaderText 2 2 2 7" xfId="9764" xr:uid="{96E1A47E-68B4-487C-9237-02D19D573C33}"/>
    <cellStyle name="SAPBEXheaderText 2 2 2 7 2" xfId="28983" xr:uid="{9D5CA64F-FE3D-4400-BF5B-A5C5B92F3494}"/>
    <cellStyle name="SAPBEXheaderText 2 2 2 8" xfId="10707" xr:uid="{00A05EA4-BC58-41C8-ADD3-FA488E8B6B99}"/>
    <cellStyle name="SAPBEXheaderText 2 2 2 8 2" xfId="29926" xr:uid="{047F305E-70AD-4810-A804-F883F3CDFF36}"/>
    <cellStyle name="SAPBEXheaderText 2 2 2 9" xfId="12018" xr:uid="{995E81C8-6E47-4AD0-99B6-006B7067463E}"/>
    <cellStyle name="SAPBEXheaderText 2 2 2 9 2" xfId="31237" xr:uid="{70270D13-D709-4211-8637-6C3B4762C7B9}"/>
    <cellStyle name="SAPBEXheaderText 2 2 3" xfId="1138" xr:uid="{8BBD0DD2-F764-4D42-8FD9-5E4E656E02FB}"/>
    <cellStyle name="SAPBEXheaderText 2 2 3 10" xfId="13893" xr:uid="{8E8B85E0-197C-48B6-9781-58752D5AF7D3}"/>
    <cellStyle name="SAPBEXheaderText 2 2 3 10 2" xfId="33112" xr:uid="{1EA55ED9-C20F-4235-9913-38A545A269BF}"/>
    <cellStyle name="SAPBEXheaderText 2 2 3 11" xfId="14970" xr:uid="{5D3C50A9-A129-4937-8A81-9CBFCAE54131}"/>
    <cellStyle name="SAPBEXheaderText 2 2 3 11 2" xfId="34189" xr:uid="{8C550079-8B54-403F-BA8C-54B8FD357DBD}"/>
    <cellStyle name="SAPBEXheaderText 2 2 3 12" xfId="16034" xr:uid="{0BBC2412-AFED-4876-9EBA-BC555D2A70BB}"/>
    <cellStyle name="SAPBEXheaderText 2 2 3 12 2" xfId="35253" xr:uid="{A11EA190-B0ED-4237-A2B2-90A877A4EFF5}"/>
    <cellStyle name="SAPBEXheaderText 2 2 3 13" xfId="16572" xr:uid="{1D2FE431-9248-4B0A-8803-C4D708BC1E30}"/>
    <cellStyle name="SAPBEXheaderText 2 2 3 13 2" xfId="35788" xr:uid="{D27FC6C8-2BD8-4DA0-8D7B-B9296E36FB52}"/>
    <cellStyle name="SAPBEXheaderText 2 2 3 14" xfId="17900" xr:uid="{077ED432-A3B8-45CA-A169-105D74F21B82}"/>
    <cellStyle name="SAPBEXheaderText 2 2 3 14 2" xfId="37116" xr:uid="{DA242285-28B4-401D-AD65-42254A4546E2}"/>
    <cellStyle name="SAPBEXheaderText 2 2 3 15" xfId="19168" xr:uid="{EFFA31AF-19D2-4B85-A6EB-14495DD91E8E}"/>
    <cellStyle name="SAPBEXheaderText 2 2 3 15 2" xfId="38384" xr:uid="{19B7BECC-2958-4E56-8A1F-369847AD440B}"/>
    <cellStyle name="SAPBEXheaderText 2 2 3 16" xfId="20539" xr:uid="{2456FEC8-03B2-4F7F-9673-9E40F6F5E55D}"/>
    <cellStyle name="SAPBEXheaderText 2 2 3 2" xfId="2660" xr:uid="{5E159BAB-271F-4817-BDF3-88627D7F7331}"/>
    <cellStyle name="SAPBEXheaderText 2 2 3 2 2" xfId="21880" xr:uid="{7C72A69B-EE8C-42A4-A945-27539641184E}"/>
    <cellStyle name="SAPBEXheaderText 2 2 3 3" xfId="4097" xr:uid="{61138FCF-DB93-4580-983A-0D25786D661A}"/>
    <cellStyle name="SAPBEXheaderText 2 2 3 3 2" xfId="23317" xr:uid="{E9E6853F-0B37-4678-B9EA-B4F58D3253AE}"/>
    <cellStyle name="SAPBEXheaderText 2 2 3 4" xfId="5979" xr:uid="{A0988C5A-9C78-4567-9FBF-E509ECFFAC1E}"/>
    <cellStyle name="SAPBEXheaderText 2 2 3 4 2" xfId="25199" xr:uid="{4DF18C96-617E-4216-98A5-1A47EE31FD74}"/>
    <cellStyle name="SAPBEXheaderText 2 2 3 5" xfId="6903" xr:uid="{E10624D9-C664-4D34-B123-E00A04B836C3}"/>
    <cellStyle name="SAPBEXheaderText 2 2 3 5 2" xfId="26123" xr:uid="{2BAE08E1-3E2F-41D0-8127-A0DA2A11F58C}"/>
    <cellStyle name="SAPBEXheaderText 2 2 3 6" xfId="8715" xr:uid="{39600CDC-B1BF-4DE5-9B14-D70E4B56C1F4}"/>
    <cellStyle name="SAPBEXheaderText 2 2 3 6 2" xfId="27934" xr:uid="{F11A12F3-9A03-4A07-92CE-DC4EFA000CF7}"/>
    <cellStyle name="SAPBEXheaderText 2 2 3 7" xfId="9765" xr:uid="{A59B7782-01F1-4F64-A3D4-39C1317FD3DF}"/>
    <cellStyle name="SAPBEXheaderText 2 2 3 7 2" xfId="28984" xr:uid="{52158838-5B0B-4754-8AAC-5180C47C3612}"/>
    <cellStyle name="SAPBEXheaderText 2 2 3 8" xfId="10708" xr:uid="{CCA3CA0C-14E1-445A-ADB1-634B02AFA013}"/>
    <cellStyle name="SAPBEXheaderText 2 2 3 8 2" xfId="29927" xr:uid="{3D598E99-93A6-44F3-9C7B-32ECE27EDC1A}"/>
    <cellStyle name="SAPBEXheaderText 2 2 3 9" xfId="12017" xr:uid="{4D39F9B9-7FD1-48D3-8B7B-D1DF1A19D684}"/>
    <cellStyle name="SAPBEXheaderText 2 2 3 9 2" xfId="31236" xr:uid="{37B9F24C-806E-42A6-B1E0-626A54E13508}"/>
    <cellStyle name="SAPBEXheaderText 2 2 4" xfId="2662" xr:uid="{E4D93DCF-2F9B-443F-B961-B8CE47DA43E8}"/>
    <cellStyle name="SAPBEXheaderText 2 2 4 2" xfId="21882" xr:uid="{9BB3C93E-2BAB-40A1-88A5-DF0E69500F29}"/>
    <cellStyle name="SAPBEXheaderText 2 2 5" xfId="4099" xr:uid="{6AF15439-D9A6-4238-A392-ED77410F0B3F}"/>
    <cellStyle name="SAPBEXheaderText 2 2 5 2" xfId="23319" xr:uid="{761EB7E9-1337-4508-9DF1-D69593EBFCD9}"/>
    <cellStyle name="SAPBEXheaderText 2 2 6" xfId="5977" xr:uid="{9E1DB2E9-D61C-4682-A2B9-EB8B99D7869F}"/>
    <cellStyle name="SAPBEXheaderText 2 2 6 2" xfId="25197" xr:uid="{1B629B2F-41E6-477E-85D4-04DF3DFCAECD}"/>
    <cellStyle name="SAPBEXheaderText 2 2 7" xfId="6901" xr:uid="{36825B84-4612-413C-ABF7-A9F5F080079A}"/>
    <cellStyle name="SAPBEXheaderText 2 2 7 2" xfId="26121" xr:uid="{B64654FE-CBBD-4533-A29A-60E91EEF92A2}"/>
    <cellStyle name="SAPBEXheaderText 2 2 8" xfId="8713" xr:uid="{081FE2F0-FD09-402E-AAC8-1B3DCAA4E1A4}"/>
    <cellStyle name="SAPBEXheaderText 2 2 8 2" xfId="27932" xr:uid="{787B3AC3-8F14-498C-BFAC-37CBFABD2221}"/>
    <cellStyle name="SAPBEXheaderText 2 2 9" xfId="9763" xr:uid="{3EC39864-89B5-48B3-A41A-EE839E3ECD97}"/>
    <cellStyle name="SAPBEXheaderText 2 2 9 2" xfId="28982" xr:uid="{E3E669BF-E616-4CE4-A83C-2CB32E53CCC9}"/>
    <cellStyle name="SAPBEXheaderText 2 3" xfId="1139" xr:uid="{9C3B2E23-9DE5-4FD5-A700-23264B2DCE23}"/>
    <cellStyle name="SAPBEXheaderText 2 3 10" xfId="10709" xr:uid="{598DFC79-E36C-45BB-A933-8B0E10D3C103}"/>
    <cellStyle name="SAPBEXheaderText 2 3 10 2" xfId="29928" xr:uid="{DC4ECC3A-9720-4AC8-B7DE-02E307CD92AC}"/>
    <cellStyle name="SAPBEXheaderText 2 3 11" xfId="12016" xr:uid="{281AD183-14F2-4DD0-8B1B-F222AAD3C231}"/>
    <cellStyle name="SAPBEXheaderText 2 3 11 2" xfId="31235" xr:uid="{510A6028-E2B2-484D-9CA4-205C1D2F71B5}"/>
    <cellStyle name="SAPBEXheaderText 2 3 12" xfId="13894" xr:uid="{FE7A9E60-6935-4CA4-8AEB-4763DE40CF85}"/>
    <cellStyle name="SAPBEXheaderText 2 3 12 2" xfId="33113" xr:uid="{3DF4B1BE-B4D6-45E9-869F-3B8AEC6B4DE6}"/>
    <cellStyle name="SAPBEXheaderText 2 3 13" xfId="14971" xr:uid="{C256DCB0-F494-468B-A652-DE85215560B2}"/>
    <cellStyle name="SAPBEXheaderText 2 3 13 2" xfId="34190" xr:uid="{32501C99-9485-46E2-B8F1-8199B91B42DA}"/>
    <cellStyle name="SAPBEXheaderText 2 3 14" xfId="16035" xr:uid="{0AB9C2EA-861D-4239-A9E0-7DCC4AC4CE46}"/>
    <cellStyle name="SAPBEXheaderText 2 3 14 2" xfId="35254" xr:uid="{F562A282-F412-455B-BF0C-EA3A653B3982}"/>
    <cellStyle name="SAPBEXheaderText 2 3 15" xfId="16571" xr:uid="{8ACE9BC7-2303-4B19-8D4D-1015F5080A5B}"/>
    <cellStyle name="SAPBEXheaderText 2 3 15 2" xfId="35787" xr:uid="{1F0471AB-F9D8-403A-92D0-9829E4705A1A}"/>
    <cellStyle name="SAPBEXheaderText 2 3 16" xfId="17899" xr:uid="{321E5EB8-F0D9-46EA-AD83-137B56B3EE0C}"/>
    <cellStyle name="SAPBEXheaderText 2 3 16 2" xfId="37115" xr:uid="{D396996D-885A-4DD4-BC4E-1F97A5D4A6EE}"/>
    <cellStyle name="SAPBEXheaderText 2 3 17" xfId="19167" xr:uid="{DBBA2815-A0F4-417A-8C35-80E73CD09106}"/>
    <cellStyle name="SAPBEXheaderText 2 3 17 2" xfId="38383" xr:uid="{3C051E84-BE34-4FB5-BF6F-2ED0B8783045}"/>
    <cellStyle name="SAPBEXheaderText 2 3 18" xfId="20540" xr:uid="{4F51DE43-8F02-4353-B16F-67649A4BFC69}"/>
    <cellStyle name="SAPBEXheaderText 2 3 2" xfId="1140" xr:uid="{4BE5CCDD-9AD0-4D5D-A96C-D1BB8D1FD495}"/>
    <cellStyle name="SAPBEXheaderText 2 3 2 10" xfId="13895" xr:uid="{9BFC4E52-3E55-453B-BB67-C56F4D9F0479}"/>
    <cellStyle name="SAPBEXheaderText 2 3 2 10 2" xfId="33114" xr:uid="{37383DE1-5CCA-4743-A3E2-4722E72ACFB1}"/>
    <cellStyle name="SAPBEXheaderText 2 3 2 11" xfId="14972" xr:uid="{5D8491D0-6BC6-474F-A57D-24917172D396}"/>
    <cellStyle name="SAPBEXheaderText 2 3 2 11 2" xfId="34191" xr:uid="{ACA36F8C-0427-4A0D-AACA-F6B6181CE001}"/>
    <cellStyle name="SAPBEXheaderText 2 3 2 12" xfId="16036" xr:uid="{DBC1113A-8442-4227-88AB-6AFD13CD2763}"/>
    <cellStyle name="SAPBEXheaderText 2 3 2 12 2" xfId="35255" xr:uid="{4520F614-F872-440D-85D2-904C8F776408}"/>
    <cellStyle name="SAPBEXheaderText 2 3 2 13" xfId="16570" xr:uid="{05C3B0A1-75B7-4F47-8B18-9FCADEDB4B8D}"/>
    <cellStyle name="SAPBEXheaderText 2 3 2 13 2" xfId="35786" xr:uid="{C7CC266A-AB5A-4577-AD65-75216B38713E}"/>
    <cellStyle name="SAPBEXheaderText 2 3 2 14" xfId="17898" xr:uid="{33A16463-0C3D-4138-B363-96D49FE70047}"/>
    <cellStyle name="SAPBEXheaderText 2 3 2 14 2" xfId="37114" xr:uid="{222266F2-1FA1-4C21-A748-4801324FE59C}"/>
    <cellStyle name="SAPBEXheaderText 2 3 2 15" xfId="19166" xr:uid="{909D8ECA-F1A0-4DCE-9695-98AB5537FDDE}"/>
    <cellStyle name="SAPBEXheaderText 2 3 2 15 2" xfId="38382" xr:uid="{8E3D518D-0DCB-413C-81E5-E3E04D80DE10}"/>
    <cellStyle name="SAPBEXheaderText 2 3 2 16" xfId="20541" xr:uid="{1AD9416D-CD3F-4234-BC6B-022C0720F6C8}"/>
    <cellStyle name="SAPBEXheaderText 2 3 2 2" xfId="2658" xr:uid="{58DF380B-4852-44FA-B653-605EAEF12E25}"/>
    <cellStyle name="SAPBEXheaderText 2 3 2 2 2" xfId="21878" xr:uid="{1DDC69AB-9C72-4D53-B250-E30BF34746CF}"/>
    <cellStyle name="SAPBEXheaderText 2 3 2 3" xfId="4095" xr:uid="{BB40370C-4C41-439C-B187-FD8AF494621E}"/>
    <cellStyle name="SAPBEXheaderText 2 3 2 3 2" xfId="23315" xr:uid="{FEAD4ED0-6FED-47CC-8505-E72E5A30C428}"/>
    <cellStyle name="SAPBEXheaderText 2 3 2 4" xfId="5981" xr:uid="{30C865F5-F18C-4CD7-BB39-26DE5C30F5E6}"/>
    <cellStyle name="SAPBEXheaderText 2 3 2 4 2" xfId="25201" xr:uid="{9FDBC391-C73B-4B0D-96EA-AC7280502B44}"/>
    <cellStyle name="SAPBEXheaderText 2 3 2 5" xfId="6905" xr:uid="{B4A8EE80-22A5-49EC-A2A0-AD09DC2996F0}"/>
    <cellStyle name="SAPBEXheaderText 2 3 2 5 2" xfId="26125" xr:uid="{6C118E2A-811B-44B8-BD30-26625BB80D21}"/>
    <cellStyle name="SAPBEXheaderText 2 3 2 6" xfId="8717" xr:uid="{A4B190C2-D6F2-44DE-B369-673A7ABBE8B1}"/>
    <cellStyle name="SAPBEXheaderText 2 3 2 6 2" xfId="27936" xr:uid="{8FEFD46D-0833-4BE5-9573-211F8CCDA621}"/>
    <cellStyle name="SAPBEXheaderText 2 3 2 7" xfId="9767" xr:uid="{4436B9CB-55F1-4120-A1A2-3E1EAF2422F0}"/>
    <cellStyle name="SAPBEXheaderText 2 3 2 7 2" xfId="28986" xr:uid="{108ECBA0-1F88-4B53-A5F6-9F00C5D84FB4}"/>
    <cellStyle name="SAPBEXheaderText 2 3 2 8" xfId="10710" xr:uid="{AE22399A-D6C8-47AD-B22D-C60F456F92EF}"/>
    <cellStyle name="SAPBEXheaderText 2 3 2 8 2" xfId="29929" xr:uid="{2BC66C17-C9AE-48E9-B79F-B0B807558362}"/>
    <cellStyle name="SAPBEXheaderText 2 3 2 9" xfId="12015" xr:uid="{B5BB1369-8184-414C-86A2-DB73A4A9DFC7}"/>
    <cellStyle name="SAPBEXheaderText 2 3 2 9 2" xfId="31234" xr:uid="{7289CB84-5F9B-42C8-8107-7D68ADBE5B35}"/>
    <cellStyle name="SAPBEXheaderText 2 3 3" xfId="1141" xr:uid="{AB8482F9-8B4E-4D6C-A443-42D1EA5549E0}"/>
    <cellStyle name="SAPBEXheaderText 2 3 3 10" xfId="13896" xr:uid="{19AB5397-4BE2-4E35-8088-66C7648CD367}"/>
    <cellStyle name="SAPBEXheaderText 2 3 3 10 2" xfId="33115" xr:uid="{914E70CA-88C4-4E17-A477-F9C3BAD91307}"/>
    <cellStyle name="SAPBEXheaderText 2 3 3 11" xfId="14973" xr:uid="{00F043D0-1BCB-456D-BDE2-A3C0AAA17694}"/>
    <cellStyle name="SAPBEXheaderText 2 3 3 11 2" xfId="34192" xr:uid="{8226DA38-0939-493A-A19E-0750C2171B99}"/>
    <cellStyle name="SAPBEXheaderText 2 3 3 12" xfId="16037" xr:uid="{44FCC67A-4024-4A0B-8078-5292A0A757B1}"/>
    <cellStyle name="SAPBEXheaderText 2 3 3 12 2" xfId="35256" xr:uid="{B3CEDB83-2E4B-4BDB-8760-A7F603E8D536}"/>
    <cellStyle name="SAPBEXheaderText 2 3 3 13" xfId="16569" xr:uid="{8E3E9FDD-D23D-4619-B485-D3AA4B8A147E}"/>
    <cellStyle name="SAPBEXheaderText 2 3 3 13 2" xfId="35785" xr:uid="{727B8EF8-3078-4140-92EA-C3FD51C604AF}"/>
    <cellStyle name="SAPBEXheaderText 2 3 3 14" xfId="17897" xr:uid="{30BBD918-02B1-4A11-A9DF-30A22745E46B}"/>
    <cellStyle name="SAPBEXheaderText 2 3 3 14 2" xfId="37113" xr:uid="{9DB5388D-EC84-4148-9E33-0F91C0A23092}"/>
    <cellStyle name="SAPBEXheaderText 2 3 3 15" xfId="19165" xr:uid="{8FE82D15-5617-4452-9B1F-C34BF37C1187}"/>
    <cellStyle name="SAPBEXheaderText 2 3 3 15 2" xfId="38381" xr:uid="{FD9534FC-02AC-47AA-A5B0-E677F1C72B0C}"/>
    <cellStyle name="SAPBEXheaderText 2 3 3 16" xfId="20542" xr:uid="{CF68006B-06F9-4FF3-8D99-400526596DF1}"/>
    <cellStyle name="SAPBEXheaderText 2 3 3 2" xfId="2657" xr:uid="{8EBD93AB-477A-422A-B7CB-D0A04288A025}"/>
    <cellStyle name="SAPBEXheaderText 2 3 3 2 2" xfId="21877" xr:uid="{9AF219B3-957B-47C1-8901-641C68D0531D}"/>
    <cellStyle name="SAPBEXheaderText 2 3 3 3" xfId="4094" xr:uid="{7007BA1A-6E33-4F9F-BF29-1FCD60AEF9F0}"/>
    <cellStyle name="SAPBEXheaderText 2 3 3 3 2" xfId="23314" xr:uid="{5C8D5049-AC66-4B91-A79B-D5729E41EB1A}"/>
    <cellStyle name="SAPBEXheaderText 2 3 3 4" xfId="5982" xr:uid="{420AB83C-B274-4A89-B691-3BDA9D78AA49}"/>
    <cellStyle name="SAPBEXheaderText 2 3 3 4 2" xfId="25202" xr:uid="{6C6CCCD8-6E8C-4F3C-B491-CDA84F56AF3A}"/>
    <cellStyle name="SAPBEXheaderText 2 3 3 5" xfId="6906" xr:uid="{68F1230F-52C4-49C5-B4AF-71CB8FAFC1BE}"/>
    <cellStyle name="SAPBEXheaderText 2 3 3 5 2" xfId="26126" xr:uid="{3D325267-80B8-4B7C-84B6-7CA009583807}"/>
    <cellStyle name="SAPBEXheaderText 2 3 3 6" xfId="8718" xr:uid="{FDECF7C5-79ED-4C4D-AF80-BCB876E9E880}"/>
    <cellStyle name="SAPBEXheaderText 2 3 3 6 2" xfId="27937" xr:uid="{EB742D99-F1BE-4101-BE0E-1E930FF8F982}"/>
    <cellStyle name="SAPBEXheaderText 2 3 3 7" xfId="9768" xr:uid="{8B1AAAE5-1E97-4BF7-BEFD-B3D47CA3C3C4}"/>
    <cellStyle name="SAPBEXheaderText 2 3 3 7 2" xfId="28987" xr:uid="{0D3A4DEC-4E1B-4179-8005-4043B99DD1F1}"/>
    <cellStyle name="SAPBEXheaderText 2 3 3 8" xfId="10711" xr:uid="{9EE407E7-5512-45BD-AFD6-904F267BD80B}"/>
    <cellStyle name="SAPBEXheaderText 2 3 3 8 2" xfId="29930" xr:uid="{48FCB026-0846-4BB7-AE9F-BD9F037A838A}"/>
    <cellStyle name="SAPBEXheaderText 2 3 3 9" xfId="12014" xr:uid="{DA0EC11F-4801-4704-A748-EFB424D7BBA6}"/>
    <cellStyle name="SAPBEXheaderText 2 3 3 9 2" xfId="31233" xr:uid="{D82919E8-C539-42EE-9A10-2C3BAAED029C}"/>
    <cellStyle name="SAPBEXheaderText 2 3 4" xfId="2659" xr:uid="{EA4599BD-CD73-48B1-8C24-E401121D0F3B}"/>
    <cellStyle name="SAPBEXheaderText 2 3 4 2" xfId="21879" xr:uid="{BBBACCC6-BF03-4B32-8BBA-57558EF2B8F2}"/>
    <cellStyle name="SAPBEXheaderText 2 3 5" xfId="4096" xr:uid="{0AF27994-99F9-4105-8E27-3A66105FC471}"/>
    <cellStyle name="SAPBEXheaderText 2 3 5 2" xfId="23316" xr:uid="{236790B7-481E-49F8-B826-39DE51AE500E}"/>
    <cellStyle name="SAPBEXheaderText 2 3 6" xfId="5980" xr:uid="{BBC06E19-A53F-43BA-82C6-B5B17BC67AA2}"/>
    <cellStyle name="SAPBEXheaderText 2 3 6 2" xfId="25200" xr:uid="{C2440ADF-0612-4B99-9686-31E0FDCCD3F0}"/>
    <cellStyle name="SAPBEXheaderText 2 3 7" xfId="6904" xr:uid="{EA4F0496-67B8-43C2-8735-CD9C3586F16D}"/>
    <cellStyle name="SAPBEXheaderText 2 3 7 2" xfId="26124" xr:uid="{FCC3E8F2-A301-4761-B56B-E7ED136419BE}"/>
    <cellStyle name="SAPBEXheaderText 2 3 8" xfId="8716" xr:uid="{0F69FE76-1975-4994-B90E-8244207F74EF}"/>
    <cellStyle name="SAPBEXheaderText 2 3 8 2" xfId="27935" xr:uid="{F344B619-46F9-45EC-A62C-0C0584294079}"/>
    <cellStyle name="SAPBEXheaderText 2 3 9" xfId="9766" xr:uid="{C90D32E1-2D31-4414-B65C-4C08D3EF2217}"/>
    <cellStyle name="SAPBEXheaderText 2 3 9 2" xfId="28985" xr:uid="{4CEADFE5-C345-402D-8839-2436F3E8A285}"/>
    <cellStyle name="SAPBEXheaderText 2 4" xfId="1142" xr:uid="{F86C8D43-55CE-4343-80FA-A27CADDFACE4}"/>
    <cellStyle name="SAPBEXheaderText 2 4 10" xfId="10712" xr:uid="{955BB8FB-0161-4EE0-924B-8AF01ECBE233}"/>
    <cellStyle name="SAPBEXheaderText 2 4 10 2" xfId="29931" xr:uid="{6689C5BB-F03D-4F13-9A58-85FC9889FA26}"/>
    <cellStyle name="SAPBEXheaderText 2 4 11" xfId="12013" xr:uid="{AEEE2AFF-94D4-4ECB-9A2E-6D0C835D0A1C}"/>
    <cellStyle name="SAPBEXheaderText 2 4 11 2" xfId="31232" xr:uid="{F5EEC1C0-3D73-47B4-A5BE-E105BBB4E743}"/>
    <cellStyle name="SAPBEXheaderText 2 4 12" xfId="13897" xr:uid="{74322A87-F2CF-48C7-9BB9-92302FB7A039}"/>
    <cellStyle name="SAPBEXheaderText 2 4 12 2" xfId="33116" xr:uid="{3E2E48B9-9FCF-4350-A8C2-A0E552ABEF03}"/>
    <cellStyle name="SAPBEXheaderText 2 4 13" xfId="14974" xr:uid="{56226EB3-5303-495F-9448-59D2B7EFBC4B}"/>
    <cellStyle name="SAPBEXheaderText 2 4 13 2" xfId="34193" xr:uid="{A19E6FF5-0F45-45FF-9651-A5905C4DF27C}"/>
    <cellStyle name="SAPBEXheaderText 2 4 14" xfId="16038" xr:uid="{882F096D-2EEC-4729-888B-B34EB478C6E0}"/>
    <cellStyle name="SAPBEXheaderText 2 4 14 2" xfId="35257" xr:uid="{D6041F62-4200-433C-87AC-4545042CE17F}"/>
    <cellStyle name="SAPBEXheaderText 2 4 15" xfId="16568" xr:uid="{C3810F28-33A1-4853-864B-AF28B450BDE8}"/>
    <cellStyle name="SAPBEXheaderText 2 4 15 2" xfId="35784" xr:uid="{DAFA39F3-23E1-4741-87A8-701983916EA3}"/>
    <cellStyle name="SAPBEXheaderText 2 4 16" xfId="17896" xr:uid="{58F27610-F40E-4A44-A30C-C17FCEB1012E}"/>
    <cellStyle name="SAPBEXheaderText 2 4 16 2" xfId="37112" xr:uid="{40CC9D67-CDE7-4D1D-AE3E-5CB421B50503}"/>
    <cellStyle name="SAPBEXheaderText 2 4 17" xfId="19164" xr:uid="{2AF41D3E-3DEB-40BE-B73F-5B23A280147F}"/>
    <cellStyle name="SAPBEXheaderText 2 4 17 2" xfId="38380" xr:uid="{359DF40C-719E-404E-8F4B-54BF970A53D5}"/>
    <cellStyle name="SAPBEXheaderText 2 4 18" xfId="20543" xr:uid="{F51AA420-95BD-4714-BA9C-5065888C9AC0}"/>
    <cellStyle name="SAPBEXheaderText 2 4 2" xfId="1143" xr:uid="{2C9E4C6D-1F5A-4DBE-9195-F0AA59CE0522}"/>
    <cellStyle name="SAPBEXheaderText 2 4 2 10" xfId="13898" xr:uid="{A6D634C2-BBF5-46BB-A03A-89F923435837}"/>
    <cellStyle name="SAPBEXheaderText 2 4 2 10 2" xfId="33117" xr:uid="{5A351539-155C-4871-9F7F-FDC5ED6C962A}"/>
    <cellStyle name="SAPBEXheaderText 2 4 2 11" xfId="14975" xr:uid="{C3AD48AD-0D23-4D0B-AD52-BFF96094DE16}"/>
    <cellStyle name="SAPBEXheaderText 2 4 2 11 2" xfId="34194" xr:uid="{78DDC593-0EC5-407A-A87C-CD826F820034}"/>
    <cellStyle name="SAPBEXheaderText 2 4 2 12" xfId="16039" xr:uid="{2BECD7FD-AA89-4ABD-86F8-30DB092CF822}"/>
    <cellStyle name="SAPBEXheaderText 2 4 2 12 2" xfId="35258" xr:uid="{53540347-DD09-47DF-8DA6-FB05CABCF241}"/>
    <cellStyle name="SAPBEXheaderText 2 4 2 13" xfId="16567" xr:uid="{372F7FBE-84F6-4314-AA5D-3AB495D92E4E}"/>
    <cellStyle name="SAPBEXheaderText 2 4 2 13 2" xfId="35783" xr:uid="{D733D10F-850D-4BE2-84E8-3CB1BE0B7659}"/>
    <cellStyle name="SAPBEXheaderText 2 4 2 14" xfId="17895" xr:uid="{3C537A4A-B8FF-467E-B295-49513ABB9735}"/>
    <cellStyle name="SAPBEXheaderText 2 4 2 14 2" xfId="37111" xr:uid="{A7EC8999-43A3-42A0-B44F-994D8F28D4C1}"/>
    <cellStyle name="SAPBEXheaderText 2 4 2 15" xfId="19163" xr:uid="{71A22066-032D-4131-9E03-4EC3A7CAF8F6}"/>
    <cellStyle name="SAPBEXheaderText 2 4 2 15 2" xfId="38379" xr:uid="{10881CE6-32D5-4DDA-AF88-BCC301029BD4}"/>
    <cellStyle name="SAPBEXheaderText 2 4 2 16" xfId="20544" xr:uid="{74E015E3-74AC-4518-B46D-200B0046C1D8}"/>
    <cellStyle name="SAPBEXheaderText 2 4 2 2" xfId="2655" xr:uid="{E86FBFD5-1DEE-4F2A-BEBC-6EE9A8CC6C9C}"/>
    <cellStyle name="SAPBEXheaderText 2 4 2 2 2" xfId="21875" xr:uid="{9A62AA54-BDB9-4C58-9668-C341F4ED8AD5}"/>
    <cellStyle name="SAPBEXheaderText 2 4 2 3" xfId="4092" xr:uid="{9E4F1448-43AB-4334-9C17-AF2E804564FF}"/>
    <cellStyle name="SAPBEXheaderText 2 4 2 3 2" xfId="23312" xr:uid="{AE59D182-B94B-4196-80EF-A58290E7DC8F}"/>
    <cellStyle name="SAPBEXheaderText 2 4 2 4" xfId="5984" xr:uid="{85D62139-36F3-4597-A36A-6B8E916F95DC}"/>
    <cellStyle name="SAPBEXheaderText 2 4 2 4 2" xfId="25204" xr:uid="{3F3081C7-A784-44E2-AD65-290EEAFE7446}"/>
    <cellStyle name="SAPBEXheaderText 2 4 2 5" xfId="6908" xr:uid="{5C2EB9D2-5D1F-438D-A260-884233C6DC20}"/>
    <cellStyle name="SAPBEXheaderText 2 4 2 5 2" xfId="26128" xr:uid="{785FD63D-175B-4C5C-B82C-D837041FCA7D}"/>
    <cellStyle name="SAPBEXheaderText 2 4 2 6" xfId="8720" xr:uid="{05441753-33FF-40D5-8DD0-C79B52D9EB5F}"/>
    <cellStyle name="SAPBEXheaderText 2 4 2 6 2" xfId="27939" xr:uid="{4AABB6F4-B022-4132-B61F-46A564E3FAFE}"/>
    <cellStyle name="SAPBEXheaderText 2 4 2 7" xfId="9770" xr:uid="{AF3AF624-5551-40C0-A4BA-A7C5821CFB77}"/>
    <cellStyle name="SAPBEXheaderText 2 4 2 7 2" xfId="28989" xr:uid="{AD117904-51BC-4E47-8FDD-1484257C3E7C}"/>
    <cellStyle name="SAPBEXheaderText 2 4 2 8" xfId="10713" xr:uid="{917954FE-DF4D-41FC-A933-569FFF4F05AA}"/>
    <cellStyle name="SAPBEXheaderText 2 4 2 8 2" xfId="29932" xr:uid="{9C606502-B4A4-453B-8AC5-15D4837DD34C}"/>
    <cellStyle name="SAPBEXheaderText 2 4 2 9" xfId="12012" xr:uid="{53BE6A43-14EE-4C94-AE0A-9CA8B0A1FD35}"/>
    <cellStyle name="SAPBEXheaderText 2 4 2 9 2" xfId="31231" xr:uid="{4E6A4821-B144-488D-AB2D-016BC0301613}"/>
    <cellStyle name="SAPBEXheaderText 2 4 3" xfId="1144" xr:uid="{3D74E6EB-9CA0-4634-AFAB-641CC9D79854}"/>
    <cellStyle name="SAPBEXheaderText 2 4 3 10" xfId="13899" xr:uid="{4C166CB8-F305-43CD-A5CA-015A5591D789}"/>
    <cellStyle name="SAPBEXheaderText 2 4 3 10 2" xfId="33118" xr:uid="{A544B982-75A1-4089-91A2-0B498AF2B5C8}"/>
    <cellStyle name="SAPBEXheaderText 2 4 3 11" xfId="14976" xr:uid="{3D07559F-A846-40D3-A32B-2DBFD0EF563C}"/>
    <cellStyle name="SAPBEXheaderText 2 4 3 11 2" xfId="34195" xr:uid="{7B7790C8-E8C8-4F5D-AE68-37E8DFD460EC}"/>
    <cellStyle name="SAPBEXheaderText 2 4 3 12" xfId="16040" xr:uid="{EF7FE4DD-09BC-47CE-BA47-7B17A1FC7C14}"/>
    <cellStyle name="SAPBEXheaderText 2 4 3 12 2" xfId="35259" xr:uid="{8D2B7A3C-BA54-42EA-BCEA-31B590A50284}"/>
    <cellStyle name="SAPBEXheaderText 2 4 3 13" xfId="16566" xr:uid="{7DC186BA-3961-47F4-B810-FA3ECF00460F}"/>
    <cellStyle name="SAPBEXheaderText 2 4 3 13 2" xfId="35782" xr:uid="{CE282CF6-9762-4DDF-AD16-1AE66C633AB8}"/>
    <cellStyle name="SAPBEXheaderText 2 4 3 14" xfId="17894" xr:uid="{FFA9204F-80B8-473A-9E0A-F14953D4B100}"/>
    <cellStyle name="SAPBEXheaderText 2 4 3 14 2" xfId="37110" xr:uid="{4B8E1656-8397-48C8-9E2C-D627F4491418}"/>
    <cellStyle name="SAPBEXheaderText 2 4 3 15" xfId="19162" xr:uid="{3C44266D-8543-41C7-BEF0-7023313363A8}"/>
    <cellStyle name="SAPBEXheaderText 2 4 3 15 2" xfId="38378" xr:uid="{A09359CD-ABED-4A35-B449-9D13682560C9}"/>
    <cellStyle name="SAPBEXheaderText 2 4 3 16" xfId="20545" xr:uid="{D2B44E14-0310-43B4-BCED-83F6F5C315F8}"/>
    <cellStyle name="SAPBEXheaderText 2 4 3 2" xfId="2654" xr:uid="{5EB9DEA4-6F4C-44E8-AE5C-FD60F9218E88}"/>
    <cellStyle name="SAPBEXheaderText 2 4 3 2 2" xfId="21874" xr:uid="{BCCEB7EF-8806-4952-9321-DCF6A10449B2}"/>
    <cellStyle name="SAPBEXheaderText 2 4 3 3" xfId="4091" xr:uid="{5E70B5CD-60F0-415B-8A17-084ECB1F1EE9}"/>
    <cellStyle name="SAPBEXheaderText 2 4 3 3 2" xfId="23311" xr:uid="{BFCD1C03-C7E0-41A9-966E-28770D1B8132}"/>
    <cellStyle name="SAPBEXheaderText 2 4 3 4" xfId="5985" xr:uid="{CFC90584-8F7E-48A0-BE6C-B15165D081D0}"/>
    <cellStyle name="SAPBEXheaderText 2 4 3 4 2" xfId="25205" xr:uid="{954C1C94-F894-4B94-9DA0-3FD5C45A7B59}"/>
    <cellStyle name="SAPBEXheaderText 2 4 3 5" xfId="6909" xr:uid="{93C11E79-84D9-46C6-A841-5BD8FD7D44A9}"/>
    <cellStyle name="SAPBEXheaderText 2 4 3 5 2" xfId="26129" xr:uid="{8884EBE7-E753-42FF-ABD2-A9606816FA7E}"/>
    <cellStyle name="SAPBEXheaderText 2 4 3 6" xfId="8721" xr:uid="{758A63D3-98AA-4643-A5A6-422D761F2CF8}"/>
    <cellStyle name="SAPBEXheaderText 2 4 3 6 2" xfId="27940" xr:uid="{DCA6F6AB-8AC3-4D19-863F-9343A2E933D6}"/>
    <cellStyle name="SAPBEXheaderText 2 4 3 7" xfId="9771" xr:uid="{D63C4398-12D1-4007-B1FB-B9B1086A140B}"/>
    <cellStyle name="SAPBEXheaderText 2 4 3 7 2" xfId="28990" xr:uid="{F80E520A-74BD-48B7-9813-8658B079B801}"/>
    <cellStyle name="SAPBEXheaderText 2 4 3 8" xfId="10714" xr:uid="{00A1F5D7-D6A5-4267-A259-8981E08DE4CC}"/>
    <cellStyle name="SAPBEXheaderText 2 4 3 8 2" xfId="29933" xr:uid="{034A06D6-D45B-4760-9B9F-89B1209ADBB7}"/>
    <cellStyle name="SAPBEXheaderText 2 4 3 9" xfId="12011" xr:uid="{665B59CE-B14B-4343-822A-36203B63CB37}"/>
    <cellStyle name="SAPBEXheaderText 2 4 3 9 2" xfId="31230" xr:uid="{05EE4870-7185-42D0-A7FD-6282782486DF}"/>
    <cellStyle name="SAPBEXheaderText 2 4 4" xfId="2656" xr:uid="{2A8F6A5C-6B14-49E2-AFC9-9A392922703A}"/>
    <cellStyle name="SAPBEXheaderText 2 4 4 2" xfId="21876" xr:uid="{8CEE6A86-7E5C-4CEF-8B75-BB00B4FCD944}"/>
    <cellStyle name="SAPBEXheaderText 2 4 5" xfId="4093" xr:uid="{92B642D2-9B82-4F52-A6C4-27E05609BF4B}"/>
    <cellStyle name="SAPBEXheaderText 2 4 5 2" xfId="23313" xr:uid="{F32FEDD2-9177-4ABB-828A-6933D09FADCB}"/>
    <cellStyle name="SAPBEXheaderText 2 4 6" xfId="5983" xr:uid="{18CEDC0F-885D-4F44-82BE-94B5DFDA404D}"/>
    <cellStyle name="SAPBEXheaderText 2 4 6 2" xfId="25203" xr:uid="{44E4DA8D-9CA6-4DE6-928A-873738070CFD}"/>
    <cellStyle name="SAPBEXheaderText 2 4 7" xfId="6907" xr:uid="{4611F7A5-221E-40DF-A35C-EB9E47E205EB}"/>
    <cellStyle name="SAPBEXheaderText 2 4 7 2" xfId="26127" xr:uid="{AF637599-5768-4A4B-A2CD-ECE59F476591}"/>
    <cellStyle name="SAPBEXheaderText 2 4 8" xfId="8719" xr:uid="{83BD5582-D6F2-4D5C-B14D-AB932B0F3D71}"/>
    <cellStyle name="SAPBEXheaderText 2 4 8 2" xfId="27938" xr:uid="{067CC95B-B969-4C37-9CE1-2767D029CF5E}"/>
    <cellStyle name="SAPBEXheaderText 2 4 9" xfId="9769" xr:uid="{E9E2777D-1DE3-405F-A51D-47477D6A9B4E}"/>
    <cellStyle name="SAPBEXheaderText 2 4 9 2" xfId="28988" xr:uid="{C2CACFC6-2692-4005-ACC1-5739A491C9A0}"/>
    <cellStyle name="SAPBEXheaderText 2 5" xfId="1145" xr:uid="{36DA24E9-D0D9-492E-997E-085954B2E33D}"/>
    <cellStyle name="SAPBEXheaderText 2 5 10" xfId="13900" xr:uid="{A56A0034-9904-4635-8440-A82A3CA8C26E}"/>
    <cellStyle name="SAPBEXheaderText 2 5 10 2" xfId="33119" xr:uid="{767EC4CE-DD26-44BA-85EC-61D7F82FA0D3}"/>
    <cellStyle name="SAPBEXheaderText 2 5 11" xfId="14977" xr:uid="{FC16EC2B-4ED3-4120-80DC-0D217A646287}"/>
    <cellStyle name="SAPBEXheaderText 2 5 11 2" xfId="34196" xr:uid="{07110166-3612-4FF3-9A75-0E437FF7D5A9}"/>
    <cellStyle name="SAPBEXheaderText 2 5 12" xfId="16041" xr:uid="{21A8DEBA-22D9-4540-8355-492F9D12A59A}"/>
    <cellStyle name="SAPBEXheaderText 2 5 12 2" xfId="35260" xr:uid="{796D8218-DB25-4135-A844-5BF519568463}"/>
    <cellStyle name="SAPBEXheaderText 2 5 13" xfId="16565" xr:uid="{536F172C-99B2-47D1-ABDA-4CC6E0487227}"/>
    <cellStyle name="SAPBEXheaderText 2 5 13 2" xfId="35781" xr:uid="{C3FEDD04-BC4D-4C26-B152-1D147CD29771}"/>
    <cellStyle name="SAPBEXheaderText 2 5 14" xfId="17893" xr:uid="{963B9962-921C-4316-93D5-C841E7BABEA4}"/>
    <cellStyle name="SAPBEXheaderText 2 5 14 2" xfId="37109" xr:uid="{E6672CEF-DEDF-4087-B277-B24EDF008143}"/>
    <cellStyle name="SAPBEXheaderText 2 5 15" xfId="19161" xr:uid="{EE3FA2B8-67AB-47FD-B068-BDAEE836CE2B}"/>
    <cellStyle name="SAPBEXheaderText 2 5 15 2" xfId="38377" xr:uid="{229D7539-E0D0-45D5-B811-E9C422679C2E}"/>
    <cellStyle name="SAPBEXheaderText 2 5 16" xfId="20546" xr:uid="{9C659B18-4774-4390-BC93-685F2113AC19}"/>
    <cellStyle name="SAPBEXheaderText 2 5 2" xfId="2103" xr:uid="{63222893-D977-4437-B22F-6BAEF3125497}"/>
    <cellStyle name="SAPBEXheaderText 2 5 2 2" xfId="21331" xr:uid="{FD3CCADD-0505-4826-8095-C239C44E6C74}"/>
    <cellStyle name="SAPBEXheaderText 2 5 3" xfId="4090" xr:uid="{5837EF3E-EA65-4980-B949-64ED84AA64BD}"/>
    <cellStyle name="SAPBEXheaderText 2 5 3 2" xfId="23310" xr:uid="{63C56494-D067-45A5-9059-C6EE6C0C9167}"/>
    <cellStyle name="SAPBEXheaderText 2 5 4" xfId="5986" xr:uid="{ACA1A76A-2B8A-4D5A-9B56-8E6DBF1A45B0}"/>
    <cellStyle name="SAPBEXheaderText 2 5 4 2" xfId="25206" xr:uid="{C495C81F-4936-4FA7-992D-3B07ACF8AF52}"/>
    <cellStyle name="SAPBEXheaderText 2 5 5" xfId="6910" xr:uid="{839B631B-B46F-4B58-B3E5-C5F88DD5EAE6}"/>
    <cellStyle name="SAPBEXheaderText 2 5 5 2" xfId="26130" xr:uid="{CD019FA9-756E-4D9A-898D-EADD5CE41782}"/>
    <cellStyle name="SAPBEXheaderText 2 5 6" xfId="8722" xr:uid="{C492E4A8-92A3-4A49-9A97-A3902AB06F4B}"/>
    <cellStyle name="SAPBEXheaderText 2 5 6 2" xfId="27941" xr:uid="{7147F323-DF75-4707-BF5E-8EDF961AC578}"/>
    <cellStyle name="SAPBEXheaderText 2 5 7" xfId="9772" xr:uid="{1F3F484B-1854-4A95-89C6-589CE9953C06}"/>
    <cellStyle name="SAPBEXheaderText 2 5 7 2" xfId="28991" xr:uid="{4570EB21-9781-45BA-A0FC-CC2C5F5D9860}"/>
    <cellStyle name="SAPBEXheaderText 2 5 8" xfId="10715" xr:uid="{4574D3F5-19BB-49A8-9A8D-3741F06AC0FA}"/>
    <cellStyle name="SAPBEXheaderText 2 5 8 2" xfId="29934" xr:uid="{3CCA2EEB-E567-4350-9BBB-B791733076EF}"/>
    <cellStyle name="SAPBEXheaderText 2 5 9" xfId="12010" xr:uid="{B05B97B5-F81A-4289-B060-C3304886823B}"/>
    <cellStyle name="SAPBEXheaderText 2 5 9 2" xfId="31229" xr:uid="{2C371A48-FB39-4D92-AE55-3814DC5A61A3}"/>
    <cellStyle name="SAPBEXheaderText 2 6" xfId="2663" xr:uid="{CD36A4C4-EA12-4D9C-9A13-5FEBA9528B3A}"/>
    <cellStyle name="SAPBEXheaderText 2 6 2" xfId="21883" xr:uid="{12601373-C78F-4A6F-9BA0-FE44E8D6756F}"/>
    <cellStyle name="SAPBEXheaderText 2 7" xfId="4100" xr:uid="{26CB393F-E5CC-4FE7-B213-C97FC863F90C}"/>
    <cellStyle name="SAPBEXheaderText 2 7 2" xfId="23320" xr:uid="{3F544406-34F9-4AC6-A115-0B62A5B757A9}"/>
    <cellStyle name="SAPBEXheaderText 2 8" xfId="5976" xr:uid="{7D6D181E-7C4C-4D65-B978-E9C5B05AA8C3}"/>
    <cellStyle name="SAPBEXheaderText 2 8 2" xfId="25196" xr:uid="{B46F4D7D-0AB5-4530-86F8-DACBA4F7A9E6}"/>
    <cellStyle name="SAPBEXheaderText 2 9" xfId="6900" xr:uid="{2361BCBA-666B-45BD-B5B2-EAEB0AC97076}"/>
    <cellStyle name="SAPBEXheaderText 2 9 2" xfId="26120" xr:uid="{CC48A5E7-B2D5-47C7-8601-D77215F62D51}"/>
    <cellStyle name="SAPBEXheaderText 3" xfId="1146" xr:uid="{D1EA5F56-01BD-4756-986A-010BCAAC2B01}"/>
    <cellStyle name="SAPBEXheaderText 4" xfId="1147" xr:uid="{BFD516A0-C701-4E4A-B0DE-7AD2C05D9AC4}"/>
    <cellStyle name="SAPBEXheaderText 5" xfId="1148" xr:uid="{2592DB4E-6EFD-45B0-9E5B-918565C54CC1}"/>
    <cellStyle name="SAPBEXheaderText 6" xfId="2664" xr:uid="{04D411BB-1304-49FD-B33F-A4097747F83A}"/>
    <cellStyle name="SAPBEXheaderText 6 2" xfId="21884" xr:uid="{0B44F649-4EFE-4275-9A89-F024C068F493}"/>
    <cellStyle name="SAPBEXheaderText 7" xfId="4101" xr:uid="{1DC7B772-672C-4DCD-BDD8-15B7B2B8A8C8}"/>
    <cellStyle name="SAPBEXheaderText 7 2" xfId="23321" xr:uid="{672E65BD-EF75-46A6-A646-E545D5CBA66E}"/>
    <cellStyle name="SAPBEXheaderText 8" xfId="5975" xr:uid="{F3AC0F16-238E-4C18-BD91-EADE179FEEEB}"/>
    <cellStyle name="SAPBEXheaderText 8 2" xfId="25195" xr:uid="{5076E8A8-543D-4D42-8AE4-4FED28CB47B9}"/>
    <cellStyle name="SAPBEXheaderText 9" xfId="6899" xr:uid="{92BCA8C2-3F9F-4033-8301-4748DE0A4B79}"/>
    <cellStyle name="SAPBEXheaderText 9 2" xfId="26119" xr:uid="{19439DCC-3C60-4BC9-82C6-EDF9EB04CDDD}"/>
    <cellStyle name="SAPBEXHLevel0" xfId="1149" xr:uid="{BEFF024C-C82B-47D1-B320-97E372E2A8E3}"/>
    <cellStyle name="SAPBEXHLevel0 10" xfId="6914" xr:uid="{373C4FE9-1E97-45B3-B27D-4B26A0C5625D}"/>
    <cellStyle name="SAPBEXHLevel0 10 2" xfId="26134" xr:uid="{A0888D0E-F150-43AA-9327-3F136A02D072}"/>
    <cellStyle name="SAPBEXHLevel0 11" xfId="8726" xr:uid="{CFEAB5B1-6D74-40AE-A62B-B9400F42AD33}"/>
    <cellStyle name="SAPBEXHLevel0 11 2" xfId="27945" xr:uid="{B4B63EDD-ADED-4364-87AB-97DCFF925554}"/>
    <cellStyle name="SAPBEXHLevel0 12" xfId="9776" xr:uid="{525A69A9-9F34-4E5D-9791-C4E76672981A}"/>
    <cellStyle name="SAPBEXHLevel0 12 2" xfId="28995" xr:uid="{0BD4C3A2-8FDC-4FDF-B0AA-E96DF524F6D8}"/>
    <cellStyle name="SAPBEXHLevel0 13" xfId="10719" xr:uid="{1D5B95E8-E7CA-4946-9D1D-008567C1D8D1}"/>
    <cellStyle name="SAPBEXHLevel0 13 2" xfId="29938" xr:uid="{A20DB290-7D17-4C1E-AD19-4DCC69930F03}"/>
    <cellStyle name="SAPBEXHLevel0 14" xfId="12006" xr:uid="{AC8E5B11-A28D-4CBA-A03E-A69E1451F4A1}"/>
    <cellStyle name="SAPBEXHLevel0 14 2" xfId="31225" xr:uid="{82267EBB-C06C-47DF-8596-C86A23A99263}"/>
    <cellStyle name="SAPBEXHLevel0 15" xfId="13904" xr:uid="{B12A27FC-BE08-45A5-97FB-2000A0BD33FE}"/>
    <cellStyle name="SAPBEXHLevel0 15 2" xfId="33123" xr:uid="{BBC0AF6B-B24F-4129-8867-A569F2F11C76}"/>
    <cellStyle name="SAPBEXHLevel0 16" xfId="14981" xr:uid="{4CF5A090-5669-491E-9A17-56DCF4C9D17B}"/>
    <cellStyle name="SAPBEXHLevel0 16 2" xfId="34200" xr:uid="{8AFD7ACB-0F13-4376-88B2-D41D9EB67A69}"/>
    <cellStyle name="SAPBEXHLevel0 17" xfId="16045" xr:uid="{7E4ACD38-10D7-4D52-BDDB-7471CCD9C7B9}"/>
    <cellStyle name="SAPBEXHLevel0 17 2" xfId="35264" xr:uid="{473EB75A-1430-4DBC-8ECB-817C365C1401}"/>
    <cellStyle name="SAPBEXHLevel0 18" xfId="16561" xr:uid="{F601F850-51E7-485B-8BDC-8D3EF744C459}"/>
    <cellStyle name="SAPBEXHLevel0 18 2" xfId="35777" xr:uid="{25139C57-7A6B-43D3-B33F-D92A2A632D26}"/>
    <cellStyle name="SAPBEXHLevel0 19" xfId="17889" xr:uid="{1FAF75BF-69AB-4892-9505-A2CB72202472}"/>
    <cellStyle name="SAPBEXHLevel0 19 2" xfId="37105" xr:uid="{DDB63D62-2DD2-455F-80B1-615EB2371AC1}"/>
    <cellStyle name="SAPBEXHLevel0 2" xfId="1150" xr:uid="{C14FA1C3-1D37-4FFD-8829-1FAF4AC2F7E4}"/>
    <cellStyle name="SAPBEXHLevel0 2 10" xfId="9777" xr:uid="{77FD73FE-0A70-407C-8AE5-69961A8DD4F0}"/>
    <cellStyle name="SAPBEXHLevel0 2 10 2" xfId="28996" xr:uid="{CCBC049C-0C66-4B17-AA5B-74B3F178C215}"/>
    <cellStyle name="SAPBEXHLevel0 2 11" xfId="10720" xr:uid="{DD747889-D747-4E22-8753-47745D4292A7}"/>
    <cellStyle name="SAPBEXHLevel0 2 11 2" xfId="29939" xr:uid="{D2C10BF0-409C-4645-8030-BCCC67A62443}"/>
    <cellStyle name="SAPBEXHLevel0 2 12" xfId="12005" xr:uid="{9C2CCE89-8640-4981-818C-0EC120BF3EEC}"/>
    <cellStyle name="SAPBEXHLevel0 2 12 2" xfId="31224" xr:uid="{8FE04D81-22BF-4723-ACC8-BA53D3D4092D}"/>
    <cellStyle name="SAPBEXHLevel0 2 13" xfId="13905" xr:uid="{C5E38C1A-6370-40ED-ABF7-45AA1A3E022F}"/>
    <cellStyle name="SAPBEXHLevel0 2 13 2" xfId="33124" xr:uid="{8EE094A0-BEA5-477E-920B-64F859A7E9D3}"/>
    <cellStyle name="SAPBEXHLevel0 2 14" xfId="14982" xr:uid="{EDF2D701-D14E-4CDB-8ECA-7C80A8431E46}"/>
    <cellStyle name="SAPBEXHLevel0 2 14 2" xfId="34201" xr:uid="{89845750-D266-48CF-A6B7-D0A2304C7662}"/>
    <cellStyle name="SAPBEXHLevel0 2 15" xfId="16046" xr:uid="{CFDBFDEE-F9A4-4C2D-99A4-6661DD49BBEC}"/>
    <cellStyle name="SAPBEXHLevel0 2 15 2" xfId="35265" xr:uid="{A8F179E7-ABA2-443C-B7A6-7DBB8E9FD5B3}"/>
    <cellStyle name="SAPBEXHLevel0 2 16" xfId="16560" xr:uid="{1161B659-95D9-46DD-A085-CE2B12952553}"/>
    <cellStyle name="SAPBEXHLevel0 2 16 2" xfId="35776" xr:uid="{C84B26F6-9C9B-492E-835E-606EA0DF1BCC}"/>
    <cellStyle name="SAPBEXHLevel0 2 17" xfId="17888" xr:uid="{2F21B9DD-CB04-48F3-AEE3-C2B04E9053F4}"/>
    <cellStyle name="SAPBEXHLevel0 2 17 2" xfId="37104" xr:uid="{6A3E773E-53AE-493D-A76B-BB69CBA5297F}"/>
    <cellStyle name="SAPBEXHLevel0 2 18" xfId="19159" xr:uid="{D0C94EAF-6E2F-4549-823B-9FB76698EBDF}"/>
    <cellStyle name="SAPBEXHLevel0 2 18 2" xfId="38375" xr:uid="{A96A1A8E-8A82-4E56-B796-917703FE6476}"/>
    <cellStyle name="SAPBEXHLevel0 2 2" xfId="1151" xr:uid="{988E42E2-2B77-4888-937C-2BE076EA9EF2}"/>
    <cellStyle name="SAPBEXHLevel0 2 2 10" xfId="10721" xr:uid="{4A9E897C-4D48-402D-A9EF-259353126ABC}"/>
    <cellStyle name="SAPBEXHLevel0 2 2 10 2" xfId="29940" xr:uid="{636A11C7-2BA5-4ED9-BDB8-949957F8C645}"/>
    <cellStyle name="SAPBEXHLevel0 2 2 11" xfId="12004" xr:uid="{89F64401-BA64-4F5F-A3CE-A1D1CE5F5289}"/>
    <cellStyle name="SAPBEXHLevel0 2 2 11 2" xfId="31223" xr:uid="{94D05908-1450-4FC4-9731-8ABD02DEB4B5}"/>
    <cellStyle name="SAPBEXHLevel0 2 2 12" xfId="13906" xr:uid="{E0CAC4FA-C9C7-4B9E-8CA8-F24EB40E0000}"/>
    <cellStyle name="SAPBEXHLevel0 2 2 12 2" xfId="33125" xr:uid="{FBF6F6A8-DB88-4676-8F2E-480393943A4C}"/>
    <cellStyle name="SAPBEXHLevel0 2 2 13" xfId="14983" xr:uid="{A5B82627-F8FE-4342-B028-C07ABB31E80C}"/>
    <cellStyle name="SAPBEXHLevel0 2 2 13 2" xfId="34202" xr:uid="{A7C27034-E96A-4A8F-AC91-26FDF0564580}"/>
    <cellStyle name="SAPBEXHLevel0 2 2 14" xfId="16047" xr:uid="{6D7598FE-FE25-465E-B8CD-1D910371A23D}"/>
    <cellStyle name="SAPBEXHLevel0 2 2 14 2" xfId="35266" xr:uid="{C10E4735-82E0-4FBF-9587-1B5F85D0E582}"/>
    <cellStyle name="SAPBEXHLevel0 2 2 15" xfId="16559" xr:uid="{46A1B974-A42A-47C6-9704-1DD4FE90CE8B}"/>
    <cellStyle name="SAPBEXHLevel0 2 2 15 2" xfId="35775" xr:uid="{0029A6B6-5159-46A8-AAA5-42EC732CCA57}"/>
    <cellStyle name="SAPBEXHLevel0 2 2 16" xfId="17887" xr:uid="{9D8870E8-18BE-40B7-AF4F-7175864CB918}"/>
    <cellStyle name="SAPBEXHLevel0 2 2 16 2" xfId="37103" xr:uid="{147E869D-C900-460B-8C1A-2462E539EDD8}"/>
    <cellStyle name="SAPBEXHLevel0 2 2 17" xfId="19158" xr:uid="{CC92A0AD-7C66-422E-B4FE-723E45BFBC33}"/>
    <cellStyle name="SAPBEXHLevel0 2 2 17 2" xfId="38374" xr:uid="{B39AB164-23CC-4A27-9E60-18E9F3479C53}"/>
    <cellStyle name="SAPBEXHLevel0 2 2 2" xfId="1152" xr:uid="{46475F01-47E4-4641-A779-B180CB8CAC67}"/>
    <cellStyle name="SAPBEXHLevel0 2 2 2 10" xfId="13907" xr:uid="{6433F168-ABC6-48BC-A353-A1686D8677DF}"/>
    <cellStyle name="SAPBEXHLevel0 2 2 2 10 2" xfId="33126" xr:uid="{C2C0EA0D-C0F9-409B-B200-61DAF1F1FF44}"/>
    <cellStyle name="SAPBEXHLevel0 2 2 2 11" xfId="14984" xr:uid="{E3F0E599-6144-40D5-9378-4BF2B1067B15}"/>
    <cellStyle name="SAPBEXHLevel0 2 2 2 11 2" xfId="34203" xr:uid="{55C8AEC2-8B19-4D65-9C9C-63C2EBAA234C}"/>
    <cellStyle name="SAPBEXHLevel0 2 2 2 12" xfId="16048" xr:uid="{29D2470F-6BAB-442C-83BD-91259E7ED411}"/>
    <cellStyle name="SAPBEXHLevel0 2 2 2 12 2" xfId="35267" xr:uid="{EB5B920C-C108-4DF2-97B8-174449D2E092}"/>
    <cellStyle name="SAPBEXHLevel0 2 2 2 13" xfId="16558" xr:uid="{FC72B119-6A3B-4FC6-A8A6-0B49352B07B3}"/>
    <cellStyle name="SAPBEXHLevel0 2 2 2 13 2" xfId="35774" xr:uid="{265D6B50-7AF6-47E3-957E-34FB531C67C1}"/>
    <cellStyle name="SAPBEXHLevel0 2 2 2 14" xfId="17886" xr:uid="{C5DA8EC0-C10C-4EF9-BE36-C22EE5C5DD98}"/>
    <cellStyle name="SAPBEXHLevel0 2 2 2 14 2" xfId="37102" xr:uid="{81D6C227-DFE5-4CC3-B778-48DA08EC90C4}"/>
    <cellStyle name="SAPBEXHLevel0 2 2 2 15" xfId="19157" xr:uid="{653EA4AC-2EC2-448C-8CD9-BE5744B28FE9}"/>
    <cellStyle name="SAPBEXHLevel0 2 2 2 15 2" xfId="38373" xr:uid="{D17F77AC-C027-48FC-8DD5-0861E423FBA1}"/>
    <cellStyle name="SAPBEXHLevel0 2 2 2 2" xfId="1983" xr:uid="{D0E98B59-4D51-4920-ACC6-13270D0E3D20}"/>
    <cellStyle name="SAPBEXHLevel0 2 2 2 2 2" xfId="21211" xr:uid="{D2E5AEAC-2527-43A7-9ED1-425B5AC6711E}"/>
    <cellStyle name="SAPBEXHLevel0 2 2 2 3" xfId="4083" xr:uid="{D9E91D6C-28B0-471C-9E52-C1DD1D1D70A7}"/>
    <cellStyle name="SAPBEXHLevel0 2 2 2 3 2" xfId="23303" xr:uid="{927756BD-DE50-4897-B92B-1375BE924ABD}"/>
    <cellStyle name="SAPBEXHLevel0 2 2 2 4" xfId="5993" xr:uid="{21850321-8FC6-4E4C-AD1C-2EA04D2545A6}"/>
    <cellStyle name="SAPBEXHLevel0 2 2 2 4 2" xfId="25213" xr:uid="{BEA6181D-038A-41A5-9013-37960612717D}"/>
    <cellStyle name="SAPBEXHLevel0 2 2 2 5" xfId="6917" xr:uid="{FFE61BAD-943C-4748-8BC0-CED166D04934}"/>
    <cellStyle name="SAPBEXHLevel0 2 2 2 5 2" xfId="26137" xr:uid="{34950C49-6566-4232-88CD-73EB5E4601F2}"/>
    <cellStyle name="SAPBEXHLevel0 2 2 2 6" xfId="8729" xr:uid="{976938C4-CED4-4607-B43E-B1929C44413B}"/>
    <cellStyle name="SAPBEXHLevel0 2 2 2 6 2" xfId="27948" xr:uid="{ADCF8823-F6B4-425E-A308-965A9D48368F}"/>
    <cellStyle name="SAPBEXHLevel0 2 2 2 7" xfId="9779" xr:uid="{0FB37BD8-E74A-4B62-B82C-397BF5F027C1}"/>
    <cellStyle name="SAPBEXHLevel0 2 2 2 7 2" xfId="28998" xr:uid="{57B5EB1A-76C5-448A-A6F7-9C1386A9B311}"/>
    <cellStyle name="SAPBEXHLevel0 2 2 2 8" xfId="10722" xr:uid="{523DF3BD-AC99-42C6-B2DB-EEDEB0B763C1}"/>
    <cellStyle name="SAPBEXHLevel0 2 2 2 8 2" xfId="29941" xr:uid="{DB1AEB17-2961-4B88-A65A-071C6E736691}"/>
    <cellStyle name="SAPBEXHLevel0 2 2 2 9" xfId="12003" xr:uid="{57AE876E-00C0-4765-8E0B-8C98B0CE2A0F}"/>
    <cellStyle name="SAPBEXHLevel0 2 2 2 9 2" xfId="31222" xr:uid="{1432635B-DE99-46A1-807C-E2401122DEA6}"/>
    <cellStyle name="SAPBEXHLevel0 2 2 3" xfId="1153" xr:uid="{A954F811-F122-49F7-A242-354F50DF8BE2}"/>
    <cellStyle name="SAPBEXHLevel0 2 2 3 10" xfId="13908" xr:uid="{69CE84F1-B930-482B-9BD6-28A03CA88117}"/>
    <cellStyle name="SAPBEXHLevel0 2 2 3 10 2" xfId="33127" xr:uid="{3410121F-89D5-4593-9150-D2AA38A5777B}"/>
    <cellStyle name="SAPBEXHLevel0 2 2 3 11" xfId="14985" xr:uid="{25FA5516-C8AF-45C5-BAD1-48A77ACDE44C}"/>
    <cellStyle name="SAPBEXHLevel0 2 2 3 11 2" xfId="34204" xr:uid="{B47BF723-76B7-4797-9AAF-B7C25975D12B}"/>
    <cellStyle name="SAPBEXHLevel0 2 2 3 12" xfId="16049" xr:uid="{81DF0986-B607-4AE2-AC6C-758244AA2462}"/>
    <cellStyle name="SAPBEXHLevel0 2 2 3 12 2" xfId="35268" xr:uid="{BE4770CE-03E0-4005-B1B9-6BAF03423F3E}"/>
    <cellStyle name="SAPBEXHLevel0 2 2 3 13" xfId="16557" xr:uid="{F4A87E7B-22FD-4ED3-BCAC-207C9FAE4CD3}"/>
    <cellStyle name="SAPBEXHLevel0 2 2 3 13 2" xfId="35773" xr:uid="{B5FADFE7-6873-45FF-9213-68A63663D02E}"/>
    <cellStyle name="SAPBEXHLevel0 2 2 3 14" xfId="17885" xr:uid="{FDD949E4-0486-4CBA-BDAA-0CAD1A930734}"/>
    <cellStyle name="SAPBEXHLevel0 2 2 3 14 2" xfId="37101" xr:uid="{82D06DFE-FF0D-4BC8-93CD-F8CDE1D291D9}"/>
    <cellStyle name="SAPBEXHLevel0 2 2 3 15" xfId="19156" xr:uid="{6A569BA8-9978-4F43-9353-B29594D68A8B}"/>
    <cellStyle name="SAPBEXHLevel0 2 2 3 15 2" xfId="38372" xr:uid="{D64DC8B4-6FE1-42A1-9691-E9972B01E36D}"/>
    <cellStyle name="SAPBEXHLevel0 2 2 3 2" xfId="2092" xr:uid="{8FE5CA3D-DBD5-4DB9-83EF-19BEB45C181D}"/>
    <cellStyle name="SAPBEXHLevel0 2 2 3 2 2" xfId="21320" xr:uid="{BEACCB06-E167-4F5F-B26C-D3D392AB6AF9}"/>
    <cellStyle name="SAPBEXHLevel0 2 2 3 3" xfId="4082" xr:uid="{CC6D850E-720F-4C99-9954-4E579297F438}"/>
    <cellStyle name="SAPBEXHLevel0 2 2 3 3 2" xfId="23302" xr:uid="{F99C0E5D-CC68-4773-91BB-D5BC2660A9DC}"/>
    <cellStyle name="SAPBEXHLevel0 2 2 3 4" xfId="5994" xr:uid="{553CFCEE-7DB6-43F4-AB14-30B75EDE3740}"/>
    <cellStyle name="SAPBEXHLevel0 2 2 3 4 2" xfId="25214" xr:uid="{4282A9B2-1692-45E0-BED5-7520BAE9DCF5}"/>
    <cellStyle name="SAPBEXHLevel0 2 2 3 5" xfId="6918" xr:uid="{A5E5F776-A8CD-4CC5-8EAE-E423DDCD4A60}"/>
    <cellStyle name="SAPBEXHLevel0 2 2 3 5 2" xfId="26138" xr:uid="{FA229DCC-EFC9-4A34-A7E9-3099D75C6382}"/>
    <cellStyle name="SAPBEXHLevel0 2 2 3 6" xfId="8730" xr:uid="{76C12E23-0C4F-420E-8669-B469A1B9B4D7}"/>
    <cellStyle name="SAPBEXHLevel0 2 2 3 6 2" xfId="27949" xr:uid="{58E67154-894B-4F50-B30E-4B8C30D535DF}"/>
    <cellStyle name="SAPBEXHLevel0 2 2 3 7" xfId="9780" xr:uid="{9E835636-E037-49E2-B356-D5101D27E78B}"/>
    <cellStyle name="SAPBEXHLevel0 2 2 3 7 2" xfId="28999" xr:uid="{70E62F16-5955-460A-95F6-D1B7E017E04C}"/>
    <cellStyle name="SAPBEXHLevel0 2 2 3 8" xfId="10723" xr:uid="{AC3331A1-D394-4E9E-99EE-32BE809544AC}"/>
    <cellStyle name="SAPBEXHLevel0 2 2 3 8 2" xfId="29942" xr:uid="{B44A9331-AA4A-4EFB-BCBB-90E1C04E2A69}"/>
    <cellStyle name="SAPBEXHLevel0 2 2 3 9" xfId="12002" xr:uid="{9E7A8680-9C33-4B6B-BBCE-3F0E9FB971E6}"/>
    <cellStyle name="SAPBEXHLevel0 2 2 3 9 2" xfId="31221" xr:uid="{34AA27E4-33D8-4608-8975-104065459987}"/>
    <cellStyle name="SAPBEXHLevel0 2 2 4" xfId="2029" xr:uid="{40F30AEF-812E-4AEB-A5E9-700034A3738C}"/>
    <cellStyle name="SAPBEXHLevel0 2 2 4 2" xfId="21257" xr:uid="{13491012-2C66-4F22-9311-E066F7756546}"/>
    <cellStyle name="SAPBEXHLevel0 2 2 5" xfId="4084" xr:uid="{982F04AD-0291-4FBA-89D7-81BC07AE73AD}"/>
    <cellStyle name="SAPBEXHLevel0 2 2 5 2" xfId="23304" xr:uid="{E3D932A0-0B9F-4BF7-976D-71D5A58E2D0B}"/>
    <cellStyle name="SAPBEXHLevel0 2 2 6" xfId="5992" xr:uid="{40820541-5B1D-4CE7-A3B9-FE81668F3D04}"/>
    <cellStyle name="SAPBEXHLevel0 2 2 6 2" xfId="25212" xr:uid="{D985BFAD-9960-4668-ADE2-58C556B7BED1}"/>
    <cellStyle name="SAPBEXHLevel0 2 2 7" xfId="6916" xr:uid="{91ABD0D5-9AF0-4832-AAE3-BC322AF14A92}"/>
    <cellStyle name="SAPBEXHLevel0 2 2 7 2" xfId="26136" xr:uid="{7EB61EF8-9AF8-4F28-B167-AF3FAF36E5E0}"/>
    <cellStyle name="SAPBEXHLevel0 2 2 8" xfId="8728" xr:uid="{B575DCA7-4DC5-494D-AAE8-FE16B45ADFD3}"/>
    <cellStyle name="SAPBEXHLevel0 2 2 8 2" xfId="27947" xr:uid="{1CB70B3F-4ED0-49E6-AB72-DB99E3B5EDA2}"/>
    <cellStyle name="SAPBEXHLevel0 2 2 9" xfId="9778" xr:uid="{4F21D981-A102-42A9-84F1-42486316A72F}"/>
    <cellStyle name="SAPBEXHLevel0 2 2 9 2" xfId="28997" xr:uid="{ED447853-54A1-4406-97F8-4CBCD01E2CC4}"/>
    <cellStyle name="SAPBEXHLevel0 2 3" xfId="1154" xr:uid="{817DE313-D92E-4A95-9F04-71B823009593}"/>
    <cellStyle name="SAPBEXHLevel0 2 3 10" xfId="10724" xr:uid="{3A1EAAA2-9410-4518-8291-A97F697D290D}"/>
    <cellStyle name="SAPBEXHLevel0 2 3 10 2" xfId="29943" xr:uid="{4525AB40-B34C-46A0-8FC2-26672F3BF31B}"/>
    <cellStyle name="SAPBEXHLevel0 2 3 11" xfId="12001" xr:uid="{6F6CDCF5-AC2F-48CF-8358-CF751A94B549}"/>
    <cellStyle name="SAPBEXHLevel0 2 3 11 2" xfId="31220" xr:uid="{03E1ABE2-BCFB-4655-9C9F-F5F4AE3EE2ED}"/>
    <cellStyle name="SAPBEXHLevel0 2 3 12" xfId="13909" xr:uid="{6521B5B9-DE7D-46CB-A6A3-939E84084738}"/>
    <cellStyle name="SAPBEXHLevel0 2 3 12 2" xfId="33128" xr:uid="{B8065E34-AED1-4E53-BA0B-B19732C11792}"/>
    <cellStyle name="SAPBEXHLevel0 2 3 13" xfId="14986" xr:uid="{1A2C8ECE-CEFF-4F67-96CF-1D9558F40234}"/>
    <cellStyle name="SAPBEXHLevel0 2 3 13 2" xfId="34205" xr:uid="{DAF46961-598D-4D9C-A019-F6124FF4EF74}"/>
    <cellStyle name="SAPBEXHLevel0 2 3 14" xfId="16050" xr:uid="{76CA92ED-7190-4071-9C7E-1C7EE19FDC1D}"/>
    <cellStyle name="SAPBEXHLevel0 2 3 14 2" xfId="35269" xr:uid="{49072C08-BF0E-4AF8-A99B-C2A55C0A1754}"/>
    <cellStyle name="SAPBEXHLevel0 2 3 15" xfId="16556" xr:uid="{5911EEC0-B6AF-4D60-9DAD-787A8EA93C6F}"/>
    <cellStyle name="SAPBEXHLevel0 2 3 15 2" xfId="35772" xr:uid="{AD3C5F4A-4529-4AC1-8F22-07B5174695F1}"/>
    <cellStyle name="SAPBEXHLevel0 2 3 16" xfId="17884" xr:uid="{AA09BECA-DB5E-4AAF-96BC-25F85F6E4999}"/>
    <cellStyle name="SAPBEXHLevel0 2 3 16 2" xfId="37100" xr:uid="{86024703-8CFE-4639-BB03-5EA498BBA91F}"/>
    <cellStyle name="SAPBEXHLevel0 2 3 17" xfId="19155" xr:uid="{2BCE5F3F-23AE-44C7-B9B4-1D5F943CF440}"/>
    <cellStyle name="SAPBEXHLevel0 2 3 17 2" xfId="38371" xr:uid="{6BCEEFB8-B6D4-4CD2-8E93-67366DA85F85}"/>
    <cellStyle name="SAPBEXHLevel0 2 3 2" xfId="1155" xr:uid="{71CCD90B-C237-4848-BFE7-BF641EA3D4C7}"/>
    <cellStyle name="SAPBEXHLevel0 2 3 2 10" xfId="13910" xr:uid="{EA132CFD-6A42-46E6-9F19-C5E123D2B6A5}"/>
    <cellStyle name="SAPBEXHLevel0 2 3 2 10 2" xfId="33129" xr:uid="{378893BA-B613-4B40-94A2-8CD557F8C823}"/>
    <cellStyle name="SAPBEXHLevel0 2 3 2 11" xfId="14987" xr:uid="{C1DF3C14-0D80-42A2-ADBB-F559EBACBED9}"/>
    <cellStyle name="SAPBEXHLevel0 2 3 2 11 2" xfId="34206" xr:uid="{3E7E42BA-1126-40DF-820F-98F823374D98}"/>
    <cellStyle name="SAPBEXHLevel0 2 3 2 12" xfId="16051" xr:uid="{720D2DD9-1083-4312-85A9-435BEF755464}"/>
    <cellStyle name="SAPBEXHLevel0 2 3 2 12 2" xfId="35270" xr:uid="{11FBBD36-A894-48E2-9482-44C1ACDE37A5}"/>
    <cellStyle name="SAPBEXHLevel0 2 3 2 13" xfId="16555" xr:uid="{4F5A7467-DA5F-4613-8131-A1D402FBB245}"/>
    <cellStyle name="SAPBEXHLevel0 2 3 2 13 2" xfId="35771" xr:uid="{DE185B57-F4F1-4AA1-88C6-2DE16F5769C3}"/>
    <cellStyle name="SAPBEXHLevel0 2 3 2 14" xfId="17883" xr:uid="{F94960DD-F5AA-4712-95E9-78A284CA80B2}"/>
    <cellStyle name="SAPBEXHLevel0 2 3 2 14 2" xfId="37099" xr:uid="{27BB2A04-BA9C-415E-97CF-484E7D4CB1D5}"/>
    <cellStyle name="SAPBEXHLevel0 2 3 2 15" xfId="19154" xr:uid="{0AB684B2-3334-4B19-8256-C7324B3708AD}"/>
    <cellStyle name="SAPBEXHLevel0 2 3 2 15 2" xfId="38370" xr:uid="{E4DF559A-D262-453D-B3EE-796446417B61}"/>
    <cellStyle name="SAPBEXHLevel0 2 3 2 2" xfId="2027" xr:uid="{50134702-C523-4ADF-A2F1-7958B140A919}"/>
    <cellStyle name="SAPBEXHLevel0 2 3 2 2 2" xfId="21255" xr:uid="{0B68DF59-52DE-4EEB-8CB5-F060AE19D2CC}"/>
    <cellStyle name="SAPBEXHLevel0 2 3 2 3" xfId="4080" xr:uid="{72A29AA5-B9D4-4D51-B678-D5967BB84BCB}"/>
    <cellStyle name="SAPBEXHLevel0 2 3 2 3 2" xfId="23300" xr:uid="{3050A94C-5579-4F97-B03E-DAED1B805DDF}"/>
    <cellStyle name="SAPBEXHLevel0 2 3 2 4" xfId="5996" xr:uid="{743146D8-F1BE-4F16-8AA4-7691793681D8}"/>
    <cellStyle name="SAPBEXHLevel0 2 3 2 4 2" xfId="25216" xr:uid="{3FC1089A-D71C-4E8C-95E7-08DD0C58DECA}"/>
    <cellStyle name="SAPBEXHLevel0 2 3 2 5" xfId="6920" xr:uid="{3FCA344E-3739-4102-9DF4-5BB2779787F2}"/>
    <cellStyle name="SAPBEXHLevel0 2 3 2 5 2" xfId="26140" xr:uid="{5BD6A7E8-F645-46F5-968F-CDE2B5857CC2}"/>
    <cellStyle name="SAPBEXHLevel0 2 3 2 6" xfId="8732" xr:uid="{B27883F7-BB41-48A1-9D68-ED066A6FFBF3}"/>
    <cellStyle name="SAPBEXHLevel0 2 3 2 6 2" xfId="27951" xr:uid="{C3B93176-3C4B-4A40-B23B-295F7ED0E193}"/>
    <cellStyle name="SAPBEXHLevel0 2 3 2 7" xfId="9782" xr:uid="{148C764A-B8CF-4397-9352-C201F348C783}"/>
    <cellStyle name="SAPBEXHLevel0 2 3 2 7 2" xfId="29001" xr:uid="{959F0370-CCEE-4D9A-B9DC-C6381E326B60}"/>
    <cellStyle name="SAPBEXHLevel0 2 3 2 8" xfId="10725" xr:uid="{735D3E69-3E41-4DB5-8FED-ED1BC940C979}"/>
    <cellStyle name="SAPBEXHLevel0 2 3 2 8 2" xfId="29944" xr:uid="{CB9DC595-DD9B-4422-8BFC-169003C06B4F}"/>
    <cellStyle name="SAPBEXHLevel0 2 3 2 9" xfId="12000" xr:uid="{148AD13C-F46C-4AD4-8F48-D073C1CE17CE}"/>
    <cellStyle name="SAPBEXHLevel0 2 3 2 9 2" xfId="31219" xr:uid="{37B78597-6B7E-4B1E-BF41-1FE6460AD753}"/>
    <cellStyle name="SAPBEXHLevel0 2 3 3" xfId="1156" xr:uid="{5867AAAF-069F-4F15-8DE9-4CC1642865F7}"/>
    <cellStyle name="SAPBEXHLevel0 2 3 3 10" xfId="13911" xr:uid="{2410B4AA-5014-4FAC-9335-EBB80E44422D}"/>
    <cellStyle name="SAPBEXHLevel0 2 3 3 10 2" xfId="33130" xr:uid="{ECF4906A-11F6-401F-98F4-A86475EB0E3E}"/>
    <cellStyle name="SAPBEXHLevel0 2 3 3 11" xfId="14988" xr:uid="{822CCDC4-CF2E-48B6-B74F-F0ABE08CEBB5}"/>
    <cellStyle name="SAPBEXHLevel0 2 3 3 11 2" xfId="34207" xr:uid="{99B10FB3-21EE-433C-A474-56B37CAF990E}"/>
    <cellStyle name="SAPBEXHLevel0 2 3 3 12" xfId="16052" xr:uid="{B843B0E3-C8EE-4D9B-A909-27FDE706731A}"/>
    <cellStyle name="SAPBEXHLevel0 2 3 3 12 2" xfId="35271" xr:uid="{18C125DB-DCA5-49C5-AD83-CCE2626579AF}"/>
    <cellStyle name="SAPBEXHLevel0 2 3 3 13" xfId="16554" xr:uid="{9B5F67ED-C702-4320-A387-473F32DAA5AD}"/>
    <cellStyle name="SAPBEXHLevel0 2 3 3 13 2" xfId="35770" xr:uid="{36D44EA4-F40D-4AE3-9F9B-415D61659559}"/>
    <cellStyle name="SAPBEXHLevel0 2 3 3 14" xfId="17882" xr:uid="{76AC897B-1EE6-497A-AD12-A4E8376530F1}"/>
    <cellStyle name="SAPBEXHLevel0 2 3 3 14 2" xfId="37098" xr:uid="{9DB4F2C8-AFCF-4FAF-9C68-09F31663034A}"/>
    <cellStyle name="SAPBEXHLevel0 2 3 3 15" xfId="19153" xr:uid="{3005230F-C15A-4FDD-9681-8F3325CC6B1D}"/>
    <cellStyle name="SAPBEXHLevel0 2 3 3 15 2" xfId="38369" xr:uid="{E42713BD-FD93-417D-8571-134F37110221}"/>
    <cellStyle name="SAPBEXHLevel0 2 3 3 2" xfId="1982" xr:uid="{C7093F9D-C90F-4286-A557-9CEF07B16812}"/>
    <cellStyle name="SAPBEXHLevel0 2 3 3 2 2" xfId="21210" xr:uid="{87C6B90F-7785-45DC-AA37-B42966D4327F}"/>
    <cellStyle name="SAPBEXHLevel0 2 3 3 3" xfId="4079" xr:uid="{AA00BD3E-E68B-4C7C-B57F-816F0AC1BF16}"/>
    <cellStyle name="SAPBEXHLevel0 2 3 3 3 2" xfId="23299" xr:uid="{A2801896-DC8D-41F2-B80D-CC7F6FEC0E9B}"/>
    <cellStyle name="SAPBEXHLevel0 2 3 3 4" xfId="5997" xr:uid="{6342F43B-7187-460F-A936-BFE555EEE96A}"/>
    <cellStyle name="SAPBEXHLevel0 2 3 3 4 2" xfId="25217" xr:uid="{1118D2E8-596B-4A11-BE82-CE262525D420}"/>
    <cellStyle name="SAPBEXHLevel0 2 3 3 5" xfId="6921" xr:uid="{B29A9591-8583-462B-8DA5-3658DAD0B3A9}"/>
    <cellStyle name="SAPBEXHLevel0 2 3 3 5 2" xfId="26141" xr:uid="{1A96BB53-813C-4936-9F46-BCE51C956D0E}"/>
    <cellStyle name="SAPBEXHLevel0 2 3 3 6" xfId="8733" xr:uid="{DE51C160-9805-4F9B-85FC-CE6C21645846}"/>
    <cellStyle name="SAPBEXHLevel0 2 3 3 6 2" xfId="27952" xr:uid="{3C5B369B-B412-40E6-BDB0-6E759FF53752}"/>
    <cellStyle name="SAPBEXHLevel0 2 3 3 7" xfId="9783" xr:uid="{D38597EC-6719-42C3-900D-975686F23063}"/>
    <cellStyle name="SAPBEXHLevel0 2 3 3 7 2" xfId="29002" xr:uid="{8A90F936-AFDF-40D8-B472-28AEB3F53178}"/>
    <cellStyle name="SAPBEXHLevel0 2 3 3 8" xfId="10726" xr:uid="{90389556-A4CC-4830-979B-8C3FD802D7F0}"/>
    <cellStyle name="SAPBEXHLevel0 2 3 3 8 2" xfId="29945" xr:uid="{FE87CB6C-B7FB-4812-B28B-A84FF8FFAACA}"/>
    <cellStyle name="SAPBEXHLevel0 2 3 3 9" xfId="11999" xr:uid="{5EB1148C-6D44-4649-BE2E-872613693454}"/>
    <cellStyle name="SAPBEXHLevel0 2 3 3 9 2" xfId="31218" xr:uid="{5E487474-3359-46C8-AA93-BA0FB838BCD6}"/>
    <cellStyle name="SAPBEXHLevel0 2 3 4" xfId="2072" xr:uid="{A5725884-AA8E-453C-ABD1-A98E3F13DC5B}"/>
    <cellStyle name="SAPBEXHLevel0 2 3 4 2" xfId="21300" xr:uid="{D85487AE-B280-4688-BC8D-A9E7BFDF4FEC}"/>
    <cellStyle name="SAPBEXHLevel0 2 3 5" xfId="4081" xr:uid="{00AFCE2A-1482-45F5-B464-1AC21446897C}"/>
    <cellStyle name="SAPBEXHLevel0 2 3 5 2" xfId="23301" xr:uid="{13BC1833-4644-4EE5-8080-59245409E7A3}"/>
    <cellStyle name="SAPBEXHLevel0 2 3 6" xfId="5995" xr:uid="{008217E8-D6C9-4F73-8347-9936DBA459D0}"/>
    <cellStyle name="SAPBEXHLevel0 2 3 6 2" xfId="25215" xr:uid="{05B9EB93-CFB7-4D4B-96C6-A4D7A536D12D}"/>
    <cellStyle name="SAPBEXHLevel0 2 3 7" xfId="6919" xr:uid="{F3CFC4D6-F2D6-480D-91EB-2D13941ADD10}"/>
    <cellStyle name="SAPBEXHLevel0 2 3 7 2" xfId="26139" xr:uid="{0A610945-49AB-4C64-A314-B7ED26AA78E5}"/>
    <cellStyle name="SAPBEXHLevel0 2 3 8" xfId="8731" xr:uid="{FAA0CA90-5665-4BD7-973C-3EDD1BB8AAE4}"/>
    <cellStyle name="SAPBEXHLevel0 2 3 8 2" xfId="27950" xr:uid="{E0BF61C0-F2B9-4BAF-AB58-B52D4A9BBD65}"/>
    <cellStyle name="SAPBEXHLevel0 2 3 9" xfId="9781" xr:uid="{198194FF-8793-476D-B63D-763DE03CA1BC}"/>
    <cellStyle name="SAPBEXHLevel0 2 3 9 2" xfId="29000" xr:uid="{EF22DA68-DF6B-42C4-BAFA-4A1ABE4E6E7E}"/>
    <cellStyle name="SAPBEXHLevel0 2 4" xfId="1157" xr:uid="{495A6D41-6962-476F-BA5C-A72D4FE09FFD}"/>
    <cellStyle name="SAPBEXHLevel0 2 4 10" xfId="10727" xr:uid="{A4A7CDE1-0E48-4BAD-A817-9128B2BF3617}"/>
    <cellStyle name="SAPBEXHLevel0 2 4 10 2" xfId="29946" xr:uid="{10C177A5-17CF-455A-9EEF-A8317246F2E1}"/>
    <cellStyle name="SAPBEXHLevel0 2 4 11" xfId="11998" xr:uid="{8207315C-6C58-4ADB-A5BF-810765927D98}"/>
    <cellStyle name="SAPBEXHLevel0 2 4 11 2" xfId="31217" xr:uid="{A829A5F8-8151-4AD1-8D69-E8D15B8F773B}"/>
    <cellStyle name="SAPBEXHLevel0 2 4 12" xfId="13912" xr:uid="{1531F79B-7476-47F0-9DA9-67E012370DFE}"/>
    <cellStyle name="SAPBEXHLevel0 2 4 12 2" xfId="33131" xr:uid="{2F9521D4-CFBF-42CC-A229-B9EC0A806D32}"/>
    <cellStyle name="SAPBEXHLevel0 2 4 13" xfId="14989" xr:uid="{23EBFD40-D331-47D7-A8F0-10F8917449F1}"/>
    <cellStyle name="SAPBEXHLevel0 2 4 13 2" xfId="34208" xr:uid="{B8A0AB65-8C43-4A51-81D8-127F4626A3F6}"/>
    <cellStyle name="SAPBEXHLevel0 2 4 14" xfId="16053" xr:uid="{7E0E4C1A-9333-4A0C-87ED-CACDE8B7EC35}"/>
    <cellStyle name="SAPBEXHLevel0 2 4 14 2" xfId="35272" xr:uid="{7D43CFF0-6BF7-48C2-A890-48901E41ADAF}"/>
    <cellStyle name="SAPBEXHLevel0 2 4 15" xfId="16553" xr:uid="{A16C3DF6-9CA9-4A7D-A9E8-780BF35C7991}"/>
    <cellStyle name="SAPBEXHLevel0 2 4 15 2" xfId="35769" xr:uid="{C4DF10C9-FD16-4F85-BF59-4CCD5C77A1C0}"/>
    <cellStyle name="SAPBEXHLevel0 2 4 16" xfId="17881" xr:uid="{0FEB8632-0E2C-4A01-AB18-216559E25DF7}"/>
    <cellStyle name="SAPBEXHLevel0 2 4 16 2" xfId="37097" xr:uid="{AD97742B-BD8D-405A-BF61-EFD43F70CB83}"/>
    <cellStyle name="SAPBEXHLevel0 2 4 17" xfId="19152" xr:uid="{445A2E6E-7BDD-4427-9D0C-451FC87A4D0D}"/>
    <cellStyle name="SAPBEXHLevel0 2 4 17 2" xfId="38368" xr:uid="{20B8DE9B-A936-4290-90EB-A688AB4B99B7}"/>
    <cellStyle name="SAPBEXHLevel0 2 4 2" xfId="1158" xr:uid="{C8F2D9B3-1136-452C-91EA-47C7881BD0EC}"/>
    <cellStyle name="SAPBEXHLevel0 2 4 2 10" xfId="13913" xr:uid="{B2DAC9DE-C1A1-4009-BC79-838664E5F1D3}"/>
    <cellStyle name="SAPBEXHLevel0 2 4 2 10 2" xfId="33132" xr:uid="{5BD93072-1DE9-4F06-8C22-36D054BE1077}"/>
    <cellStyle name="SAPBEXHLevel0 2 4 2 11" xfId="14990" xr:uid="{7348E7C9-4CAB-48C4-AC79-F8EFB361DF81}"/>
    <cellStyle name="SAPBEXHLevel0 2 4 2 11 2" xfId="34209" xr:uid="{834AF795-FBE9-4D71-B23B-6EF6F346B17C}"/>
    <cellStyle name="SAPBEXHLevel0 2 4 2 12" xfId="16054" xr:uid="{6E976C03-FF3E-4D5F-81E7-CA4BB93883C4}"/>
    <cellStyle name="SAPBEXHLevel0 2 4 2 12 2" xfId="35273" xr:uid="{F4D07D8F-323A-4A0C-9097-8274A6A96A34}"/>
    <cellStyle name="SAPBEXHLevel0 2 4 2 13" xfId="16552" xr:uid="{C015B4A4-7EA8-4423-A830-0067DE08C889}"/>
    <cellStyle name="SAPBEXHLevel0 2 4 2 13 2" xfId="35768" xr:uid="{85F0B8C1-C64C-4E3D-8DFB-BB4BB3C243A7}"/>
    <cellStyle name="SAPBEXHLevel0 2 4 2 14" xfId="17880" xr:uid="{5D5769CF-0CA3-4AE7-8DE2-40AD6F93CBB0}"/>
    <cellStyle name="SAPBEXHLevel0 2 4 2 14 2" xfId="37096" xr:uid="{9D35B936-E1E2-4C04-9A77-038218900643}"/>
    <cellStyle name="SAPBEXHLevel0 2 4 2 15" xfId="19151" xr:uid="{B0F41C81-E3F2-427D-951F-CBF735061BD3}"/>
    <cellStyle name="SAPBEXHLevel0 2 4 2 15 2" xfId="38367" xr:uid="{AED68D72-829B-41D2-9994-A41F5AF866BC}"/>
    <cellStyle name="SAPBEXHLevel0 2 4 2 2" xfId="2059" xr:uid="{16603760-A8C4-4ADC-9FE4-676C55164F60}"/>
    <cellStyle name="SAPBEXHLevel0 2 4 2 2 2" xfId="21287" xr:uid="{0E07DB9A-B7D9-47B9-BF57-C95F235FC6AA}"/>
    <cellStyle name="SAPBEXHLevel0 2 4 2 3" xfId="4077" xr:uid="{428C2642-8A16-4775-BFA8-C83FCBFAC3D0}"/>
    <cellStyle name="SAPBEXHLevel0 2 4 2 3 2" xfId="23297" xr:uid="{3F358B49-379C-460B-ADD2-DBD4517E4BBE}"/>
    <cellStyle name="SAPBEXHLevel0 2 4 2 4" xfId="5999" xr:uid="{00733839-FEB5-473A-8277-ABB98D8A7BDE}"/>
    <cellStyle name="SAPBEXHLevel0 2 4 2 4 2" xfId="25219" xr:uid="{6DE1E2A6-C856-4863-A2B5-92A5C0FDC6DE}"/>
    <cellStyle name="SAPBEXHLevel0 2 4 2 5" xfId="6923" xr:uid="{0AFAC350-163E-4052-9585-F7F9DBD3E0DF}"/>
    <cellStyle name="SAPBEXHLevel0 2 4 2 5 2" xfId="26143" xr:uid="{03CED1C4-9A7D-4F6F-AB0F-17A6DA1D680E}"/>
    <cellStyle name="SAPBEXHLevel0 2 4 2 6" xfId="8735" xr:uid="{CCCBE652-FF0F-4F53-AEFD-54A1CDEDFBD6}"/>
    <cellStyle name="SAPBEXHLevel0 2 4 2 6 2" xfId="27954" xr:uid="{928EBE08-9692-4A22-B6D2-CF910FE6C0F1}"/>
    <cellStyle name="SAPBEXHLevel0 2 4 2 7" xfId="9785" xr:uid="{9C069EC0-0F32-478F-B98D-DAB5901D1862}"/>
    <cellStyle name="SAPBEXHLevel0 2 4 2 7 2" xfId="29004" xr:uid="{A46E863E-6A37-4205-9C20-993095A0A54C}"/>
    <cellStyle name="SAPBEXHLevel0 2 4 2 8" xfId="10728" xr:uid="{3DAC4060-9125-4AD1-8D4B-BDF907CBC88F}"/>
    <cellStyle name="SAPBEXHLevel0 2 4 2 8 2" xfId="29947" xr:uid="{1E45E7C1-7DEB-428B-BFA7-BAD480D26727}"/>
    <cellStyle name="SAPBEXHLevel0 2 4 2 9" xfId="11997" xr:uid="{BAFE3A0D-9ACE-4AAB-9360-11DBFA480072}"/>
    <cellStyle name="SAPBEXHLevel0 2 4 2 9 2" xfId="31216" xr:uid="{FAD938EE-DAC2-4F6A-946F-954DA440A801}"/>
    <cellStyle name="SAPBEXHLevel0 2 4 3" xfId="1159" xr:uid="{DADD17E0-EA29-4289-8BF5-3CA711124D09}"/>
    <cellStyle name="SAPBEXHLevel0 2 4 3 10" xfId="13914" xr:uid="{FA031F96-1ED9-4EDA-8394-1F15C5E09DAB}"/>
    <cellStyle name="SAPBEXHLevel0 2 4 3 10 2" xfId="33133" xr:uid="{8E888280-18EA-4BA4-83DF-0CA3DFA002A9}"/>
    <cellStyle name="SAPBEXHLevel0 2 4 3 11" xfId="14991" xr:uid="{8F415DBE-A131-43DB-90EA-A779F0BB58B7}"/>
    <cellStyle name="SAPBEXHLevel0 2 4 3 11 2" xfId="34210" xr:uid="{3679F062-C361-4801-93DC-AB42E017C3D6}"/>
    <cellStyle name="SAPBEXHLevel0 2 4 3 12" xfId="16055" xr:uid="{2F240D47-5A9C-4187-A0DF-2342AAA676DD}"/>
    <cellStyle name="SAPBEXHLevel0 2 4 3 12 2" xfId="35274" xr:uid="{7CB9B125-EFB9-419A-962F-8D78A7D9C1DF}"/>
    <cellStyle name="SAPBEXHLevel0 2 4 3 13" xfId="16551" xr:uid="{5BB6C404-B4B5-4059-B353-FE1BCF4ABD08}"/>
    <cellStyle name="SAPBEXHLevel0 2 4 3 13 2" xfId="35767" xr:uid="{C745A9CC-B2A6-4502-BB99-71EA9522565F}"/>
    <cellStyle name="SAPBEXHLevel0 2 4 3 14" xfId="17879" xr:uid="{188B5DBA-F162-42C4-9090-615F63FFBC66}"/>
    <cellStyle name="SAPBEXHLevel0 2 4 3 14 2" xfId="37095" xr:uid="{E6E65907-6159-4CE2-A105-5558B5A2145C}"/>
    <cellStyle name="SAPBEXHLevel0 2 4 3 15" xfId="19150" xr:uid="{5EBC0522-F957-43AA-8769-4FCCDBE4C6D2}"/>
    <cellStyle name="SAPBEXHLevel0 2 4 3 15 2" xfId="38366" xr:uid="{4CEC8EBB-2327-4EAB-9359-055583D4738A}"/>
    <cellStyle name="SAPBEXHLevel0 2 4 3 2" xfId="2025" xr:uid="{CB58FDD3-08BB-4F92-903D-FA7DDFBB3882}"/>
    <cellStyle name="SAPBEXHLevel0 2 4 3 2 2" xfId="21253" xr:uid="{3EA3B8A2-9054-4EC9-A0E3-C5B9A6AD756C}"/>
    <cellStyle name="SAPBEXHLevel0 2 4 3 3" xfId="4076" xr:uid="{06C69918-BD47-41A3-AF9E-CCF4DA7D0B1F}"/>
    <cellStyle name="SAPBEXHLevel0 2 4 3 3 2" xfId="23296" xr:uid="{382756ED-2490-4CD7-8E6F-B8525B83CB0A}"/>
    <cellStyle name="SAPBEXHLevel0 2 4 3 4" xfId="6000" xr:uid="{1B1395C2-EDCF-417B-A642-78F21473DC7B}"/>
    <cellStyle name="SAPBEXHLevel0 2 4 3 4 2" xfId="25220" xr:uid="{011D474C-03F8-4FD7-B16F-B7F5F80A694E}"/>
    <cellStyle name="SAPBEXHLevel0 2 4 3 5" xfId="6924" xr:uid="{4A9911E5-E38C-4F7F-81AB-FB81C7D9E9A0}"/>
    <cellStyle name="SAPBEXHLevel0 2 4 3 5 2" xfId="26144" xr:uid="{57A8E4E4-C794-4993-BEEF-4D972427A107}"/>
    <cellStyle name="SAPBEXHLevel0 2 4 3 6" xfId="8736" xr:uid="{D91B9BE9-ECFC-4615-8AB2-9BFA85576F14}"/>
    <cellStyle name="SAPBEXHLevel0 2 4 3 6 2" xfId="27955" xr:uid="{577FF048-F18F-4162-8625-81125F5C9C6D}"/>
    <cellStyle name="SAPBEXHLevel0 2 4 3 7" xfId="9786" xr:uid="{12344123-D873-4E00-B499-B0643E76614C}"/>
    <cellStyle name="SAPBEXHLevel0 2 4 3 7 2" xfId="29005" xr:uid="{4B4D15C2-F13D-4DC5-A149-3AE35A4DBA93}"/>
    <cellStyle name="SAPBEXHLevel0 2 4 3 8" xfId="10729" xr:uid="{0790E18C-3308-4EEE-9512-7278A33ACB5F}"/>
    <cellStyle name="SAPBEXHLevel0 2 4 3 8 2" xfId="29948" xr:uid="{26AF877B-EBC2-45E5-AFFD-6AAA7C9CC2BB}"/>
    <cellStyle name="SAPBEXHLevel0 2 4 3 9" xfId="11996" xr:uid="{A80762EF-4CFB-450C-97B8-F6200BE0B28C}"/>
    <cellStyle name="SAPBEXHLevel0 2 4 3 9 2" xfId="31215" xr:uid="{A40A9AD0-EC1B-4F54-B0BA-A4D6E0BB1755}"/>
    <cellStyle name="SAPBEXHLevel0 2 4 4" xfId="2090" xr:uid="{26A5E562-9A5A-4CBE-96B9-978FA9A45CD8}"/>
    <cellStyle name="SAPBEXHLevel0 2 4 4 2" xfId="21318" xr:uid="{3C4625DB-8228-4BC7-A340-7ABEC2AE6C36}"/>
    <cellStyle name="SAPBEXHLevel0 2 4 5" xfId="4078" xr:uid="{846A15B3-EA04-4838-89CD-9F5EDA3D271F}"/>
    <cellStyle name="SAPBEXHLevel0 2 4 5 2" xfId="23298" xr:uid="{05BBB1FD-98B5-419F-AAED-879BD41A8947}"/>
    <cellStyle name="SAPBEXHLevel0 2 4 6" xfId="5998" xr:uid="{08DA22F7-CCF5-436A-B028-CA0D9CFB5865}"/>
    <cellStyle name="SAPBEXHLevel0 2 4 6 2" xfId="25218" xr:uid="{7CCF4190-4B76-4607-8FA3-332936871DCF}"/>
    <cellStyle name="SAPBEXHLevel0 2 4 7" xfId="6922" xr:uid="{BE7A8E28-BC92-4AF8-A75A-F0024EE35E15}"/>
    <cellStyle name="SAPBEXHLevel0 2 4 7 2" xfId="26142" xr:uid="{E8EBA3C0-3CBF-44B9-BA67-E8C7123C8155}"/>
    <cellStyle name="SAPBEXHLevel0 2 4 8" xfId="8734" xr:uid="{48B57B07-A399-43AE-AF99-DDA263A48EC6}"/>
    <cellStyle name="SAPBEXHLevel0 2 4 8 2" xfId="27953" xr:uid="{46A70A20-C1FB-4868-853A-9858240235E0}"/>
    <cellStyle name="SAPBEXHLevel0 2 4 9" xfId="9784" xr:uid="{DF8B5CA5-2046-4785-AB4C-682EB8EB4FC7}"/>
    <cellStyle name="SAPBEXHLevel0 2 4 9 2" xfId="29003" xr:uid="{54A58E0F-593B-40DC-94C1-781771C69F24}"/>
    <cellStyle name="SAPBEXHLevel0 2 5" xfId="2058" xr:uid="{02F6312B-E34A-498A-94F2-D7FA3FD99485}"/>
    <cellStyle name="SAPBEXHLevel0 2 5 2" xfId="21286" xr:uid="{2A917374-140A-4200-8DD1-766FD80AA54B}"/>
    <cellStyle name="SAPBEXHLevel0 2 6" xfId="4085" xr:uid="{2397BB52-50BC-4367-8F26-A64FEE003C23}"/>
    <cellStyle name="SAPBEXHLevel0 2 6 2" xfId="23305" xr:uid="{8645F360-F73F-4F10-907C-927BD3EDAA5F}"/>
    <cellStyle name="SAPBEXHLevel0 2 7" xfId="5991" xr:uid="{3495A6CA-4A15-4019-B0F9-A3282CA8587D}"/>
    <cellStyle name="SAPBEXHLevel0 2 7 2" xfId="25211" xr:uid="{946CF280-3718-4834-B286-5AC9927F6CD7}"/>
    <cellStyle name="SAPBEXHLevel0 2 8" xfId="6915" xr:uid="{3565625C-9073-478E-8AE6-27A2DB544B16}"/>
    <cellStyle name="SAPBEXHLevel0 2 8 2" xfId="26135" xr:uid="{23B17CED-90BA-4ACE-AEC9-0E94D4B419AF}"/>
    <cellStyle name="SAPBEXHLevel0 2 9" xfId="8727" xr:uid="{156CAF15-57DC-4589-A4E4-3AE85C6DF5B8}"/>
    <cellStyle name="SAPBEXHLevel0 2 9 2" xfId="27946" xr:uid="{3F0113D6-E3DB-4446-AAB6-2D0A41ED8B36}"/>
    <cellStyle name="SAPBEXHLevel0 20" xfId="19160" xr:uid="{D6A700EA-31C8-42E7-B567-6E88ADAA0036}"/>
    <cellStyle name="SAPBEXHLevel0 20 2" xfId="38376" xr:uid="{8959271D-7531-409C-A61F-623300C22CE1}"/>
    <cellStyle name="SAPBEXHLevel0 3" xfId="1160" xr:uid="{9871A584-1C3E-4426-965F-DBBDEE9D83EB}"/>
    <cellStyle name="SAPBEXHLevel0 3 10" xfId="10730" xr:uid="{5ABC45B8-DAC4-4868-8FB6-BE1047B9D382}"/>
    <cellStyle name="SAPBEXHLevel0 3 10 2" xfId="29949" xr:uid="{F1B9278F-E054-44B4-BA5F-F0627CAD8D75}"/>
    <cellStyle name="SAPBEXHLevel0 3 11" xfId="11995" xr:uid="{70E633E8-6FBD-4D61-9526-418972B2BE7F}"/>
    <cellStyle name="SAPBEXHLevel0 3 11 2" xfId="31214" xr:uid="{97FAE221-9AFA-4E55-94AF-373CB40ECB2F}"/>
    <cellStyle name="SAPBEXHLevel0 3 12" xfId="13915" xr:uid="{EE91B083-46E4-4E44-8AFC-6D9D831A2592}"/>
    <cellStyle name="SAPBEXHLevel0 3 12 2" xfId="33134" xr:uid="{B308AC20-112F-4A48-9CC4-1BA3CB5904FA}"/>
    <cellStyle name="SAPBEXHLevel0 3 13" xfId="14992" xr:uid="{E07D4FC1-9038-4983-A216-A2601E1EE98E}"/>
    <cellStyle name="SAPBEXHLevel0 3 13 2" xfId="34211" xr:uid="{D771B4CA-F406-4AF6-9B0C-82819F15A892}"/>
    <cellStyle name="SAPBEXHLevel0 3 14" xfId="16056" xr:uid="{4F18209F-DCC8-44CC-BCF5-EEC3FEDCF0F5}"/>
    <cellStyle name="SAPBEXHLevel0 3 14 2" xfId="35275" xr:uid="{C5EFD1A2-CDC9-460A-ACA8-37EF96AFF277}"/>
    <cellStyle name="SAPBEXHLevel0 3 15" xfId="16550" xr:uid="{620F6F4C-BD60-4ECC-A6F3-6735071140C3}"/>
    <cellStyle name="SAPBEXHLevel0 3 15 2" xfId="35766" xr:uid="{656B4082-69B3-44AF-9139-D8467E200790}"/>
    <cellStyle name="SAPBEXHLevel0 3 16" xfId="17878" xr:uid="{F073FBEB-519F-4B96-A6B6-974039F74CD3}"/>
    <cellStyle name="SAPBEXHLevel0 3 16 2" xfId="37094" xr:uid="{61E58567-5AFF-4770-B259-1FFF509561E0}"/>
    <cellStyle name="SAPBEXHLevel0 3 17" xfId="19149" xr:uid="{4A5ADF2B-1B5F-462B-BE9C-12C0E39CEDF0}"/>
    <cellStyle name="SAPBEXHLevel0 3 17 2" xfId="38365" xr:uid="{76B2872B-3779-4B9E-8DBA-A2D0365E9D1F}"/>
    <cellStyle name="SAPBEXHLevel0 3 18" xfId="20547" xr:uid="{4A211FB6-CAC4-4DE4-8AE3-C4EBE6DD908D}"/>
    <cellStyle name="SAPBEXHLevel0 3 2" xfId="1161" xr:uid="{7D259553-3A33-4460-83E1-F7E45A0A0CD4}"/>
    <cellStyle name="SAPBEXHLevel0 3 2 10" xfId="13916" xr:uid="{3F3F6DAE-1267-4B5B-97AD-2609755530CC}"/>
    <cellStyle name="SAPBEXHLevel0 3 2 10 2" xfId="33135" xr:uid="{FC895F89-B95C-4F26-A077-714EE87FC219}"/>
    <cellStyle name="SAPBEXHLevel0 3 2 11" xfId="14993" xr:uid="{1E4A6EAF-DD9F-416B-BAA6-00F214A48482}"/>
    <cellStyle name="SAPBEXHLevel0 3 2 11 2" xfId="34212" xr:uid="{42294147-7BEC-4626-B754-247A243D0F59}"/>
    <cellStyle name="SAPBEXHLevel0 3 2 12" xfId="16057" xr:uid="{89599CD6-72ED-4A9A-92DC-7A09D8496730}"/>
    <cellStyle name="SAPBEXHLevel0 3 2 12 2" xfId="35276" xr:uid="{1444034E-6835-456E-9B9C-99D30E12060B}"/>
    <cellStyle name="SAPBEXHLevel0 3 2 13" xfId="16549" xr:uid="{925B7E13-ADB8-4B02-8142-DDD1B11637D5}"/>
    <cellStyle name="SAPBEXHLevel0 3 2 13 2" xfId="35765" xr:uid="{6404D67F-FC52-4454-BF8C-4A2DC7C771EF}"/>
    <cellStyle name="SAPBEXHLevel0 3 2 14" xfId="17877" xr:uid="{4BB87DDD-D227-4D71-8013-1C9D7E9B2164}"/>
    <cellStyle name="SAPBEXHLevel0 3 2 14 2" xfId="37093" xr:uid="{12EC9E84-86D7-4654-8603-4800D1E7FFEB}"/>
    <cellStyle name="SAPBEXHLevel0 3 2 15" xfId="19148" xr:uid="{88ED8558-78ED-4430-9B67-5E8CBF09D3EF}"/>
    <cellStyle name="SAPBEXHLevel0 3 2 15 2" xfId="38364" xr:uid="{0EE4B2A5-FEE8-4B71-8088-87BF0A83A436}"/>
    <cellStyle name="SAPBEXHLevel0 3 2 16" xfId="20548" xr:uid="{CD09B56F-B463-43AE-8D48-708258BC1C6E}"/>
    <cellStyle name="SAPBEXHLevel0 3 2 2" xfId="2653" xr:uid="{D8E6083D-8E2A-41D4-8AD2-C37B155FC8CA}"/>
    <cellStyle name="SAPBEXHLevel0 3 2 2 2" xfId="21873" xr:uid="{BCC548A1-B2B5-4606-8244-C9DB4912D500}"/>
    <cellStyle name="SAPBEXHLevel0 3 2 3" xfId="4074" xr:uid="{0D77B550-CF5E-4CFC-A661-F167414B6230}"/>
    <cellStyle name="SAPBEXHLevel0 3 2 3 2" xfId="23294" xr:uid="{77B6839C-8A2D-4C01-9D86-5E27AF7D4C0B}"/>
    <cellStyle name="SAPBEXHLevel0 3 2 4" xfId="6002" xr:uid="{64F7EB75-B167-432E-ADCE-BFD41D078F30}"/>
    <cellStyle name="SAPBEXHLevel0 3 2 4 2" xfId="25222" xr:uid="{4908A00F-23F8-4ECD-A0A7-0CD9E7A405BC}"/>
    <cellStyle name="SAPBEXHLevel0 3 2 5" xfId="6926" xr:uid="{BE86ED6B-0CAB-4E1F-8A08-4203905A5F4D}"/>
    <cellStyle name="SAPBEXHLevel0 3 2 5 2" xfId="26146" xr:uid="{5BD0791E-81BC-487C-9311-E51812AAC159}"/>
    <cellStyle name="SAPBEXHLevel0 3 2 6" xfId="8738" xr:uid="{2A7882FE-B071-4FEF-9C63-6924AAA0DDC5}"/>
    <cellStyle name="SAPBEXHLevel0 3 2 6 2" xfId="27957" xr:uid="{1253C7AB-EB78-483D-A995-66585E3561C6}"/>
    <cellStyle name="SAPBEXHLevel0 3 2 7" xfId="9788" xr:uid="{F604EEC1-E3B7-4BAC-A001-2C696716D767}"/>
    <cellStyle name="SAPBEXHLevel0 3 2 7 2" xfId="29007" xr:uid="{CCD1F6C6-2885-4AAB-B7B4-66D86FFF8BC2}"/>
    <cellStyle name="SAPBEXHLevel0 3 2 8" xfId="10731" xr:uid="{FFB09A02-9407-408F-B6C0-859A488766A8}"/>
    <cellStyle name="SAPBEXHLevel0 3 2 8 2" xfId="29950" xr:uid="{29D9F1BC-3C7B-4B62-BB24-D60CF14C55BE}"/>
    <cellStyle name="SAPBEXHLevel0 3 2 9" xfId="11994" xr:uid="{FA2D8F14-0B31-4BE8-B367-D96C74C7A8A5}"/>
    <cellStyle name="SAPBEXHLevel0 3 2 9 2" xfId="31213" xr:uid="{0B1AB9B8-8C37-4410-B3E4-09D14ECE185C}"/>
    <cellStyle name="SAPBEXHLevel0 3 3" xfId="1162" xr:uid="{DF8768BE-8A68-40D3-8C03-5BB2C1BDD616}"/>
    <cellStyle name="SAPBEXHLevel0 3 3 10" xfId="13917" xr:uid="{48C6B95E-EF23-4649-BBA2-DA3A73E1B5B0}"/>
    <cellStyle name="SAPBEXHLevel0 3 3 10 2" xfId="33136" xr:uid="{81DED0A0-4119-490C-A6C0-4E0D9CE50610}"/>
    <cellStyle name="SAPBEXHLevel0 3 3 11" xfId="14994" xr:uid="{8D541D42-6D79-4327-A69F-65469E33807E}"/>
    <cellStyle name="SAPBEXHLevel0 3 3 11 2" xfId="34213" xr:uid="{A43A6D48-DC77-4AF5-994A-E3C33509510C}"/>
    <cellStyle name="SAPBEXHLevel0 3 3 12" xfId="16058" xr:uid="{1DB33385-306E-4450-A1C4-B2461BF61FEF}"/>
    <cellStyle name="SAPBEXHLevel0 3 3 12 2" xfId="35277" xr:uid="{F3E972D7-C34B-45C4-8928-C9D9850F3DCD}"/>
    <cellStyle name="SAPBEXHLevel0 3 3 13" xfId="16548" xr:uid="{8FA48BE0-0B38-4F8D-A409-C593E2AB71ED}"/>
    <cellStyle name="SAPBEXHLevel0 3 3 13 2" xfId="35764" xr:uid="{9BD08366-56EF-401A-854A-C1362F8474BD}"/>
    <cellStyle name="SAPBEXHLevel0 3 3 14" xfId="17876" xr:uid="{884A522F-D7FE-48FB-BD7F-0674F61607DC}"/>
    <cellStyle name="SAPBEXHLevel0 3 3 14 2" xfId="37092" xr:uid="{4F566002-92A8-488E-8359-D5C28D639BC9}"/>
    <cellStyle name="SAPBEXHLevel0 3 3 15" xfId="19147" xr:uid="{9FBBA86E-9F91-4F62-8480-555E0C259764}"/>
    <cellStyle name="SAPBEXHLevel0 3 3 15 2" xfId="38363" xr:uid="{2CE49781-E106-480F-B8E3-5F4E4B0B81B0}"/>
    <cellStyle name="SAPBEXHLevel0 3 3 16" xfId="20549" xr:uid="{02E6F7E5-D26B-4D7F-A7C5-E019643C52C3}"/>
    <cellStyle name="SAPBEXHLevel0 3 3 2" xfId="2652" xr:uid="{B1B42C9C-4787-4DC8-B079-94DDE5774634}"/>
    <cellStyle name="SAPBEXHLevel0 3 3 2 2" xfId="21872" xr:uid="{0F5389DA-AAAC-4F1A-8A73-A720B5129A7F}"/>
    <cellStyle name="SAPBEXHLevel0 3 3 3" xfId="4073" xr:uid="{CBF442A4-A0AE-4F00-8128-F1A52D1923E3}"/>
    <cellStyle name="SAPBEXHLevel0 3 3 3 2" xfId="23293" xr:uid="{942E4D1B-0CB1-4A5F-AFB9-59C307D26B96}"/>
    <cellStyle name="SAPBEXHLevel0 3 3 4" xfId="6003" xr:uid="{643F9A5D-77FC-4B6D-B4E2-CAD9A93A30B7}"/>
    <cellStyle name="SAPBEXHLevel0 3 3 4 2" xfId="25223" xr:uid="{E47FAE6D-2273-43A1-89F1-BDB29CA9E771}"/>
    <cellStyle name="SAPBEXHLevel0 3 3 5" xfId="6927" xr:uid="{1A0400FD-DED2-4901-8611-C6CBBAED06CA}"/>
    <cellStyle name="SAPBEXHLevel0 3 3 5 2" xfId="26147" xr:uid="{1C2AA6DC-DBFD-4DF9-AC77-AAC78F33729F}"/>
    <cellStyle name="SAPBEXHLevel0 3 3 6" xfId="8739" xr:uid="{8EFE5297-A665-4045-8BD9-6757AE86EFC3}"/>
    <cellStyle name="SAPBEXHLevel0 3 3 6 2" xfId="27958" xr:uid="{62B0454D-1A01-4B23-8C79-DF162479E646}"/>
    <cellStyle name="SAPBEXHLevel0 3 3 7" xfId="9789" xr:uid="{3F407563-7EAD-458D-9DDE-89937A6922A9}"/>
    <cellStyle name="SAPBEXHLevel0 3 3 7 2" xfId="29008" xr:uid="{BD84EC1A-405B-4F66-B60A-374794B2AB5A}"/>
    <cellStyle name="SAPBEXHLevel0 3 3 8" xfId="10732" xr:uid="{82631B02-F059-4F4B-A228-D93B6A55B004}"/>
    <cellStyle name="SAPBEXHLevel0 3 3 8 2" xfId="29951" xr:uid="{1A36E7EB-B787-426B-A1F7-74DD9E554DC7}"/>
    <cellStyle name="SAPBEXHLevel0 3 3 9" xfId="11993" xr:uid="{60966DFC-3307-405C-89E9-C8A69566FD20}"/>
    <cellStyle name="SAPBEXHLevel0 3 3 9 2" xfId="31212" xr:uid="{7EC40F57-CF93-4487-A599-9071D6E1E898}"/>
    <cellStyle name="SAPBEXHLevel0 3 4" xfId="1981" xr:uid="{8A09F5E1-0DD6-454B-A703-8E3B7036DA09}"/>
    <cellStyle name="SAPBEXHLevel0 3 4 2" xfId="21209" xr:uid="{09C1737E-EBAE-49F9-929A-A2B341FF4B84}"/>
    <cellStyle name="SAPBEXHLevel0 3 5" xfId="4075" xr:uid="{B29DAEA7-5BFA-4845-87D9-B0057B6F97D8}"/>
    <cellStyle name="SAPBEXHLevel0 3 5 2" xfId="23295" xr:uid="{DE52C0AD-CBF3-4BB4-9D39-D279C792266A}"/>
    <cellStyle name="SAPBEXHLevel0 3 6" xfId="6001" xr:uid="{E08DC093-D2C1-4EFD-B8F6-7082793AF6E7}"/>
    <cellStyle name="SAPBEXHLevel0 3 6 2" xfId="25221" xr:uid="{542FFC49-0D5D-4C1E-B402-D0F8FE384923}"/>
    <cellStyle name="SAPBEXHLevel0 3 7" xfId="6925" xr:uid="{0EB356CB-9141-4D1B-B434-EA894B367312}"/>
    <cellStyle name="SAPBEXHLevel0 3 7 2" xfId="26145" xr:uid="{BA1B840B-DB7C-4754-AAD5-29A51F142049}"/>
    <cellStyle name="SAPBEXHLevel0 3 8" xfId="8737" xr:uid="{B97AB591-6444-440E-8ECB-266A625B0532}"/>
    <cellStyle name="SAPBEXHLevel0 3 8 2" xfId="27956" xr:uid="{A449F62E-E700-48B1-AB0E-80B1ED94200D}"/>
    <cellStyle name="SAPBEXHLevel0 3 9" xfId="9787" xr:uid="{465027D9-AE75-42FC-9B97-F7D914C81F8B}"/>
    <cellStyle name="SAPBEXHLevel0 3 9 2" xfId="29006" xr:uid="{159516F5-F5F8-4699-A171-4B2FB5120071}"/>
    <cellStyle name="SAPBEXHLevel0 4" xfId="1163" xr:uid="{E8D7175A-5C7B-4B56-BB06-2B7B15080EC9}"/>
    <cellStyle name="SAPBEXHLevel0 4 10" xfId="10733" xr:uid="{4DBB9BFE-F93F-402D-889E-5B239F8DE9FE}"/>
    <cellStyle name="SAPBEXHLevel0 4 10 2" xfId="29952" xr:uid="{D431DCBC-4E8E-49B9-9152-47CD83A7E7E8}"/>
    <cellStyle name="SAPBEXHLevel0 4 11" xfId="11992" xr:uid="{92EFC7D5-F35C-4EA0-909A-FA77B0623DEE}"/>
    <cellStyle name="SAPBEXHLevel0 4 11 2" xfId="31211" xr:uid="{61862E17-D7B3-45AA-B53F-E6EBB27822EE}"/>
    <cellStyle name="SAPBEXHLevel0 4 12" xfId="13918" xr:uid="{61B3F9EC-1272-4E58-A234-103FA39C341E}"/>
    <cellStyle name="SAPBEXHLevel0 4 12 2" xfId="33137" xr:uid="{9CC3B217-6AF1-4765-A624-5C8B3EE5217A}"/>
    <cellStyle name="SAPBEXHLevel0 4 13" xfId="14995" xr:uid="{95C9370A-9E03-4B38-8DC7-018F3A158699}"/>
    <cellStyle name="SAPBEXHLevel0 4 13 2" xfId="34214" xr:uid="{A4A36F2D-9031-400E-8E48-DCCBA3DCF29D}"/>
    <cellStyle name="SAPBEXHLevel0 4 14" xfId="16059" xr:uid="{837552EC-1C48-461C-9C79-1C9CE86F0EED}"/>
    <cellStyle name="SAPBEXHLevel0 4 14 2" xfId="35278" xr:uid="{CA65D07E-55AF-410B-AB20-AA77C1C4F368}"/>
    <cellStyle name="SAPBEXHLevel0 4 15" xfId="16547" xr:uid="{87184919-0AC9-46AE-838B-67B8C1A7C7AF}"/>
    <cellStyle name="SAPBEXHLevel0 4 15 2" xfId="35763" xr:uid="{B8B960A5-ED65-41DF-80E0-A6003DB6B806}"/>
    <cellStyle name="SAPBEXHLevel0 4 16" xfId="17875" xr:uid="{9FEC4342-6EB8-492C-B4A0-82D132E5825A}"/>
    <cellStyle name="SAPBEXHLevel0 4 16 2" xfId="37091" xr:uid="{3F80CE5A-891B-4890-844E-A4FB12F7C8B0}"/>
    <cellStyle name="SAPBEXHLevel0 4 17" xfId="19146" xr:uid="{FE9589C7-598A-4471-B84D-603E9FED82B5}"/>
    <cellStyle name="SAPBEXHLevel0 4 17 2" xfId="38362" xr:uid="{01EC04FD-C90C-4E8D-82CC-BCC7287826D7}"/>
    <cellStyle name="SAPBEXHLevel0 4 18" xfId="20550" xr:uid="{06C09E84-543A-4790-ADC5-71149E6108D1}"/>
    <cellStyle name="SAPBEXHLevel0 4 2" xfId="1164" xr:uid="{4E586F41-0924-46BF-8E5D-444D8C19F741}"/>
    <cellStyle name="SAPBEXHLevel0 4 2 10" xfId="13919" xr:uid="{72103A26-EAA5-4A8D-B59C-08F72E227CD8}"/>
    <cellStyle name="SAPBEXHLevel0 4 2 10 2" xfId="33138" xr:uid="{3B23EEDA-405A-4959-B2CC-F674DD691A9B}"/>
    <cellStyle name="SAPBEXHLevel0 4 2 11" xfId="14996" xr:uid="{FD95304C-F049-4977-BA29-8F20049C4785}"/>
    <cellStyle name="SAPBEXHLevel0 4 2 11 2" xfId="34215" xr:uid="{DA0DC935-FE0F-448A-852C-ADC794B5C8E5}"/>
    <cellStyle name="SAPBEXHLevel0 4 2 12" xfId="16060" xr:uid="{578091A7-3E99-48DA-8D39-EAF67B49F016}"/>
    <cellStyle name="SAPBEXHLevel0 4 2 12 2" xfId="35279" xr:uid="{D1BADB47-6B68-42B5-924A-3AC9515353C8}"/>
    <cellStyle name="SAPBEXHLevel0 4 2 13" xfId="16546" xr:uid="{AF40E25F-2A0E-49DD-A69F-A75703545DFB}"/>
    <cellStyle name="SAPBEXHLevel0 4 2 13 2" xfId="35762" xr:uid="{443B08CC-88C1-44EA-AE0B-99F95AE3D0ED}"/>
    <cellStyle name="SAPBEXHLevel0 4 2 14" xfId="17874" xr:uid="{5AB9C001-8C9A-4B75-94FC-DE86DAE403EA}"/>
    <cellStyle name="SAPBEXHLevel0 4 2 14 2" xfId="37090" xr:uid="{F5D11AB6-ACDF-463F-A794-B7D779377B20}"/>
    <cellStyle name="SAPBEXHLevel0 4 2 15" xfId="19145" xr:uid="{72428FEF-258C-4C54-9FD0-431BF729FF6E}"/>
    <cellStyle name="SAPBEXHLevel0 4 2 15 2" xfId="38361" xr:uid="{5E26D2F6-57FA-4A2A-B68D-09CDAB785379}"/>
    <cellStyle name="SAPBEXHLevel0 4 2 16" xfId="20551" xr:uid="{8830D2D9-232E-4717-91F4-6E4260891103}"/>
    <cellStyle name="SAPBEXHLevel0 4 2 2" xfId="2650" xr:uid="{7DDDD2B8-50E8-4C36-83DF-930A21DC0D15}"/>
    <cellStyle name="SAPBEXHLevel0 4 2 2 2" xfId="21870" xr:uid="{C011D7B6-3DB7-43BB-8CA5-5CD4A51D602D}"/>
    <cellStyle name="SAPBEXHLevel0 4 2 3" xfId="4071" xr:uid="{B61913E4-5781-47E1-8612-FBDE4834F749}"/>
    <cellStyle name="SAPBEXHLevel0 4 2 3 2" xfId="23291" xr:uid="{3CF11C43-FE5D-4190-92F1-EBDA73D0ECD2}"/>
    <cellStyle name="SAPBEXHLevel0 4 2 4" xfId="6005" xr:uid="{800D3ED2-7179-478B-8926-836994271631}"/>
    <cellStyle name="SAPBEXHLevel0 4 2 4 2" xfId="25225" xr:uid="{1A11A870-ACA8-4FCE-A926-39FCBA90E89F}"/>
    <cellStyle name="SAPBEXHLevel0 4 2 5" xfId="6929" xr:uid="{629FB469-5F43-4024-B7EA-FA91AFE4F5C6}"/>
    <cellStyle name="SAPBEXHLevel0 4 2 5 2" xfId="26149" xr:uid="{63368713-612E-4872-B6F0-7F7F3F8C5B38}"/>
    <cellStyle name="SAPBEXHLevel0 4 2 6" xfId="8741" xr:uid="{A3B85FC5-DEB8-4B8B-99A6-B96082E865DF}"/>
    <cellStyle name="SAPBEXHLevel0 4 2 6 2" xfId="27960" xr:uid="{11242FFE-258F-4E3C-A24D-8200AC29A717}"/>
    <cellStyle name="SAPBEXHLevel0 4 2 7" xfId="9791" xr:uid="{559EF182-FBA3-4B72-9025-3CC0490CE650}"/>
    <cellStyle name="SAPBEXHLevel0 4 2 7 2" xfId="29010" xr:uid="{FD8048CC-006F-4012-A8E4-A7F5AE61550F}"/>
    <cellStyle name="SAPBEXHLevel0 4 2 8" xfId="10734" xr:uid="{DB20928B-AF84-4BCB-9AD8-323694983B36}"/>
    <cellStyle name="SAPBEXHLevel0 4 2 8 2" xfId="29953" xr:uid="{71B683A7-6D5C-445D-9004-22BEC4A5BA7F}"/>
    <cellStyle name="SAPBEXHLevel0 4 2 9" xfId="11991" xr:uid="{71FEBB34-5BD1-47E4-85E5-C64F2C19DBBD}"/>
    <cellStyle name="SAPBEXHLevel0 4 2 9 2" xfId="31210" xr:uid="{E061FCCD-0BB0-44D6-A94F-3461B90EF415}"/>
    <cellStyle name="SAPBEXHLevel0 4 3" xfId="1165" xr:uid="{6D25EB80-4936-4BFB-8BF1-31BC4A893643}"/>
    <cellStyle name="SAPBEXHLevel0 4 3 10" xfId="13920" xr:uid="{D0C39AAC-7E80-4623-8B43-21A71EBE6B54}"/>
    <cellStyle name="SAPBEXHLevel0 4 3 10 2" xfId="33139" xr:uid="{93DBC5F8-1404-464C-B7DA-B87153B1897A}"/>
    <cellStyle name="SAPBEXHLevel0 4 3 11" xfId="14997" xr:uid="{7E5EFFC9-23B3-4488-B190-2CB09A37D74A}"/>
    <cellStyle name="SAPBEXHLevel0 4 3 11 2" xfId="34216" xr:uid="{A25ABE5A-7E44-4D7B-A27E-ABE67AC8AD56}"/>
    <cellStyle name="SAPBEXHLevel0 4 3 12" xfId="16061" xr:uid="{8853E307-58F6-4C71-B09C-10FFC8C53C3C}"/>
    <cellStyle name="SAPBEXHLevel0 4 3 12 2" xfId="35280" xr:uid="{51DC5681-CF11-4AB5-AE8D-6F912858B85A}"/>
    <cellStyle name="SAPBEXHLevel0 4 3 13" xfId="16545" xr:uid="{D0250F27-8339-48B4-9EA6-CA7260DD3016}"/>
    <cellStyle name="SAPBEXHLevel0 4 3 13 2" xfId="35761" xr:uid="{092D9DC3-3733-4B01-8C0B-A070FB92E67A}"/>
    <cellStyle name="SAPBEXHLevel0 4 3 14" xfId="17873" xr:uid="{0BB6A83E-C45F-460C-972C-267E4FB057B0}"/>
    <cellStyle name="SAPBEXHLevel0 4 3 14 2" xfId="37089" xr:uid="{0EA8B87F-9728-44D7-A948-4F295A3CD765}"/>
    <cellStyle name="SAPBEXHLevel0 4 3 15" xfId="19144" xr:uid="{C3FA8EE1-76E4-43B9-93A7-389ACC70C771}"/>
    <cellStyle name="SAPBEXHLevel0 4 3 15 2" xfId="38360" xr:uid="{2B25D98E-7B8D-4FD7-B12C-6D4B81ECDE39}"/>
    <cellStyle name="SAPBEXHLevel0 4 3 16" xfId="20552" xr:uid="{232ADD88-07CC-4FE3-B605-2586F3F60642}"/>
    <cellStyle name="SAPBEXHLevel0 4 3 2" xfId="2649" xr:uid="{4DBE4094-1FC8-4074-A9D8-DC13F29840D7}"/>
    <cellStyle name="SAPBEXHLevel0 4 3 2 2" xfId="21869" xr:uid="{792E91E0-3189-4014-8C96-791D394F7CD7}"/>
    <cellStyle name="SAPBEXHLevel0 4 3 3" xfId="4070" xr:uid="{7067CB31-BF56-428C-B980-3F031B6F5E4C}"/>
    <cellStyle name="SAPBEXHLevel0 4 3 3 2" xfId="23290" xr:uid="{876758E6-5800-421A-AC3F-2D608B0A86AE}"/>
    <cellStyle name="SAPBEXHLevel0 4 3 4" xfId="6006" xr:uid="{B7C63BCE-2129-4508-AEE5-00599C71E5D4}"/>
    <cellStyle name="SAPBEXHLevel0 4 3 4 2" xfId="25226" xr:uid="{D2036600-3ED8-41B9-9453-A6AC9D9E7E83}"/>
    <cellStyle name="SAPBEXHLevel0 4 3 5" xfId="6930" xr:uid="{5FF3C5B9-5ABA-4968-9D01-07509773109C}"/>
    <cellStyle name="SAPBEXHLevel0 4 3 5 2" xfId="26150" xr:uid="{A3602B43-01F3-4F87-BF48-F7B029BD253D}"/>
    <cellStyle name="SAPBEXHLevel0 4 3 6" xfId="8742" xr:uid="{BEDBDA64-73A5-49DA-B2CC-C1C7AC740FB9}"/>
    <cellStyle name="SAPBEXHLevel0 4 3 6 2" xfId="27961" xr:uid="{AE512AFB-1393-4258-B540-96F1C3F1FA4C}"/>
    <cellStyle name="SAPBEXHLevel0 4 3 7" xfId="9792" xr:uid="{CBF7645F-73C2-4DD5-A51C-ACC4E549B8A9}"/>
    <cellStyle name="SAPBEXHLevel0 4 3 7 2" xfId="29011" xr:uid="{304279D9-5B9E-4683-8B9D-FBBDD42AF322}"/>
    <cellStyle name="SAPBEXHLevel0 4 3 8" xfId="10735" xr:uid="{740AEA56-855E-4DC5-B395-7FAE60D8FE49}"/>
    <cellStyle name="SAPBEXHLevel0 4 3 8 2" xfId="29954" xr:uid="{2BD3DF18-E5FE-4AAD-A080-45BFB2DC7A37}"/>
    <cellStyle name="SAPBEXHLevel0 4 3 9" xfId="11990" xr:uid="{127F5FA2-6AE6-4415-A672-F5D7B0EF37BD}"/>
    <cellStyle name="SAPBEXHLevel0 4 3 9 2" xfId="31209" xr:uid="{ECABFA30-F373-4581-9C71-08FB7122A361}"/>
    <cellStyle name="SAPBEXHLevel0 4 4" xfId="2651" xr:uid="{93BD3B2D-0675-481E-97BE-F694272EAA55}"/>
    <cellStyle name="SAPBEXHLevel0 4 4 2" xfId="21871" xr:uid="{94C3924C-E16E-457D-9E22-821716000E1F}"/>
    <cellStyle name="SAPBEXHLevel0 4 5" xfId="4072" xr:uid="{537FE2C5-A4F8-4A1D-8981-A11CFC7AF7CA}"/>
    <cellStyle name="SAPBEXHLevel0 4 5 2" xfId="23292" xr:uid="{7FA9A54F-2C00-42F9-A95D-0EC9CF4B8B4C}"/>
    <cellStyle name="SAPBEXHLevel0 4 6" xfId="6004" xr:uid="{0F6B2D69-A971-4DFE-A453-F05E90E6E258}"/>
    <cellStyle name="SAPBEXHLevel0 4 6 2" xfId="25224" xr:uid="{085FA0E6-10B5-4428-9724-1182045AE9BF}"/>
    <cellStyle name="SAPBEXHLevel0 4 7" xfId="6928" xr:uid="{E05C2B95-6128-4288-8DC4-12C4EDCA16DF}"/>
    <cellStyle name="SAPBEXHLevel0 4 7 2" xfId="26148" xr:uid="{B9AA12B4-9239-4402-B796-CC8C21403500}"/>
    <cellStyle name="SAPBEXHLevel0 4 8" xfId="8740" xr:uid="{056B89A8-1138-4C67-B6B6-3A19F67ACA34}"/>
    <cellStyle name="SAPBEXHLevel0 4 8 2" xfId="27959" xr:uid="{CC5E6F6D-9BD0-47F1-BB28-389E63EBEBBB}"/>
    <cellStyle name="SAPBEXHLevel0 4 9" xfId="9790" xr:uid="{9CEC7777-CFE3-4E36-9D47-F9333EDA7EC1}"/>
    <cellStyle name="SAPBEXHLevel0 4 9 2" xfId="29009" xr:uid="{946D065A-0CEA-4BBD-94EC-4E7079420F96}"/>
    <cellStyle name="SAPBEXHLevel0 5" xfId="1166" xr:uid="{6518F48C-D9AD-4F8A-AA81-8D2F1D4AA81B}"/>
    <cellStyle name="SAPBEXHLevel0 5 10" xfId="10736" xr:uid="{C6DBD2E5-9153-47AE-B4C2-7F8CEB353980}"/>
    <cellStyle name="SAPBEXHLevel0 5 10 2" xfId="29955" xr:uid="{86699DEE-C64B-4ABA-954F-F276D0B1704A}"/>
    <cellStyle name="SAPBEXHLevel0 5 11" xfId="11989" xr:uid="{D2D8E930-7DA1-4713-A112-51FA826C0603}"/>
    <cellStyle name="SAPBEXHLevel0 5 11 2" xfId="31208" xr:uid="{A2C3AE43-39B0-4F65-A635-67550AF6DE57}"/>
    <cellStyle name="SAPBEXHLevel0 5 12" xfId="13921" xr:uid="{69FB7DAA-DFFB-4B76-8779-888FF2041B89}"/>
    <cellStyle name="SAPBEXHLevel0 5 12 2" xfId="33140" xr:uid="{40AED024-5CA9-4487-BA4D-801B1D0E45B4}"/>
    <cellStyle name="SAPBEXHLevel0 5 13" xfId="14998" xr:uid="{EC298D8D-47D3-4FCE-B924-B20A44C91141}"/>
    <cellStyle name="SAPBEXHLevel0 5 13 2" xfId="34217" xr:uid="{939A77DE-DF04-4B40-A305-C6DF1FE730A0}"/>
    <cellStyle name="SAPBEXHLevel0 5 14" xfId="16062" xr:uid="{ADB3100D-D815-436D-8989-EA64ADF44AE4}"/>
    <cellStyle name="SAPBEXHLevel0 5 14 2" xfId="35281" xr:uid="{ED4A5F2A-F63A-4CD1-94D2-31033807DF2B}"/>
    <cellStyle name="SAPBEXHLevel0 5 15" xfId="16544" xr:uid="{E02BC9C6-A907-4CAC-917E-ADA37CA9FDFA}"/>
    <cellStyle name="SAPBEXHLevel0 5 15 2" xfId="35760" xr:uid="{CBAD4A9B-1113-49AE-9168-89B6F7D8FF7A}"/>
    <cellStyle name="SAPBEXHLevel0 5 16" xfId="17872" xr:uid="{FD52D9E4-9F8C-4A05-A506-879B0D2F7FFC}"/>
    <cellStyle name="SAPBEXHLevel0 5 16 2" xfId="37088" xr:uid="{B45FEA62-72DC-4E5A-A382-E952BCA44DB7}"/>
    <cellStyle name="SAPBEXHLevel0 5 17" xfId="19143" xr:uid="{D864D6B6-E75E-489C-B49B-FDD7F5CD3AF5}"/>
    <cellStyle name="SAPBEXHLevel0 5 17 2" xfId="38359" xr:uid="{C49AE873-C3FE-4B97-8050-E19A936C8F29}"/>
    <cellStyle name="SAPBEXHLevel0 5 18" xfId="20553" xr:uid="{24FAAAB5-DF60-4CDA-8B64-837252A78A7F}"/>
    <cellStyle name="SAPBEXHLevel0 5 2" xfId="1167" xr:uid="{188F4647-2692-4316-A5DF-1C16441F5DB9}"/>
    <cellStyle name="SAPBEXHLevel0 5 2 10" xfId="13922" xr:uid="{9D38EB7F-292E-4859-9C8D-064AA5B81EC2}"/>
    <cellStyle name="SAPBEXHLevel0 5 2 10 2" xfId="33141" xr:uid="{AC161832-1A2F-459E-8256-9660159005B9}"/>
    <cellStyle name="SAPBEXHLevel0 5 2 11" xfId="14999" xr:uid="{F6843E48-8643-4214-895D-0097FF9ACF09}"/>
    <cellStyle name="SAPBEXHLevel0 5 2 11 2" xfId="34218" xr:uid="{65C6E57D-EF33-4381-80DB-936F71012158}"/>
    <cellStyle name="SAPBEXHLevel0 5 2 12" xfId="16063" xr:uid="{FEF3A85A-B335-4EC7-8943-D7B6046FF49A}"/>
    <cellStyle name="SAPBEXHLevel0 5 2 12 2" xfId="35282" xr:uid="{E85BC047-A447-470B-A184-D2B020AAD2E7}"/>
    <cellStyle name="SAPBEXHLevel0 5 2 13" xfId="16543" xr:uid="{5573935A-6BB2-4F23-9CD4-DBD90F545595}"/>
    <cellStyle name="SAPBEXHLevel0 5 2 13 2" xfId="35759" xr:uid="{5A1EFD6A-5689-459E-B8ED-F23925E4CD08}"/>
    <cellStyle name="SAPBEXHLevel0 5 2 14" xfId="17871" xr:uid="{E7740AF4-7BD1-4453-900E-E1A566E7B766}"/>
    <cellStyle name="SAPBEXHLevel0 5 2 14 2" xfId="37087" xr:uid="{D438B147-FA0C-46AC-BEB4-4900D27DE247}"/>
    <cellStyle name="SAPBEXHLevel0 5 2 15" xfId="19142" xr:uid="{FDD33BF9-D46F-4E0D-B803-77EA878AFFC7}"/>
    <cellStyle name="SAPBEXHLevel0 5 2 15 2" xfId="38358" xr:uid="{44E80AC0-8FF9-42A9-8AB1-B3E26286B662}"/>
    <cellStyle name="SAPBEXHLevel0 5 2 16" xfId="20554" xr:uid="{8300DFA3-AA3B-458F-91E8-A9B22E250167}"/>
    <cellStyle name="SAPBEXHLevel0 5 2 2" xfId="2647" xr:uid="{A459CA4D-FB89-496B-A45A-5CFBBDC8CBD5}"/>
    <cellStyle name="SAPBEXHLevel0 5 2 2 2" xfId="21867" xr:uid="{D5F3855C-540C-4AAC-82C9-F49378E9A48D}"/>
    <cellStyle name="SAPBEXHLevel0 5 2 3" xfId="4068" xr:uid="{23C83D8C-CCBE-485E-A598-DF40D2DED5BB}"/>
    <cellStyle name="SAPBEXHLevel0 5 2 3 2" xfId="23288" xr:uid="{D2ED79BB-DFEC-4B27-88C4-0CDCB9133437}"/>
    <cellStyle name="SAPBEXHLevel0 5 2 4" xfId="6008" xr:uid="{EF772BDD-916B-42CD-970E-B9CE9612DACC}"/>
    <cellStyle name="SAPBEXHLevel0 5 2 4 2" xfId="25228" xr:uid="{3ED3DB61-76EC-46F1-BECF-980D342DF1AD}"/>
    <cellStyle name="SAPBEXHLevel0 5 2 5" xfId="6932" xr:uid="{ABF3B8CA-A3C2-471B-BAE2-CA77EC70450E}"/>
    <cellStyle name="SAPBEXHLevel0 5 2 5 2" xfId="26152" xr:uid="{1ED2D459-127E-49DD-969D-48EBB73E13AA}"/>
    <cellStyle name="SAPBEXHLevel0 5 2 6" xfId="8744" xr:uid="{5F90FCBE-9B7D-4453-869A-C250C92EBAF7}"/>
    <cellStyle name="SAPBEXHLevel0 5 2 6 2" xfId="27963" xr:uid="{878997E6-D5C9-4842-AD95-8E3945890415}"/>
    <cellStyle name="SAPBEXHLevel0 5 2 7" xfId="9794" xr:uid="{1EA09653-05B5-4F03-ADE0-F4C3F26E447F}"/>
    <cellStyle name="SAPBEXHLevel0 5 2 7 2" xfId="29013" xr:uid="{C7CBFD20-2E13-4301-A345-ED740F27111E}"/>
    <cellStyle name="SAPBEXHLevel0 5 2 8" xfId="10737" xr:uid="{DCB3F771-71D6-4FB0-99A9-D795405E585A}"/>
    <cellStyle name="SAPBEXHLevel0 5 2 8 2" xfId="29956" xr:uid="{A3BECB62-8E2B-478F-8F48-66B8F49E639C}"/>
    <cellStyle name="SAPBEXHLevel0 5 2 9" xfId="11988" xr:uid="{BD6ADD53-6958-4E03-821F-A918914D6F4B}"/>
    <cellStyle name="SAPBEXHLevel0 5 2 9 2" xfId="31207" xr:uid="{B30335A6-BF97-4A2F-ADCA-E96A686418B2}"/>
    <cellStyle name="SAPBEXHLevel0 5 3" xfId="1168" xr:uid="{619AF706-57E4-407A-88CD-60BF7AC565F1}"/>
    <cellStyle name="SAPBEXHLevel0 5 3 10" xfId="13923" xr:uid="{61168771-1D7B-4D85-AAD4-00D3B7DCCB22}"/>
    <cellStyle name="SAPBEXHLevel0 5 3 10 2" xfId="33142" xr:uid="{9412C321-41AA-4F27-ABD4-2CAAC344371D}"/>
    <cellStyle name="SAPBEXHLevel0 5 3 11" xfId="15000" xr:uid="{0988D26E-F116-4B97-B0C5-5C71D9ED53FC}"/>
    <cellStyle name="SAPBEXHLevel0 5 3 11 2" xfId="34219" xr:uid="{560B039E-6CC1-45C9-A29D-7364F7BE2D6F}"/>
    <cellStyle name="SAPBEXHLevel0 5 3 12" xfId="16064" xr:uid="{9F12E3CA-6C3B-40A8-90DA-C3816043C748}"/>
    <cellStyle name="SAPBEXHLevel0 5 3 12 2" xfId="35283" xr:uid="{BF3D4792-3406-4036-B317-29370EFB90BB}"/>
    <cellStyle name="SAPBEXHLevel0 5 3 13" xfId="16542" xr:uid="{4E6B70FD-B04C-43C8-B52C-677E0CD9CCCB}"/>
    <cellStyle name="SAPBEXHLevel0 5 3 13 2" xfId="35758" xr:uid="{ABDA2950-C7EB-4919-B2E7-AB55CB85FE34}"/>
    <cellStyle name="SAPBEXHLevel0 5 3 14" xfId="17870" xr:uid="{A533CB14-B4F2-4817-ABB9-2D0108245E84}"/>
    <cellStyle name="SAPBEXHLevel0 5 3 14 2" xfId="37086" xr:uid="{6AE691F3-8814-43D5-86D2-5ADA2415B2FF}"/>
    <cellStyle name="SAPBEXHLevel0 5 3 15" xfId="19141" xr:uid="{CEA0B33E-52E2-42B3-B35B-A56013250D84}"/>
    <cellStyle name="SAPBEXHLevel0 5 3 15 2" xfId="38357" xr:uid="{7B9E5565-68F4-43FB-92C0-90086270A91C}"/>
    <cellStyle name="SAPBEXHLevel0 5 3 16" xfId="20555" xr:uid="{00A040F5-27DA-4C85-A8CC-4C2EC81DCA19}"/>
    <cellStyle name="SAPBEXHLevel0 5 3 2" xfId="2646" xr:uid="{4E17DEE0-F6F5-4332-927B-A9CA028349E0}"/>
    <cellStyle name="SAPBEXHLevel0 5 3 2 2" xfId="21866" xr:uid="{73D04524-3586-4EA1-9A2C-C249B44D1BF6}"/>
    <cellStyle name="SAPBEXHLevel0 5 3 3" xfId="4067" xr:uid="{4B9C7540-44C2-4C84-B6DA-6C06D229D4AB}"/>
    <cellStyle name="SAPBEXHLevel0 5 3 3 2" xfId="23287" xr:uid="{1C65D2CC-B59B-4607-8ED2-F0A7F9BE42D4}"/>
    <cellStyle name="SAPBEXHLevel0 5 3 4" xfId="6009" xr:uid="{719EF428-49CC-4891-85F8-E293811AC597}"/>
    <cellStyle name="SAPBEXHLevel0 5 3 4 2" xfId="25229" xr:uid="{44AC8861-F651-42E4-892F-B2BB768E0BD5}"/>
    <cellStyle name="SAPBEXHLevel0 5 3 5" xfId="6933" xr:uid="{4444BB8A-AD05-41B3-9058-3D35171AC59B}"/>
    <cellStyle name="SAPBEXHLevel0 5 3 5 2" xfId="26153" xr:uid="{89809359-2A07-4CC6-A6C6-61DA75890CF1}"/>
    <cellStyle name="SAPBEXHLevel0 5 3 6" xfId="8745" xr:uid="{DD3CAD4D-15D5-4DF3-A581-11EDA769AFA5}"/>
    <cellStyle name="SAPBEXHLevel0 5 3 6 2" xfId="27964" xr:uid="{18967941-F288-4270-B5B3-4343A6A4FB94}"/>
    <cellStyle name="SAPBEXHLevel0 5 3 7" xfId="9795" xr:uid="{B3D7D657-BCAC-4944-B6EF-00FB9E4C92CA}"/>
    <cellStyle name="SAPBEXHLevel0 5 3 7 2" xfId="29014" xr:uid="{402FFE21-2B3D-451B-A197-0204C2A05D2C}"/>
    <cellStyle name="SAPBEXHLevel0 5 3 8" xfId="10738" xr:uid="{0AD87015-3FFA-4398-9ABD-50CFCB74BD20}"/>
    <cellStyle name="SAPBEXHLevel0 5 3 8 2" xfId="29957" xr:uid="{A311B822-8638-42A9-BBF3-09D910ABFEC2}"/>
    <cellStyle name="SAPBEXHLevel0 5 3 9" xfId="11987" xr:uid="{941A00FE-AC1D-4774-8528-E5F1D5E8EC84}"/>
    <cellStyle name="SAPBEXHLevel0 5 3 9 2" xfId="31206" xr:uid="{1658C558-878E-431D-A6DE-ED8964FF2504}"/>
    <cellStyle name="SAPBEXHLevel0 5 4" xfId="2648" xr:uid="{A0CB221E-BABD-4B98-8ADC-021A76468DEE}"/>
    <cellStyle name="SAPBEXHLevel0 5 4 2" xfId="21868" xr:uid="{1930A691-7C21-46CF-A9A7-AA90AF65A004}"/>
    <cellStyle name="SAPBEXHLevel0 5 5" xfId="4069" xr:uid="{5494ED9C-E086-4071-90BD-36C51879E53F}"/>
    <cellStyle name="SAPBEXHLevel0 5 5 2" xfId="23289" xr:uid="{64FF2327-8293-4A06-A156-3F7280DD400E}"/>
    <cellStyle name="SAPBEXHLevel0 5 6" xfId="6007" xr:uid="{42CBBF55-DE95-48B5-8FAE-C32F7FBAB4EF}"/>
    <cellStyle name="SAPBEXHLevel0 5 6 2" xfId="25227" xr:uid="{C03357B1-3EF8-4609-A42C-9E618EE2C33F}"/>
    <cellStyle name="SAPBEXHLevel0 5 7" xfId="6931" xr:uid="{E41A8413-8912-46E0-9AAE-4F04AA91C096}"/>
    <cellStyle name="SAPBEXHLevel0 5 7 2" xfId="26151" xr:uid="{8883B2B7-585C-4DF4-AE1A-44FD5D4EA1C3}"/>
    <cellStyle name="SAPBEXHLevel0 5 8" xfId="8743" xr:uid="{3F8D1F88-C465-4BBE-B48D-FCF6B426EF65}"/>
    <cellStyle name="SAPBEXHLevel0 5 8 2" xfId="27962" xr:uid="{BFD5BDF2-3F44-449D-A852-B5E727B68E6D}"/>
    <cellStyle name="SAPBEXHLevel0 5 9" xfId="9793" xr:uid="{098A703A-CC99-4AA2-9C3E-34276F60A28F}"/>
    <cellStyle name="SAPBEXHLevel0 5 9 2" xfId="29012" xr:uid="{682B4538-7830-407B-BEA0-630D63F2195F}"/>
    <cellStyle name="SAPBEXHLevel0 6" xfId="1169" xr:uid="{D14DD7CC-5234-4128-81C8-94B07C901082}"/>
    <cellStyle name="SAPBEXHLevel0 6 10" xfId="13924" xr:uid="{5CA255A6-F0A3-4A44-AFA0-E98D378DD877}"/>
    <cellStyle name="SAPBEXHLevel0 6 10 2" xfId="33143" xr:uid="{C978E392-FBC5-42F5-BFA4-7F63739AEFB3}"/>
    <cellStyle name="SAPBEXHLevel0 6 11" xfId="15001" xr:uid="{2DDBEB6F-ABA8-49EB-8149-20CAF97C96A4}"/>
    <cellStyle name="SAPBEXHLevel0 6 11 2" xfId="34220" xr:uid="{BB922D2B-3937-4138-BA9B-1E728E7A6DEE}"/>
    <cellStyle name="SAPBEXHLevel0 6 12" xfId="16065" xr:uid="{E8C63EBD-7105-48F5-BA25-7CDEC63EFC3A}"/>
    <cellStyle name="SAPBEXHLevel0 6 12 2" xfId="35284" xr:uid="{D4E96C60-5966-4EDA-BD29-A3D76E0336DB}"/>
    <cellStyle name="SAPBEXHLevel0 6 13" xfId="16541" xr:uid="{7FB70238-5C2E-4A2F-987C-D815ECAC4EAD}"/>
    <cellStyle name="SAPBEXHLevel0 6 13 2" xfId="35757" xr:uid="{4F1F6DA2-7904-441A-8721-1497A1584A8F}"/>
    <cellStyle name="SAPBEXHLevel0 6 14" xfId="17869" xr:uid="{6EF7E055-764B-490E-9906-74CD4B2C10B4}"/>
    <cellStyle name="SAPBEXHLevel0 6 14 2" xfId="37085" xr:uid="{049C17DC-D86B-42BB-BC6F-23F1B7CC1DB4}"/>
    <cellStyle name="SAPBEXHLevel0 6 15" xfId="19140" xr:uid="{F8B0DBD6-6368-4623-AD52-5E87257AC6F1}"/>
    <cellStyle name="SAPBEXHLevel0 6 15 2" xfId="38356" xr:uid="{A159319A-FAF6-4B54-AC03-4E2E4F6D8EE5}"/>
    <cellStyle name="SAPBEXHLevel0 6 16" xfId="20556" xr:uid="{F00420DF-34D6-4ED7-B524-4596BCE89325}"/>
    <cellStyle name="SAPBEXHLevel0 6 2" xfId="2645" xr:uid="{3EE828A1-5E49-4F76-9E58-78291D79C521}"/>
    <cellStyle name="SAPBEXHLevel0 6 2 2" xfId="21865" xr:uid="{19F7CDE7-CE58-42D5-A0EA-DFF1AAEEE065}"/>
    <cellStyle name="SAPBEXHLevel0 6 3" xfId="4066" xr:uid="{AE362949-D82C-4D07-BC86-2222EEB632EF}"/>
    <cellStyle name="SAPBEXHLevel0 6 3 2" xfId="23286" xr:uid="{304E002F-9C67-48C5-9F25-51DC7583A32E}"/>
    <cellStyle name="SAPBEXHLevel0 6 4" xfId="6010" xr:uid="{CD4149E2-37B0-4083-B686-A3C4419CFDB8}"/>
    <cellStyle name="SAPBEXHLevel0 6 4 2" xfId="25230" xr:uid="{009730C8-8026-4CDE-B626-FA626E0030CD}"/>
    <cellStyle name="SAPBEXHLevel0 6 5" xfId="6934" xr:uid="{6059FB97-CBEE-4CC4-88C5-155DB3B06B46}"/>
    <cellStyle name="SAPBEXHLevel0 6 5 2" xfId="26154" xr:uid="{512D84C8-24D2-4E64-8F56-585A01B9C701}"/>
    <cellStyle name="SAPBEXHLevel0 6 6" xfId="8746" xr:uid="{6F292885-329E-4F1C-81E3-D155D4651A3A}"/>
    <cellStyle name="SAPBEXHLevel0 6 6 2" xfId="27965" xr:uid="{261729F1-E15C-4922-B6F1-0AEDA97C26BE}"/>
    <cellStyle name="SAPBEXHLevel0 6 7" xfId="9796" xr:uid="{39A8B33B-3281-4C6A-A2E5-701A5290C79B}"/>
    <cellStyle name="SAPBEXHLevel0 6 7 2" xfId="29015" xr:uid="{D9C8BBCD-AC36-4E6E-83D6-22C54BAA7E90}"/>
    <cellStyle name="SAPBEXHLevel0 6 8" xfId="10739" xr:uid="{D9CF28A1-996D-44F0-9255-ADADD79EDE92}"/>
    <cellStyle name="SAPBEXHLevel0 6 8 2" xfId="29958" xr:uid="{183FE1F7-EBD6-487B-9141-DE9236328688}"/>
    <cellStyle name="SAPBEXHLevel0 6 9" xfId="11986" xr:uid="{5FC1EC37-D644-4489-9CD7-6A01A77261B1}"/>
    <cellStyle name="SAPBEXHLevel0 6 9 2" xfId="31205" xr:uid="{8F3E0356-BA9F-485A-8C12-7EF341DDEB93}"/>
    <cellStyle name="SAPBEXHLevel0 7" xfId="2096" xr:uid="{72894A26-6E32-4243-AF1E-744662E98C73}"/>
    <cellStyle name="SAPBEXHLevel0 7 2" xfId="21324" xr:uid="{779D0C2F-B14E-4E66-8EC2-E129D98439A6}"/>
    <cellStyle name="SAPBEXHLevel0 8" xfId="4086" xr:uid="{9D76FA2E-71E7-400F-AD47-7F167158668A}"/>
    <cellStyle name="SAPBEXHLevel0 8 2" xfId="23306" xr:uid="{486DEDAA-E8B4-4150-B352-1781D44B15E9}"/>
    <cellStyle name="SAPBEXHLevel0 9" xfId="5990" xr:uid="{9675D2ED-7D77-4871-8242-D8F741FB3DBC}"/>
    <cellStyle name="SAPBEXHLevel0 9 2" xfId="25210" xr:uid="{F00A3CF6-4C10-4B39-B69A-1F7322B1F4BF}"/>
    <cellStyle name="SAPBEXHLevel0X" xfId="1170" xr:uid="{C14BA236-B3D5-4F04-B872-A1DCFDA818FA}"/>
    <cellStyle name="SAPBEXHLevel0X 10" xfId="6935" xr:uid="{BAC63B54-FEFD-4E87-898A-D1B11FAD0BF6}"/>
    <cellStyle name="SAPBEXHLevel0X 10 2" xfId="26155" xr:uid="{BABCF38C-6A44-457B-83F1-E163B3FC6E21}"/>
    <cellStyle name="SAPBEXHLevel0X 11" xfId="8747" xr:uid="{F58998E6-0874-4B5E-A2C8-694D6F7AD319}"/>
    <cellStyle name="SAPBEXHLevel0X 11 2" xfId="27966" xr:uid="{9A37DAB2-9533-414B-8D49-40CE68B9D2EB}"/>
    <cellStyle name="SAPBEXHLevel0X 12" xfId="9797" xr:uid="{F30A1ABE-EC3D-44F7-BE01-7A666894AFFF}"/>
    <cellStyle name="SAPBEXHLevel0X 12 2" xfId="29016" xr:uid="{5496F4F9-32C7-46B0-83DB-999D8AE56CD4}"/>
    <cellStyle name="SAPBEXHLevel0X 13" xfId="10740" xr:uid="{67F3C91A-1029-498F-AE34-AFA62975DC05}"/>
    <cellStyle name="SAPBEXHLevel0X 13 2" xfId="29959" xr:uid="{EF803EC1-22CC-4421-92B4-D9CFA85E30FD}"/>
    <cellStyle name="SAPBEXHLevel0X 14" xfId="11985" xr:uid="{C7D021F5-83F9-4C7B-8A25-9D8978AE5F1E}"/>
    <cellStyle name="SAPBEXHLevel0X 14 2" xfId="31204" xr:uid="{EECA643D-9276-4E64-A367-7AEF55A57D6B}"/>
    <cellStyle name="SAPBEXHLevel0X 15" xfId="13925" xr:uid="{4C3E8EAD-2958-494C-ABA2-3B06CEA5E3E2}"/>
    <cellStyle name="SAPBEXHLevel0X 15 2" xfId="33144" xr:uid="{D518F077-9DD8-47DD-8675-883CACA79D33}"/>
    <cellStyle name="SAPBEXHLevel0X 16" xfId="15002" xr:uid="{3472A4F1-2518-4213-AA1C-26195397B214}"/>
    <cellStyle name="SAPBEXHLevel0X 16 2" xfId="34221" xr:uid="{715017F2-FF3E-41EC-8A86-DB4040F8C4A0}"/>
    <cellStyle name="SAPBEXHLevel0X 17" xfId="16066" xr:uid="{8E1D34EF-73AE-491D-BFED-3CB51C0D62E8}"/>
    <cellStyle name="SAPBEXHLevel0X 17 2" xfId="35285" xr:uid="{BCAB7CEF-6E16-491A-8701-9F54B0A37663}"/>
    <cellStyle name="SAPBEXHLevel0X 18" xfId="16540" xr:uid="{7CCD4AFE-D781-4DDE-B8B7-1553D36BF067}"/>
    <cellStyle name="SAPBEXHLevel0X 18 2" xfId="35756" xr:uid="{A0FAA5DD-EAC1-4AEE-8A9E-1E86F72239B9}"/>
    <cellStyle name="SAPBEXHLevel0X 19" xfId="17868" xr:uid="{0012B94B-6CF9-4172-84C4-3FD818F442F6}"/>
    <cellStyle name="SAPBEXHLevel0X 19 2" xfId="37084" xr:uid="{AB72B3AA-32E7-495A-BA6A-94CCE261EE6D}"/>
    <cellStyle name="SAPBEXHLevel0X 2" xfId="1171" xr:uid="{05C5E435-7E01-48DD-903C-C42F11494B54}"/>
    <cellStyle name="SAPBEXHLevel0X 2 10" xfId="10741" xr:uid="{76E94255-AA33-48BB-B8E2-8910878D68C5}"/>
    <cellStyle name="SAPBEXHLevel0X 2 10 2" xfId="29960" xr:uid="{9C0CB21F-1F1C-45F7-AAC7-BCAA17396F8D}"/>
    <cellStyle name="SAPBEXHLevel0X 2 11" xfId="11984" xr:uid="{E8C83D73-992A-4E64-8F59-2E4C66E0A514}"/>
    <cellStyle name="SAPBEXHLevel0X 2 11 2" xfId="31203" xr:uid="{AFA73D1E-985C-4E72-BA85-15E3F1E930BB}"/>
    <cellStyle name="SAPBEXHLevel0X 2 12" xfId="13926" xr:uid="{1118E9F8-AA97-4A91-B582-D05823247C6C}"/>
    <cellStyle name="SAPBEXHLevel0X 2 12 2" xfId="33145" xr:uid="{AAEB8757-641B-44CA-8570-A2EE2715EF3E}"/>
    <cellStyle name="SAPBEXHLevel0X 2 13" xfId="15003" xr:uid="{26287403-62D5-42F9-8876-60C7A0DF5D48}"/>
    <cellStyle name="SAPBEXHLevel0X 2 13 2" xfId="34222" xr:uid="{792B6225-F40E-4254-8BF9-EB4257BE2050}"/>
    <cellStyle name="SAPBEXHLevel0X 2 14" xfId="16067" xr:uid="{27B48B34-0594-4FC1-9137-CCEB9B78B3F4}"/>
    <cellStyle name="SAPBEXHLevel0X 2 14 2" xfId="35286" xr:uid="{96B73408-8E0E-4E07-9130-305E5D5408BD}"/>
    <cellStyle name="SAPBEXHLevel0X 2 15" xfId="7714" xr:uid="{9DD4FD51-DA61-4039-829E-00B93F55C70E}"/>
    <cellStyle name="SAPBEXHLevel0X 2 15 2" xfId="26934" xr:uid="{CCBFEE90-6312-46F0-9251-9E80D1BF3B59}"/>
    <cellStyle name="SAPBEXHLevel0X 2 16" xfId="17867" xr:uid="{B0E14333-209C-4330-A76F-6F32B377811F}"/>
    <cellStyle name="SAPBEXHLevel0X 2 16 2" xfId="37083" xr:uid="{C297B31F-8924-4542-B5E7-CB8D72763D0A}"/>
    <cellStyle name="SAPBEXHLevel0X 2 17" xfId="19138" xr:uid="{6D000166-F6BF-4F8B-B3D3-4EF006F8C11D}"/>
    <cellStyle name="SAPBEXHLevel0X 2 17 2" xfId="38354" xr:uid="{BCA87212-31D1-4EEA-9D83-5F6EEDD985AE}"/>
    <cellStyle name="SAPBEXHLevel0X 2 18" xfId="20557" xr:uid="{7EED9C75-8599-4079-9054-8DD57F69DA57}"/>
    <cellStyle name="SAPBEXHLevel0X 2 2" xfId="1172" xr:uid="{96852FBB-2373-410A-8815-1603FB379B94}"/>
    <cellStyle name="SAPBEXHLevel0X 2 2 10" xfId="10742" xr:uid="{A09C80D6-4BFA-4B1A-BB1B-DC3AB197E135}"/>
    <cellStyle name="SAPBEXHLevel0X 2 2 10 2" xfId="29961" xr:uid="{70A54BD8-3090-457F-8239-BF45805A277A}"/>
    <cellStyle name="SAPBEXHLevel0X 2 2 11" xfId="11983" xr:uid="{34996719-8FC1-449D-A64C-EB87F5C5DCC9}"/>
    <cellStyle name="SAPBEXHLevel0X 2 2 11 2" xfId="31202" xr:uid="{13396450-21F5-4396-9AC2-51450F63AD82}"/>
    <cellStyle name="SAPBEXHLevel0X 2 2 12" xfId="13927" xr:uid="{FC9FF725-9B44-4F13-9E99-0079ABD94C8F}"/>
    <cellStyle name="SAPBEXHLevel0X 2 2 12 2" xfId="33146" xr:uid="{49327CBF-2993-42C7-8505-7E5FFAA88EBF}"/>
    <cellStyle name="SAPBEXHLevel0X 2 2 13" xfId="15004" xr:uid="{34750E6F-CF27-4FA9-8A34-3C6EF42530F4}"/>
    <cellStyle name="SAPBEXHLevel0X 2 2 13 2" xfId="34223" xr:uid="{38FA0B20-F94F-4202-920A-901DBD7208A6}"/>
    <cellStyle name="SAPBEXHLevel0X 2 2 14" xfId="16068" xr:uid="{DE93714A-B7EC-4A8C-9579-7BB80C661618}"/>
    <cellStyle name="SAPBEXHLevel0X 2 2 14 2" xfId="35287" xr:uid="{4C49C7F3-7451-48CE-8BBA-D4FD4BFB1C08}"/>
    <cellStyle name="SAPBEXHLevel0X 2 2 15" xfId="10405" xr:uid="{76043D42-24C5-4A11-BECE-B50A7D8486A6}"/>
    <cellStyle name="SAPBEXHLevel0X 2 2 15 2" xfId="29624" xr:uid="{FD888C08-EB59-45E2-B91C-1DC92224130B}"/>
    <cellStyle name="SAPBEXHLevel0X 2 2 16" xfId="17866" xr:uid="{CD7FC5AE-ADF3-49F5-956D-589F169D9F97}"/>
    <cellStyle name="SAPBEXHLevel0X 2 2 16 2" xfId="37082" xr:uid="{AA4FD110-9C2A-48AE-B65C-8078E98355A5}"/>
    <cellStyle name="SAPBEXHLevel0X 2 2 17" xfId="19137" xr:uid="{A808D7DB-4071-48D4-807C-5F552F429564}"/>
    <cellStyle name="SAPBEXHLevel0X 2 2 17 2" xfId="38353" xr:uid="{370C42D2-38FD-4AB8-8339-3422F7F9630C}"/>
    <cellStyle name="SAPBEXHLevel0X 2 2 18" xfId="20558" xr:uid="{B94B7741-9799-4F03-8705-D10FC9A99BEC}"/>
    <cellStyle name="SAPBEXHLevel0X 2 2 2" xfId="1173" xr:uid="{D5B6F479-9768-4C12-ACC2-7E01AF431AA1}"/>
    <cellStyle name="SAPBEXHLevel0X 2 2 2 10" xfId="13928" xr:uid="{CD327F32-291C-438F-89C1-97F529D2B1BD}"/>
    <cellStyle name="SAPBEXHLevel0X 2 2 2 10 2" xfId="33147" xr:uid="{37016103-2A2F-4D89-840A-082A6CB55C0D}"/>
    <cellStyle name="SAPBEXHLevel0X 2 2 2 11" xfId="15005" xr:uid="{EB50B521-465C-4304-B7A3-7B5DF89BE3B0}"/>
    <cellStyle name="SAPBEXHLevel0X 2 2 2 11 2" xfId="34224" xr:uid="{73FABA8D-B2A0-42C4-AB9F-F861E13CDEAF}"/>
    <cellStyle name="SAPBEXHLevel0X 2 2 2 12" xfId="16069" xr:uid="{BD4133EF-08FE-4CFA-A35B-7D2D5C934123}"/>
    <cellStyle name="SAPBEXHLevel0X 2 2 2 12 2" xfId="35288" xr:uid="{3DA33225-C001-415B-A2A5-35D5ED904AAA}"/>
    <cellStyle name="SAPBEXHLevel0X 2 2 2 13" xfId="11557" xr:uid="{C960FFC1-5346-4F54-82D3-826459A09F18}"/>
    <cellStyle name="SAPBEXHLevel0X 2 2 2 13 2" xfId="30776" xr:uid="{D264A57D-9475-4F7E-A404-3AD2A4A5674B}"/>
    <cellStyle name="SAPBEXHLevel0X 2 2 2 14" xfId="17865" xr:uid="{F57DA46C-A862-4FCD-91AE-F7C30003A09C}"/>
    <cellStyle name="SAPBEXHLevel0X 2 2 2 14 2" xfId="37081" xr:uid="{8B866D83-97AC-49EF-96F3-252DA168053C}"/>
    <cellStyle name="SAPBEXHLevel0X 2 2 2 15" xfId="19136" xr:uid="{A814E3B0-CD0A-442B-931A-592AFD6F3B96}"/>
    <cellStyle name="SAPBEXHLevel0X 2 2 2 15 2" xfId="38352" xr:uid="{67D5A901-60EF-4A0E-8147-E5E18CE9BAA6}"/>
    <cellStyle name="SAPBEXHLevel0X 2 2 2 16" xfId="20559" xr:uid="{E30EBB13-50C6-42D6-A6C5-EEEC4BE7031E}"/>
    <cellStyle name="SAPBEXHLevel0X 2 2 2 2" xfId="2102" xr:uid="{929E79A4-5A12-4FED-8A69-0F8BEB49D356}"/>
    <cellStyle name="SAPBEXHLevel0X 2 2 2 2 2" xfId="21330" xr:uid="{2B37DD67-1C74-46E4-9F05-FD7991A0ED8C}"/>
    <cellStyle name="SAPBEXHLevel0X 2 2 2 3" xfId="4062" xr:uid="{743703E0-F9F7-4B7F-B3F2-D57525460A69}"/>
    <cellStyle name="SAPBEXHLevel0X 2 2 2 3 2" xfId="23282" xr:uid="{3A821C11-2E82-44B6-BE64-BEB78640C6A2}"/>
    <cellStyle name="SAPBEXHLevel0X 2 2 2 4" xfId="6014" xr:uid="{B61F5F6D-ED0E-4978-861B-01B57C4718E4}"/>
    <cellStyle name="SAPBEXHLevel0X 2 2 2 4 2" xfId="25234" xr:uid="{1EF8EAFD-45D8-4BF0-95E3-4368CD9142ED}"/>
    <cellStyle name="SAPBEXHLevel0X 2 2 2 5" xfId="6938" xr:uid="{A5E78E8A-EAF0-49C7-8AEA-C5C1A3FB7F26}"/>
    <cellStyle name="SAPBEXHLevel0X 2 2 2 5 2" xfId="26158" xr:uid="{3EC6297E-D535-431C-A23C-62EDDADAE2B8}"/>
    <cellStyle name="SAPBEXHLevel0X 2 2 2 6" xfId="8750" xr:uid="{846B8258-6C9C-458F-B66C-F237FD7C19E9}"/>
    <cellStyle name="SAPBEXHLevel0X 2 2 2 6 2" xfId="27969" xr:uid="{0ACB713F-FCF2-4076-B702-B0942DD9CC92}"/>
    <cellStyle name="SAPBEXHLevel0X 2 2 2 7" xfId="9800" xr:uid="{13711BD2-6887-4CB7-ADCB-0886F74F0D0A}"/>
    <cellStyle name="SAPBEXHLevel0X 2 2 2 7 2" xfId="29019" xr:uid="{EE062012-1897-45A1-8919-656BD9677CD9}"/>
    <cellStyle name="SAPBEXHLevel0X 2 2 2 8" xfId="10743" xr:uid="{55290FEB-5920-4B01-9834-2F61E9E285B7}"/>
    <cellStyle name="SAPBEXHLevel0X 2 2 2 8 2" xfId="29962" xr:uid="{6ACE7BAC-785C-4E79-807D-F27628EF7D52}"/>
    <cellStyle name="SAPBEXHLevel0X 2 2 2 9" xfId="11982" xr:uid="{BC2FC07C-63F8-4EE8-98ED-E05AC99826A4}"/>
    <cellStyle name="SAPBEXHLevel0X 2 2 2 9 2" xfId="31201" xr:uid="{79EED295-A62F-40C1-8BE5-285E42EB88E1}"/>
    <cellStyle name="SAPBEXHLevel0X 2 2 3" xfId="1174" xr:uid="{0A2C9358-1C05-473A-BFF1-C2DA50BF331C}"/>
    <cellStyle name="SAPBEXHLevel0X 2 2 3 10" xfId="13929" xr:uid="{B35CC762-E38B-4A83-B668-8041D5CFB6D9}"/>
    <cellStyle name="SAPBEXHLevel0X 2 2 3 10 2" xfId="33148" xr:uid="{F2038FF2-47C8-4957-856C-A37BCF56CD28}"/>
    <cellStyle name="SAPBEXHLevel0X 2 2 3 11" xfId="15006" xr:uid="{981CC862-FE2A-4851-A4A7-9CACDE569399}"/>
    <cellStyle name="SAPBEXHLevel0X 2 2 3 11 2" xfId="34225" xr:uid="{3008A953-0447-41B7-BB61-484ED33765FC}"/>
    <cellStyle name="SAPBEXHLevel0X 2 2 3 12" xfId="16070" xr:uid="{CFF7FD6C-9BD4-41D5-8960-953CCCC13795}"/>
    <cellStyle name="SAPBEXHLevel0X 2 2 3 12 2" xfId="35289" xr:uid="{C2D822DA-E3DD-43E1-B75D-428422B04AD5}"/>
    <cellStyle name="SAPBEXHLevel0X 2 2 3 13" xfId="12531" xr:uid="{1A4A4A33-0809-4CA5-8191-C6DD3AD0E275}"/>
    <cellStyle name="SAPBEXHLevel0X 2 2 3 13 2" xfId="31750" xr:uid="{30A8F2BD-147E-4AD6-AF9F-35C982FD3703}"/>
    <cellStyle name="SAPBEXHLevel0X 2 2 3 14" xfId="17864" xr:uid="{49CDADC7-DA71-4FDF-BC05-860CC686D538}"/>
    <cellStyle name="SAPBEXHLevel0X 2 2 3 14 2" xfId="37080" xr:uid="{587DE8B4-884C-4302-BC69-03CD127200B8}"/>
    <cellStyle name="SAPBEXHLevel0X 2 2 3 15" xfId="19135" xr:uid="{3AECE8B2-583B-45D1-AAF7-5474574828F0}"/>
    <cellStyle name="SAPBEXHLevel0X 2 2 3 15 2" xfId="38351" xr:uid="{1DF07932-C97F-4F7F-946C-A312D5324232}"/>
    <cellStyle name="SAPBEXHLevel0X 2 2 3 16" xfId="20560" xr:uid="{552E1979-DA3A-407D-A6C1-4770E8F816ED}"/>
    <cellStyle name="SAPBEXHLevel0X 2 2 3 2" xfId="2054" xr:uid="{79798ED3-7E35-4291-98AA-B2051061A826}"/>
    <cellStyle name="SAPBEXHLevel0X 2 2 3 2 2" xfId="21282" xr:uid="{8F4D3B11-2AE8-4E6D-8257-5EA20E8A055C}"/>
    <cellStyle name="SAPBEXHLevel0X 2 2 3 3" xfId="4061" xr:uid="{498109D7-890C-429B-82C2-5C3548762C14}"/>
    <cellStyle name="SAPBEXHLevel0X 2 2 3 3 2" xfId="23281" xr:uid="{96C77AC0-5885-427C-8B04-4BFFF545CE31}"/>
    <cellStyle name="SAPBEXHLevel0X 2 2 3 4" xfId="6015" xr:uid="{BADD046D-7BFC-419F-9FEC-4638AEA9F0FB}"/>
    <cellStyle name="SAPBEXHLevel0X 2 2 3 4 2" xfId="25235" xr:uid="{3EDD0859-C0AF-4D0B-8E18-F4927A3F5A9D}"/>
    <cellStyle name="SAPBEXHLevel0X 2 2 3 5" xfId="6939" xr:uid="{F9B6751A-E582-4344-82A2-1A6162659FBF}"/>
    <cellStyle name="SAPBEXHLevel0X 2 2 3 5 2" xfId="26159" xr:uid="{AD10FC1B-45AB-4999-A25A-00BE4745BA94}"/>
    <cellStyle name="SAPBEXHLevel0X 2 2 3 6" xfId="8751" xr:uid="{59A5CA54-1C9E-47C0-8E35-9B2E4AEDF572}"/>
    <cellStyle name="SAPBEXHLevel0X 2 2 3 6 2" xfId="27970" xr:uid="{BE12B467-72D7-4728-AB79-C53ED27E1A0A}"/>
    <cellStyle name="SAPBEXHLevel0X 2 2 3 7" xfId="9801" xr:uid="{601E3162-9469-41E3-BBD8-01AE8B37A2CD}"/>
    <cellStyle name="SAPBEXHLevel0X 2 2 3 7 2" xfId="29020" xr:uid="{02BE8E76-4D2A-49AF-81CF-6F835BD69D7B}"/>
    <cellStyle name="SAPBEXHLevel0X 2 2 3 8" xfId="10744" xr:uid="{66738BEF-9A31-45F0-A8D2-38D1E95006F9}"/>
    <cellStyle name="SAPBEXHLevel0X 2 2 3 8 2" xfId="29963" xr:uid="{A3D4E6F2-4789-44C1-A8EE-CD69EEEA077D}"/>
    <cellStyle name="SAPBEXHLevel0X 2 2 3 9" xfId="11981" xr:uid="{C7A7EC23-EB25-46AD-BE5A-861CEF0C9593}"/>
    <cellStyle name="SAPBEXHLevel0X 2 2 3 9 2" xfId="31200" xr:uid="{923CE579-2CDA-46C8-B93A-0653F517F26C}"/>
    <cellStyle name="SAPBEXHLevel0X 2 2 4" xfId="2642" xr:uid="{40BF1957-B3F5-48EA-903E-F67173ADE71F}"/>
    <cellStyle name="SAPBEXHLevel0X 2 2 4 2" xfId="21862" xr:uid="{B0E780CE-528C-4BC2-A990-362BF64DD26B}"/>
    <cellStyle name="SAPBEXHLevel0X 2 2 5" xfId="4063" xr:uid="{EE6BD130-7AAE-490D-91BF-283AF7FFC996}"/>
    <cellStyle name="SAPBEXHLevel0X 2 2 5 2" xfId="23283" xr:uid="{6CAC072F-B8BE-42B1-A6DA-5444B585D50C}"/>
    <cellStyle name="SAPBEXHLevel0X 2 2 6" xfId="6013" xr:uid="{2A7D1845-E1B3-45CF-A90F-E0D7703ED940}"/>
    <cellStyle name="SAPBEXHLevel0X 2 2 6 2" xfId="25233" xr:uid="{BCE5C96E-72D2-45FB-A1B6-98AB60532FD6}"/>
    <cellStyle name="SAPBEXHLevel0X 2 2 7" xfId="6937" xr:uid="{0005A7C2-4EB9-4DD2-8D16-C22E73B06973}"/>
    <cellStyle name="SAPBEXHLevel0X 2 2 7 2" xfId="26157" xr:uid="{2E5F65A2-DFC5-431C-9250-0D4405655A00}"/>
    <cellStyle name="SAPBEXHLevel0X 2 2 8" xfId="8749" xr:uid="{5053DCE6-EDD3-48C3-8E8F-E9D20031768E}"/>
    <cellStyle name="SAPBEXHLevel0X 2 2 8 2" xfId="27968" xr:uid="{D2C2B6B5-D05E-4292-9E51-9D3A6F31C0E9}"/>
    <cellStyle name="SAPBEXHLevel0X 2 2 9" xfId="9799" xr:uid="{BA83B931-ABEB-4EAD-BDF9-DDFAA488704F}"/>
    <cellStyle name="SAPBEXHLevel0X 2 2 9 2" xfId="29018" xr:uid="{E4618FD9-5E02-4F83-BEF3-9D9679490157}"/>
    <cellStyle name="SAPBEXHLevel0X 2 3" xfId="1175" xr:uid="{A526E193-3512-48D3-BD1C-A3F403B4D3EB}"/>
    <cellStyle name="SAPBEXHLevel0X 2 3 10" xfId="10745" xr:uid="{AE743BD7-ED76-48EB-AE78-7C6348B8634A}"/>
    <cellStyle name="SAPBEXHLevel0X 2 3 10 2" xfId="29964" xr:uid="{628260B4-F483-40D7-9671-5DACAE47168D}"/>
    <cellStyle name="SAPBEXHLevel0X 2 3 11" xfId="11980" xr:uid="{829BB366-BEA1-4657-ACFF-FD3C58602C65}"/>
    <cellStyle name="SAPBEXHLevel0X 2 3 11 2" xfId="31199" xr:uid="{6C02CC81-D6CF-4F0F-B668-74B731B5383D}"/>
    <cellStyle name="SAPBEXHLevel0X 2 3 12" xfId="13930" xr:uid="{5BECD7B7-90A9-45AD-AA16-DA9BA3D87282}"/>
    <cellStyle name="SAPBEXHLevel0X 2 3 12 2" xfId="33149" xr:uid="{4BC0A79A-FEBF-4E29-833B-B07EA76684B3}"/>
    <cellStyle name="SAPBEXHLevel0X 2 3 13" xfId="15007" xr:uid="{C03DC532-DA08-43D4-A527-9BB14CCFB07C}"/>
    <cellStyle name="SAPBEXHLevel0X 2 3 13 2" xfId="34226" xr:uid="{6CF5B1B1-64B0-40FB-BA09-DC72FF4284C1}"/>
    <cellStyle name="SAPBEXHLevel0X 2 3 14" xfId="16071" xr:uid="{8BDA09EB-A8A6-4C2C-BF23-E50D467DDD83}"/>
    <cellStyle name="SAPBEXHLevel0X 2 3 14 2" xfId="35290" xr:uid="{0B33AFF1-9E2A-4327-89BC-87F17468ECCC}"/>
    <cellStyle name="SAPBEXHLevel0X 2 3 15" xfId="9084" xr:uid="{1925761B-A72A-4988-AB54-04AEF236F94A}"/>
    <cellStyle name="SAPBEXHLevel0X 2 3 15 2" xfId="28303" xr:uid="{70A5A434-FABC-4C7B-99F6-964A085F45B7}"/>
    <cellStyle name="SAPBEXHLevel0X 2 3 16" xfId="17863" xr:uid="{EC89B976-75ED-45A9-9BFE-05A9762F66E5}"/>
    <cellStyle name="SAPBEXHLevel0X 2 3 16 2" xfId="37079" xr:uid="{9672D930-C76F-4605-AEA6-5CF040A5E2B2}"/>
    <cellStyle name="SAPBEXHLevel0X 2 3 17" xfId="19134" xr:uid="{29867898-AE02-4604-9DD5-34F4C0FEEFE0}"/>
    <cellStyle name="SAPBEXHLevel0X 2 3 17 2" xfId="38350" xr:uid="{C150E437-23ED-4795-BFEE-9A776E04B908}"/>
    <cellStyle name="SAPBEXHLevel0X 2 3 18" xfId="20561" xr:uid="{F5EA257E-D2E0-4EFA-8C8E-18998A78DB3E}"/>
    <cellStyle name="SAPBEXHLevel0X 2 3 2" xfId="1176" xr:uid="{39945914-C2F8-4941-93ED-17BC59B41625}"/>
    <cellStyle name="SAPBEXHLevel0X 2 3 2 10" xfId="13931" xr:uid="{5C88F0BE-64FE-4C8E-9C91-9882FED3D1D8}"/>
    <cellStyle name="SAPBEXHLevel0X 2 3 2 10 2" xfId="33150" xr:uid="{9D894B9B-AB72-4037-AA7D-9BBCC3DFBF48}"/>
    <cellStyle name="SAPBEXHLevel0X 2 3 2 11" xfId="15008" xr:uid="{7D5CF377-2A24-4966-A509-2B7B09562AEE}"/>
    <cellStyle name="SAPBEXHLevel0X 2 3 2 11 2" xfId="34227" xr:uid="{47937120-7B11-4866-BF95-68154C487084}"/>
    <cellStyle name="SAPBEXHLevel0X 2 3 2 12" xfId="16072" xr:uid="{F43AC862-843E-4057-9C83-2B5078C84C6F}"/>
    <cellStyle name="SAPBEXHLevel0X 2 3 2 12 2" xfId="35291" xr:uid="{EC8A6C71-B78A-44E7-88BB-92553750F635}"/>
    <cellStyle name="SAPBEXHLevel0X 2 3 2 13" xfId="10840" xr:uid="{EEDF5745-0A50-41CC-AFB3-73530A448486}"/>
    <cellStyle name="SAPBEXHLevel0X 2 3 2 13 2" xfId="30059" xr:uid="{973BC085-7978-43E4-8D0D-DE883AB4EF18}"/>
    <cellStyle name="SAPBEXHLevel0X 2 3 2 14" xfId="9208" xr:uid="{0A5D8EE2-4DAA-4402-993B-D723FF5171BB}"/>
    <cellStyle name="SAPBEXHLevel0X 2 3 2 14 2" xfId="28427" xr:uid="{AC85038A-941B-435D-A26F-29DD99B79428}"/>
    <cellStyle name="SAPBEXHLevel0X 2 3 2 15" xfId="11229" xr:uid="{B10CE982-C4DA-4C1D-8C5A-10E0FD33F33A}"/>
    <cellStyle name="SAPBEXHLevel0X 2 3 2 15 2" xfId="30448" xr:uid="{4C3D44C1-D4F0-4951-9058-3CF4CCABA947}"/>
    <cellStyle name="SAPBEXHLevel0X 2 3 2 16" xfId="20562" xr:uid="{AB6F7E96-1C45-41A2-904D-1FFD786EF721}"/>
    <cellStyle name="SAPBEXHLevel0X 2 3 2 2" xfId="1979" xr:uid="{B7B14371-018F-4606-B5DE-7D18090CB0BB}"/>
    <cellStyle name="SAPBEXHLevel0X 2 3 2 2 2" xfId="21207" xr:uid="{641EF4F8-C2DB-45A5-8381-004CB65D21D9}"/>
    <cellStyle name="SAPBEXHLevel0X 2 3 2 3" xfId="4059" xr:uid="{BA92D7FD-B1F1-4BCA-926D-FA9AD8A21638}"/>
    <cellStyle name="SAPBEXHLevel0X 2 3 2 3 2" xfId="23279" xr:uid="{8A08CE68-0737-4024-8D55-FAFFC0BD55C1}"/>
    <cellStyle name="SAPBEXHLevel0X 2 3 2 4" xfId="6017" xr:uid="{49A3B452-0581-40A3-A35F-39C9BED00B4F}"/>
    <cellStyle name="SAPBEXHLevel0X 2 3 2 4 2" xfId="25237" xr:uid="{9F18F931-E084-4DA0-A21E-14F78652EC9F}"/>
    <cellStyle name="SAPBEXHLevel0X 2 3 2 5" xfId="2129" xr:uid="{49890A7C-F3F2-466E-80F1-550656EA7774}"/>
    <cellStyle name="SAPBEXHLevel0X 2 3 2 5 2" xfId="21357" xr:uid="{C9C78768-3154-4B42-AF85-BF3DC9B429FD}"/>
    <cellStyle name="SAPBEXHLevel0X 2 3 2 6" xfId="8753" xr:uid="{6889C531-B620-4D51-B2A4-1D34AA715DB1}"/>
    <cellStyle name="SAPBEXHLevel0X 2 3 2 6 2" xfId="27972" xr:uid="{768FCBC5-5997-4108-8249-E05039B4CF6C}"/>
    <cellStyle name="SAPBEXHLevel0X 2 3 2 7" xfId="9803" xr:uid="{5510594F-250D-4208-A9BD-5BD4A560F5E8}"/>
    <cellStyle name="SAPBEXHLevel0X 2 3 2 7 2" xfId="29022" xr:uid="{953B60C3-ACEC-402A-99E8-2E94E36A8B9C}"/>
    <cellStyle name="SAPBEXHLevel0X 2 3 2 8" xfId="10746" xr:uid="{545511B2-0009-4650-9808-AAA654E51A1C}"/>
    <cellStyle name="SAPBEXHLevel0X 2 3 2 8 2" xfId="29965" xr:uid="{D3198C64-F424-4532-AA67-816C4BF154BA}"/>
    <cellStyle name="SAPBEXHLevel0X 2 3 2 9" xfId="3967" xr:uid="{1AC77B02-3B31-4FF6-88F7-6F08984EE634}"/>
    <cellStyle name="SAPBEXHLevel0X 2 3 2 9 2" xfId="23187" xr:uid="{2B4AAA38-8318-44CF-B2E2-A2E0468B3694}"/>
    <cellStyle name="SAPBEXHLevel0X 2 3 3" xfId="1177" xr:uid="{1348A305-4C51-42B7-B6D0-3EA3079E22D6}"/>
    <cellStyle name="SAPBEXHLevel0X 2 3 3 10" xfId="13932" xr:uid="{B046E1EB-0E87-4337-A172-2C39FF7B7EE4}"/>
    <cellStyle name="SAPBEXHLevel0X 2 3 3 10 2" xfId="33151" xr:uid="{D24F8DCD-8EAC-4086-A912-004786F4BA79}"/>
    <cellStyle name="SAPBEXHLevel0X 2 3 3 11" xfId="15009" xr:uid="{AFCADBA5-48FC-4C90-AD85-1045EDE3A6D8}"/>
    <cellStyle name="SAPBEXHLevel0X 2 3 3 11 2" xfId="34228" xr:uid="{6C4ADF0F-3425-4E74-B8FC-165D6EA6145A}"/>
    <cellStyle name="SAPBEXHLevel0X 2 3 3 12" xfId="16073" xr:uid="{6D94DE5E-770E-4990-911C-B5CEC15B9989}"/>
    <cellStyle name="SAPBEXHLevel0X 2 3 3 12 2" xfId="35292" xr:uid="{A499451F-803A-486B-9F91-C92596C2585C}"/>
    <cellStyle name="SAPBEXHLevel0X 2 3 3 13" xfId="11562" xr:uid="{BA2109E6-F1C1-49C0-BF8C-9C2E3CF02B40}"/>
    <cellStyle name="SAPBEXHLevel0X 2 3 3 13 2" xfId="30781" xr:uid="{8837659F-AC13-4C96-AA82-961CAE44E33B}"/>
    <cellStyle name="SAPBEXHLevel0X 2 3 3 14" xfId="11892" xr:uid="{227E9104-2D23-4F70-B45A-4A4F73756DE5}"/>
    <cellStyle name="SAPBEXHLevel0X 2 3 3 14 2" xfId="31111" xr:uid="{3CAD8B88-2843-4DCD-BD75-3C7A59372534}"/>
    <cellStyle name="SAPBEXHLevel0X 2 3 3 15" xfId="14252" xr:uid="{55F0F9BA-E92D-4DA2-8AD3-BB5388CE3B15}"/>
    <cellStyle name="SAPBEXHLevel0X 2 3 3 15 2" xfId="33471" xr:uid="{718A9982-0319-4792-9491-61A066BF0DD3}"/>
    <cellStyle name="SAPBEXHLevel0X 2 3 3 16" xfId="20563" xr:uid="{C9316384-2019-450C-9F6D-A422E236A6CF}"/>
    <cellStyle name="SAPBEXHLevel0X 2 3 3 2" xfId="2091" xr:uid="{F39CC3BE-CB9D-4066-A173-FFB6A49E80B1}"/>
    <cellStyle name="SAPBEXHLevel0X 2 3 3 2 2" xfId="21319" xr:uid="{970F10A7-2A21-432F-A442-CF88CD75F0C5}"/>
    <cellStyle name="SAPBEXHLevel0X 2 3 3 3" xfId="4058" xr:uid="{E672F931-B930-4B49-96D1-4C2AED184E31}"/>
    <cellStyle name="SAPBEXHLevel0X 2 3 3 3 2" xfId="23278" xr:uid="{F9CE993F-A4B9-4768-A9CE-59AB04A3DDBE}"/>
    <cellStyle name="SAPBEXHLevel0X 2 3 3 4" xfId="6018" xr:uid="{A59E1FF1-666D-47EC-909B-9CCF187B667F}"/>
    <cellStyle name="SAPBEXHLevel0X 2 3 3 4 2" xfId="25238" xr:uid="{5CD17F2A-CF10-45A9-B781-E2ECCE956814}"/>
    <cellStyle name="SAPBEXHLevel0X 2 3 3 5" xfId="3073" xr:uid="{1C44742A-7AE0-4B10-9200-DAE92A766686}"/>
    <cellStyle name="SAPBEXHLevel0X 2 3 3 5 2" xfId="22293" xr:uid="{A338029C-223B-4D78-84A5-55C9A504037F}"/>
    <cellStyle name="SAPBEXHLevel0X 2 3 3 6" xfId="8754" xr:uid="{572776B6-35F4-424F-A5FC-C330FB762966}"/>
    <cellStyle name="SAPBEXHLevel0X 2 3 3 6 2" xfId="27973" xr:uid="{4CF50E40-A04F-4BD7-8F5B-7A6136C6AE6E}"/>
    <cellStyle name="SAPBEXHLevel0X 2 3 3 7" xfId="9804" xr:uid="{265DBC0A-D250-44F3-8060-F4656F3CD60B}"/>
    <cellStyle name="SAPBEXHLevel0X 2 3 3 7 2" xfId="29023" xr:uid="{E367E148-64CB-412A-9850-ADD2940FE311}"/>
    <cellStyle name="SAPBEXHLevel0X 2 3 3 8" xfId="10747" xr:uid="{558256C7-DD11-4400-A079-26885F1C247D}"/>
    <cellStyle name="SAPBEXHLevel0X 2 3 3 8 2" xfId="29966" xr:uid="{E3EDBA76-7CE7-46E7-B99F-EE676C4BFE5C}"/>
    <cellStyle name="SAPBEXHLevel0X 2 3 3 9" xfId="6521" xr:uid="{CBE4CC5D-2FE0-4CE2-A44C-B9EBE17E6244}"/>
    <cellStyle name="SAPBEXHLevel0X 2 3 3 9 2" xfId="25741" xr:uid="{39815469-D558-44B2-8DF4-09914045F19E}"/>
    <cellStyle name="SAPBEXHLevel0X 2 3 4" xfId="2032" xr:uid="{0E537AD8-1AEF-4509-8C4F-E40D578F3115}"/>
    <cellStyle name="SAPBEXHLevel0X 2 3 4 2" xfId="21260" xr:uid="{7B32356B-71FB-443A-978F-F4F8908A11F6}"/>
    <cellStyle name="SAPBEXHLevel0X 2 3 5" xfId="4060" xr:uid="{57638BD6-CF0F-495F-A074-1D3EFE288410}"/>
    <cellStyle name="SAPBEXHLevel0X 2 3 5 2" xfId="23280" xr:uid="{AF40B739-5E9B-4B80-BFC4-76EFE873DDBB}"/>
    <cellStyle name="SAPBEXHLevel0X 2 3 6" xfId="6016" xr:uid="{6EFEDB27-7974-4978-9D10-0C778C6D1A6C}"/>
    <cellStyle name="SAPBEXHLevel0X 2 3 6 2" xfId="25236" xr:uid="{6C0118EB-7AF3-41D7-AA68-5EFD7F302786}"/>
    <cellStyle name="SAPBEXHLevel0X 2 3 7" xfId="1934" xr:uid="{D391AA6D-DE5E-4AD3-9BCF-FA4EAE62FECD}"/>
    <cellStyle name="SAPBEXHLevel0X 2 3 7 2" xfId="21162" xr:uid="{10574B99-B260-4490-B3AB-10B85C57871D}"/>
    <cellStyle name="SAPBEXHLevel0X 2 3 8" xfId="8752" xr:uid="{41B5F67F-0C30-4DFC-9391-4882F70CE53D}"/>
    <cellStyle name="SAPBEXHLevel0X 2 3 8 2" xfId="27971" xr:uid="{FB800BF7-CAAE-4B7B-B406-CBEF138350F2}"/>
    <cellStyle name="SAPBEXHLevel0X 2 3 9" xfId="9802" xr:uid="{3EC9F0DF-9490-4E96-BE69-96E735143B4C}"/>
    <cellStyle name="SAPBEXHLevel0X 2 3 9 2" xfId="29021" xr:uid="{84E35BEB-D9A2-45DE-8505-4EA230C8FFEB}"/>
    <cellStyle name="SAPBEXHLevel0X 2 4" xfId="2643" xr:uid="{0F117854-B2D2-49A6-965D-4E9E0A0C3FF7}"/>
    <cellStyle name="SAPBEXHLevel0X 2 4 2" xfId="21863" xr:uid="{C4E81BA6-5F2F-42D1-8A48-A81092C29026}"/>
    <cellStyle name="SAPBEXHLevel0X 2 5" xfId="4064" xr:uid="{BB974EBA-67C3-45D8-9E37-540D2CB011C1}"/>
    <cellStyle name="SAPBEXHLevel0X 2 5 2" xfId="23284" xr:uid="{F0DF814C-5EB5-41DA-AA72-1747A59EAF46}"/>
    <cellStyle name="SAPBEXHLevel0X 2 6" xfId="6012" xr:uid="{7A1DA646-6E2C-4D59-9056-BF78B649476A}"/>
    <cellStyle name="SAPBEXHLevel0X 2 6 2" xfId="25232" xr:uid="{B7685761-034E-4344-BECF-F0E158E0B187}"/>
    <cellStyle name="SAPBEXHLevel0X 2 7" xfId="6936" xr:uid="{DAA323CD-E59F-4993-9FEA-EFE2D2BCA12D}"/>
    <cellStyle name="SAPBEXHLevel0X 2 7 2" xfId="26156" xr:uid="{05561A0A-B700-4FC9-B5F2-1B3D8CEE5DEE}"/>
    <cellStyle name="SAPBEXHLevel0X 2 8" xfId="8748" xr:uid="{A4489724-2F1F-4849-B1FE-B68B4F29C875}"/>
    <cellStyle name="SAPBEXHLevel0X 2 8 2" xfId="27967" xr:uid="{BC904414-9C84-4565-B729-07E909B0F02F}"/>
    <cellStyle name="SAPBEXHLevel0X 2 9" xfId="9798" xr:uid="{FA7FF4A3-536E-4DEA-AE9D-11B2B74913DC}"/>
    <cellStyle name="SAPBEXHLevel0X 2 9 2" xfId="29017" xr:uid="{89C005BE-2BA1-406C-86D6-033DFD9104F9}"/>
    <cellStyle name="SAPBEXHLevel0X 20" xfId="19139" xr:uid="{9C640CC3-DA48-4D77-8131-A73220FA1AA6}"/>
    <cellStyle name="SAPBEXHLevel0X 20 2" xfId="38355" xr:uid="{A9466F0B-EC38-459E-A204-68180380FF8C}"/>
    <cellStyle name="SAPBEXHLevel0X 3" xfId="1178" xr:uid="{98C4B94D-1BB2-4372-8937-A70394076F0B}"/>
    <cellStyle name="SAPBEXHLevel0X 3 10" xfId="10748" xr:uid="{C9422A7B-92D9-4002-AD66-68CCB7CA58C1}"/>
    <cellStyle name="SAPBEXHLevel0X 3 10 2" xfId="29967" xr:uid="{A0697D0F-4D52-4A96-A185-577E5C44392C}"/>
    <cellStyle name="SAPBEXHLevel0X 3 11" xfId="7722" xr:uid="{B5F097CA-8788-4A4B-8453-1F3095BC8AE9}"/>
    <cellStyle name="SAPBEXHLevel0X 3 11 2" xfId="26942" xr:uid="{3A1A4BE2-705C-419A-9548-87B116DC8D16}"/>
    <cellStyle name="SAPBEXHLevel0X 3 12" xfId="13933" xr:uid="{02284C3E-A664-47EC-B3F3-973A63BF476C}"/>
    <cellStyle name="SAPBEXHLevel0X 3 12 2" xfId="33152" xr:uid="{3CC49850-1EE7-4267-AF7B-5C11D63A1B8E}"/>
    <cellStyle name="SAPBEXHLevel0X 3 13" xfId="15010" xr:uid="{D8A142F9-5656-491F-B84A-776F624F7DA9}"/>
    <cellStyle name="SAPBEXHLevel0X 3 13 2" xfId="34229" xr:uid="{F74A62D7-BB3A-4FF4-8BD9-91A6FC597BE8}"/>
    <cellStyle name="SAPBEXHLevel0X 3 14" xfId="16074" xr:uid="{A81289E6-AB08-4301-B272-6C37C7788723}"/>
    <cellStyle name="SAPBEXHLevel0X 3 14 2" xfId="35293" xr:uid="{1289B3AE-077B-44B1-B701-ED7C4281BF46}"/>
    <cellStyle name="SAPBEXHLevel0X 3 15" xfId="12533" xr:uid="{54CCC37D-25BC-4520-9465-E8AE85BA69E7}"/>
    <cellStyle name="SAPBEXHLevel0X 3 15 2" xfId="31752" xr:uid="{CDEE1E38-D14E-4409-85C2-BE44C4F36436}"/>
    <cellStyle name="SAPBEXHLevel0X 3 16" xfId="12922" xr:uid="{70A33AE6-2080-452C-AE73-C3F3298524E7}"/>
    <cellStyle name="SAPBEXHLevel0X 3 16 2" xfId="32141" xr:uid="{AD82E6BE-5C35-4F27-973F-533D19A72D94}"/>
    <cellStyle name="SAPBEXHLevel0X 3 17" xfId="15345" xr:uid="{7AFAC4F8-61EA-467E-9747-2BA00969E33A}"/>
    <cellStyle name="SAPBEXHLevel0X 3 17 2" xfId="34564" xr:uid="{EE719FA0-5B9B-4B20-8861-03B867C4E420}"/>
    <cellStyle name="SAPBEXHLevel0X 3 18" xfId="20564" xr:uid="{1D3A88A5-2B07-4AC5-B5EE-5F13E79CDAE4}"/>
    <cellStyle name="SAPBEXHLevel0X 3 2" xfId="1179" xr:uid="{5B263A1F-2D3D-40AA-8D12-B55F0124C4E0}"/>
    <cellStyle name="SAPBEXHLevel0X 3 2 10" xfId="13934" xr:uid="{C497FB01-ECE9-4465-84C9-B3BBE158ABE3}"/>
    <cellStyle name="SAPBEXHLevel0X 3 2 10 2" xfId="33153" xr:uid="{A8AD8040-C101-41DA-A8F3-63B058726A88}"/>
    <cellStyle name="SAPBEXHLevel0X 3 2 11" xfId="15011" xr:uid="{1EB3AE87-608B-4BB0-A5A4-A561D13681AC}"/>
    <cellStyle name="SAPBEXHLevel0X 3 2 11 2" xfId="34230" xr:uid="{6C145E1D-AB95-4817-83DD-0A8D95B7AB66}"/>
    <cellStyle name="SAPBEXHLevel0X 3 2 12" xfId="16075" xr:uid="{ECA16D3B-D717-4255-9CCD-253000F2DCDB}"/>
    <cellStyle name="SAPBEXHLevel0X 3 2 12 2" xfId="35294" xr:uid="{4E810476-BD72-407D-9606-EDC19E26DDAC}"/>
    <cellStyle name="SAPBEXHLevel0X 3 2 13" xfId="9098" xr:uid="{51922D96-4A77-424D-8F70-7F122DEC2541}"/>
    <cellStyle name="SAPBEXHLevel0X 3 2 13 2" xfId="28317" xr:uid="{7E59174B-F1B8-46FB-99AD-FCD2922D1547}"/>
    <cellStyle name="SAPBEXHLevel0X 3 2 14" xfId="14325" xr:uid="{3D988E86-A4D0-4EDA-89EA-9920D686ABC2}"/>
    <cellStyle name="SAPBEXHLevel0X 3 2 14 2" xfId="33544" xr:uid="{06DD17AB-75F4-44F8-A3A4-D9269F33326E}"/>
    <cellStyle name="SAPBEXHLevel0X 3 2 15" xfId="16449" xr:uid="{9099FEE6-41D8-4225-BF30-4D4FE5AE213F}"/>
    <cellStyle name="SAPBEXHLevel0X 3 2 15 2" xfId="35668" xr:uid="{89E22179-2A64-4B40-AE02-3FB0BF27A316}"/>
    <cellStyle name="SAPBEXHLevel0X 3 2 16" xfId="20565" xr:uid="{F91A8A4A-3FA0-489B-897B-AAFEC1781C0D}"/>
    <cellStyle name="SAPBEXHLevel0X 3 2 2" xfId="2026" xr:uid="{CDB10571-F2DB-439F-A90D-CC133166ACB3}"/>
    <cellStyle name="SAPBEXHLevel0X 3 2 2 2" xfId="21254" xr:uid="{C03C1D29-9505-46AB-99B1-93B8BBBE0276}"/>
    <cellStyle name="SAPBEXHLevel0X 3 2 3" xfId="4056" xr:uid="{D47A2E3F-688B-45D3-87EE-8654033F970E}"/>
    <cellStyle name="SAPBEXHLevel0X 3 2 3 2" xfId="23276" xr:uid="{FC39EF9B-47EB-40F8-8A30-4250CE05C6BD}"/>
    <cellStyle name="SAPBEXHLevel0X 3 2 4" xfId="6020" xr:uid="{279E420B-CCE8-48AC-A9FE-F668C247B1FB}"/>
    <cellStyle name="SAPBEXHLevel0X 3 2 4 2" xfId="25240" xr:uid="{9F740EA7-D240-425C-8A14-FCB2CCB07766}"/>
    <cellStyle name="SAPBEXHLevel0X 3 2 5" xfId="1993" xr:uid="{E0526D56-14A1-434E-8BDC-DCE2D714D653}"/>
    <cellStyle name="SAPBEXHLevel0X 3 2 5 2" xfId="21221" xr:uid="{37286031-042C-484A-A594-CE6D959588BC}"/>
    <cellStyle name="SAPBEXHLevel0X 3 2 6" xfId="8756" xr:uid="{592F8531-A8E1-47CE-9737-E12E0C46C15E}"/>
    <cellStyle name="SAPBEXHLevel0X 3 2 6 2" xfId="27975" xr:uid="{10FF341C-E281-4A47-8B65-ABB359C2F77C}"/>
    <cellStyle name="SAPBEXHLevel0X 3 2 7" xfId="9806" xr:uid="{ED69181E-2080-4795-BC78-B2EACD1FEE00}"/>
    <cellStyle name="SAPBEXHLevel0X 3 2 7 2" xfId="29025" xr:uid="{32D1EE35-ADC5-46A6-9116-922283518217}"/>
    <cellStyle name="SAPBEXHLevel0X 3 2 8" xfId="10749" xr:uid="{5B883ACD-F3AF-4A20-9645-C9604397AE75}"/>
    <cellStyle name="SAPBEXHLevel0X 3 2 8 2" xfId="29968" xr:uid="{109F05FC-711D-4483-9618-D981675582BC}"/>
    <cellStyle name="SAPBEXHLevel0X 3 2 9" xfId="9088" xr:uid="{EF9BE3E1-CA6B-4649-93AE-1B64FECE8C0F}"/>
    <cellStyle name="SAPBEXHLevel0X 3 2 9 2" xfId="28307" xr:uid="{EDEF665C-EABA-4541-84CA-54243B8DCFA1}"/>
    <cellStyle name="SAPBEXHLevel0X 3 3" xfId="1180" xr:uid="{5DF02CF9-19FA-46EA-B73B-CC897E558FF5}"/>
    <cellStyle name="SAPBEXHLevel0X 3 3 10" xfId="13935" xr:uid="{FAA151FB-9574-41D2-A50E-8B801FF717EF}"/>
    <cellStyle name="SAPBEXHLevel0X 3 3 10 2" xfId="33154" xr:uid="{0AD49840-5087-438B-81B8-E6196DB53AD0}"/>
    <cellStyle name="SAPBEXHLevel0X 3 3 11" xfId="15012" xr:uid="{6E48B0C3-F7C0-408D-A744-2B41E91CDE71}"/>
    <cellStyle name="SAPBEXHLevel0X 3 3 11 2" xfId="34231" xr:uid="{332D9636-778A-4291-B17B-F092F9509679}"/>
    <cellStyle name="SAPBEXHLevel0X 3 3 12" xfId="16076" xr:uid="{9F63272B-7F4F-4992-9B6A-4856A2AB9999}"/>
    <cellStyle name="SAPBEXHLevel0X 3 3 12 2" xfId="35295" xr:uid="{3C6EB870-ADD7-4BBC-9635-612CB4C6FEB5}"/>
    <cellStyle name="SAPBEXHLevel0X 3 3 13" xfId="10369" xr:uid="{875DEE72-9AF8-4898-849F-35EDA3979610}"/>
    <cellStyle name="SAPBEXHLevel0X 3 3 13 2" xfId="29588" xr:uid="{6990424A-EB58-437D-895C-F6D16CD6D214}"/>
    <cellStyle name="SAPBEXHLevel0X 3 3 14" xfId="10368" xr:uid="{37054A17-423C-4321-9E1D-4AF5E7E0146D}"/>
    <cellStyle name="SAPBEXHLevel0X 3 3 14 2" xfId="29587" xr:uid="{7266432F-4FA2-4E02-B710-94822452A831}"/>
    <cellStyle name="SAPBEXHLevel0X 3 3 15" xfId="11886" xr:uid="{D514C552-70CB-4E08-8B76-BFA2100B3A5A}"/>
    <cellStyle name="SAPBEXHLevel0X 3 3 15 2" xfId="31105" xr:uid="{44CE6263-C7D6-447D-B65C-9D23E765DBC2}"/>
    <cellStyle name="SAPBEXHLevel0X 3 3 16" xfId="20566" xr:uid="{D6C058CB-D12B-4AE6-AB84-4EF11126DE74}"/>
    <cellStyle name="SAPBEXHLevel0X 3 3 2" xfId="1976" xr:uid="{A9705C20-1291-4AB3-B5EE-FB57D0382266}"/>
    <cellStyle name="SAPBEXHLevel0X 3 3 2 2" xfId="21204" xr:uid="{D4174B4D-9F19-41B3-A4AB-BC18B5F60AB7}"/>
    <cellStyle name="SAPBEXHLevel0X 3 3 3" xfId="1877" xr:uid="{88458A05-75EF-4017-980F-6D9F0CBBACBD}"/>
    <cellStyle name="SAPBEXHLevel0X 3 3 3 2" xfId="21106" xr:uid="{3BD73833-63BC-4291-A9BB-D727A898F3A1}"/>
    <cellStyle name="SAPBEXHLevel0X 3 3 4" xfId="6021" xr:uid="{3BDB7026-65AE-46CF-B726-63D439AD0867}"/>
    <cellStyle name="SAPBEXHLevel0X 3 3 4 2" xfId="25241" xr:uid="{8FC5458C-7033-4187-9B3F-2F4C234491D0}"/>
    <cellStyle name="SAPBEXHLevel0X 3 3 5" xfId="2150" xr:uid="{E310E523-3239-4AAF-9209-9693B6EFF908}"/>
    <cellStyle name="SAPBEXHLevel0X 3 3 5 2" xfId="21378" xr:uid="{D8E457C6-E829-4A94-8215-1DC0CE1DE22B}"/>
    <cellStyle name="SAPBEXHLevel0X 3 3 6" xfId="8757" xr:uid="{8CE5B881-1340-4C60-9682-6FC1D5CDC261}"/>
    <cellStyle name="SAPBEXHLevel0X 3 3 6 2" xfId="27976" xr:uid="{62FB99B4-3380-4A28-AE55-878E0D93F040}"/>
    <cellStyle name="SAPBEXHLevel0X 3 3 7" xfId="9807" xr:uid="{4A9B8F0A-3CE4-4544-B44C-3D84722CA494}"/>
    <cellStyle name="SAPBEXHLevel0X 3 3 7 2" xfId="29026" xr:uid="{1B979EFE-83F0-4D5C-80AA-8D910CDB9AF2}"/>
    <cellStyle name="SAPBEXHLevel0X 3 3 8" xfId="10750" xr:uid="{EA562550-51A3-4317-87B3-2F5F91FE03DF}"/>
    <cellStyle name="SAPBEXHLevel0X 3 3 8 2" xfId="29969" xr:uid="{16B8FD31-188E-4EED-89C7-C3458C67210B}"/>
    <cellStyle name="SAPBEXHLevel0X 3 3 9" xfId="5016" xr:uid="{271168F3-8058-42A7-A7D3-0C11E61D93BB}"/>
    <cellStyle name="SAPBEXHLevel0X 3 3 9 2" xfId="24236" xr:uid="{61D01AB1-7E6A-462A-9B29-C9144D47B9EC}"/>
    <cellStyle name="SAPBEXHLevel0X 3 4" xfId="2053" xr:uid="{3EA19D4C-6E5F-4B72-8232-11A816035AC8}"/>
    <cellStyle name="SAPBEXHLevel0X 3 4 2" xfId="21281" xr:uid="{31C3BF3B-CCFB-4ED4-BF84-DE0D2B294473}"/>
    <cellStyle name="SAPBEXHLevel0X 3 5" xfId="4057" xr:uid="{0604B371-ABB7-41B7-9FF4-48182BF282AC}"/>
    <cellStyle name="SAPBEXHLevel0X 3 5 2" xfId="23277" xr:uid="{F554C999-E55D-4500-AB05-5C90C10C9F9B}"/>
    <cellStyle name="SAPBEXHLevel0X 3 6" xfId="6019" xr:uid="{1F86BF37-0EA4-4A10-8F0A-C4E2C1B06A57}"/>
    <cellStyle name="SAPBEXHLevel0X 3 6 2" xfId="25239" xr:uid="{3B8BED5C-1FD7-4ADD-985C-DAB3D13E0EC6}"/>
    <cellStyle name="SAPBEXHLevel0X 3 7" xfId="3606" xr:uid="{39AA4BF4-7674-42F9-BEA3-3D6C5C44F4D2}"/>
    <cellStyle name="SAPBEXHLevel0X 3 7 2" xfId="22826" xr:uid="{2799B741-811F-4EF2-8854-B78FBF68AA12}"/>
    <cellStyle name="SAPBEXHLevel0X 3 8" xfId="8755" xr:uid="{D9588608-C81C-4EF1-9A11-3C7E88D4F197}"/>
    <cellStyle name="SAPBEXHLevel0X 3 8 2" xfId="27974" xr:uid="{74DA9824-D0D9-4C75-A826-7EDCDB01CC4C}"/>
    <cellStyle name="SAPBEXHLevel0X 3 9" xfId="9805" xr:uid="{445C879C-32C6-4BB4-AD3A-4033645E3402}"/>
    <cellStyle name="SAPBEXHLevel0X 3 9 2" xfId="29024" xr:uid="{556AA86A-E322-451A-B07A-FFA95C1B352A}"/>
    <cellStyle name="SAPBEXHLevel0X 4" xfId="1181" xr:uid="{60FCD2CF-BBD4-44AC-B325-3F80275EED22}"/>
    <cellStyle name="SAPBEXHLevel0X 4 10" xfId="2565" xr:uid="{CBCE3037-294E-4D98-9886-95104C1DC7C2}"/>
    <cellStyle name="SAPBEXHLevel0X 4 10 2" xfId="21790" xr:uid="{91408D4D-3F85-44C3-869D-4A9394463082}"/>
    <cellStyle name="SAPBEXHLevel0X 4 11" xfId="7036" xr:uid="{9D0A1E61-E4C5-4176-BF2B-948B2D18441E}"/>
    <cellStyle name="SAPBEXHLevel0X 4 11 2" xfId="26256" xr:uid="{5CC0B3C8-E933-4A32-B1E2-5BD8D7C5A944}"/>
    <cellStyle name="SAPBEXHLevel0X 4 12" xfId="13936" xr:uid="{9173F4BE-D90B-4F59-9E5C-70946C421307}"/>
    <cellStyle name="SAPBEXHLevel0X 4 12 2" xfId="33155" xr:uid="{95C5143C-5646-4DD3-88F6-861DCE99E2C4}"/>
    <cellStyle name="SAPBEXHLevel0X 4 13" xfId="15013" xr:uid="{AD66BF9A-1A9A-4292-A82E-1F8802CB327A}"/>
    <cellStyle name="SAPBEXHLevel0X 4 13 2" xfId="34232" xr:uid="{7C367F29-87D9-4AF2-979D-B0C681A14A1A}"/>
    <cellStyle name="SAPBEXHLevel0X 4 14" xfId="16077" xr:uid="{FDD9A434-CD74-4989-AEEA-E18C4F61F3EF}"/>
    <cellStyle name="SAPBEXHLevel0X 4 14 2" xfId="35296" xr:uid="{75C44A04-5EAB-480C-A60B-9C383F0D1CD0}"/>
    <cellStyle name="SAPBEXHLevel0X 4 15" xfId="11564" xr:uid="{5C14ED2E-7476-4A55-AD87-1DC9191421FC}"/>
    <cellStyle name="SAPBEXHLevel0X 4 15 2" xfId="30783" xr:uid="{E66EB010-3C56-4FBC-9640-70CF5B8C9BC3}"/>
    <cellStyle name="SAPBEXHLevel0X 4 16" xfId="12530" xr:uid="{AC298956-186D-4C14-B54B-7E3C5BE9ABA8}"/>
    <cellStyle name="SAPBEXHLevel0X 4 16 2" xfId="31749" xr:uid="{E6DA9FBF-2DE7-4245-8D99-A6DAD44BE67F}"/>
    <cellStyle name="SAPBEXHLevel0X 4 17" xfId="14326" xr:uid="{1A1DF992-E015-434B-AE0D-ABADFD23C0BB}"/>
    <cellStyle name="SAPBEXHLevel0X 4 17 2" xfId="33545" xr:uid="{D20AA5B7-30F1-418D-AC4C-2EB3C0BA8CBA}"/>
    <cellStyle name="SAPBEXHLevel0X 4 18" xfId="20567" xr:uid="{13790ED8-8BBA-4DB1-BE38-DA8075AF4B12}"/>
    <cellStyle name="SAPBEXHLevel0X 4 2" xfId="1182" xr:uid="{880C01A3-6C7E-4411-AC27-F3246CA3C0C3}"/>
    <cellStyle name="SAPBEXHLevel0X 4 2 10" xfId="13937" xr:uid="{79439B3F-F23B-4051-A44B-7767E5E5DF35}"/>
    <cellStyle name="SAPBEXHLevel0X 4 2 10 2" xfId="33156" xr:uid="{D533027B-4BE0-41A0-B190-EF274DDB97A4}"/>
    <cellStyle name="SAPBEXHLevel0X 4 2 11" xfId="15014" xr:uid="{34F6A7E6-823B-420E-A7B9-1053FF3172EE}"/>
    <cellStyle name="SAPBEXHLevel0X 4 2 11 2" xfId="34233" xr:uid="{077BAE65-3B7B-4F2B-A6B6-157BC6930382}"/>
    <cellStyle name="SAPBEXHLevel0X 4 2 12" xfId="16078" xr:uid="{35EFAA9D-8048-44E4-BA06-BBF35E25D17F}"/>
    <cellStyle name="SAPBEXHLevel0X 4 2 12 2" xfId="35297" xr:uid="{5DBCA4B5-2046-42A7-AC6F-05DCEFE35295}"/>
    <cellStyle name="SAPBEXHLevel0X 4 2 13" xfId="12534" xr:uid="{CF9CA306-EADB-47DF-8658-CD97DEDC7482}"/>
    <cellStyle name="SAPBEXHLevel0X 4 2 13 2" xfId="31753" xr:uid="{BE440E6B-AA7B-4BEA-B42A-67FEDD26FCEA}"/>
    <cellStyle name="SAPBEXHLevel0X 4 2 14" xfId="12931" xr:uid="{3E6337F6-1DD7-46CD-BB2E-942E4A1FFA34}"/>
    <cellStyle name="SAPBEXHLevel0X 4 2 14 2" xfId="32150" xr:uid="{290F0C6B-9AC2-414E-A17B-C3BDC2E3DE96}"/>
    <cellStyle name="SAPBEXHLevel0X 4 2 15" xfId="15359" xr:uid="{D2091856-1439-43D7-AEA4-4DFE522AD109}"/>
    <cellStyle name="SAPBEXHLevel0X 4 2 15 2" xfId="34578" xr:uid="{25D53135-D6E7-44F8-B526-55FFCB72F281}"/>
    <cellStyle name="SAPBEXHLevel0X 4 2 16" xfId="20568" xr:uid="{A4D6A8BE-65DA-4FB6-BA1B-B4949771ABF9}"/>
    <cellStyle name="SAPBEXHLevel0X 4 2 2" xfId="2063" xr:uid="{2E00EEEE-95EC-492B-9681-2E0E96F4C1D9}"/>
    <cellStyle name="SAPBEXHLevel0X 4 2 2 2" xfId="21291" xr:uid="{2192ADA7-13D6-4DE1-B235-0014AC6637AD}"/>
    <cellStyle name="SAPBEXHLevel0X 4 2 3" xfId="1996" xr:uid="{297C3B37-E5F3-472E-BC19-B1D90B38C04B}"/>
    <cellStyle name="SAPBEXHLevel0X 4 2 3 2" xfId="21224" xr:uid="{2FF21F74-EFBD-428A-B086-79577162353E}"/>
    <cellStyle name="SAPBEXHLevel0X 4 2 4" xfId="6023" xr:uid="{FD7C3323-322D-4590-9845-9478DC4F8D40}"/>
    <cellStyle name="SAPBEXHLevel0X 4 2 4 2" xfId="25243" xr:uid="{2C92D17F-3AD4-4B21-9DE0-21A28168E07F}"/>
    <cellStyle name="SAPBEXHLevel0X 4 2 5" xfId="3614" xr:uid="{4EB0E1E3-9111-459C-9DB5-1F8DC4167187}"/>
    <cellStyle name="SAPBEXHLevel0X 4 2 5 2" xfId="22834" xr:uid="{9AA0A157-3FD6-45E4-8E98-4D33A72A81C5}"/>
    <cellStyle name="SAPBEXHLevel0X 4 2 6" xfId="8759" xr:uid="{00A84F93-A0DF-46DC-BDA9-6F2319BEA1AD}"/>
    <cellStyle name="SAPBEXHLevel0X 4 2 6 2" xfId="27978" xr:uid="{1EAF7EE5-CF36-4B30-A266-0AF77EB966F6}"/>
    <cellStyle name="SAPBEXHLevel0X 4 2 7" xfId="9809" xr:uid="{8F9C66CA-4EC8-4F5B-BDD7-0592A83D17CE}"/>
    <cellStyle name="SAPBEXHLevel0X 4 2 7 2" xfId="29028" xr:uid="{FA4CB43A-77D8-4C84-B82B-CD599C9EA05D}"/>
    <cellStyle name="SAPBEXHLevel0X 4 2 8" xfId="5019" xr:uid="{F723444E-F896-43FF-BC88-245DA80F0AA3}"/>
    <cellStyle name="SAPBEXHLevel0X 4 2 8 2" xfId="24239" xr:uid="{8F5783F7-5F78-47B9-B8C9-0237B5C793F5}"/>
    <cellStyle name="SAPBEXHLevel0X 4 2 9" xfId="7727" xr:uid="{22E43630-7D19-449B-84BD-DA6145DEED6C}"/>
    <cellStyle name="SAPBEXHLevel0X 4 2 9 2" xfId="26947" xr:uid="{9C50BF88-4A72-4691-AED7-BE6570219086}"/>
    <cellStyle name="SAPBEXHLevel0X 4 3" xfId="1183" xr:uid="{AC9E05BB-9CBD-4FE0-A185-881276E34162}"/>
    <cellStyle name="SAPBEXHLevel0X 4 3 10" xfId="13938" xr:uid="{D6CBC723-67C4-41BA-8231-3CEE72720E22}"/>
    <cellStyle name="SAPBEXHLevel0X 4 3 10 2" xfId="33157" xr:uid="{9AA3EA1C-1532-4CFE-BE49-15F84B09275D}"/>
    <cellStyle name="SAPBEXHLevel0X 4 3 11" xfId="15015" xr:uid="{78A7D470-75BE-4B19-989C-7D3095108F3E}"/>
    <cellStyle name="SAPBEXHLevel0X 4 3 11 2" xfId="34234" xr:uid="{AB910C1E-B5A8-4CAD-A109-1AB44BD01D6E}"/>
    <cellStyle name="SAPBEXHLevel0X 4 3 12" xfId="16079" xr:uid="{D685881C-3F2F-4B46-B488-7F565AD449E6}"/>
    <cellStyle name="SAPBEXHLevel0X 4 3 12 2" xfId="35298" xr:uid="{759CE381-944D-4C6A-8265-982F52E33148}"/>
    <cellStyle name="SAPBEXHLevel0X 4 3 13" xfId="9117" xr:uid="{59C9648A-AA68-4F0A-8537-F210BEDD72BB}"/>
    <cellStyle name="SAPBEXHLevel0X 4 3 13 2" xfId="28336" xr:uid="{46494EC1-5E5E-464D-8889-C47DF4083E82}"/>
    <cellStyle name="SAPBEXHLevel0X 4 3 14" xfId="14327" xr:uid="{ED13B834-3B24-42FB-A938-04224353FC97}"/>
    <cellStyle name="SAPBEXHLevel0X 4 3 14 2" xfId="33546" xr:uid="{A56D8FD3-3AFD-4C4D-92B1-126A68080EAE}"/>
    <cellStyle name="SAPBEXHLevel0X 4 3 15" xfId="16451" xr:uid="{CBE6FA20-D8CA-4200-BB1C-18CF53C3173E}"/>
    <cellStyle name="SAPBEXHLevel0X 4 3 15 2" xfId="35669" xr:uid="{8BC18A55-9559-4C91-B44C-171098AC8FDE}"/>
    <cellStyle name="SAPBEXHLevel0X 4 3 16" xfId="20569" xr:uid="{7CE140FF-4E9C-4DA7-8209-F9ACA6A98D7B}"/>
    <cellStyle name="SAPBEXHLevel0X 4 3 2" xfId="2024" xr:uid="{2A63A146-08F1-4C5C-98E0-1211A628705F}"/>
    <cellStyle name="SAPBEXHLevel0X 4 3 2 2" xfId="21252" xr:uid="{C31F02BE-A42D-4CED-8A5A-309571118AB9}"/>
    <cellStyle name="SAPBEXHLevel0X 4 3 3" xfId="2077" xr:uid="{7EF743D8-0393-4DED-B757-5DBD31C452F9}"/>
    <cellStyle name="SAPBEXHLevel0X 4 3 3 2" xfId="21305" xr:uid="{E762AF1F-626D-43CB-B60A-C88899E88270}"/>
    <cellStyle name="SAPBEXHLevel0X 4 3 4" xfId="6024" xr:uid="{801F1151-4CF5-448C-B4E4-1D3D92EB9B96}"/>
    <cellStyle name="SAPBEXHLevel0X 4 3 4 2" xfId="25244" xr:uid="{2F27006E-4E27-437F-816E-867B1654C400}"/>
    <cellStyle name="SAPBEXHLevel0X 4 3 5" xfId="2013" xr:uid="{07F2C63F-C975-4E4A-BA19-2C86C049DCD4}"/>
    <cellStyle name="SAPBEXHLevel0X 4 3 5 2" xfId="21241" xr:uid="{54F1CFD0-FA53-44C3-BBE0-2CBA3A8D9636}"/>
    <cellStyle name="SAPBEXHLevel0X 4 3 6" xfId="8760" xr:uid="{67BC1BFF-351D-41C9-BC1B-6B3CB526C082}"/>
    <cellStyle name="SAPBEXHLevel0X 4 3 6 2" xfId="27979" xr:uid="{99950C37-C398-4A97-A514-DFF5183F5EEF}"/>
    <cellStyle name="SAPBEXHLevel0X 4 3 7" xfId="9810" xr:uid="{E88D607F-C5EC-4223-AEC9-C302D9F414C6}"/>
    <cellStyle name="SAPBEXHLevel0X 4 3 7 2" xfId="29029" xr:uid="{937437F9-A8F3-4F8D-BD8A-F2FA09A232F7}"/>
    <cellStyle name="SAPBEXHLevel0X 4 3 8" xfId="6361" xr:uid="{04294E69-EFAB-495E-A12D-D8008F230993}"/>
    <cellStyle name="SAPBEXHLevel0X 4 3 8 2" xfId="25581" xr:uid="{5D20465E-6205-4FCC-AFEB-65EEA747F809}"/>
    <cellStyle name="SAPBEXHLevel0X 4 3 9" xfId="9090" xr:uid="{B67618D8-79BF-4486-9076-B675FFE38894}"/>
    <cellStyle name="SAPBEXHLevel0X 4 3 9 2" xfId="28309" xr:uid="{853F889F-2B49-4640-9DBC-F0157655AAD8}"/>
    <cellStyle name="SAPBEXHLevel0X 4 4" xfId="2089" xr:uid="{8B6D7DE5-DCC3-4319-8170-589A2A50CB3D}"/>
    <cellStyle name="SAPBEXHLevel0X 4 4 2" xfId="21317" xr:uid="{430E6FCB-7B4F-4ACC-9B4D-D4BDEF266079}"/>
    <cellStyle name="SAPBEXHLevel0X 4 5" xfId="1931" xr:uid="{D7A1F77C-F6D2-4965-927C-CA6DC6C9DB26}"/>
    <cellStyle name="SAPBEXHLevel0X 4 5 2" xfId="21159" xr:uid="{2B88A7AD-50DC-4824-ACBC-B04DBCCB5DB9}"/>
    <cellStyle name="SAPBEXHLevel0X 4 6" xfId="6022" xr:uid="{B054BC00-1EC2-45C8-A6A2-6EB5193F3E6C}"/>
    <cellStyle name="SAPBEXHLevel0X 4 6 2" xfId="25242" xr:uid="{92184865-80ED-4972-8773-9E79E1F119B1}"/>
    <cellStyle name="SAPBEXHLevel0X 4 7" xfId="3132" xr:uid="{7D85722E-A096-4BF5-9CB1-24C3668DEA2B}"/>
    <cellStyle name="SAPBEXHLevel0X 4 7 2" xfId="22352" xr:uid="{FEFA1367-27D5-463C-B86D-33AA2825FA04}"/>
    <cellStyle name="SAPBEXHLevel0X 4 8" xfId="8758" xr:uid="{81D94946-8B0F-4B67-B6D6-64143400DB07}"/>
    <cellStyle name="SAPBEXHLevel0X 4 8 2" xfId="27977" xr:uid="{64F7AF97-F32C-44E9-A53B-D26456C5B80E}"/>
    <cellStyle name="SAPBEXHLevel0X 4 9" xfId="9808" xr:uid="{432380B8-DF92-40F9-B515-B7BFB1F02485}"/>
    <cellStyle name="SAPBEXHLevel0X 4 9 2" xfId="29027" xr:uid="{0CC7695E-7C90-4564-84D7-5B95051BFD2D}"/>
    <cellStyle name="SAPBEXHLevel0X 5" xfId="1184" xr:uid="{EEF99058-3336-4917-954A-8C34439AE864}"/>
    <cellStyle name="SAPBEXHLevel0X 5 10" xfId="7035" xr:uid="{582AC3FB-75FF-4AE6-A388-8502C5000BD8}"/>
    <cellStyle name="SAPBEXHLevel0X 5 10 2" xfId="26255" xr:uid="{635B6A3A-D792-433E-B109-AD7A10E4E0D3}"/>
    <cellStyle name="SAPBEXHLevel0X 5 11" xfId="5309" xr:uid="{AC0C7998-84BF-4651-9171-BF93870C22FF}"/>
    <cellStyle name="SAPBEXHLevel0X 5 11 2" xfId="24529" xr:uid="{6A2F1F15-8044-4133-8B3B-FAB2A40B7301}"/>
    <cellStyle name="SAPBEXHLevel0X 5 12" xfId="13939" xr:uid="{483E5215-55D4-49B2-95F0-BBAA54FB9664}"/>
    <cellStyle name="SAPBEXHLevel0X 5 12 2" xfId="33158" xr:uid="{3F891443-FA84-46BA-927C-260AE668BFAA}"/>
    <cellStyle name="SAPBEXHLevel0X 5 13" xfId="15016" xr:uid="{261355F7-1559-4FB5-8DDB-AC4CBE8AF73E}"/>
    <cellStyle name="SAPBEXHLevel0X 5 13 2" xfId="34235" xr:uid="{FFD597E9-76EC-40E0-BA18-B7CEF391033A}"/>
    <cellStyle name="SAPBEXHLevel0X 5 14" xfId="16080" xr:uid="{114D87BB-13EC-4801-BE00-B25D4A81BDF5}"/>
    <cellStyle name="SAPBEXHLevel0X 5 14 2" xfId="35299" xr:uid="{CB716B28-2342-4C9B-BFE9-7E4816EB7CE7}"/>
    <cellStyle name="SAPBEXHLevel0X 5 15" xfId="10839" xr:uid="{115C3B5D-4E75-47A0-B2A5-5EF99BA2AD92}"/>
    <cellStyle name="SAPBEXHLevel0X 5 15 2" xfId="30058" xr:uid="{DF5E9C7A-CB7D-4601-B35C-39800EEB5BB4}"/>
    <cellStyle name="SAPBEXHLevel0X 5 16" xfId="10787" xr:uid="{150B706B-7019-4D92-8BA7-B45C4FDD7D72}"/>
    <cellStyle name="SAPBEXHLevel0X 5 16 2" xfId="30006" xr:uid="{19838C32-AD89-4D43-9F8A-52ADF1B8776F}"/>
    <cellStyle name="SAPBEXHLevel0X 5 17" xfId="12456" xr:uid="{0E2BA01F-0348-4D1E-AEAE-846015210233}"/>
    <cellStyle name="SAPBEXHLevel0X 5 17 2" xfId="31675" xr:uid="{3EC86624-456E-471B-A6A9-533C1AFCD61E}"/>
    <cellStyle name="SAPBEXHLevel0X 5 18" xfId="20570" xr:uid="{B8AEEA7E-3518-48B7-B12D-6154ACBAC89B}"/>
    <cellStyle name="SAPBEXHLevel0X 5 2" xfId="1185" xr:uid="{26D5D828-394D-4582-9244-795230396E6A}"/>
    <cellStyle name="SAPBEXHLevel0X 5 2 10" xfId="13940" xr:uid="{C273946C-F841-49E2-9A57-11C021165B28}"/>
    <cellStyle name="SAPBEXHLevel0X 5 2 10 2" xfId="33159" xr:uid="{DA93CB81-28D1-4AED-8726-599748497C90}"/>
    <cellStyle name="SAPBEXHLevel0X 5 2 11" xfId="15017" xr:uid="{E8964474-2BC6-4E9F-9D72-6B0646D066DC}"/>
    <cellStyle name="SAPBEXHLevel0X 5 2 11 2" xfId="34236" xr:uid="{FFC87F42-CDD2-46AB-A58C-CDD8596CF6BD}"/>
    <cellStyle name="SAPBEXHLevel0X 5 2 12" xfId="16081" xr:uid="{9BECC538-556F-46BC-9362-885516589813}"/>
    <cellStyle name="SAPBEXHLevel0X 5 2 12 2" xfId="35300" xr:uid="{20BD96AB-C8AC-421F-9D6B-A536E3748213}"/>
    <cellStyle name="SAPBEXHLevel0X 5 2 13" xfId="11569" xr:uid="{0186F852-4E7C-4A20-8E68-57A74CEC3866}"/>
    <cellStyle name="SAPBEXHLevel0X 5 2 13 2" xfId="30788" xr:uid="{5BED0D87-6BCE-4439-88F2-D16945F39D5F}"/>
    <cellStyle name="SAPBEXHLevel0X 5 2 14" xfId="11885" xr:uid="{D9FD6744-6A5D-4636-8DCC-7DC00538D2E0}"/>
    <cellStyle name="SAPBEXHLevel0X 5 2 14 2" xfId="31104" xr:uid="{9968A06F-00C3-4B05-90ED-135AD09C3AC8}"/>
    <cellStyle name="SAPBEXHLevel0X 5 2 15" xfId="13351" xr:uid="{172A8649-BBA1-4673-907B-DAAA36B7FB86}"/>
    <cellStyle name="SAPBEXHLevel0X 5 2 15 2" xfId="32570" xr:uid="{8C0A97FA-D715-4BCE-BBA6-0A16C4CF01A5}"/>
    <cellStyle name="SAPBEXHLevel0X 5 2 16" xfId="20571" xr:uid="{2F827522-04CD-4C05-A867-5B6A8F3CEEF2}"/>
    <cellStyle name="SAPBEXHLevel0X 5 2 2" xfId="2641" xr:uid="{344933F1-07F6-4304-A16F-C0E872573B38}"/>
    <cellStyle name="SAPBEXHLevel0X 5 2 2 2" xfId="21861" xr:uid="{15CB9EE0-2639-4806-95CC-C56E5604A62E}"/>
    <cellStyle name="SAPBEXHLevel0X 5 2 3" xfId="1951" xr:uid="{FAC718FE-D304-4E41-9F04-509B60662E04}"/>
    <cellStyle name="SAPBEXHLevel0X 5 2 3 2" xfId="21179" xr:uid="{34FA6B3E-F5CE-42E8-8B63-C8AFEE6FCC59}"/>
    <cellStyle name="SAPBEXHLevel0X 5 2 4" xfId="6026" xr:uid="{1B850057-38E4-4E20-81EB-C813183EF133}"/>
    <cellStyle name="SAPBEXHLevel0X 5 2 4 2" xfId="25246" xr:uid="{05B3C57D-E912-4A31-B286-70365664717F}"/>
    <cellStyle name="SAPBEXHLevel0X 5 2 5" xfId="3134" xr:uid="{881F69C5-20AE-4DC1-B253-B8C16836B9B5}"/>
    <cellStyle name="SAPBEXHLevel0X 5 2 5 2" xfId="22354" xr:uid="{40373E5B-AC8E-4FC7-ADBA-7EB87FE3C70E}"/>
    <cellStyle name="SAPBEXHLevel0X 5 2 6" xfId="8762" xr:uid="{C2FF5D53-4BF1-40C1-AE4F-64DB097AE468}"/>
    <cellStyle name="SAPBEXHLevel0X 5 2 6 2" xfId="27981" xr:uid="{66DC304E-BB0A-4930-8CF5-08A820B85178}"/>
    <cellStyle name="SAPBEXHLevel0X 5 2 7" xfId="9812" xr:uid="{9D936528-66CD-4E9E-94D4-2FE3EDD3F13D}"/>
    <cellStyle name="SAPBEXHLevel0X 5 2 7 2" xfId="29031" xr:uid="{984266EC-2D36-4A31-9F2E-E9F04B98FF8C}"/>
    <cellStyle name="SAPBEXHLevel0X 5 2 8" xfId="3594" xr:uid="{3F7029FC-A3BE-4FDB-A3E8-21FC778637EE}"/>
    <cellStyle name="SAPBEXHLevel0X 5 2 8 2" xfId="22814" xr:uid="{6FEAE02E-985F-44F3-8110-7BF9BC835AB1}"/>
    <cellStyle name="SAPBEXHLevel0X 5 2 9" xfId="6518" xr:uid="{8420BEBC-4538-4A3F-BE04-9AB212195E21}"/>
    <cellStyle name="SAPBEXHLevel0X 5 2 9 2" xfId="25738" xr:uid="{EA0C06C5-49EC-4038-B8A4-92F0168044DB}"/>
    <cellStyle name="SAPBEXHLevel0X 5 3" xfId="1186" xr:uid="{DE4B936E-A0A8-4192-A2A5-D61442017141}"/>
    <cellStyle name="SAPBEXHLevel0X 5 3 10" xfId="13941" xr:uid="{10BF7838-D9B2-4003-B497-4D85449E4F82}"/>
    <cellStyle name="SAPBEXHLevel0X 5 3 10 2" xfId="33160" xr:uid="{AFAE87F4-6AD9-4A98-A296-0AD3F629D27D}"/>
    <cellStyle name="SAPBEXHLevel0X 5 3 11" xfId="15018" xr:uid="{EF06B8D3-3D55-4E51-B297-61BB069A689A}"/>
    <cellStyle name="SAPBEXHLevel0X 5 3 11 2" xfId="34237" xr:uid="{9BDEF0B2-1356-4501-8CD7-2346ECFF60DC}"/>
    <cellStyle name="SAPBEXHLevel0X 5 3 12" xfId="16082" xr:uid="{B9363487-7DC4-4082-847E-77EB36FD1AB5}"/>
    <cellStyle name="SAPBEXHLevel0X 5 3 12 2" xfId="35301" xr:uid="{88EBF77F-5C82-454B-95BB-475398FBBD47}"/>
    <cellStyle name="SAPBEXHLevel0X 5 3 13" xfId="12535" xr:uid="{1D07A95D-D46E-4BCD-B8BF-42FB347E912F}"/>
    <cellStyle name="SAPBEXHLevel0X 5 3 13 2" xfId="31754" xr:uid="{9A5F798C-7E66-41D5-8B51-5DE8DD91BF5B}"/>
    <cellStyle name="SAPBEXHLevel0X 5 3 14" xfId="13221" xr:uid="{1894C341-6764-4C67-A3F0-CAE01676D09E}"/>
    <cellStyle name="SAPBEXHLevel0X 5 3 14 2" xfId="32440" xr:uid="{D275FFCA-D8A7-4EEF-9503-C8D8B9E7A414}"/>
    <cellStyle name="SAPBEXHLevel0X 5 3 15" xfId="15366" xr:uid="{4715E14D-7EA1-48F4-B853-772FF79D3758}"/>
    <cellStyle name="SAPBEXHLevel0X 5 3 15 2" xfId="34585" xr:uid="{CF8CD6C6-B85B-46DB-BCD9-D713A335F468}"/>
    <cellStyle name="SAPBEXHLevel0X 5 3 16" xfId="20572" xr:uid="{66861715-DAAD-4C46-8D08-F4B571E236AC}"/>
    <cellStyle name="SAPBEXHLevel0X 5 3 2" xfId="2640" xr:uid="{5273A4A2-8625-413B-A871-E53DC0F20490}"/>
    <cellStyle name="SAPBEXHLevel0X 5 3 2 2" xfId="21860" xr:uid="{F7BF135D-C975-483E-A7AB-66C5AD6F12F1}"/>
    <cellStyle name="SAPBEXHLevel0X 5 3 3" xfId="2001" xr:uid="{AF7CD7A9-7FD4-420A-A3E7-271030A7BDF6}"/>
    <cellStyle name="SAPBEXHLevel0X 5 3 3 2" xfId="21229" xr:uid="{9131DE25-3304-4985-A0E6-AD00E324FBC1}"/>
    <cellStyle name="SAPBEXHLevel0X 5 3 4" xfId="6027" xr:uid="{9239D6FE-8C79-4346-BA87-D08E8E39FE95}"/>
    <cellStyle name="SAPBEXHLevel0X 5 3 4 2" xfId="25247" xr:uid="{E9AF49AA-ED06-4261-A42E-62A4197C31DF}"/>
    <cellStyle name="SAPBEXHLevel0X 5 3 5" xfId="3615" xr:uid="{CD452B1D-D0B4-449E-9C69-4EFF9832AC91}"/>
    <cellStyle name="SAPBEXHLevel0X 5 3 5 2" xfId="22835" xr:uid="{57128689-7A1C-4D6D-9322-16F36B135385}"/>
    <cellStyle name="SAPBEXHLevel0X 5 3 6" xfId="8763" xr:uid="{5C8A2168-A697-424F-8608-2C3929EEB746}"/>
    <cellStyle name="SAPBEXHLevel0X 5 3 6 2" xfId="27982" xr:uid="{0887A8E5-7FB2-4874-8AA0-5525608E9A60}"/>
    <cellStyle name="SAPBEXHLevel0X 5 3 7" xfId="9813" xr:uid="{D373C706-F734-40CD-854A-EC24D92FF27E}"/>
    <cellStyle name="SAPBEXHLevel0X 5 3 7 2" xfId="29032" xr:uid="{0D0EED6C-6221-4A0E-9502-F1F70B33B179}"/>
    <cellStyle name="SAPBEXHLevel0X 5 3 8" xfId="5327" xr:uid="{495D5609-E3EF-4228-86AE-1415E09AB103}"/>
    <cellStyle name="SAPBEXHLevel0X 5 3 8 2" xfId="24547" xr:uid="{427CE0A3-90E5-4929-98AE-76F95FFF514A}"/>
    <cellStyle name="SAPBEXHLevel0X 5 3 9" xfId="7732" xr:uid="{6F9FD818-003E-4EB3-9467-8335DCAF3FCD}"/>
    <cellStyle name="SAPBEXHLevel0X 5 3 9 2" xfId="26952" xr:uid="{7851C829-660A-4807-972A-0E929B157A79}"/>
    <cellStyle name="SAPBEXHLevel0X 5 4" xfId="1975" xr:uid="{4EADB38E-C3DB-4587-A55D-38C14A56951D}"/>
    <cellStyle name="SAPBEXHLevel0X 5 4 2" xfId="21203" xr:uid="{71807418-C5E3-49C6-B51E-9C857E89C07A}"/>
    <cellStyle name="SAPBEXHLevel0X 5 5" xfId="1895" xr:uid="{77919DF7-BC83-4A32-8147-C4B6F1412DD0}"/>
    <cellStyle name="SAPBEXHLevel0X 5 5 2" xfId="21123" xr:uid="{D856EB6D-CF28-4CF9-AC11-0DB5F4DC713E}"/>
    <cellStyle name="SAPBEXHLevel0X 5 6" xfId="6025" xr:uid="{A7125693-356A-4BE3-A6F7-313DF573C9D2}"/>
    <cellStyle name="SAPBEXHLevel0X 5 6 2" xfId="25245" xr:uid="{0D0FFB50-29B8-427E-ACDD-21E31719DB52}"/>
    <cellStyle name="SAPBEXHLevel0X 5 7" xfId="2109" xr:uid="{991EA7E2-7F45-473F-A1AB-62D4E9D7D62D}"/>
    <cellStyle name="SAPBEXHLevel0X 5 7 2" xfId="21337" xr:uid="{EF15D52A-B359-4880-9DF0-76BE8F321097}"/>
    <cellStyle name="SAPBEXHLevel0X 5 8" xfId="8761" xr:uid="{4BF1EB60-ACD2-4DE3-9634-BC6D69F82B70}"/>
    <cellStyle name="SAPBEXHLevel0X 5 8 2" xfId="27980" xr:uid="{DBF633CB-7C36-4F33-BFF6-C80C57C71404}"/>
    <cellStyle name="SAPBEXHLevel0X 5 9" xfId="9811" xr:uid="{57BD9581-C72A-48E3-9527-ECA8993B41C4}"/>
    <cellStyle name="SAPBEXHLevel0X 5 9 2" xfId="29030" xr:uid="{6F59C1D5-3D04-4051-8648-E7A65F9484F9}"/>
    <cellStyle name="SAPBEXHLevel0X 6" xfId="1187" xr:uid="{00CE8083-90A8-4B8B-98E5-131CA21CBE4B}"/>
    <cellStyle name="SAPBEXHLevel0X 6 10" xfId="13942" xr:uid="{03ADA72C-4FAA-48AC-9DC0-F6439C70A06E}"/>
    <cellStyle name="SAPBEXHLevel0X 6 10 2" xfId="33161" xr:uid="{80575449-0E7D-4AD3-AD39-4220DA691406}"/>
    <cellStyle name="SAPBEXHLevel0X 6 11" xfId="15019" xr:uid="{E8A8B7EF-FFAF-4537-81D1-40A593FAC8DA}"/>
    <cellStyle name="SAPBEXHLevel0X 6 11 2" xfId="34238" xr:uid="{E122B37E-03E9-4FDF-80A9-CAF22B6EAFD0}"/>
    <cellStyle name="SAPBEXHLevel0X 6 12" xfId="16083" xr:uid="{41D09757-1A76-45A2-8EEE-5DD68DBFC122}"/>
    <cellStyle name="SAPBEXHLevel0X 6 12 2" xfId="35302" xr:uid="{9D8D3969-A499-4F68-9D30-13D4C3465D45}"/>
    <cellStyle name="SAPBEXHLevel0X 6 13" xfId="16539" xr:uid="{AF185FCA-F548-446A-91A7-901B6DC0DE23}"/>
    <cellStyle name="SAPBEXHLevel0X 6 13 2" xfId="35755" xr:uid="{281C3920-CA07-46E0-BC86-4E006AF74E26}"/>
    <cellStyle name="SAPBEXHLevel0X 6 14" xfId="14328" xr:uid="{5991A74C-5C20-49DD-86D9-C51AF7568C49}"/>
    <cellStyle name="SAPBEXHLevel0X 6 14 2" xfId="33547" xr:uid="{AD03A906-18CA-419D-896D-713BF1D3DD28}"/>
    <cellStyle name="SAPBEXHLevel0X 6 15" xfId="16453" xr:uid="{819418D5-7C36-4018-B571-14E0C5DD696D}"/>
    <cellStyle name="SAPBEXHLevel0X 6 15 2" xfId="35670" xr:uid="{F6A62DDE-3C2A-432B-964F-E3567E3EDCBA}"/>
    <cellStyle name="SAPBEXHLevel0X 6 16" xfId="20573" xr:uid="{D9F420FE-1C5D-4DB1-A584-6BFAB49CAD83}"/>
    <cellStyle name="SAPBEXHLevel0X 6 2" xfId="2639" xr:uid="{94EC5355-772C-4288-BFCC-97578663B42C}"/>
    <cellStyle name="SAPBEXHLevel0X 6 2 2" xfId="21859" xr:uid="{0CCAFFF2-D561-4E14-BFA9-7942CD08A191}"/>
    <cellStyle name="SAPBEXHLevel0X 6 3" xfId="2079" xr:uid="{7EEED072-48D8-4D14-89A9-625E4E1011EA}"/>
    <cellStyle name="SAPBEXHLevel0X 6 3 2" xfId="21307" xr:uid="{7491B3E3-A906-42EE-91D6-CE86DF7756F8}"/>
    <cellStyle name="SAPBEXHLevel0X 6 4" xfId="6028" xr:uid="{0A3D2267-70D0-4290-9A99-93348AE22189}"/>
    <cellStyle name="SAPBEXHLevel0X 6 4 2" xfId="25248" xr:uid="{9C806469-BF48-4BEE-BF92-B632663E9E08}"/>
    <cellStyle name="SAPBEXHLevel0X 6 5" xfId="2017" xr:uid="{2A0C6138-1287-40E0-B245-2390800CD283}"/>
    <cellStyle name="SAPBEXHLevel0X 6 5 2" xfId="21245" xr:uid="{9F6BCD56-B9DF-4948-AEF3-011972BF09BF}"/>
    <cellStyle name="SAPBEXHLevel0X 6 6" xfId="8764" xr:uid="{EDB542C9-81D7-4F93-A2CD-FA9B3B4EAA51}"/>
    <cellStyle name="SAPBEXHLevel0X 6 6 2" xfId="27983" xr:uid="{4C874B08-2F84-4080-88A9-8BFA1672B4F7}"/>
    <cellStyle name="SAPBEXHLevel0X 6 7" xfId="9814" xr:uid="{788FE230-1512-4F19-B47D-85AD8BCC21AD}"/>
    <cellStyle name="SAPBEXHLevel0X 6 7 2" xfId="29033" xr:uid="{53FDFAC8-B48F-4542-8130-A805C090C57F}"/>
    <cellStyle name="SAPBEXHLevel0X 6 8" xfId="6374" xr:uid="{023501C7-3C08-4983-8748-CE7538AF5C49}"/>
    <cellStyle name="SAPBEXHLevel0X 6 8 2" xfId="25594" xr:uid="{D47750A1-3DAB-403E-8E14-847D9EAF5758}"/>
    <cellStyle name="SAPBEXHLevel0X 6 9" xfId="9095" xr:uid="{55AC4135-7837-4F53-834C-721086140662}"/>
    <cellStyle name="SAPBEXHLevel0X 6 9 2" xfId="28314" xr:uid="{21767751-15D8-43A7-B3D6-11D12C257FED}"/>
    <cellStyle name="SAPBEXHLevel0X 7" xfId="2644" xr:uid="{7B4ACA29-076F-4F1F-9D4F-415BFCA4BE9A}"/>
    <cellStyle name="SAPBEXHLevel0X 7 2" xfId="21864" xr:uid="{F35D8AC0-B77F-452E-A4EB-ABC289E3530D}"/>
    <cellStyle name="SAPBEXHLevel0X 8" xfId="4065" xr:uid="{A34B09DC-B0CF-453C-A6DB-21D70CDF457A}"/>
    <cellStyle name="SAPBEXHLevel0X 8 2" xfId="23285" xr:uid="{D085705E-5074-4A00-9789-B6E8067867AD}"/>
    <cellStyle name="SAPBEXHLevel0X 9" xfId="6011" xr:uid="{9BA67354-6CB8-427A-A6A4-788C27AA46F9}"/>
    <cellStyle name="SAPBEXHLevel0X 9 2" xfId="25231" xr:uid="{42445DCB-64AE-4D95-845B-E469174A08A0}"/>
    <cellStyle name="SAPBEXHLevel1" xfId="1188" xr:uid="{CD9CE5A3-7551-4BB8-8429-16E04726285E}"/>
    <cellStyle name="SAPBEXHLevel1 10" xfId="2149" xr:uid="{9962BD63-C993-43F0-99C4-35683D7DE3C5}"/>
    <cellStyle name="SAPBEXHLevel1 10 2" xfId="21377" xr:uid="{35F538D8-DBD8-49B0-8ED3-F37F5D1D7903}"/>
    <cellStyle name="SAPBEXHLevel1 11" xfId="8765" xr:uid="{C91DE438-F2FC-4B38-9C6F-62F56E50A879}"/>
    <cellStyle name="SAPBEXHLevel1 11 2" xfId="27984" xr:uid="{ACEEE96E-9936-455A-A0A9-659C9F44F97A}"/>
    <cellStyle name="SAPBEXHLevel1 12" xfId="9815" xr:uid="{2ED59183-59DC-40B8-8C9A-9370818879C6}"/>
    <cellStyle name="SAPBEXHLevel1 12 2" xfId="29034" xr:uid="{AB893993-0DC9-4686-AD05-CC64ACC4F4E6}"/>
    <cellStyle name="SAPBEXHLevel1 13" xfId="7038" xr:uid="{6DBF681F-661B-4C84-9FED-3995DF9D0D1C}"/>
    <cellStyle name="SAPBEXHLevel1 13 2" xfId="26258" xr:uid="{C4E16709-FC4D-491E-BE21-74A4669A1254}"/>
    <cellStyle name="SAPBEXHLevel1 14" xfId="5328" xr:uid="{F2F7D7E4-C273-4FB8-B7F5-AF5CCBEB2917}"/>
    <cellStyle name="SAPBEXHLevel1 14 2" xfId="24548" xr:uid="{C58DF4C7-BE4E-4D85-AF75-1E661FEA99D4}"/>
    <cellStyle name="SAPBEXHLevel1 15" xfId="13943" xr:uid="{8A237759-96AF-4083-A012-A6DEFEE0C14F}"/>
    <cellStyle name="SAPBEXHLevel1 15 2" xfId="33162" xr:uid="{C09773ED-395C-4125-AEAB-4A7D4B3D9B4D}"/>
    <cellStyle name="SAPBEXHLevel1 16" xfId="15020" xr:uid="{B5B8A9FE-23E8-4F42-A0A3-F9AC0E0C70EA}"/>
    <cellStyle name="SAPBEXHLevel1 16 2" xfId="34239" xr:uid="{839FF671-34A5-4430-8097-9AC3220CB6D5}"/>
    <cellStyle name="SAPBEXHLevel1 17" xfId="16084" xr:uid="{4238B09C-8CE3-4C56-8BC6-4CE5363B0C00}"/>
    <cellStyle name="SAPBEXHLevel1 17 2" xfId="35303" xr:uid="{29E32432-09B8-4F2A-9225-46E10B41FBB5}"/>
    <cellStyle name="SAPBEXHLevel1 18" xfId="16538" xr:uid="{52FC1210-FBE5-4F0D-8A38-45AF87C31171}"/>
    <cellStyle name="SAPBEXHLevel1 18 2" xfId="35754" xr:uid="{753CBDA4-05C6-4101-BD77-EFA990786E26}"/>
    <cellStyle name="SAPBEXHLevel1 19" xfId="10837" xr:uid="{E5EB0FB9-B1E0-4FAC-9DA4-07CCE2C60E8C}"/>
    <cellStyle name="SAPBEXHLevel1 19 2" xfId="30056" xr:uid="{04E0FAF9-D3C9-498B-A74F-2B35AE69BB72}"/>
    <cellStyle name="SAPBEXHLevel1 2" xfId="1189" xr:uid="{295B8430-179D-4805-85FB-6AE16E8BCD53}"/>
    <cellStyle name="SAPBEXHLevel1 2 10" xfId="9816" xr:uid="{F6E7BF84-0397-4CCD-8C39-1D6194E42835}"/>
    <cellStyle name="SAPBEXHLevel1 2 10 2" xfId="29035" xr:uid="{FF27E538-AA48-497B-BF8E-493418BC93F4}"/>
    <cellStyle name="SAPBEXHLevel1 2 11" xfId="3931" xr:uid="{5EE8C14D-8D63-4EA3-B6FB-765C7D18743B}"/>
    <cellStyle name="SAPBEXHLevel1 2 11 2" xfId="23151" xr:uid="{FDA5D6A2-4F43-43AB-BAEA-62DB89C5E9C3}"/>
    <cellStyle name="SAPBEXHLevel1 2 12" xfId="7034" xr:uid="{B907AF57-6CBE-415F-A05E-71AB04CC4E5C}"/>
    <cellStyle name="SAPBEXHLevel1 2 12 2" xfId="26254" xr:uid="{485B93E9-7422-45BD-B4D6-2EB4B55BF043}"/>
    <cellStyle name="SAPBEXHLevel1 2 13" xfId="13944" xr:uid="{74962C4C-612F-4361-BB7F-C1F10E280785}"/>
    <cellStyle name="SAPBEXHLevel1 2 13 2" xfId="33163" xr:uid="{B189A2DD-A0F8-43A6-953C-9D5FE34F221B}"/>
    <cellStyle name="SAPBEXHLevel1 2 14" xfId="15021" xr:uid="{052933C3-4D6B-4C33-A345-25CEED763F27}"/>
    <cellStyle name="SAPBEXHLevel1 2 14 2" xfId="34240" xr:uid="{AE65085E-D1C9-4558-A3CD-056AE7FC1247}"/>
    <cellStyle name="SAPBEXHLevel1 2 15" xfId="16085" xr:uid="{F65E4AFA-9425-4CCE-AEF6-26FCDE0DDE6A}"/>
    <cellStyle name="SAPBEXHLevel1 2 15 2" xfId="35304" xr:uid="{6186157E-1904-4AC7-9D99-FF97C167CA78}"/>
    <cellStyle name="SAPBEXHLevel1 2 16" xfId="16537" xr:uid="{531A5FC7-A2A2-4369-8D6E-F19783E03B22}"/>
    <cellStyle name="SAPBEXHLevel1 2 16 2" xfId="35753" xr:uid="{5DB7237F-85B8-4F6A-9A86-6D7F49B19DA8}"/>
    <cellStyle name="SAPBEXHLevel1 2 17" xfId="12529" xr:uid="{48842AAB-9CFD-4457-80C9-1F63DE409AA3}"/>
    <cellStyle name="SAPBEXHLevel1 2 17 2" xfId="31748" xr:uid="{E06D251E-C307-4331-AF02-A4BBB74865D1}"/>
    <cellStyle name="SAPBEXHLevel1 2 18" xfId="14323" xr:uid="{0FFE8F20-68AB-4C60-9470-3557C1E27741}"/>
    <cellStyle name="SAPBEXHLevel1 2 18 2" xfId="33542" xr:uid="{42476C98-CAB1-45A0-AE36-F51DDF1C6BBE}"/>
    <cellStyle name="SAPBEXHLevel1 2 2" xfId="1190" xr:uid="{FFB15706-D2D9-4BF4-81C6-1A3F114C24A0}"/>
    <cellStyle name="SAPBEXHLevel1 2 2 10" xfId="5008" xr:uid="{794985FB-9028-4170-B693-1CAC26AA792B}"/>
    <cellStyle name="SAPBEXHLevel1 2 2 10 2" xfId="24228" xr:uid="{3E09ACD5-D75D-4D5F-BBB7-5E09E0467D36}"/>
    <cellStyle name="SAPBEXHLevel1 2 2 11" xfId="7734" xr:uid="{5699F34E-91BF-4377-A5D4-BF19BD5D22D7}"/>
    <cellStyle name="SAPBEXHLevel1 2 2 11 2" xfId="26954" xr:uid="{C613AB25-B302-46E0-A6B1-EED10D87A9AF}"/>
    <cellStyle name="SAPBEXHLevel1 2 2 12" xfId="13945" xr:uid="{288F40E4-C3B0-49AA-96AB-D69031D664FF}"/>
    <cellStyle name="SAPBEXHLevel1 2 2 12 2" xfId="33164" xr:uid="{7D67CCE7-6C8E-492A-A1BC-86DC18921F8B}"/>
    <cellStyle name="SAPBEXHLevel1 2 2 13" xfId="15022" xr:uid="{5351ED96-ADFC-4523-87CE-A8838333AC14}"/>
    <cellStyle name="SAPBEXHLevel1 2 2 13 2" xfId="34241" xr:uid="{00475180-D9BB-400E-9F20-EBBD0277F349}"/>
    <cellStyle name="SAPBEXHLevel1 2 2 14" xfId="16086" xr:uid="{8B56CCA6-FE32-43EE-BAD4-4016E3205BF5}"/>
    <cellStyle name="SAPBEXHLevel1 2 2 14 2" xfId="35305" xr:uid="{519E2C14-301B-4D01-BCA3-ED88CBB7A677}"/>
    <cellStyle name="SAPBEXHLevel1 2 2 15" xfId="16536" xr:uid="{469D0A2E-6838-40C8-9A96-FEB83E1BB23C}"/>
    <cellStyle name="SAPBEXHLevel1 2 2 15 2" xfId="35752" xr:uid="{AEE756CF-56FD-49AB-B7A0-C0A4D11E2F6B}"/>
    <cellStyle name="SAPBEXHLevel1 2 2 16" xfId="13223" xr:uid="{3030D18A-DC8C-46BA-9354-BDFA5229C6D1}"/>
    <cellStyle name="SAPBEXHLevel1 2 2 16 2" xfId="32442" xr:uid="{CF73E166-6A7B-4196-9FAE-D0AC6CF5CBF1}"/>
    <cellStyle name="SAPBEXHLevel1 2 2 17" xfId="15397" xr:uid="{71D456FC-9476-4967-A6E2-8554208E3273}"/>
    <cellStyle name="SAPBEXHLevel1 2 2 17 2" xfId="34616" xr:uid="{21572ECF-8C44-4C0F-A18A-6CFBA53ED1B3}"/>
    <cellStyle name="SAPBEXHLevel1 2 2 2" xfId="1191" xr:uid="{8F5F816E-2864-4FAA-B436-399548FC2096}"/>
    <cellStyle name="SAPBEXHLevel1 2 2 2 10" xfId="13946" xr:uid="{BC31B815-2927-4E2A-B2E9-7B0037887755}"/>
    <cellStyle name="SAPBEXHLevel1 2 2 2 10 2" xfId="33165" xr:uid="{FC1384E9-DD9A-4777-AD12-262A02A45297}"/>
    <cellStyle name="SAPBEXHLevel1 2 2 2 11" xfId="15023" xr:uid="{FA4D4C49-6B91-4492-8BF7-081B8D8845B7}"/>
    <cellStyle name="SAPBEXHLevel1 2 2 2 11 2" xfId="34242" xr:uid="{8150D2AF-D0DC-47D5-AE10-5F6C2AB34012}"/>
    <cellStyle name="SAPBEXHLevel1 2 2 2 12" xfId="16087" xr:uid="{7E65B1D0-276A-49E7-AEE7-2F77AAEF0E79}"/>
    <cellStyle name="SAPBEXHLevel1 2 2 2 12 2" xfId="35306" xr:uid="{9C1BACA2-E7A9-4BAB-BA7C-BBE132F128B3}"/>
    <cellStyle name="SAPBEXHLevel1 2 2 2 13" xfId="16535" xr:uid="{D0EEC6E1-24D4-4458-BB94-476D59006DE9}"/>
    <cellStyle name="SAPBEXHLevel1 2 2 2 13 2" xfId="35751" xr:uid="{028503DE-6CFB-42CC-B293-8E35239C9EE1}"/>
    <cellStyle name="SAPBEXHLevel1 2 2 2 14" xfId="14329" xr:uid="{CCE119B4-6C9D-4EB7-AD1A-6789C93AF767}"/>
    <cellStyle name="SAPBEXHLevel1 2 2 2 14 2" xfId="33548" xr:uid="{764E703F-EBFC-49C4-B76B-34D0AAE9B529}"/>
    <cellStyle name="SAPBEXHLevel1 2 2 2 15" xfId="16454" xr:uid="{6C32DB8C-5CDE-407F-8846-27849D2FA16A}"/>
    <cellStyle name="SAPBEXHLevel1 2 2 2 15 2" xfId="35671" xr:uid="{543E5FBA-22DF-4DA9-A22B-83E8337D33DA}"/>
    <cellStyle name="SAPBEXHLevel1 2 2 2 2" xfId="2635" xr:uid="{04CB7E10-4B30-44D8-B3C4-EAB91CA429C8}"/>
    <cellStyle name="SAPBEXHLevel1 2 2 2 2 2" xfId="21855" xr:uid="{8C5FE51A-A47C-4127-8520-95BE872DF977}"/>
    <cellStyle name="SAPBEXHLevel1 2 2 2 3" xfId="2080" xr:uid="{D45C0158-2954-4E47-A0D1-00920ACB7536}"/>
    <cellStyle name="SAPBEXHLevel1 2 2 2 3 2" xfId="21308" xr:uid="{5163C9D9-4670-4DD3-93C1-6904CDF7E117}"/>
    <cellStyle name="SAPBEXHLevel1 2 2 2 4" xfId="6032" xr:uid="{8F1BB0F0-2758-419E-87DC-EFC85AFE189A}"/>
    <cellStyle name="SAPBEXHLevel1 2 2 2 4 2" xfId="25252" xr:uid="{A35669FB-CD16-4BAC-ADFE-7008399EAFA2}"/>
    <cellStyle name="SAPBEXHLevel1 2 2 2 5" xfId="6940" xr:uid="{C4E8A7B8-7664-4D2D-BA75-706C4061DCAB}"/>
    <cellStyle name="SAPBEXHLevel1 2 2 2 5 2" xfId="26160" xr:uid="{E4A44F2F-CDDC-4737-BC9A-3D5798B6414F}"/>
    <cellStyle name="SAPBEXHLevel1 2 2 2 6" xfId="8768" xr:uid="{807DBA62-48F3-4048-9AC2-A43FED5CF5BC}"/>
    <cellStyle name="SAPBEXHLevel1 2 2 2 6 2" xfId="27987" xr:uid="{7FB4C462-2B07-4DEF-BE7E-54EC6A67325B}"/>
    <cellStyle name="SAPBEXHLevel1 2 2 2 7" xfId="9818" xr:uid="{5BA27DAB-6E2D-4217-92EF-2F8F88155D8C}"/>
    <cellStyle name="SAPBEXHLevel1 2 2 2 7 2" xfId="29037" xr:uid="{93EE583B-A886-4E9F-A91A-20DA457E6CCC}"/>
    <cellStyle name="SAPBEXHLevel1 2 2 2 8" xfId="6381" xr:uid="{C6AADDA1-717C-4016-9BC4-ADDB56A8342B}"/>
    <cellStyle name="SAPBEXHLevel1 2 2 2 8 2" xfId="25601" xr:uid="{4C1EB4F7-0742-491C-88AF-3801B982E003}"/>
    <cellStyle name="SAPBEXHLevel1 2 2 2 9" xfId="9096" xr:uid="{8DFEEF09-61EE-4EC3-AB11-8B3AD5218001}"/>
    <cellStyle name="SAPBEXHLevel1 2 2 2 9 2" xfId="28315" xr:uid="{7C246FE5-C3D5-46F9-AA93-A1DF14507C48}"/>
    <cellStyle name="SAPBEXHLevel1 2 2 3" xfId="1192" xr:uid="{14BBE195-E5D3-468B-A5CD-57347CE7608E}"/>
    <cellStyle name="SAPBEXHLevel1 2 2 3 10" xfId="13947" xr:uid="{656C47E1-B999-40FB-91B7-AA945AB76EBD}"/>
    <cellStyle name="SAPBEXHLevel1 2 2 3 10 2" xfId="33166" xr:uid="{15291064-18C1-4869-9137-DAC258846CE2}"/>
    <cellStyle name="SAPBEXHLevel1 2 2 3 11" xfId="15024" xr:uid="{83BD97DC-C433-497A-87D9-7BD6E141AFD3}"/>
    <cellStyle name="SAPBEXHLevel1 2 2 3 11 2" xfId="34243" xr:uid="{662F38F7-36D1-4E25-A7B6-E23BCB5F494C}"/>
    <cellStyle name="SAPBEXHLevel1 2 2 3 12" xfId="16088" xr:uid="{518F1221-CD7B-4CFA-855D-A19BE0B2B73F}"/>
    <cellStyle name="SAPBEXHLevel1 2 2 3 12 2" xfId="35307" xr:uid="{423790B7-0E0A-4890-9AE3-19466EF16828}"/>
    <cellStyle name="SAPBEXHLevel1 2 2 3 13" xfId="16534" xr:uid="{B6A7ECDB-37C3-4BB6-A664-407250E3D15B}"/>
    <cellStyle name="SAPBEXHLevel1 2 2 3 13 2" xfId="35750" xr:uid="{FDA3B451-34F4-4511-A77A-90C762F5304F}"/>
    <cellStyle name="SAPBEXHLevel1 2 2 3 14" xfId="17862" xr:uid="{9B8A66F2-F6C9-48FA-8430-E95A9EB9BAA8}"/>
    <cellStyle name="SAPBEXHLevel1 2 2 3 14 2" xfId="37078" xr:uid="{87530692-8986-4317-BE8E-B0EEAEE80554}"/>
    <cellStyle name="SAPBEXHLevel1 2 2 3 15" xfId="19133" xr:uid="{49773021-87B9-4572-8395-06FDA03891EA}"/>
    <cellStyle name="SAPBEXHLevel1 2 2 3 15 2" xfId="38349" xr:uid="{B366D4B3-4776-4858-B019-AE11DE3435E5}"/>
    <cellStyle name="SAPBEXHLevel1 2 2 3 2" xfId="2634" xr:uid="{C6B09D02-D6E5-49D2-BE84-5849830D9DC1}"/>
    <cellStyle name="SAPBEXHLevel1 2 2 3 2 2" xfId="21854" xr:uid="{EAC6914E-30C9-4E55-B2C0-858505CABA86}"/>
    <cellStyle name="SAPBEXHLevel1 2 2 3 3" xfId="1905" xr:uid="{26008CC6-78B5-4666-A638-F21CF0028FAF}"/>
    <cellStyle name="SAPBEXHLevel1 2 2 3 3 2" xfId="21133" xr:uid="{897B76E3-7425-467E-9B2B-B166DB754D7B}"/>
    <cellStyle name="SAPBEXHLevel1 2 2 3 4" xfId="6033" xr:uid="{D8CF0D23-B64A-4549-9041-B58CFFE9E28C}"/>
    <cellStyle name="SAPBEXHLevel1 2 2 3 4 2" xfId="25253" xr:uid="{1B5F897A-D2FE-4630-A2A5-E8F33F9AE454}"/>
    <cellStyle name="SAPBEXHLevel1 2 2 3 5" xfId="6941" xr:uid="{1358E4FF-9D6C-40CF-80B6-82F9C946AF3C}"/>
    <cellStyle name="SAPBEXHLevel1 2 2 3 5 2" xfId="26161" xr:uid="{B5669E6A-D626-4775-8F22-56573F4688DF}"/>
    <cellStyle name="SAPBEXHLevel1 2 2 3 6" xfId="8769" xr:uid="{CDB27558-1D7B-4581-89D5-C70E16AB550E}"/>
    <cellStyle name="SAPBEXHLevel1 2 2 3 6 2" xfId="27988" xr:uid="{F641B30F-D703-4450-A5B6-C89B5E3FE8F9}"/>
    <cellStyle name="SAPBEXHLevel1 2 2 3 7" xfId="9819" xr:uid="{5A67A1A4-0763-48A1-8A5A-DCE114C62D6C}"/>
    <cellStyle name="SAPBEXHLevel1 2 2 3 7 2" xfId="29038" xr:uid="{7A7FD7D1-A4EE-45F3-9C33-E05D60F5AFD5}"/>
    <cellStyle name="SAPBEXHLevel1 2 2 3 8" xfId="7108" xr:uid="{90D5A201-01F0-4D83-8651-6B5BA8152991}"/>
    <cellStyle name="SAPBEXHLevel1 2 2 3 8 2" xfId="26328" xr:uid="{88EF1878-C57B-42C7-8AA0-DFA15283ED11}"/>
    <cellStyle name="SAPBEXHLevel1 2 2 3 9" xfId="11979" xr:uid="{48D9BFD3-AC69-4BD1-A1BF-04D0008A70EA}"/>
    <cellStyle name="SAPBEXHLevel1 2 2 3 9 2" xfId="31198" xr:uid="{68B62240-1F1A-47C2-AD64-6A4453130B53}"/>
    <cellStyle name="SAPBEXHLevel1 2 2 4" xfId="2636" xr:uid="{405D58AD-82E0-405B-835E-6AAB577431ED}"/>
    <cellStyle name="SAPBEXHLevel1 2 2 4 2" xfId="21856" xr:uid="{88919AD4-505E-42B8-B0AC-AF5752A4BF0B}"/>
    <cellStyle name="SAPBEXHLevel1 2 2 5" xfId="2003" xr:uid="{6A171928-8C68-4B65-AE03-2D8ED56341D1}"/>
    <cellStyle name="SAPBEXHLevel1 2 2 5 2" xfId="21231" xr:uid="{11C4F5CA-67B0-4519-A26B-C7408786358D}"/>
    <cellStyle name="SAPBEXHLevel1 2 2 6" xfId="6031" xr:uid="{900D3EB6-D97E-4357-826F-ED5E83E20AE8}"/>
    <cellStyle name="SAPBEXHLevel1 2 2 6 2" xfId="25251" xr:uid="{24CD04A6-6519-4094-B9D2-F816CB1871DE}"/>
    <cellStyle name="SAPBEXHLevel1 2 2 7" xfId="3616" xr:uid="{D1D70C2A-D6A3-4BE9-8FF3-4CAC29D9A03C}"/>
    <cellStyle name="SAPBEXHLevel1 2 2 7 2" xfId="22836" xr:uid="{58F911D6-570E-464E-96C3-243AB9027B19}"/>
    <cellStyle name="SAPBEXHLevel1 2 2 8" xfId="8767" xr:uid="{587AF72B-923E-44ED-A029-3925141EA798}"/>
    <cellStyle name="SAPBEXHLevel1 2 2 8 2" xfId="27986" xr:uid="{271E8146-A84E-4478-8304-7DFD877B4153}"/>
    <cellStyle name="SAPBEXHLevel1 2 2 9" xfId="9817" xr:uid="{73804FCB-069A-4688-9DD6-2C1DA44534E6}"/>
    <cellStyle name="SAPBEXHLevel1 2 2 9 2" xfId="29036" xr:uid="{DB098E51-7F55-42ED-AF08-41AD959DE069}"/>
    <cellStyle name="SAPBEXHLevel1 2 3" xfId="1193" xr:uid="{365C52BF-A99D-46E9-888B-221170671AE4}"/>
    <cellStyle name="SAPBEXHLevel1 2 3 10" xfId="3938" xr:uid="{C745CE53-A41D-4B40-AD70-B6E3CAC831D3}"/>
    <cellStyle name="SAPBEXHLevel1 2 3 10 2" xfId="23158" xr:uid="{7AFF26BF-1D96-4763-B18E-334545477264}"/>
    <cellStyle name="SAPBEXHLevel1 2 3 11" xfId="11978" xr:uid="{C84ADB02-2FC9-4F5E-8778-DC3FF0458029}"/>
    <cellStyle name="SAPBEXHLevel1 2 3 11 2" xfId="31197" xr:uid="{DAB8B110-A6A0-4661-847D-A43C0AD5B371}"/>
    <cellStyle name="SAPBEXHLevel1 2 3 12" xfId="13948" xr:uid="{098842CF-B7E5-46D9-A3E1-04C2E17A5867}"/>
    <cellStyle name="SAPBEXHLevel1 2 3 12 2" xfId="33167" xr:uid="{B9140B82-B3A3-4190-8951-3194348C0CCA}"/>
    <cellStyle name="SAPBEXHLevel1 2 3 13" xfId="15025" xr:uid="{E494EAAC-DB07-4F4E-A87C-4E14C6EE9309}"/>
    <cellStyle name="SAPBEXHLevel1 2 3 13 2" xfId="34244" xr:uid="{70E52A93-D995-4ACA-9F40-70B2796CDD58}"/>
    <cellStyle name="SAPBEXHLevel1 2 3 14" xfId="16089" xr:uid="{9B44E4AC-33BB-4FEE-B397-9E20EE588583}"/>
    <cellStyle name="SAPBEXHLevel1 2 3 14 2" xfId="35308" xr:uid="{9B60EE7D-C1C3-4FC2-95F6-DB99B22AEFBD}"/>
    <cellStyle name="SAPBEXHLevel1 2 3 15" xfId="16533" xr:uid="{68A5B72B-ACC5-4568-B97C-71E177091CBC}"/>
    <cellStyle name="SAPBEXHLevel1 2 3 15 2" xfId="35749" xr:uid="{5B18BDBF-A442-4379-950F-AF4CB346DFE0}"/>
    <cellStyle name="SAPBEXHLevel1 2 3 16" xfId="17861" xr:uid="{82FB522A-4749-4A76-964D-C964631BCA81}"/>
    <cellStyle name="SAPBEXHLevel1 2 3 16 2" xfId="37077" xr:uid="{EF3CF52B-DCA8-4F51-8A68-39ADCEE2C40A}"/>
    <cellStyle name="SAPBEXHLevel1 2 3 17" xfId="19132" xr:uid="{E380F87D-FFF2-4E8A-A42A-BB61E1CC9A80}"/>
    <cellStyle name="SAPBEXHLevel1 2 3 17 2" xfId="38348" xr:uid="{4D9D12AB-3E8E-416D-9E55-02F0781BE44C}"/>
    <cellStyle name="SAPBEXHLevel1 2 3 2" xfId="1194" xr:uid="{B53978C3-36E9-44D8-9C26-23C82AC0DB1E}"/>
    <cellStyle name="SAPBEXHLevel1 2 3 2 10" xfId="13949" xr:uid="{F51C69DE-CFEA-4623-B5B8-1CCC23D56B25}"/>
    <cellStyle name="SAPBEXHLevel1 2 3 2 10 2" xfId="33168" xr:uid="{AE72DF3F-2B66-433F-92A9-BC5B258CD7D6}"/>
    <cellStyle name="SAPBEXHLevel1 2 3 2 11" xfId="15026" xr:uid="{86524D37-167B-4A03-82C5-D9CD4ED0A19E}"/>
    <cellStyle name="SAPBEXHLevel1 2 3 2 11 2" xfId="34245" xr:uid="{6F98A65B-9230-4ACB-9768-92016428395F}"/>
    <cellStyle name="SAPBEXHLevel1 2 3 2 12" xfId="16090" xr:uid="{7FCC6AD8-DF3D-4E6A-8BBF-42EAD88664A2}"/>
    <cellStyle name="SAPBEXHLevel1 2 3 2 12 2" xfId="35309" xr:uid="{3253BC5A-4130-4A84-9A23-D9CF48B41D5F}"/>
    <cellStyle name="SAPBEXHLevel1 2 3 2 13" xfId="16532" xr:uid="{F071C29B-C701-45D4-ADDD-6BCE764FD1D9}"/>
    <cellStyle name="SAPBEXHLevel1 2 3 2 13 2" xfId="35748" xr:uid="{E53A9FCB-1800-43E7-91DB-D6099F689481}"/>
    <cellStyle name="SAPBEXHLevel1 2 3 2 14" xfId="17860" xr:uid="{9E11F334-09B9-460F-AC01-3929DF0C2EB9}"/>
    <cellStyle name="SAPBEXHLevel1 2 3 2 14 2" xfId="37076" xr:uid="{303ACE96-418D-4146-97A8-98C0345BE78E}"/>
    <cellStyle name="SAPBEXHLevel1 2 3 2 15" xfId="19131" xr:uid="{C510B7D9-EA53-4819-8319-34C9A2674049}"/>
    <cellStyle name="SAPBEXHLevel1 2 3 2 15 2" xfId="38347" xr:uid="{8E746575-9D52-4164-B789-23BFB19736B4}"/>
    <cellStyle name="SAPBEXHLevel1 2 3 2 2" xfId="2632" xr:uid="{96D5A56F-EB26-4F3E-A2DC-618E55445816}"/>
    <cellStyle name="SAPBEXHLevel1 2 3 2 2 2" xfId="21852" xr:uid="{D47A0F41-42C5-4348-81B7-A564F4EAFD98}"/>
    <cellStyle name="SAPBEXHLevel1 2 3 2 3" xfId="2005" xr:uid="{3054237C-284E-4023-9A38-F937CD6B5106}"/>
    <cellStyle name="SAPBEXHLevel1 2 3 2 3 2" xfId="21233" xr:uid="{A1D78D99-43A2-4ABA-8E53-73B07F1EEC66}"/>
    <cellStyle name="SAPBEXHLevel1 2 3 2 4" xfId="6035" xr:uid="{D967C903-B1BD-4066-BC7C-4B190D617A52}"/>
    <cellStyle name="SAPBEXHLevel1 2 3 2 4 2" xfId="25255" xr:uid="{726B5240-7521-4AF3-B65D-6B0652F5E109}"/>
    <cellStyle name="SAPBEXHLevel1 2 3 2 5" xfId="6943" xr:uid="{D1AB344C-33AA-4045-AC8E-64A77E70C32A}"/>
    <cellStyle name="SAPBEXHLevel1 2 3 2 5 2" xfId="26163" xr:uid="{BA7831E8-28A9-4BB6-960D-76DB39DC7F5E}"/>
    <cellStyle name="SAPBEXHLevel1 2 3 2 6" xfId="8771" xr:uid="{E209741E-3EB1-4661-8C59-81EAAD8903FF}"/>
    <cellStyle name="SAPBEXHLevel1 2 3 2 6 2" xfId="27990" xr:uid="{557D7FB1-2DC5-4327-B127-D3D9957CD2C6}"/>
    <cellStyle name="SAPBEXHLevel1 2 3 2 7" xfId="9821" xr:uid="{29A839E6-858D-409D-BE79-BEDF697D61D6}"/>
    <cellStyle name="SAPBEXHLevel1 2 3 2 7 2" xfId="29040" xr:uid="{85137A00-0055-4DEC-9C2F-3F123C79E454}"/>
    <cellStyle name="SAPBEXHLevel1 2 3 2 8" xfId="5326" xr:uid="{D4EC7375-B09E-494E-8583-F3E456DCCC5E}"/>
    <cellStyle name="SAPBEXHLevel1 2 3 2 8 2" xfId="24546" xr:uid="{87B7C718-5E39-4785-B7E7-73C8357507F0}"/>
    <cellStyle name="SAPBEXHLevel1 2 3 2 9" xfId="11977" xr:uid="{5D63025D-FDEF-4005-8844-DE752C2F5EE9}"/>
    <cellStyle name="SAPBEXHLevel1 2 3 2 9 2" xfId="31196" xr:uid="{A27DA510-7894-4458-A79C-1EC88F05012C}"/>
    <cellStyle name="SAPBEXHLevel1 2 3 3" xfId="1195" xr:uid="{DDA6C2D6-B9F7-4F09-B8E9-D569970F73CC}"/>
    <cellStyle name="SAPBEXHLevel1 2 3 3 10" xfId="13950" xr:uid="{16C8836A-C915-467B-B09E-2F4BE08435FD}"/>
    <cellStyle name="SAPBEXHLevel1 2 3 3 10 2" xfId="33169" xr:uid="{33D0441D-BD3B-4157-B3D3-46BE5241493D}"/>
    <cellStyle name="SAPBEXHLevel1 2 3 3 11" xfId="15027" xr:uid="{C085F62F-BD20-4891-B7A4-8E74E6821BFA}"/>
    <cellStyle name="SAPBEXHLevel1 2 3 3 11 2" xfId="34246" xr:uid="{7DFE3A38-AFE6-45F4-9019-D0942231018F}"/>
    <cellStyle name="SAPBEXHLevel1 2 3 3 12" xfId="16091" xr:uid="{74381855-2736-4722-A0A3-09BCF5CC05DF}"/>
    <cellStyle name="SAPBEXHLevel1 2 3 3 12 2" xfId="35310" xr:uid="{5CD0D896-6CD3-4368-BFF2-7F7AD9246EAD}"/>
    <cellStyle name="SAPBEXHLevel1 2 3 3 13" xfId="16531" xr:uid="{BBB89D12-64ED-4BD9-BF73-E3148CFDF28B}"/>
    <cellStyle name="SAPBEXHLevel1 2 3 3 13 2" xfId="35747" xr:uid="{ADA9EBD2-178E-472D-8060-F361AC41FA9A}"/>
    <cellStyle name="SAPBEXHLevel1 2 3 3 14" xfId="17859" xr:uid="{4E5D496B-E32E-4510-A5BF-F24FDFF2F1C6}"/>
    <cellStyle name="SAPBEXHLevel1 2 3 3 14 2" xfId="37075" xr:uid="{F08BCA1B-8CA1-4918-BE44-E0BD8FCBFDAF}"/>
    <cellStyle name="SAPBEXHLevel1 2 3 3 15" xfId="19130" xr:uid="{15ADC4DF-6CB7-4349-BE80-C6C367F9A5D6}"/>
    <cellStyle name="SAPBEXHLevel1 2 3 3 15 2" xfId="38346" xr:uid="{079F85A0-3F33-4A09-960E-479FB18297DC}"/>
    <cellStyle name="SAPBEXHLevel1 2 3 3 2" xfId="2631" xr:uid="{418B475D-81C9-40E8-991E-91A684CA8CCB}"/>
    <cellStyle name="SAPBEXHLevel1 2 3 3 2 2" xfId="21851" xr:uid="{7C085A17-3793-478D-A619-E789BA2D5201}"/>
    <cellStyle name="SAPBEXHLevel1 2 3 3 3" xfId="2081" xr:uid="{886611C8-1A07-467F-8530-457FD8D9BAC6}"/>
    <cellStyle name="SAPBEXHLevel1 2 3 3 3 2" xfId="21309" xr:uid="{007A3FDB-589B-4847-B12C-DDE3183E7BBF}"/>
    <cellStyle name="SAPBEXHLevel1 2 3 3 4" xfId="6036" xr:uid="{9CDD1E70-2C02-431C-9EC1-A5A84915EF39}"/>
    <cellStyle name="SAPBEXHLevel1 2 3 3 4 2" xfId="25256" xr:uid="{FBB3F8F0-9500-4D47-AC38-AD5091FFAD18}"/>
    <cellStyle name="SAPBEXHLevel1 2 3 3 5" xfId="6944" xr:uid="{5BA3D65D-80AD-40A2-99C7-013CEB83DD7B}"/>
    <cellStyle name="SAPBEXHLevel1 2 3 3 5 2" xfId="26164" xr:uid="{A8A74917-B33D-456C-B054-8C587D5B036A}"/>
    <cellStyle name="SAPBEXHLevel1 2 3 3 6" xfId="8772" xr:uid="{14A80E60-F642-4BB5-AEA4-069383F1E012}"/>
    <cellStyle name="SAPBEXHLevel1 2 3 3 6 2" xfId="27991" xr:uid="{76A90CE5-2DCA-4785-93FE-4F4710FE1B89}"/>
    <cellStyle name="SAPBEXHLevel1 2 3 3 7" xfId="9822" xr:uid="{3FD020FF-A9BE-47DD-B07C-35563057C4B5}"/>
    <cellStyle name="SAPBEXHLevel1 2 3 3 7 2" xfId="29041" xr:uid="{5862DAAD-36DB-4233-ABF5-008D0C55A93C}"/>
    <cellStyle name="SAPBEXHLevel1 2 3 3 8" xfId="6420" xr:uid="{4084F1C2-79F3-4D42-AB7B-24427F1C2C84}"/>
    <cellStyle name="SAPBEXHLevel1 2 3 3 8 2" xfId="25640" xr:uid="{E69633C0-112D-45CD-8087-850FB3340B55}"/>
    <cellStyle name="SAPBEXHLevel1 2 3 3 9" xfId="11976" xr:uid="{99912766-670E-44C2-B17B-7DD77C39EE92}"/>
    <cellStyle name="SAPBEXHLevel1 2 3 3 9 2" xfId="31195" xr:uid="{0DA1F0DF-E2FE-4C7A-9ACE-09C73ACC2D4B}"/>
    <cellStyle name="SAPBEXHLevel1 2 3 4" xfId="2633" xr:uid="{23CAEF35-7F9F-47C0-B1EC-37F64855C0C5}"/>
    <cellStyle name="SAPBEXHLevel1 2 3 4 2" xfId="21853" xr:uid="{AA601768-9F01-46C7-B1C7-FA0335E3FAA4}"/>
    <cellStyle name="SAPBEXHLevel1 2 3 5" xfId="1950" xr:uid="{521933AD-0CF3-4FDA-B079-064329565375}"/>
    <cellStyle name="SAPBEXHLevel1 2 3 5 2" xfId="21178" xr:uid="{AFBBAC08-66AC-4B52-AB0F-F995F34840A9}"/>
    <cellStyle name="SAPBEXHLevel1 2 3 6" xfId="6034" xr:uid="{19FE59A1-412E-4955-8D20-5DA03A5A425C}"/>
    <cellStyle name="SAPBEXHLevel1 2 3 6 2" xfId="25254" xr:uid="{798BACD0-39F4-4E1D-A862-F237975024FB}"/>
    <cellStyle name="SAPBEXHLevel1 2 3 7" xfId="6942" xr:uid="{B624971C-5325-44B5-AFA9-068B26B0BB38}"/>
    <cellStyle name="SAPBEXHLevel1 2 3 7 2" xfId="26162" xr:uid="{43A8516A-9086-4112-93C5-5BCAC9DECB1F}"/>
    <cellStyle name="SAPBEXHLevel1 2 3 8" xfId="8770" xr:uid="{E951CFB9-C1E4-4643-B0B7-82D456EFE14C}"/>
    <cellStyle name="SAPBEXHLevel1 2 3 8 2" xfId="27989" xr:uid="{4D32DA6C-C04E-49A8-BCE5-893B5125DE64}"/>
    <cellStyle name="SAPBEXHLevel1 2 3 9" xfId="9820" xr:uid="{D5E8C73B-8BDB-408E-BB79-DDE5A7887140}"/>
    <cellStyle name="SAPBEXHLevel1 2 3 9 2" xfId="29039" xr:uid="{ED0CC4A0-277D-4617-A1F6-F15F24FF2254}"/>
    <cellStyle name="SAPBEXHLevel1 2 4" xfId="1196" xr:uid="{6E1FE004-FBFF-48F3-89D2-66ED15E93A0D}"/>
    <cellStyle name="SAPBEXHLevel1 2 4 10" xfId="7114" xr:uid="{D7541D7D-10D8-4690-B93D-38CCB2F12D04}"/>
    <cellStyle name="SAPBEXHLevel1 2 4 10 2" xfId="26334" xr:uid="{1D921939-0B09-4F1E-B978-73D0C746B85F}"/>
    <cellStyle name="SAPBEXHLevel1 2 4 11" xfId="11975" xr:uid="{A95AF354-B924-4A93-93A1-84B72D0FFFF8}"/>
    <cellStyle name="SAPBEXHLevel1 2 4 11 2" xfId="31194" xr:uid="{A2B1C39E-64F3-4DA3-BAA0-05EC184F6FE5}"/>
    <cellStyle name="SAPBEXHLevel1 2 4 12" xfId="13951" xr:uid="{A4EA7C82-CFAE-44A7-9553-2692DA850B24}"/>
    <cellStyle name="SAPBEXHLevel1 2 4 12 2" xfId="33170" xr:uid="{BA28F3C1-3D55-4D91-855E-9CCF275C905A}"/>
    <cellStyle name="SAPBEXHLevel1 2 4 13" xfId="15028" xr:uid="{1B71CECB-1545-4703-AEFD-EA6DDE671A6E}"/>
    <cellStyle name="SAPBEXHLevel1 2 4 13 2" xfId="34247" xr:uid="{1788CCBD-7E57-4847-8EEC-3B44C117C949}"/>
    <cellStyle name="SAPBEXHLevel1 2 4 14" xfId="16092" xr:uid="{43428A6C-17EB-42D2-9EF0-D2BCC22FAE24}"/>
    <cellStyle name="SAPBEXHLevel1 2 4 14 2" xfId="35311" xr:uid="{D25229A5-69F2-47FA-92F4-66D64F03EF13}"/>
    <cellStyle name="SAPBEXHLevel1 2 4 15" xfId="16530" xr:uid="{7BEF7FAC-F74B-4D5D-908E-D3AA0F0B703B}"/>
    <cellStyle name="SAPBEXHLevel1 2 4 15 2" xfId="35746" xr:uid="{44E25225-2A69-40E8-8D53-87CD92120DA4}"/>
    <cellStyle name="SAPBEXHLevel1 2 4 16" xfId="17858" xr:uid="{528AD4E1-85FC-4910-AFDE-3A896B987A13}"/>
    <cellStyle name="SAPBEXHLevel1 2 4 16 2" xfId="37074" xr:uid="{A926BD9D-CCC6-4677-87C6-042CF5B9CF9E}"/>
    <cellStyle name="SAPBEXHLevel1 2 4 17" xfId="19129" xr:uid="{64B9B685-9D7B-4D24-B064-1275479E12A5}"/>
    <cellStyle name="SAPBEXHLevel1 2 4 17 2" xfId="38345" xr:uid="{3878A7E0-DAF8-4FCB-8FC6-9663B209D023}"/>
    <cellStyle name="SAPBEXHLevel1 2 4 2" xfId="1197" xr:uid="{26E63ADC-4385-4430-81FB-B16554AA33D8}"/>
    <cellStyle name="SAPBEXHLevel1 2 4 2 10" xfId="13952" xr:uid="{B40D96FC-E598-4302-94ED-3ADF7F6A8EC3}"/>
    <cellStyle name="SAPBEXHLevel1 2 4 2 10 2" xfId="33171" xr:uid="{5F0AC03D-E986-4A3C-8ABE-A814A028FE11}"/>
    <cellStyle name="SAPBEXHLevel1 2 4 2 11" xfId="15029" xr:uid="{82289B03-1313-489E-B153-3C6E62E6A51F}"/>
    <cellStyle name="SAPBEXHLevel1 2 4 2 11 2" xfId="34248" xr:uid="{A49BC519-EB82-403D-97B3-D92EE546820C}"/>
    <cellStyle name="SAPBEXHLevel1 2 4 2 12" xfId="16093" xr:uid="{93EA8FED-E51F-42D2-A39B-08228DF4F31B}"/>
    <cellStyle name="SAPBEXHLevel1 2 4 2 12 2" xfId="35312" xr:uid="{E6EF031C-65B1-4F34-8D1C-A8DADC6BF8C4}"/>
    <cellStyle name="SAPBEXHLevel1 2 4 2 13" xfId="16529" xr:uid="{1174DED5-C43C-4561-84E4-AB6B0F2DD09F}"/>
    <cellStyle name="SAPBEXHLevel1 2 4 2 13 2" xfId="35745" xr:uid="{170D300F-C6A6-4E07-BDF2-5D531525D4A0}"/>
    <cellStyle name="SAPBEXHLevel1 2 4 2 14" xfId="17857" xr:uid="{4FD7007A-4FCD-49D2-9BBF-CE4DC8556227}"/>
    <cellStyle name="SAPBEXHLevel1 2 4 2 14 2" xfId="37073" xr:uid="{90519378-5838-4E59-978B-A58EDB4C40E7}"/>
    <cellStyle name="SAPBEXHLevel1 2 4 2 15" xfId="19128" xr:uid="{2C886C2E-E3DD-4D91-B058-707D5771A6B5}"/>
    <cellStyle name="SAPBEXHLevel1 2 4 2 15 2" xfId="38344" xr:uid="{9B9F7D29-2A2F-4997-BB2E-A69B62430EEB}"/>
    <cellStyle name="SAPBEXHLevel1 2 4 2 2" xfId="3624" xr:uid="{CD5FF48D-3B65-425B-8B85-BFC909EDBED8}"/>
    <cellStyle name="SAPBEXHLevel1 2 4 2 2 2" xfId="22844" xr:uid="{446920AE-B5F1-46E2-BB53-195A8E9B0A3F}"/>
    <cellStyle name="SAPBEXHLevel1 2 4 2 3" xfId="4054" xr:uid="{9FC4A0B0-353E-4B5A-B75E-7D5565879D3C}"/>
    <cellStyle name="SAPBEXHLevel1 2 4 2 3 2" xfId="23274" xr:uid="{85088C22-9A21-410E-8D23-E3AB1261CD01}"/>
    <cellStyle name="SAPBEXHLevel1 2 4 2 4" xfId="6038" xr:uid="{4EB32C7E-3E1F-4DE2-ABD0-8730FF4093D8}"/>
    <cellStyle name="SAPBEXHLevel1 2 4 2 4 2" xfId="25258" xr:uid="{14D385B9-06B7-49C9-8B7A-1EF2A047AEB4}"/>
    <cellStyle name="SAPBEXHLevel1 2 4 2 5" xfId="6946" xr:uid="{8CB15CA9-CB0F-49C8-A732-2A217E1042D0}"/>
    <cellStyle name="SAPBEXHLevel1 2 4 2 5 2" xfId="26166" xr:uid="{4F840911-517E-42BA-BDCE-87F95EA64416}"/>
    <cellStyle name="SAPBEXHLevel1 2 4 2 6" xfId="8774" xr:uid="{AD94A19F-5F69-4B9C-A204-F52D8126FB44}"/>
    <cellStyle name="SAPBEXHLevel1 2 4 2 6 2" xfId="27993" xr:uid="{6BC462B8-17F2-4659-9A3F-433267D12EF0}"/>
    <cellStyle name="SAPBEXHLevel1 2 4 2 7" xfId="9824" xr:uid="{7BF3961E-7101-45D9-BA60-4F1B2B9D6522}"/>
    <cellStyle name="SAPBEXHLevel1 2 4 2 7 2" xfId="29043" xr:uid="{3325DA0D-2137-4DF1-AB25-F6E7C50966EE}"/>
    <cellStyle name="SAPBEXHLevel1 2 4 2 8" xfId="10751" xr:uid="{4748B54A-CA23-4909-8337-11C6D4B7DC55}"/>
    <cellStyle name="SAPBEXHLevel1 2 4 2 8 2" xfId="29970" xr:uid="{AAB6FDEB-64EA-4BDD-8A38-4A53B6575BBB}"/>
    <cellStyle name="SAPBEXHLevel1 2 4 2 9" xfId="11974" xr:uid="{FBBC2AEB-6368-421E-8B24-C68691318EA3}"/>
    <cellStyle name="SAPBEXHLevel1 2 4 2 9 2" xfId="31193" xr:uid="{50EBA8E0-C062-4979-9597-B3C1BDF20DBF}"/>
    <cellStyle name="SAPBEXHLevel1 2 4 3" xfId="1198" xr:uid="{D23F3F56-CA69-4D54-8E18-F36D2C2AEB92}"/>
    <cellStyle name="SAPBEXHLevel1 2 4 3 10" xfId="13953" xr:uid="{31AF0325-24BA-412F-A1BD-30D4AE20C6C3}"/>
    <cellStyle name="SAPBEXHLevel1 2 4 3 10 2" xfId="33172" xr:uid="{3500BFD7-FA8C-40E1-98FF-C4C12E4A0F25}"/>
    <cellStyle name="SAPBEXHLevel1 2 4 3 11" xfId="15030" xr:uid="{1E64C683-8541-4C8B-A1C4-2EAB011EA768}"/>
    <cellStyle name="SAPBEXHLevel1 2 4 3 11 2" xfId="34249" xr:uid="{F4190526-D23A-4614-BEDC-6AC5CB011D32}"/>
    <cellStyle name="SAPBEXHLevel1 2 4 3 12" xfId="16094" xr:uid="{1822F8A8-EE56-4641-A9F7-E3E614D0345E}"/>
    <cellStyle name="SAPBEXHLevel1 2 4 3 12 2" xfId="35313" xr:uid="{BF40F0D0-14B1-4860-81DA-318CF0C9D0AF}"/>
    <cellStyle name="SAPBEXHLevel1 2 4 3 13" xfId="16528" xr:uid="{2B2B0587-2137-46A6-BC2F-0FDAE0C17A83}"/>
    <cellStyle name="SAPBEXHLevel1 2 4 3 13 2" xfId="35744" xr:uid="{39E9FA4A-08AE-4ADF-95F8-2CE5CC72642E}"/>
    <cellStyle name="SAPBEXHLevel1 2 4 3 14" xfId="17856" xr:uid="{899BAD25-485A-4506-B0E4-76197BAFEF1D}"/>
    <cellStyle name="SAPBEXHLevel1 2 4 3 14 2" xfId="37072" xr:uid="{8A132A4F-07DF-4B64-ABBC-AD53C4274E4B}"/>
    <cellStyle name="SAPBEXHLevel1 2 4 3 15" xfId="19127" xr:uid="{F14ADBF3-F96B-4997-9C3F-B74ECDC89B68}"/>
    <cellStyle name="SAPBEXHLevel1 2 4 3 15 2" xfId="38343" xr:uid="{EDC7FE56-9AF6-407B-9FAB-3AA5644E666B}"/>
    <cellStyle name="SAPBEXHLevel1 2 4 3 2" xfId="3625" xr:uid="{E0667377-A5E4-4F58-8091-D6DA6C5D3A1C}"/>
    <cellStyle name="SAPBEXHLevel1 2 4 3 2 2" xfId="22845" xr:uid="{CFC694D7-8DA4-4AB7-8783-E13CD40DC51D}"/>
    <cellStyle name="SAPBEXHLevel1 2 4 3 3" xfId="4053" xr:uid="{F45402DB-2B7F-4354-8E87-E1C1674BEDC3}"/>
    <cellStyle name="SAPBEXHLevel1 2 4 3 3 2" xfId="23273" xr:uid="{7DC97E41-A7CE-4C62-8858-EADA86C0AE33}"/>
    <cellStyle name="SAPBEXHLevel1 2 4 3 4" xfId="6039" xr:uid="{7CFD6FA9-EF1F-47FD-A694-6CC90990DB7F}"/>
    <cellStyle name="SAPBEXHLevel1 2 4 3 4 2" xfId="25259" xr:uid="{2B8018EF-1C90-4381-8CD8-FBFD031D020E}"/>
    <cellStyle name="SAPBEXHLevel1 2 4 3 5" xfId="6947" xr:uid="{9893BD5C-8546-471D-B531-53C12F7DCCFB}"/>
    <cellStyle name="SAPBEXHLevel1 2 4 3 5 2" xfId="26167" xr:uid="{DF524A0E-B33C-4C15-B711-E45EB16A514B}"/>
    <cellStyle name="SAPBEXHLevel1 2 4 3 6" xfId="8775" xr:uid="{D1D8B4BE-601A-4BF8-9A48-7D2AAB0BE705}"/>
    <cellStyle name="SAPBEXHLevel1 2 4 3 6 2" xfId="27994" xr:uid="{95E46F3E-AADB-4A33-A0F4-316C1A06B16A}"/>
    <cellStyle name="SAPBEXHLevel1 2 4 3 7" xfId="9825" xr:uid="{E4D681D2-6C5C-4EE7-AEC4-F5ADF9564FF1}"/>
    <cellStyle name="SAPBEXHLevel1 2 4 3 7 2" xfId="29044" xr:uid="{87B57F43-773A-4510-A8AE-CC65F95578A5}"/>
    <cellStyle name="SAPBEXHLevel1 2 4 3 8" xfId="10752" xr:uid="{866CAC56-5403-460B-92BC-5640A32EAAF3}"/>
    <cellStyle name="SAPBEXHLevel1 2 4 3 8 2" xfId="29971" xr:uid="{6B628D04-6C79-41A1-BFC8-C3739A473D67}"/>
    <cellStyle name="SAPBEXHLevel1 2 4 3 9" xfId="11973" xr:uid="{BB35D493-DF16-47EC-9844-F6F9A68E267A}"/>
    <cellStyle name="SAPBEXHLevel1 2 4 3 9 2" xfId="31192" xr:uid="{B47BAD22-A744-4C80-81D5-76231AB89A1C}"/>
    <cellStyle name="SAPBEXHLevel1 2 4 4" xfId="2630" xr:uid="{DDFABEB2-15E1-4328-A344-6E3076D5DBD5}"/>
    <cellStyle name="SAPBEXHLevel1 2 4 4 2" xfId="21850" xr:uid="{3CB14395-ECB1-4F8C-8D2E-31929368CBBD}"/>
    <cellStyle name="SAPBEXHLevel1 2 4 5" xfId="4055" xr:uid="{A41E8D59-7555-49A3-A41E-4159F4B4CE0A}"/>
    <cellStyle name="SAPBEXHLevel1 2 4 5 2" xfId="23275" xr:uid="{B4402537-E0E9-411E-90E8-FC6A417DABD7}"/>
    <cellStyle name="SAPBEXHLevel1 2 4 6" xfId="6037" xr:uid="{DEB11B93-7604-4C36-9808-4EE43946F129}"/>
    <cellStyle name="SAPBEXHLevel1 2 4 6 2" xfId="25257" xr:uid="{9C9F8DEE-4266-43B1-81C5-3A5C21818247}"/>
    <cellStyle name="SAPBEXHLevel1 2 4 7" xfId="6945" xr:uid="{531BC452-6BE8-4D62-9C10-03F61F43948D}"/>
    <cellStyle name="SAPBEXHLevel1 2 4 7 2" xfId="26165" xr:uid="{3C7A9B59-950F-440A-8520-3C2F48B688FE}"/>
    <cellStyle name="SAPBEXHLevel1 2 4 8" xfId="8773" xr:uid="{E667379F-D3DE-41E6-91BD-BB3C2A9886C4}"/>
    <cellStyle name="SAPBEXHLevel1 2 4 8 2" xfId="27992" xr:uid="{88926339-73C9-40E1-8F8A-F69A5B273A6C}"/>
    <cellStyle name="SAPBEXHLevel1 2 4 9" xfId="9823" xr:uid="{27668097-560D-407F-BCDE-9728915DE456}"/>
    <cellStyle name="SAPBEXHLevel1 2 4 9 2" xfId="29042" xr:uid="{43BD553A-FF95-4839-B984-B72FFB6E42C6}"/>
    <cellStyle name="SAPBEXHLevel1 2 5" xfId="2637" xr:uid="{429CAFE2-DED3-4601-8617-14A986143107}"/>
    <cellStyle name="SAPBEXHLevel1 2 5 2" xfId="21857" xr:uid="{F3D5964A-602B-4689-9D99-E2E9D1719215}"/>
    <cellStyle name="SAPBEXHLevel1 2 6" xfId="1927" xr:uid="{77AB3D1D-E7FF-486A-AE5F-BDDA5AE36EDC}"/>
    <cellStyle name="SAPBEXHLevel1 2 6 2" xfId="21155" xr:uid="{7ADD2C92-3213-42C0-ACC5-EB52D9A38DB8}"/>
    <cellStyle name="SAPBEXHLevel1 2 7" xfId="6030" xr:uid="{92DB5D45-BA27-4542-B45A-201B1DEA792B}"/>
    <cellStyle name="SAPBEXHLevel1 2 7 2" xfId="25250" xr:uid="{3D3ACA30-8B7C-45A0-849E-8105DDC6F118}"/>
    <cellStyle name="SAPBEXHLevel1 2 8" xfId="3136" xr:uid="{12663155-3449-4C8D-ACD6-6C17B4837FCB}"/>
    <cellStyle name="SAPBEXHLevel1 2 8 2" xfId="22356" xr:uid="{C0B924A7-8F52-4BFC-A64A-C1F08F0046D6}"/>
    <cellStyle name="SAPBEXHLevel1 2 9" xfId="8766" xr:uid="{AEE05010-8B21-4A29-B177-44647EC60EAA}"/>
    <cellStyle name="SAPBEXHLevel1 2 9 2" xfId="27985" xr:uid="{74DA3993-D987-42E1-8258-B6C1CD85333C}"/>
    <cellStyle name="SAPBEXHLevel1 20" xfId="12532" xr:uid="{05D19028-5ABC-49A5-B2F9-340548224D8E}"/>
    <cellStyle name="SAPBEXHLevel1 20 2" xfId="31751" xr:uid="{23BB7922-5EC6-4FA8-8D89-BC24125E8A74}"/>
    <cellStyle name="SAPBEXHLevel1 3" xfId="1199" xr:uid="{79D470F9-02D9-4F08-A5F9-CBB12C8F7015}"/>
    <cellStyle name="SAPBEXHLevel1 3 10" xfId="10753" xr:uid="{1D70B6FA-B5AC-4BDF-BF39-AF0782DAD6BC}"/>
    <cellStyle name="SAPBEXHLevel1 3 10 2" xfId="29972" xr:uid="{7D91404E-0931-4D45-BFE6-C190E3599EA3}"/>
    <cellStyle name="SAPBEXHLevel1 3 11" xfId="11972" xr:uid="{3CD88609-8F02-4A91-B29C-3AA153787FE2}"/>
    <cellStyle name="SAPBEXHLevel1 3 11 2" xfId="31191" xr:uid="{A0022362-4B7A-4E0D-9A1D-2AADCBABCE33}"/>
    <cellStyle name="SAPBEXHLevel1 3 12" xfId="13954" xr:uid="{0028AD39-620C-4CD2-9453-6B9D9CDF1AD7}"/>
    <cellStyle name="SAPBEXHLevel1 3 12 2" xfId="33173" xr:uid="{099AF361-0281-4B28-9D82-FBBE6DBB542E}"/>
    <cellStyle name="SAPBEXHLevel1 3 13" xfId="15031" xr:uid="{C350835D-25BF-4259-9688-0D1F33BF5CE5}"/>
    <cellStyle name="SAPBEXHLevel1 3 13 2" xfId="34250" xr:uid="{055F3C9C-BC3F-4FB5-A7EE-9344CF43F6E0}"/>
    <cellStyle name="SAPBEXHLevel1 3 14" xfId="16095" xr:uid="{E5C20D3B-D34E-449B-BB0A-30B0E3DE6151}"/>
    <cellStyle name="SAPBEXHLevel1 3 14 2" xfId="35314" xr:uid="{24ABB694-A729-4F64-A4F1-696EE386C85C}"/>
    <cellStyle name="SAPBEXHLevel1 3 15" xfId="7716" xr:uid="{36D8D736-8A60-44DD-87B4-2F86721E8765}"/>
    <cellStyle name="SAPBEXHLevel1 3 15 2" xfId="26936" xr:uid="{F11DF9F4-9899-4D43-A203-AEAF206A987B}"/>
    <cellStyle name="SAPBEXHLevel1 3 16" xfId="17855" xr:uid="{1A4A5429-AB3B-4CCE-83F5-965840959204}"/>
    <cellStyle name="SAPBEXHLevel1 3 16 2" xfId="37071" xr:uid="{A6E30903-0B63-4294-ACA8-7510BF2EB8C0}"/>
    <cellStyle name="SAPBEXHLevel1 3 17" xfId="19126" xr:uid="{919C2140-BD0F-4450-B697-68FD83A691F4}"/>
    <cellStyle name="SAPBEXHLevel1 3 17 2" xfId="38342" xr:uid="{F3244D33-3CC4-4C13-AE0D-F35B1BAC9312}"/>
    <cellStyle name="SAPBEXHLevel1 3 18" xfId="20574" xr:uid="{F816A038-5A99-4E9C-850A-7CE965DC1620}"/>
    <cellStyle name="SAPBEXHLevel1 3 2" xfId="1200" xr:uid="{105D711F-74FC-49C8-81EB-4407C9BA8AA4}"/>
    <cellStyle name="SAPBEXHLevel1 3 2 10" xfId="13955" xr:uid="{FCD5E14F-EDEF-4DBC-BDD3-3A9DEED7E3C6}"/>
    <cellStyle name="SAPBEXHLevel1 3 2 10 2" xfId="33174" xr:uid="{AFF02FDB-CF0C-4D59-B470-E71312725053}"/>
    <cellStyle name="SAPBEXHLevel1 3 2 11" xfId="15032" xr:uid="{27DAC08A-110B-41CE-9ADE-1C20A1094294}"/>
    <cellStyle name="SAPBEXHLevel1 3 2 11 2" xfId="34251" xr:uid="{BB2DB235-2FCC-4FB9-A48F-14B3B9D57FB2}"/>
    <cellStyle name="SAPBEXHLevel1 3 2 12" xfId="16096" xr:uid="{1C0C9C2F-82DB-42F0-B9F3-43AD6174C03E}"/>
    <cellStyle name="SAPBEXHLevel1 3 2 12 2" xfId="35315" xr:uid="{FB471282-B033-4D74-9903-43E7F0E87BE1}"/>
    <cellStyle name="SAPBEXHLevel1 3 2 13" xfId="10946" xr:uid="{167EF19A-9942-4028-9B52-A858BCB0D105}"/>
    <cellStyle name="SAPBEXHLevel1 3 2 13 2" xfId="30165" xr:uid="{5671FEEA-A9A0-48EC-95B9-A8CA40CA654E}"/>
    <cellStyle name="SAPBEXHLevel1 3 2 14" xfId="17854" xr:uid="{ACB3B322-B44F-449E-905A-B57A5760B9EC}"/>
    <cellStyle name="SAPBEXHLevel1 3 2 14 2" xfId="37070" xr:uid="{A34359CA-7A9F-411E-8678-EC6DA72D2129}"/>
    <cellStyle name="SAPBEXHLevel1 3 2 15" xfId="19125" xr:uid="{40D7DD0D-E41E-4906-BDEF-434F422DA86B}"/>
    <cellStyle name="SAPBEXHLevel1 3 2 15 2" xfId="38341" xr:uid="{AF66DB2D-AD56-4850-AE2C-C611EFA1750F}"/>
    <cellStyle name="SAPBEXHLevel1 3 2 16" xfId="20575" xr:uid="{57D06411-5F47-4967-8909-3C1A3421A073}"/>
    <cellStyle name="SAPBEXHLevel1 3 2 2" xfId="3627" xr:uid="{BE843A60-C962-464B-97FD-3B0ED0172917}"/>
    <cellStyle name="SAPBEXHLevel1 3 2 2 2" xfId="22847" xr:uid="{0D862A9C-5A84-4734-9972-B512FD0C1942}"/>
    <cellStyle name="SAPBEXHLevel1 3 2 3" xfId="4051" xr:uid="{E3DB4797-57BF-45DF-B759-006AB4490E11}"/>
    <cellStyle name="SAPBEXHLevel1 3 2 3 2" xfId="23271" xr:uid="{289A3171-53B8-4CBE-BE4B-2C2EE40F39D9}"/>
    <cellStyle name="SAPBEXHLevel1 3 2 4" xfId="6041" xr:uid="{354A2C81-233A-42D3-A94B-BF63DF97E2EA}"/>
    <cellStyle name="SAPBEXHLevel1 3 2 4 2" xfId="25261" xr:uid="{7813A937-0883-40B7-9FCD-1CC0349522F8}"/>
    <cellStyle name="SAPBEXHLevel1 3 2 5" xfId="6949" xr:uid="{BA0F9A06-887C-4E99-A2B8-F27CEC668217}"/>
    <cellStyle name="SAPBEXHLevel1 3 2 5 2" xfId="26169" xr:uid="{93A149ED-A2EF-4AA3-B24B-11A3FFB4CBB3}"/>
    <cellStyle name="SAPBEXHLevel1 3 2 6" xfId="8777" xr:uid="{ED38EC38-C327-47D8-BD58-DAA84E01FC61}"/>
    <cellStyle name="SAPBEXHLevel1 3 2 6 2" xfId="27996" xr:uid="{7FDC1D4B-CD8E-4A39-8562-4A3D162A8E84}"/>
    <cellStyle name="SAPBEXHLevel1 3 2 7" xfId="9827" xr:uid="{5A2BB854-1126-4A42-A3B1-D88B3B1F6427}"/>
    <cellStyle name="SAPBEXHLevel1 3 2 7 2" xfId="29046" xr:uid="{90DE6911-FCF4-4F83-A135-1B61FE73AF9A}"/>
    <cellStyle name="SAPBEXHLevel1 3 2 8" xfId="10754" xr:uid="{DE2465FF-6BC2-4245-9448-CDB52D9DD85D}"/>
    <cellStyle name="SAPBEXHLevel1 3 2 8 2" xfId="29973" xr:uid="{802618A0-073A-4173-B4D2-6BA640649EDD}"/>
    <cellStyle name="SAPBEXHLevel1 3 2 9" xfId="11971" xr:uid="{4586C43F-5F0B-4E1C-B88F-AFF653470F46}"/>
    <cellStyle name="SAPBEXHLevel1 3 2 9 2" xfId="31190" xr:uid="{6323FA5A-8ED5-461D-88CF-F8FA32E9D6F1}"/>
    <cellStyle name="SAPBEXHLevel1 3 3" xfId="1201" xr:uid="{33999485-A0D4-4E56-ABC7-6BBF4F321D28}"/>
    <cellStyle name="SAPBEXHLevel1 3 3 10" xfId="13956" xr:uid="{775E739A-EC72-43B4-A7AF-A5107231C248}"/>
    <cellStyle name="SAPBEXHLevel1 3 3 10 2" xfId="33175" xr:uid="{F8A50763-819C-47F7-BAFC-4C9ED165B30F}"/>
    <cellStyle name="SAPBEXHLevel1 3 3 11" xfId="15033" xr:uid="{B898EE87-EB95-491D-9B5B-6F2B04FE6239}"/>
    <cellStyle name="SAPBEXHLevel1 3 3 11 2" xfId="34252" xr:uid="{C067B745-6DF2-4BD9-9BCA-5A1E6ABD6323}"/>
    <cellStyle name="SAPBEXHLevel1 3 3 12" xfId="16097" xr:uid="{BE68D505-AD85-4FDC-93B8-84D95E98522A}"/>
    <cellStyle name="SAPBEXHLevel1 3 3 12 2" xfId="35316" xr:uid="{04E21E45-157A-4C20-A9AC-EA9573BD0CD9}"/>
    <cellStyle name="SAPBEXHLevel1 3 3 13" xfId="11558" xr:uid="{707D501A-3A72-4898-9566-8C7499393C59}"/>
    <cellStyle name="SAPBEXHLevel1 3 3 13 2" xfId="30777" xr:uid="{C49BDF17-77F1-470B-BDF0-7C7F598919A1}"/>
    <cellStyle name="SAPBEXHLevel1 3 3 14" xfId="17853" xr:uid="{45719FB3-A767-4641-8BC6-63911C156B00}"/>
    <cellStyle name="SAPBEXHLevel1 3 3 14 2" xfId="37069" xr:uid="{89D647CE-6127-4251-BEA2-11A29FE29F4A}"/>
    <cellStyle name="SAPBEXHLevel1 3 3 15" xfId="19124" xr:uid="{8D25C9E4-C47E-40F7-B672-1A552084035F}"/>
    <cellStyle name="SAPBEXHLevel1 3 3 15 2" xfId="38340" xr:uid="{6DA29A48-62F5-410B-9EF9-7A6019630F0D}"/>
    <cellStyle name="SAPBEXHLevel1 3 3 16" xfId="20576" xr:uid="{C199919B-3E0C-4A5D-A40D-5283D2F0D82E}"/>
    <cellStyle name="SAPBEXHLevel1 3 3 2" xfId="3628" xr:uid="{5588CDA2-D951-4B90-9B2A-7263114530AF}"/>
    <cellStyle name="SAPBEXHLevel1 3 3 2 2" xfId="22848" xr:uid="{5D4A5EDD-12DF-4B26-A475-1A0D7DFBB74F}"/>
    <cellStyle name="SAPBEXHLevel1 3 3 3" xfId="4050" xr:uid="{8DCD4DD5-3AF8-446E-B2D5-F81002D16C22}"/>
    <cellStyle name="SAPBEXHLevel1 3 3 3 2" xfId="23270" xr:uid="{9052B7A2-2AA6-440E-AFD0-E4625987F090}"/>
    <cellStyle name="SAPBEXHLevel1 3 3 4" xfId="6042" xr:uid="{83D104A5-BA5B-41BA-8745-FD54B8CF0F3B}"/>
    <cellStyle name="SAPBEXHLevel1 3 3 4 2" xfId="25262" xr:uid="{FEF0FDAE-DA10-4417-AC0D-9BEF3C2A011A}"/>
    <cellStyle name="SAPBEXHLevel1 3 3 5" xfId="6950" xr:uid="{C05C44E7-BB6E-4369-A09E-922382F0BDAB}"/>
    <cellStyle name="SAPBEXHLevel1 3 3 5 2" xfId="26170" xr:uid="{A95E11E1-E192-4AB2-B148-C52FE2F4E4AD}"/>
    <cellStyle name="SAPBEXHLevel1 3 3 6" xfId="8778" xr:uid="{250BFD83-C506-4A8B-8687-C654DF7E88DB}"/>
    <cellStyle name="SAPBEXHLevel1 3 3 6 2" xfId="27997" xr:uid="{04E3D6E2-2E50-43EE-999B-36C99F4FA8AE}"/>
    <cellStyle name="SAPBEXHLevel1 3 3 7" xfId="9828" xr:uid="{7521D050-F56E-46CB-ABEE-CB30DADC777B}"/>
    <cellStyle name="SAPBEXHLevel1 3 3 7 2" xfId="29047" xr:uid="{70C86CEA-A52D-4E06-B200-4E707B0E42C4}"/>
    <cellStyle name="SAPBEXHLevel1 3 3 8" xfId="10755" xr:uid="{BDACBB88-9230-40BD-89C9-CE853852D725}"/>
    <cellStyle name="SAPBEXHLevel1 3 3 8 2" xfId="29974" xr:uid="{C529852B-8A38-4895-BAC5-B7DA6D39AFE5}"/>
    <cellStyle name="SAPBEXHLevel1 3 3 9" xfId="11970" xr:uid="{6B909ED4-F8BE-4CF3-84A1-B702CC680D41}"/>
    <cellStyle name="SAPBEXHLevel1 3 3 9 2" xfId="31189" xr:uid="{61F58A90-ED90-4015-B31C-B989EB51E9D5}"/>
    <cellStyle name="SAPBEXHLevel1 3 4" xfId="3626" xr:uid="{EA5DDBE2-174E-4F8E-9A42-96D6841549C9}"/>
    <cellStyle name="SAPBEXHLevel1 3 4 2" xfId="22846" xr:uid="{F0209C5F-9495-4CE4-BEAD-FAC68D69F14A}"/>
    <cellStyle name="SAPBEXHLevel1 3 5" xfId="4052" xr:uid="{FFBB76C6-C28D-40D6-8C84-ACF81897DE17}"/>
    <cellStyle name="SAPBEXHLevel1 3 5 2" xfId="23272" xr:uid="{0B5D97A2-11CF-4AF1-8C08-2B1387C7759F}"/>
    <cellStyle name="SAPBEXHLevel1 3 6" xfId="6040" xr:uid="{3FC351C6-B70B-4624-8BD9-F86C50F52684}"/>
    <cellStyle name="SAPBEXHLevel1 3 6 2" xfId="25260" xr:uid="{45CFA8C2-C021-4AA8-AF2C-357BC30658BB}"/>
    <cellStyle name="SAPBEXHLevel1 3 7" xfId="6948" xr:uid="{6AE49CAC-78FF-4C83-918D-47DFAF995457}"/>
    <cellStyle name="SAPBEXHLevel1 3 7 2" xfId="26168" xr:uid="{531F6C29-9193-4906-A3AA-84FB1BF4CFF0}"/>
    <cellStyle name="SAPBEXHLevel1 3 8" xfId="8776" xr:uid="{A0573E7E-BD80-4B23-8373-9BD8A290DDEC}"/>
    <cellStyle name="SAPBEXHLevel1 3 8 2" xfId="27995" xr:uid="{B7AE9247-9C8D-4DFC-AB2F-0961AF67C09C}"/>
    <cellStyle name="SAPBEXHLevel1 3 9" xfId="9826" xr:uid="{AB4C74EF-C899-4F31-A794-A68FFB75A3E8}"/>
    <cellStyle name="SAPBEXHLevel1 3 9 2" xfId="29045" xr:uid="{497D97F2-B1C4-40F3-B3F7-637DAC4A7BC0}"/>
    <cellStyle name="SAPBEXHLevel1 4" xfId="1202" xr:uid="{95A7FB56-9982-44DA-848A-98AEE2B8D894}"/>
    <cellStyle name="SAPBEXHLevel1 4 10" xfId="10756" xr:uid="{6BF2F22E-9983-4128-8AEC-7D4195096968}"/>
    <cellStyle name="SAPBEXHLevel1 4 10 2" xfId="29975" xr:uid="{9D8DEF8C-A304-4BB2-9A95-7B535B8FEFD3}"/>
    <cellStyle name="SAPBEXHLevel1 4 11" xfId="11969" xr:uid="{BAB2B7C4-1340-44C1-AB18-53492F4C6D71}"/>
    <cellStyle name="SAPBEXHLevel1 4 11 2" xfId="31188" xr:uid="{4E325175-929A-4DD7-83C6-E6F32CDCF4B2}"/>
    <cellStyle name="SAPBEXHLevel1 4 12" xfId="13957" xr:uid="{38B9C2F5-639B-4CEA-BED5-B4D76F6B4F73}"/>
    <cellStyle name="SAPBEXHLevel1 4 12 2" xfId="33176" xr:uid="{1854901C-2F9A-4387-8A06-0E14A46AF4C2}"/>
    <cellStyle name="SAPBEXHLevel1 4 13" xfId="15034" xr:uid="{32E79F51-A396-4600-AB36-523E11375502}"/>
    <cellStyle name="SAPBEXHLevel1 4 13 2" xfId="34253" xr:uid="{67D3D461-C13D-4AAD-84DD-9E2782D4196F}"/>
    <cellStyle name="SAPBEXHLevel1 4 14" xfId="16098" xr:uid="{6BC508FA-975A-4BA4-8243-68B9E7BD5D99}"/>
    <cellStyle name="SAPBEXHLevel1 4 14 2" xfId="35317" xr:uid="{AA60A0C1-53B2-4904-8D19-2111685DCAA5}"/>
    <cellStyle name="SAPBEXHLevel1 4 15" xfId="12538" xr:uid="{1FA78169-4B58-4C5B-9B9B-610FDBDB2C76}"/>
    <cellStyle name="SAPBEXHLevel1 4 15 2" xfId="31757" xr:uid="{FD525A44-FF3D-4662-9666-C1BA224555E5}"/>
    <cellStyle name="SAPBEXHLevel1 4 16" xfId="17852" xr:uid="{2D971918-4DF4-4305-9B95-8E8DC7F779C6}"/>
    <cellStyle name="SAPBEXHLevel1 4 16 2" xfId="37068" xr:uid="{C5613DF4-A8F3-4F93-9292-7C07A284104C}"/>
    <cellStyle name="SAPBEXHLevel1 4 17" xfId="19123" xr:uid="{90A66A26-275F-4DC5-89C0-9AB3CC90F675}"/>
    <cellStyle name="SAPBEXHLevel1 4 17 2" xfId="38339" xr:uid="{AC7523C7-B6CC-4C69-A264-0A9D76B14D0C}"/>
    <cellStyle name="SAPBEXHLevel1 4 18" xfId="20577" xr:uid="{A5CC2C1F-8BC6-4C73-BFFD-6933FB5B19C9}"/>
    <cellStyle name="SAPBEXHLevel1 4 2" xfId="1203" xr:uid="{A4414CC4-80D7-42DD-94F8-E8A591DD7194}"/>
    <cellStyle name="SAPBEXHLevel1 4 2 10" xfId="13958" xr:uid="{FC1FC3FB-7A32-4A62-9B7C-F4B086CD3A26}"/>
    <cellStyle name="SAPBEXHLevel1 4 2 10 2" xfId="33177" xr:uid="{3F4674E4-F5B0-4B98-A04C-6D5F552292C6}"/>
    <cellStyle name="SAPBEXHLevel1 4 2 11" xfId="15035" xr:uid="{E877F874-B098-426C-B1EA-90B4109103EB}"/>
    <cellStyle name="SAPBEXHLevel1 4 2 11 2" xfId="34254" xr:uid="{77627B84-BB9B-40AB-AEEE-EB24F3C1FF4E}"/>
    <cellStyle name="SAPBEXHLevel1 4 2 12" xfId="16099" xr:uid="{66CBFC0D-8C2F-4E86-9C8C-05FEC3E5CF87}"/>
    <cellStyle name="SAPBEXHLevel1 4 2 12 2" xfId="35318" xr:uid="{B4BE0911-F97F-4660-B30B-EA9571B85DE2}"/>
    <cellStyle name="SAPBEXHLevel1 4 2 13" xfId="9108" xr:uid="{71F0CA80-8F72-4D40-A8DE-97513394322A}"/>
    <cellStyle name="SAPBEXHLevel1 4 2 13 2" xfId="28327" xr:uid="{221911CB-EFFF-4DB7-85F0-9FD575DAB7D3}"/>
    <cellStyle name="SAPBEXHLevel1 4 2 14" xfId="17851" xr:uid="{BBC3EC49-6694-45B3-A7D4-2ECA18E5C697}"/>
    <cellStyle name="SAPBEXHLevel1 4 2 14 2" xfId="37067" xr:uid="{249A6A75-0E95-498E-8FFB-DCABA9F0499D}"/>
    <cellStyle name="SAPBEXHLevel1 4 2 15" xfId="19122" xr:uid="{36B8821A-CAD1-42B5-8F81-50AED236BF19}"/>
    <cellStyle name="SAPBEXHLevel1 4 2 15 2" xfId="38338" xr:uid="{E0E89BF9-FE77-44ED-8923-F7E3F2E3730F}"/>
    <cellStyle name="SAPBEXHLevel1 4 2 16" xfId="20578" xr:uid="{30C99D06-6DD9-449C-B98B-E4A3D580696D}"/>
    <cellStyle name="SAPBEXHLevel1 4 2 2" xfId="3630" xr:uid="{95F763E2-3296-4C75-9385-94FC7710BBF9}"/>
    <cellStyle name="SAPBEXHLevel1 4 2 2 2" xfId="22850" xr:uid="{67B1874C-72BA-4876-B70A-F2A955EC6B25}"/>
    <cellStyle name="SAPBEXHLevel1 4 2 3" xfId="4048" xr:uid="{D5F2ABCD-8756-49A9-9794-24E950CC96E2}"/>
    <cellStyle name="SAPBEXHLevel1 4 2 3 2" xfId="23268" xr:uid="{1D4CEE8A-D62B-488F-8438-F9C7A59ABED9}"/>
    <cellStyle name="SAPBEXHLevel1 4 2 4" xfId="6044" xr:uid="{0A73F66C-E1BB-44A9-8852-64696B311F5A}"/>
    <cellStyle name="SAPBEXHLevel1 4 2 4 2" xfId="25264" xr:uid="{63C370C6-5AAE-49B4-B40C-3C49DA311EEE}"/>
    <cellStyle name="SAPBEXHLevel1 4 2 5" xfId="1958" xr:uid="{9972C14A-B1FD-462F-AE84-157276DB3E08}"/>
    <cellStyle name="SAPBEXHLevel1 4 2 5 2" xfId="21186" xr:uid="{3742B2DB-6B0C-406F-981C-B7C0B4889CC1}"/>
    <cellStyle name="SAPBEXHLevel1 4 2 6" xfId="8780" xr:uid="{35C6FAE0-93DC-43C0-BA74-64BCD2F3050E}"/>
    <cellStyle name="SAPBEXHLevel1 4 2 6 2" xfId="27999" xr:uid="{7048BBD8-F4F7-4C7F-BE26-657EF60C3097}"/>
    <cellStyle name="SAPBEXHLevel1 4 2 7" xfId="9830" xr:uid="{FE94DA43-55EB-4365-8786-2E1AF4D75E29}"/>
    <cellStyle name="SAPBEXHLevel1 4 2 7 2" xfId="29049" xr:uid="{B0448C10-3E62-4E4C-A622-FC5059F876B4}"/>
    <cellStyle name="SAPBEXHLevel1 4 2 8" xfId="10757" xr:uid="{321BE85C-EE74-485A-B1C7-8139C2507D04}"/>
    <cellStyle name="SAPBEXHLevel1 4 2 8 2" xfId="29976" xr:uid="{3D525024-7B96-443B-9649-4BCF50B1E490}"/>
    <cellStyle name="SAPBEXHLevel1 4 2 9" xfId="11968" xr:uid="{BD80901F-C886-41B5-90FF-6D00F8F94BE1}"/>
    <cellStyle name="SAPBEXHLevel1 4 2 9 2" xfId="31187" xr:uid="{46206A34-1A58-4817-A741-B675CCFA4C7F}"/>
    <cellStyle name="SAPBEXHLevel1 4 3" xfId="1204" xr:uid="{BC22D085-F9AA-442B-90CC-D3F3073649A0}"/>
    <cellStyle name="SAPBEXHLevel1 4 3 10" xfId="13959" xr:uid="{718891C3-BB45-4434-9419-EA147E7D198F}"/>
    <cellStyle name="SAPBEXHLevel1 4 3 10 2" xfId="33178" xr:uid="{9733E4DB-1F3F-4ACC-9933-46C6AE27D68C}"/>
    <cellStyle name="SAPBEXHLevel1 4 3 11" xfId="15036" xr:uid="{00549CA9-524D-4558-868F-B5CE760CEA65}"/>
    <cellStyle name="SAPBEXHLevel1 4 3 11 2" xfId="34255" xr:uid="{9A3751A7-5456-4A8F-BF9D-C4494042680F}"/>
    <cellStyle name="SAPBEXHLevel1 4 3 12" xfId="16100" xr:uid="{9C1D488E-E79A-47B6-8C25-16E1C62A92B7}"/>
    <cellStyle name="SAPBEXHLevel1 4 3 12 2" xfId="35319" xr:uid="{530C25CD-ABCC-4051-9167-DF717DFEE496}"/>
    <cellStyle name="SAPBEXHLevel1 4 3 13" xfId="11222" xr:uid="{DE2F6135-5E7A-4AAB-9822-7AB85A81C172}"/>
    <cellStyle name="SAPBEXHLevel1 4 3 13 2" xfId="30441" xr:uid="{64DD44E7-D3B3-45B6-85E5-21C4B8A01B72}"/>
    <cellStyle name="SAPBEXHLevel1 4 3 14" xfId="10141" xr:uid="{99E4F076-614D-41FF-A13C-E277AFF7C3B8}"/>
    <cellStyle name="SAPBEXHLevel1 4 3 14 2" xfId="29360" xr:uid="{C7468B52-192B-4151-8906-F8C9A59B8640}"/>
    <cellStyle name="SAPBEXHLevel1 4 3 15" xfId="11241" xr:uid="{EEBEAD14-995E-4141-B8F8-29CE6EDC82F1}"/>
    <cellStyle name="SAPBEXHLevel1 4 3 15 2" xfId="30460" xr:uid="{01FF6467-36DD-4240-B96B-3FF7C68F55DF}"/>
    <cellStyle name="SAPBEXHLevel1 4 3 16" xfId="20579" xr:uid="{BC65ECD7-0771-4CAC-8418-6D9BCE123581}"/>
    <cellStyle name="SAPBEXHLevel1 4 3 2" xfId="3631" xr:uid="{F8CDB7BE-5FD3-460E-BD0E-60687656521D}"/>
    <cellStyle name="SAPBEXHLevel1 4 3 2 2" xfId="22851" xr:uid="{01540173-FE47-445B-A567-F531CC611142}"/>
    <cellStyle name="SAPBEXHLevel1 4 3 3" xfId="4047" xr:uid="{3A3E3C5C-B3E3-42F8-8084-1CA1117F6DCC}"/>
    <cellStyle name="SAPBEXHLevel1 4 3 3 2" xfId="23267" xr:uid="{C950E15E-7A0F-42BE-B83E-0708D28DFFEA}"/>
    <cellStyle name="SAPBEXHLevel1 4 3 4" xfId="6045" xr:uid="{5F29E754-39DB-42BC-B4D0-41773F382BFC}"/>
    <cellStyle name="SAPBEXHLevel1 4 3 4 2" xfId="25265" xr:uid="{B10B7D27-19CC-46EF-B4D3-B8A9D9FDFFAD}"/>
    <cellStyle name="SAPBEXHLevel1 4 3 5" xfId="2154" xr:uid="{5BC3ED46-3A92-4202-9126-D425B52C1457}"/>
    <cellStyle name="SAPBEXHLevel1 4 3 5 2" xfId="21382" xr:uid="{7666096F-A64E-4C57-AF8C-E6D03C7D8404}"/>
    <cellStyle name="SAPBEXHLevel1 4 3 6" xfId="8781" xr:uid="{EF39DC59-C386-4398-9DA8-56EA53EC1882}"/>
    <cellStyle name="SAPBEXHLevel1 4 3 6 2" xfId="28000" xr:uid="{F955FAA9-DD0A-4EE2-81E7-164F4786EB5C}"/>
    <cellStyle name="SAPBEXHLevel1 4 3 7" xfId="9831" xr:uid="{B877F5EE-C472-4DD9-ACD0-9C1919D59B65}"/>
    <cellStyle name="SAPBEXHLevel1 4 3 7 2" xfId="29050" xr:uid="{40A18C65-DBA2-409F-99C7-F031D7CFA57A}"/>
    <cellStyle name="SAPBEXHLevel1 4 3 8" xfId="10758" xr:uid="{9AD637B5-AD61-4139-BD4C-7466EE142696}"/>
    <cellStyle name="SAPBEXHLevel1 4 3 8 2" xfId="29977" xr:uid="{6D281668-0C16-48EB-BA4D-055A409D1AD0}"/>
    <cellStyle name="SAPBEXHLevel1 4 3 9" xfId="4556" xr:uid="{14DFADEE-8931-4E17-A0B0-822B496FEB67}"/>
    <cellStyle name="SAPBEXHLevel1 4 3 9 2" xfId="23776" xr:uid="{0F812769-86CE-4FF5-B4A3-4E60566613DD}"/>
    <cellStyle name="SAPBEXHLevel1 4 4" xfId="3629" xr:uid="{9CA6C83E-87C0-494E-924E-061065D368E8}"/>
    <cellStyle name="SAPBEXHLevel1 4 4 2" xfId="22849" xr:uid="{4342F99E-9BE0-41E4-81B8-2E7A4DBC2AEB}"/>
    <cellStyle name="SAPBEXHLevel1 4 5" xfId="4049" xr:uid="{7A65D7A7-F3D1-430F-9DE0-0E5B3FFDB427}"/>
    <cellStyle name="SAPBEXHLevel1 4 5 2" xfId="23269" xr:uid="{DF0B893D-00FE-4BA8-B0E9-46CE70F73D5E}"/>
    <cellStyle name="SAPBEXHLevel1 4 6" xfId="6043" xr:uid="{9770F0D3-7C49-49BB-8235-C0EF064B76AF}"/>
    <cellStyle name="SAPBEXHLevel1 4 6 2" xfId="25263" xr:uid="{3D4EFB0E-EB63-4FB5-841A-8A0389715EA3}"/>
    <cellStyle name="SAPBEXHLevel1 4 7" xfId="6951" xr:uid="{9D2BF263-9A42-493D-B7A5-25E0BFE387E1}"/>
    <cellStyle name="SAPBEXHLevel1 4 7 2" xfId="26171" xr:uid="{C3E14407-9D88-444A-BA24-9BA34B64648A}"/>
    <cellStyle name="SAPBEXHLevel1 4 8" xfId="8779" xr:uid="{86DAA3E5-82A2-4B88-A855-130ACA0D92EA}"/>
    <cellStyle name="SAPBEXHLevel1 4 8 2" xfId="27998" xr:uid="{0EE70C05-06D2-4F6C-B854-890ED69182E8}"/>
    <cellStyle name="SAPBEXHLevel1 4 9" xfId="9829" xr:uid="{9D1F113D-6C44-43E1-9694-E9C78F886861}"/>
    <cellStyle name="SAPBEXHLevel1 4 9 2" xfId="29048" xr:uid="{6BCEF6D9-53B3-41D0-AB19-D92E2F8E204C}"/>
    <cellStyle name="SAPBEXHLevel1 5" xfId="1205" xr:uid="{F3C65F70-47DB-4013-BAD2-EE9DF3F100C5}"/>
    <cellStyle name="SAPBEXHLevel1 5 10" xfId="10759" xr:uid="{CFD56BE7-6DC5-47EF-85B8-FA9721078DA5}"/>
    <cellStyle name="SAPBEXHLevel1 5 10 2" xfId="29978" xr:uid="{37EEC6A6-5A90-420B-9183-FEB97C879179}"/>
    <cellStyle name="SAPBEXHLevel1 5 11" xfId="7409" xr:uid="{4A786A2D-2C55-40BB-A0F5-4988056447DC}"/>
    <cellStyle name="SAPBEXHLevel1 5 11 2" xfId="26629" xr:uid="{BE7B579E-1E6A-491A-B9AF-824A3B25141A}"/>
    <cellStyle name="SAPBEXHLevel1 5 12" xfId="13960" xr:uid="{1FE4FB95-C4CF-4E99-B69A-F38EEF683E9F}"/>
    <cellStyle name="SAPBEXHLevel1 5 12 2" xfId="33179" xr:uid="{36C8B6FC-A8DB-48A3-9F2D-1A3B07C04904}"/>
    <cellStyle name="SAPBEXHLevel1 5 13" xfId="15037" xr:uid="{6160A3A2-B28A-4746-B359-686DD33B28C9}"/>
    <cellStyle name="SAPBEXHLevel1 5 13 2" xfId="34256" xr:uid="{20F46392-A88E-4C43-A6CB-8E2867F19B1D}"/>
    <cellStyle name="SAPBEXHLevel1 5 14" xfId="16101" xr:uid="{9D088163-AB07-4D80-9731-14F382AF5ECD}"/>
    <cellStyle name="SAPBEXHLevel1 5 14 2" xfId="35320" xr:uid="{03C9A1C8-5340-4B6B-8830-DBE33C2B28BD}"/>
    <cellStyle name="SAPBEXHLevel1 5 15" xfId="11568" xr:uid="{9F0B4B24-009C-4546-AAAD-2FD945D9F176}"/>
    <cellStyle name="SAPBEXHLevel1 5 15 2" xfId="30787" xr:uid="{E0CE0A77-058A-451D-8015-E2301C35CF77}"/>
    <cellStyle name="SAPBEXHLevel1 5 16" xfId="12540" xr:uid="{7A7A952D-0F0C-47C7-82B0-188A08CBEE66}"/>
    <cellStyle name="SAPBEXHLevel1 5 16 2" xfId="31759" xr:uid="{0CD8E003-F805-4C22-8164-AB2DAFE9D130}"/>
    <cellStyle name="SAPBEXHLevel1 5 17" xfId="14334" xr:uid="{99C48AE7-8B41-4A63-BB8B-54E042B53E2E}"/>
    <cellStyle name="SAPBEXHLevel1 5 17 2" xfId="33553" xr:uid="{CA2AD294-B7AB-4074-A340-5AEB2AEDF481}"/>
    <cellStyle name="SAPBEXHLevel1 5 18" xfId="20580" xr:uid="{CE32AD75-D845-4742-82AF-B5AA9F79A98C}"/>
    <cellStyle name="SAPBEXHLevel1 5 2" xfId="1206" xr:uid="{D5E4DDB4-07E3-4A09-8C27-90A2F152CF33}"/>
    <cellStyle name="SAPBEXHLevel1 5 2 10" xfId="13961" xr:uid="{6DA570CE-2556-480B-8E79-BE1880C3AFB1}"/>
    <cellStyle name="SAPBEXHLevel1 5 2 10 2" xfId="33180" xr:uid="{7E5DAB2B-CD8F-42D7-A901-154E1E84FD0D}"/>
    <cellStyle name="SAPBEXHLevel1 5 2 11" xfId="15038" xr:uid="{A590376C-2E82-47DD-B042-EBAA2D8538A2}"/>
    <cellStyle name="SAPBEXHLevel1 5 2 11 2" xfId="34257" xr:uid="{5354C8A2-F937-4A0B-9599-5F8F817DE735}"/>
    <cellStyle name="SAPBEXHLevel1 5 2 12" xfId="16102" xr:uid="{FF276071-348A-4CA0-B802-38B680C23557}"/>
    <cellStyle name="SAPBEXHLevel1 5 2 12 2" xfId="35321" xr:uid="{3ABD9BD4-26F1-4131-9580-660762E39B3A}"/>
    <cellStyle name="SAPBEXHLevel1 5 2 13" xfId="12606" xr:uid="{7BF7AA7A-7373-4EA8-8F6E-36D09912BF89}"/>
    <cellStyle name="SAPBEXHLevel1 5 2 13 2" xfId="31825" xr:uid="{EF737C11-354D-48FD-BD00-BDBB46160822}"/>
    <cellStyle name="SAPBEXHLevel1 5 2 14" xfId="12923" xr:uid="{FA3A516C-145E-4E11-8E67-D6348771F937}"/>
    <cellStyle name="SAPBEXHLevel1 5 2 14 2" xfId="32142" xr:uid="{60E7E3E5-6CF1-4446-A691-B558A376E29C}"/>
    <cellStyle name="SAPBEXHLevel1 5 2 15" xfId="15346" xr:uid="{AD79B0A0-AA35-4E47-9037-E4C8865A80EF}"/>
    <cellStyle name="SAPBEXHLevel1 5 2 15 2" xfId="34565" xr:uid="{CC3EC7BC-9ADC-49E1-9418-FB929E4317AC}"/>
    <cellStyle name="SAPBEXHLevel1 5 2 16" xfId="20581" xr:uid="{D9B9945B-50B9-448B-A3A7-56A58DF2AA19}"/>
    <cellStyle name="SAPBEXHLevel1 5 2 2" xfId="3633" xr:uid="{938F28DC-44AB-464A-B810-86D3BD9D0ECB}"/>
    <cellStyle name="SAPBEXHLevel1 5 2 2 2" xfId="22853" xr:uid="{2B760F5F-FB0A-4012-8916-993E37B45437}"/>
    <cellStyle name="SAPBEXHLevel1 5 2 3" xfId="4045" xr:uid="{52594332-69FA-49F2-BE49-E502DD0C2ABF}"/>
    <cellStyle name="SAPBEXHLevel1 5 2 3 2" xfId="23265" xr:uid="{8B0F73B1-4684-4149-9106-5E0315827530}"/>
    <cellStyle name="SAPBEXHLevel1 5 2 4" xfId="6047" xr:uid="{FEAA5CC3-78AB-4927-8CC4-76FD917F4ED7}"/>
    <cellStyle name="SAPBEXHLevel1 5 2 4 2" xfId="25267" xr:uid="{5BADA36B-96B7-4906-BDDD-421BC3D1509C}"/>
    <cellStyle name="SAPBEXHLevel1 5 2 5" xfId="3932" xr:uid="{9804DB74-7DE4-4FEA-8B3E-C30ADD543792}"/>
    <cellStyle name="SAPBEXHLevel1 5 2 5 2" xfId="23152" xr:uid="{3813CFBC-2B76-4C77-931B-42E908DE9A09}"/>
    <cellStyle name="SAPBEXHLevel1 5 2 6" xfId="8783" xr:uid="{1E653201-5D24-4836-9EC4-831B234525FA}"/>
    <cellStyle name="SAPBEXHLevel1 5 2 6 2" xfId="28002" xr:uid="{94273DC9-D5E3-456D-AF73-A486005F4EDA}"/>
    <cellStyle name="SAPBEXHLevel1 5 2 7" xfId="9833" xr:uid="{0246BD8F-0B99-499A-8B95-98812EC23FAD}"/>
    <cellStyle name="SAPBEXHLevel1 5 2 7 2" xfId="29052" xr:uid="{86A05C12-F143-4B3F-B3C9-DB529BF838D4}"/>
    <cellStyle name="SAPBEXHLevel1 5 2 8" xfId="10760" xr:uid="{25A65F98-BD65-4438-9B57-2E5205187F2E}"/>
    <cellStyle name="SAPBEXHLevel1 5 2 8 2" xfId="29979" xr:uid="{C91D6F9A-65D5-4F1F-93F5-5461CDF437A6}"/>
    <cellStyle name="SAPBEXHLevel1 5 2 9" xfId="7723" xr:uid="{1566982B-A4B1-404E-ABCE-5D4EC95244BE}"/>
    <cellStyle name="SAPBEXHLevel1 5 2 9 2" xfId="26943" xr:uid="{A0A5956D-BC01-4F8C-9D29-32BD841DD95E}"/>
    <cellStyle name="SAPBEXHLevel1 5 3" xfId="1207" xr:uid="{59E81ED5-397C-4658-876B-238D0F368332}"/>
    <cellStyle name="SAPBEXHLevel1 5 3 10" xfId="13962" xr:uid="{6DEC47C3-4620-4092-A59A-62FD0880082C}"/>
    <cellStyle name="SAPBEXHLevel1 5 3 10 2" xfId="33181" xr:uid="{F809733C-6017-4F1E-861D-44630B6739C5}"/>
    <cellStyle name="SAPBEXHLevel1 5 3 11" xfId="15039" xr:uid="{CE2BDA83-7666-409D-A5A6-4738C8B19FBB}"/>
    <cellStyle name="SAPBEXHLevel1 5 3 11 2" xfId="34258" xr:uid="{EE6EE8F5-C2DF-4BCF-878E-858088A25162}"/>
    <cellStyle name="SAPBEXHLevel1 5 3 12" xfId="16103" xr:uid="{EB28710A-E38A-48D1-9EA1-A9C10A055504}"/>
    <cellStyle name="SAPBEXHLevel1 5 3 12 2" xfId="35322" xr:uid="{B4ED577A-C722-484C-A9A4-A426AA0815B9}"/>
    <cellStyle name="SAPBEXHLevel1 5 3 13" xfId="9118" xr:uid="{07DB4983-91D2-4DD1-8980-79AF34B4EDC1}"/>
    <cellStyle name="SAPBEXHLevel1 5 3 13 2" xfId="28337" xr:uid="{41D9F221-15C1-456F-8A48-6D18CE962CEF}"/>
    <cellStyle name="SAPBEXHLevel1 5 3 14" xfId="14330" xr:uid="{29024C17-00FB-4DCC-805E-3BF218AC2D41}"/>
    <cellStyle name="SAPBEXHLevel1 5 3 14 2" xfId="33549" xr:uid="{2A933B9C-7563-485F-A3FA-0F687EA9283D}"/>
    <cellStyle name="SAPBEXHLevel1 5 3 15" xfId="16455" xr:uid="{304243D0-FABB-4B07-894E-D38662A332BD}"/>
    <cellStyle name="SAPBEXHLevel1 5 3 15 2" xfId="35672" xr:uid="{E368A310-AFD6-422A-B253-0E73F5ABB892}"/>
    <cellStyle name="SAPBEXHLevel1 5 3 16" xfId="20582" xr:uid="{6D3BF505-4198-4BFA-86C2-9283DB598FB6}"/>
    <cellStyle name="SAPBEXHLevel1 5 3 2" xfId="3634" xr:uid="{B6A21013-0568-4002-B814-7CB69E159298}"/>
    <cellStyle name="SAPBEXHLevel1 5 3 2 2" xfId="22854" xr:uid="{1E10473F-03B6-44A8-A4A7-071FA29E9FC8}"/>
    <cellStyle name="SAPBEXHLevel1 5 3 3" xfId="4044" xr:uid="{6C2C2695-DCE0-42EC-9F89-D2B4F884C59E}"/>
    <cellStyle name="SAPBEXHLevel1 5 3 3 2" xfId="23264" xr:uid="{16544C1B-4839-4F59-9191-2909F83E72EC}"/>
    <cellStyle name="SAPBEXHLevel1 5 3 4" xfId="6048" xr:uid="{B3E63F10-D349-4E5C-A17B-F12629BAD1C6}"/>
    <cellStyle name="SAPBEXHLevel1 5 3 4 2" xfId="25268" xr:uid="{34E28CB3-EF13-464F-9747-EBC06D64E907}"/>
    <cellStyle name="SAPBEXHLevel1 5 3 5" xfId="2015" xr:uid="{CC16E2B9-1ED4-4F5E-A85B-32406F20C0E4}"/>
    <cellStyle name="SAPBEXHLevel1 5 3 5 2" xfId="21243" xr:uid="{B56DFA4E-79DC-4CDF-A2B6-344580239A37}"/>
    <cellStyle name="SAPBEXHLevel1 5 3 6" xfId="8784" xr:uid="{32B44413-0F94-4AF3-A437-20AB13A86F14}"/>
    <cellStyle name="SAPBEXHLevel1 5 3 6 2" xfId="28003" xr:uid="{0F735511-C92C-4F87-A9DE-EEA55C25D36A}"/>
    <cellStyle name="SAPBEXHLevel1 5 3 7" xfId="9834" xr:uid="{6253EC5A-8A93-4B5C-8879-6AEED29A53EB}"/>
    <cellStyle name="SAPBEXHLevel1 5 3 7 2" xfId="29053" xr:uid="{F7E4BA20-C178-47CF-943B-5DFDCCEB6FE3}"/>
    <cellStyle name="SAPBEXHLevel1 5 3 8" xfId="10761" xr:uid="{D154E95D-10CB-451F-B468-CF8E92A81E7A}"/>
    <cellStyle name="SAPBEXHLevel1 5 3 8 2" xfId="29980" xr:uid="{3E03C6E2-0B7E-4BAD-AF04-B4818251A7CF}"/>
    <cellStyle name="SAPBEXHLevel1 5 3 9" xfId="9107" xr:uid="{3799E776-02D2-4D8B-877D-4A149389F506}"/>
    <cellStyle name="SAPBEXHLevel1 5 3 9 2" xfId="28326" xr:uid="{B98B2E35-8230-46D3-B7E6-BC23AD43CAA4}"/>
    <cellStyle name="SAPBEXHLevel1 5 4" xfId="3632" xr:uid="{A8037FB0-DCDD-4EDF-B9C6-1A6354C2E76E}"/>
    <cellStyle name="SAPBEXHLevel1 5 4 2" xfId="22852" xr:uid="{6D136538-67BF-4A6C-8FFA-B7EB71FA7307}"/>
    <cellStyle name="SAPBEXHLevel1 5 5" xfId="4046" xr:uid="{DDFDAF4D-22BD-4BFC-AE46-4B38BF9D5185}"/>
    <cellStyle name="SAPBEXHLevel1 5 5 2" xfId="23266" xr:uid="{7ADBD0C7-6F97-4567-A797-FC82D85125DA}"/>
    <cellStyle name="SAPBEXHLevel1 5 6" xfId="6046" xr:uid="{55F075DC-331B-44B5-B994-9DB121303667}"/>
    <cellStyle name="SAPBEXHLevel1 5 6 2" xfId="25266" xr:uid="{A4B4689D-CE44-4A31-8EE2-AAAEAB9A620E}"/>
    <cellStyle name="SAPBEXHLevel1 5 7" xfId="3079" xr:uid="{77281653-BDB6-4BE6-B131-E8761C57350C}"/>
    <cellStyle name="SAPBEXHLevel1 5 7 2" xfId="22299" xr:uid="{63BE935F-5C89-4864-9035-48403ECE05B1}"/>
    <cellStyle name="SAPBEXHLevel1 5 8" xfId="8782" xr:uid="{292A2AE0-16E2-4983-85A0-4D8F763EC3CE}"/>
    <cellStyle name="SAPBEXHLevel1 5 8 2" xfId="28001" xr:uid="{29F7BE4C-FFE3-45A7-85BF-93F1223E63E2}"/>
    <cellStyle name="SAPBEXHLevel1 5 9" xfId="9832" xr:uid="{7709D9B8-811E-486F-A254-CCC16BB95ACF}"/>
    <cellStyle name="SAPBEXHLevel1 5 9 2" xfId="29051" xr:uid="{7910E70E-2198-4609-BDA9-4E3B95EC0ACA}"/>
    <cellStyle name="SAPBEXHLevel1 6" xfId="1208" xr:uid="{8E40CDC6-081E-4826-851D-535A643AF1E3}"/>
    <cellStyle name="SAPBEXHLevel1 6 10" xfId="13963" xr:uid="{E2784529-807C-4961-ABD3-2E92849234FF}"/>
    <cellStyle name="SAPBEXHLevel1 6 10 2" xfId="33182" xr:uid="{E9A4BB0A-BF9C-41EF-9852-4B208BEB14B8}"/>
    <cellStyle name="SAPBEXHLevel1 6 11" xfId="15040" xr:uid="{B9382727-F016-4F43-AFC0-7C11564CD435}"/>
    <cellStyle name="SAPBEXHLevel1 6 11 2" xfId="34259" xr:uid="{0522D77F-185E-4AA9-95F0-6133130AEA81}"/>
    <cellStyle name="SAPBEXHLevel1 6 12" xfId="16104" xr:uid="{06FBC9C7-973F-458F-AF96-05BCDF65E73A}"/>
    <cellStyle name="SAPBEXHLevel1 6 12 2" xfId="35323" xr:uid="{102BF6B2-DEE5-42FD-A66F-5715CC785512}"/>
    <cellStyle name="SAPBEXHLevel1 6 13" xfId="10834" xr:uid="{8C4A3817-C4ED-47C8-B0F4-F760F01D4C29}"/>
    <cellStyle name="SAPBEXHLevel1 6 13 2" xfId="30053" xr:uid="{F622DF47-F22E-4318-84E8-4C821A07C6E1}"/>
    <cellStyle name="SAPBEXHLevel1 6 14" xfId="10833" xr:uid="{3C17E991-6AE7-4D55-8F88-C4C9635AD5EA}"/>
    <cellStyle name="SAPBEXHLevel1 6 14 2" xfId="30052" xr:uid="{4C35B1F2-66E0-468E-93B5-B04E2CB69C72}"/>
    <cellStyle name="SAPBEXHLevel1 6 15" xfId="12459" xr:uid="{091A8409-6DA7-497A-B690-A6949505A0D6}"/>
    <cellStyle name="SAPBEXHLevel1 6 15 2" xfId="31678" xr:uid="{F34A92ED-3761-48DD-8E36-EB6EDB3868A3}"/>
    <cellStyle name="SAPBEXHLevel1 6 16" xfId="20583" xr:uid="{6E50816A-BBFA-438B-AF58-A746ADDCA746}"/>
    <cellStyle name="SAPBEXHLevel1 6 2" xfId="3635" xr:uid="{BBC2E729-7EAC-4257-8FA5-20BEEAE20B11}"/>
    <cellStyle name="SAPBEXHLevel1 6 2 2" xfId="22855" xr:uid="{7C5FBF63-83BD-4AEC-838A-14BDC3CA3D95}"/>
    <cellStyle name="SAPBEXHLevel1 6 3" xfId="1881" xr:uid="{DDC147D6-ACFC-4445-8EB5-3D1E814B5994}"/>
    <cellStyle name="SAPBEXHLevel1 6 3 2" xfId="21109" xr:uid="{0EF29A51-8DCF-42F8-8582-2B6FD6B4B480}"/>
    <cellStyle name="SAPBEXHLevel1 6 4" xfId="6049" xr:uid="{7BAF5976-4D7C-4BDA-AE2B-C22DB52093CB}"/>
    <cellStyle name="SAPBEXHLevel1 6 4 2" xfId="25269" xr:uid="{DCC7462C-F68E-4645-8D60-ADA69A066868}"/>
    <cellStyle name="SAPBEXHLevel1 6 5" xfId="2155" xr:uid="{BB79C81D-B0AF-49C6-BE0D-0BBE9343C471}"/>
    <cellStyle name="SAPBEXHLevel1 6 5 2" xfId="21383" xr:uid="{5734CAF3-0330-4793-8B69-62AD16E4D4C5}"/>
    <cellStyle name="SAPBEXHLevel1 6 6" xfId="8785" xr:uid="{A70A00A4-4DAC-4961-9A2F-4516A7B6BDDC}"/>
    <cellStyle name="SAPBEXHLevel1 6 6 2" xfId="28004" xr:uid="{86AB4EAD-5898-4E2D-A1D2-B7D47D02F4D4}"/>
    <cellStyle name="SAPBEXHLevel1 6 7" xfId="9835" xr:uid="{F1B1627E-98DE-4B28-B9ED-EA47B9080577}"/>
    <cellStyle name="SAPBEXHLevel1 6 7 2" xfId="29054" xr:uid="{74DAD0E7-FB6E-45CC-8E07-49093CD0C451}"/>
    <cellStyle name="SAPBEXHLevel1 6 8" xfId="10762" xr:uid="{00A7C034-EC59-4D07-B27D-AF99A5FB4E0E}"/>
    <cellStyle name="SAPBEXHLevel1 6 8 2" xfId="29981" xr:uid="{0B2F07F2-A1AD-4E03-A1E9-935DC06B0FFD}"/>
    <cellStyle name="SAPBEXHLevel1 6 9" xfId="5315" xr:uid="{6281E06A-F6AE-4BD2-BE05-831BDC469C72}"/>
    <cellStyle name="SAPBEXHLevel1 6 9 2" xfId="24535" xr:uid="{67449E51-031A-483B-90B0-0395ABEFFBED}"/>
    <cellStyle name="SAPBEXHLevel1 7" xfId="2638" xr:uid="{D5A88E0C-4FD2-4E67-8B83-E71A64CC3209}"/>
    <cellStyle name="SAPBEXHLevel1 7 2" xfId="21858" xr:uid="{B8BFF2B3-60E7-44DF-BC7A-BD39014AAFD3}"/>
    <cellStyle name="SAPBEXHLevel1 8" xfId="1903" xr:uid="{50D85EF2-34B5-4C63-8147-801F50F8BD6C}"/>
    <cellStyle name="SAPBEXHLevel1 8 2" xfId="21131" xr:uid="{4F25AFBE-C8F8-4874-8DEF-37403A7D0DA4}"/>
    <cellStyle name="SAPBEXHLevel1 9" xfId="6029" xr:uid="{97B2A034-57C9-4140-A521-FB3DD6525100}"/>
    <cellStyle name="SAPBEXHLevel1 9 2" xfId="25249" xr:uid="{94B2E09D-6FDB-4749-AC6A-7CC5AC459BEF}"/>
    <cellStyle name="SAPBEXHLevel1X" xfId="1209" xr:uid="{F7A06FB0-AA24-4B5B-A23C-CC7A47128380}"/>
    <cellStyle name="SAPBEXHLevel1X 10" xfId="3135" xr:uid="{B59D56B6-BBE2-4FC8-BD2D-256758F761D1}"/>
    <cellStyle name="SAPBEXHLevel1X 10 2" xfId="22355" xr:uid="{6B9A9409-2207-4399-9730-4355C0FC2CF6}"/>
    <cellStyle name="SAPBEXHLevel1X 11" xfId="8786" xr:uid="{4B78D23C-3AAA-4312-89C1-5C3A2FDD372C}"/>
    <cellStyle name="SAPBEXHLevel1X 11 2" xfId="28005" xr:uid="{34BFEE00-602A-416F-AB94-30BF1CF41DC1}"/>
    <cellStyle name="SAPBEXHLevel1X 12" xfId="9836" xr:uid="{1E37B39F-71D7-4F20-A9BC-629DAB5A5D55}"/>
    <cellStyle name="SAPBEXHLevel1X 12 2" xfId="29055" xr:uid="{D7022D9F-4738-416D-B278-A9296926FB28}"/>
    <cellStyle name="SAPBEXHLevel1X 13" xfId="3139" xr:uid="{A496CBE7-F4AD-4B00-9F1F-E1E46684222B}"/>
    <cellStyle name="SAPBEXHLevel1X 13 2" xfId="22359" xr:uid="{7425D13E-2924-420C-A3C3-3E8C4F0CF7B4}"/>
    <cellStyle name="SAPBEXHLevel1X 14" xfId="7410" xr:uid="{60C39C1A-6CF2-4644-959B-B9179093D141}"/>
    <cellStyle name="SAPBEXHLevel1X 14 2" xfId="26630" xr:uid="{C1E5CBC6-85FD-4556-9FDF-E354D80FF0FF}"/>
    <cellStyle name="SAPBEXHLevel1X 15" xfId="13964" xr:uid="{97D25BBF-6EB8-4E24-94AF-21AF4DC5014B}"/>
    <cellStyle name="SAPBEXHLevel1X 15 2" xfId="33183" xr:uid="{30AA136E-68CE-4F38-8A5B-D18CA8404D8E}"/>
    <cellStyle name="SAPBEXHLevel1X 16" xfId="15041" xr:uid="{56299375-F2A8-48B4-935D-AB5C267B94DF}"/>
    <cellStyle name="SAPBEXHLevel1X 16 2" xfId="34260" xr:uid="{20D28DAC-29DE-4C12-8380-14802CA34332}"/>
    <cellStyle name="SAPBEXHLevel1X 17" xfId="16105" xr:uid="{0C7CAE7C-13FB-4112-A7D9-45DD8A46E003}"/>
    <cellStyle name="SAPBEXHLevel1X 17 2" xfId="35324" xr:uid="{C74B3655-6389-431B-8F58-6BF879B41B01}"/>
    <cellStyle name="SAPBEXHLevel1X 18" xfId="11576" xr:uid="{C5B516C4-2CEE-4704-B3C7-34511F2F725E}"/>
    <cellStyle name="SAPBEXHLevel1X 18 2" xfId="30795" xr:uid="{067D933F-8691-42BF-9530-2CAA38095ECC}"/>
    <cellStyle name="SAPBEXHLevel1X 19" xfId="12608" xr:uid="{8BB42BCF-05B6-4C88-B4B8-D61D92707628}"/>
    <cellStyle name="SAPBEXHLevel1X 19 2" xfId="31827" xr:uid="{99ED21C5-AB58-4221-84FE-007DF555727B}"/>
    <cellStyle name="SAPBEXHLevel1X 2" xfId="1210" xr:uid="{835A1D88-8559-475B-BE9C-D1FE894665F7}"/>
    <cellStyle name="SAPBEXHLevel1X 2 10" xfId="5433" xr:uid="{8273B812-3882-4FEB-A9F1-B870F4A566CA}"/>
    <cellStyle name="SAPBEXHLevel1X 2 10 2" xfId="24653" xr:uid="{26536E6C-E8C4-49C5-AAB9-350F34483030}"/>
    <cellStyle name="SAPBEXHLevel1X 2 11" xfId="7733" xr:uid="{EA2A5F92-A376-4601-804B-A5D1744E6FDB}"/>
    <cellStyle name="SAPBEXHLevel1X 2 11 2" xfId="26953" xr:uid="{D9CADE71-F414-456B-9CA8-92A38CC385B9}"/>
    <cellStyle name="SAPBEXHLevel1X 2 12" xfId="13965" xr:uid="{337CAEA2-ABB0-4FC0-98E3-4ACED235C2CA}"/>
    <cellStyle name="SAPBEXHLevel1X 2 12 2" xfId="33184" xr:uid="{DC378C12-03DF-4421-9E4A-F35B66D4B667}"/>
    <cellStyle name="SAPBEXHLevel1X 2 13" xfId="15042" xr:uid="{2CB64D2A-EE95-43AA-A395-1F6FB987BE16}"/>
    <cellStyle name="SAPBEXHLevel1X 2 13 2" xfId="34261" xr:uid="{072C630A-B9EA-401B-AEAD-555A9A896D84}"/>
    <cellStyle name="SAPBEXHLevel1X 2 14" xfId="16106" xr:uid="{D92AD9CF-4ABC-4CC4-9882-BCCFD077F0AC}"/>
    <cellStyle name="SAPBEXHLevel1X 2 14 2" xfId="35325" xr:uid="{2AA2A9D0-013D-465F-9CD9-7D3FBFE6E358}"/>
    <cellStyle name="SAPBEXHLevel1X 2 15" xfId="12607" xr:uid="{ED1A5821-6BDC-4F29-B411-5ECA35165033}"/>
    <cellStyle name="SAPBEXHLevel1X 2 15 2" xfId="31826" xr:uid="{E2DB8F05-9BEB-49C0-B4D3-1DE8DEF9CAB6}"/>
    <cellStyle name="SAPBEXHLevel1X 2 16" xfId="13222" xr:uid="{31EB228F-DC28-4D76-A79F-6EFC18143B88}"/>
    <cellStyle name="SAPBEXHLevel1X 2 16 2" xfId="32441" xr:uid="{9D909F4E-26D3-4E88-A301-CB2508F8A14F}"/>
    <cellStyle name="SAPBEXHLevel1X 2 17" xfId="15395" xr:uid="{CD12FB50-8004-47F9-A247-38413C70CD74}"/>
    <cellStyle name="SAPBEXHLevel1X 2 17 2" xfId="34614" xr:uid="{4AE70FD4-264D-4504-83B9-7F1F895ED572}"/>
    <cellStyle name="SAPBEXHLevel1X 2 18" xfId="20584" xr:uid="{7B973363-55B0-4881-ABA0-EC84E51A955E}"/>
    <cellStyle name="SAPBEXHLevel1X 2 2" xfId="1211" xr:uid="{CD98A87C-A5D0-4B0E-AACB-8229DD0F8C1A}"/>
    <cellStyle name="SAPBEXHLevel1X 2 2 10" xfId="6363" xr:uid="{76C51BF8-2B4C-4F6C-8A9F-8C289A374E09}"/>
    <cellStyle name="SAPBEXHLevel1X 2 2 10 2" xfId="25583" xr:uid="{9122F6DD-BE64-44FB-95D0-53F9A3C1A1B9}"/>
    <cellStyle name="SAPBEXHLevel1X 2 2 11" xfId="9110" xr:uid="{4DB9F109-8D76-4A88-92E4-E79DF035034E}"/>
    <cellStyle name="SAPBEXHLevel1X 2 2 11 2" xfId="28329" xr:uid="{D1ABC0C5-86A8-4090-9F9F-17135B2F8FFB}"/>
    <cellStyle name="SAPBEXHLevel1X 2 2 12" xfId="13966" xr:uid="{49031995-D12B-46C1-9377-D86EB909EECF}"/>
    <cellStyle name="SAPBEXHLevel1X 2 2 12 2" xfId="33185" xr:uid="{ED20F4FA-7C7C-4E4E-91D0-6AA7682FC187}"/>
    <cellStyle name="SAPBEXHLevel1X 2 2 13" xfId="15043" xr:uid="{4F532ABD-E895-4BAA-BF39-A9CF62DA31ED}"/>
    <cellStyle name="SAPBEXHLevel1X 2 2 13 2" xfId="34262" xr:uid="{30218588-6414-422B-B522-FFBDC4971504}"/>
    <cellStyle name="SAPBEXHLevel1X 2 2 14" xfId="16107" xr:uid="{AD252C6B-7554-427C-A293-0C9E6105F0C5}"/>
    <cellStyle name="SAPBEXHLevel1X 2 2 14 2" xfId="35326" xr:uid="{4B0C109A-84BF-40BD-9138-91D11E2E41C0}"/>
    <cellStyle name="SAPBEXHLevel1X 2 2 15" xfId="16527" xr:uid="{36DBBFF5-6A17-43DA-A370-EAD61BFE433B}"/>
    <cellStyle name="SAPBEXHLevel1X 2 2 15 2" xfId="35743" xr:uid="{D561745C-F867-4E76-8494-22C039514332}"/>
    <cellStyle name="SAPBEXHLevel1X 2 2 16" xfId="14332" xr:uid="{5B296C0D-99CB-45D2-BA29-3A5091898E46}"/>
    <cellStyle name="SAPBEXHLevel1X 2 2 16 2" xfId="33551" xr:uid="{2BDC75DF-DED3-420A-BAE3-2EFD08890296}"/>
    <cellStyle name="SAPBEXHLevel1X 2 2 17" xfId="16457" xr:uid="{C3D19D8A-0EB6-4757-8A2E-69BC91A1136F}"/>
    <cellStyle name="SAPBEXHLevel1X 2 2 17 2" xfId="35673" xr:uid="{31647F7A-451D-489C-9DB5-B4FC7BC30FF8}"/>
    <cellStyle name="SAPBEXHLevel1X 2 2 18" xfId="20585" xr:uid="{9E93F83A-1190-4592-901A-2950E747E2D4}"/>
    <cellStyle name="SAPBEXHLevel1X 2 2 2" xfId="1212" xr:uid="{ED34E7DD-FAFC-4FE8-9D5C-BD97758084E1}"/>
    <cellStyle name="SAPBEXHLevel1X 2 2 2 10" xfId="13967" xr:uid="{8873E97D-D4D7-4223-9464-110CE0E6C0CD}"/>
    <cellStyle name="SAPBEXHLevel1X 2 2 2 10 2" xfId="33186" xr:uid="{8E4680F5-6E64-4BF8-8F17-DA48558487F7}"/>
    <cellStyle name="SAPBEXHLevel1X 2 2 2 11" xfId="15044" xr:uid="{36ADBC5E-B72A-4153-A6AF-FE86B0D403FD}"/>
    <cellStyle name="SAPBEXHLevel1X 2 2 2 11 2" xfId="34263" xr:uid="{A4326622-93A4-476E-89FE-7C294D3ED9A4}"/>
    <cellStyle name="SAPBEXHLevel1X 2 2 2 12" xfId="16108" xr:uid="{74497A4D-4D7B-460E-9034-AD6D034B479B}"/>
    <cellStyle name="SAPBEXHLevel1X 2 2 2 12 2" xfId="35327" xr:uid="{C6DDBCF4-EF77-4067-A397-472D2C8BA421}"/>
    <cellStyle name="SAPBEXHLevel1X 2 2 2 13" xfId="16526" xr:uid="{D5FB2883-8228-40F8-8D67-B511163639B6}"/>
    <cellStyle name="SAPBEXHLevel1X 2 2 2 13 2" xfId="35742" xr:uid="{249972AC-DEDB-4596-AC15-505CEB631C9A}"/>
    <cellStyle name="SAPBEXHLevel1X 2 2 2 14" xfId="10939" xr:uid="{0F149493-0B28-41F1-BEC8-0F6AD1EC5C41}"/>
    <cellStyle name="SAPBEXHLevel1X 2 2 2 14 2" xfId="30158" xr:uid="{E977E531-3313-4185-8F67-3C8CD1A1B3AC}"/>
    <cellStyle name="SAPBEXHLevel1X 2 2 2 15" xfId="12539" xr:uid="{8A09B4B4-971C-4E6D-8222-9AB31331FF3F}"/>
    <cellStyle name="SAPBEXHLevel1X 2 2 2 15 2" xfId="31758" xr:uid="{210F4A70-2D4E-4C9E-836F-9A65164E8766}"/>
    <cellStyle name="SAPBEXHLevel1X 2 2 2 16" xfId="20586" xr:uid="{60267CCF-29C9-4E02-82DD-5D73D77D13AA}"/>
    <cellStyle name="SAPBEXHLevel1X 2 2 2 2" xfId="3639" xr:uid="{CCA150F4-C2B4-4463-9A86-A4C97AA8FB9D}"/>
    <cellStyle name="SAPBEXHLevel1X 2 2 2 2 2" xfId="22859" xr:uid="{9B525D12-EB94-47B8-A3CE-6586C02FCB5B}"/>
    <cellStyle name="SAPBEXHLevel1X 2 2 2 3" xfId="1904" xr:uid="{73B6BE40-702A-40E6-AE42-4FE372859BDF}"/>
    <cellStyle name="SAPBEXHLevel1X 2 2 2 3 2" xfId="21132" xr:uid="{A822A201-FAE9-4C93-AF4C-68848C773D49}"/>
    <cellStyle name="SAPBEXHLevel1X 2 2 2 4" xfId="6053" xr:uid="{47F0857F-3A69-42FD-8E0A-025A0E0AEB3B}"/>
    <cellStyle name="SAPBEXHLevel1X 2 2 2 4 2" xfId="25273" xr:uid="{38FDC2C5-341C-4CD6-9BF7-05402FB64897}"/>
    <cellStyle name="SAPBEXHLevel1X 2 2 2 5" xfId="2145" xr:uid="{7D21A1E0-E2D9-4F8E-B43D-FB146484D8F3}"/>
    <cellStyle name="SAPBEXHLevel1X 2 2 2 5 2" xfId="21373" xr:uid="{AF655E32-BB16-47B8-A4EA-68197FE69B35}"/>
    <cellStyle name="SAPBEXHLevel1X 2 2 2 6" xfId="8789" xr:uid="{EB95C2F2-C56E-45A9-8613-A0248525F466}"/>
    <cellStyle name="SAPBEXHLevel1X 2 2 2 6 2" xfId="28008" xr:uid="{3D88C517-CB09-44F8-80E9-5FFCC19EA178}"/>
    <cellStyle name="SAPBEXHLevel1X 2 2 2 7" xfId="9839" xr:uid="{964E9B10-A8CB-4776-A512-0959C0BD8343}"/>
    <cellStyle name="SAPBEXHLevel1X 2 2 2 7 2" xfId="29058" xr:uid="{BCB6B495-165E-453B-8037-5192BC74E793}"/>
    <cellStyle name="SAPBEXHLevel1X 2 2 2 8" xfId="7124" xr:uid="{E32313A8-31CE-417D-8050-85E469BA95FC}"/>
    <cellStyle name="SAPBEXHLevel1X 2 2 2 8 2" xfId="26344" xr:uid="{9F466DDB-66D9-41E5-B65F-21446B2044DF}"/>
    <cellStyle name="SAPBEXHLevel1X 2 2 2 9" xfId="5398" xr:uid="{86D6CFA5-FBEA-486A-82E3-653E2A8930AC}"/>
    <cellStyle name="SAPBEXHLevel1X 2 2 2 9 2" xfId="24618" xr:uid="{F6771B5D-49A8-4038-8486-4E621FEB8CDA}"/>
    <cellStyle name="SAPBEXHLevel1X 2 2 3" xfId="1213" xr:uid="{CE1C5AC2-3775-45C6-889E-BC024D88848B}"/>
    <cellStyle name="SAPBEXHLevel1X 2 2 3 10" xfId="13968" xr:uid="{F05AAC05-6260-4E6C-A9AB-C305B520B549}"/>
    <cellStyle name="SAPBEXHLevel1X 2 2 3 10 2" xfId="33187" xr:uid="{6EB8B467-C074-41E0-BEE5-FB70CF211970}"/>
    <cellStyle name="SAPBEXHLevel1X 2 2 3 11" xfId="15045" xr:uid="{75BB9C4D-8EBD-49A4-B37A-1B3CA8B48D16}"/>
    <cellStyle name="SAPBEXHLevel1X 2 2 3 11 2" xfId="34264" xr:uid="{B580ED6A-1343-4DBD-9C57-9D6139720D86}"/>
    <cellStyle name="SAPBEXHLevel1X 2 2 3 12" xfId="16109" xr:uid="{D563BD48-C408-4092-B2EB-40C86BD05174}"/>
    <cellStyle name="SAPBEXHLevel1X 2 2 3 12 2" xfId="35328" xr:uid="{835EE710-5A0D-45CF-AE57-03EEE5A05F7E}"/>
    <cellStyle name="SAPBEXHLevel1X 2 2 3 13" xfId="16525" xr:uid="{51FCDE81-A8E3-4C9C-81F7-0FA576BEF556}"/>
    <cellStyle name="SAPBEXHLevel1X 2 2 3 13 2" xfId="35741" xr:uid="{061173BB-2649-468C-B347-AC7F745404E0}"/>
    <cellStyle name="SAPBEXHLevel1X 2 2 3 14" xfId="12457" xr:uid="{2EBDC27A-136C-4183-B21E-D860561D6346}"/>
    <cellStyle name="SAPBEXHLevel1X 2 2 3 14 2" xfId="31676" xr:uid="{5FE67333-6F44-4F16-868A-AE898CB48D3A}"/>
    <cellStyle name="SAPBEXHLevel1X 2 2 3 15" xfId="14257" xr:uid="{2660D672-137B-4315-AD21-2E7F97E35D58}"/>
    <cellStyle name="SAPBEXHLevel1X 2 2 3 15 2" xfId="33476" xr:uid="{5E57F4E5-BB43-46F7-A033-7EB166C5D2D6}"/>
    <cellStyle name="SAPBEXHLevel1X 2 2 3 16" xfId="20587" xr:uid="{57F3E76A-0A67-4640-B57F-CAB3C751BFB1}"/>
    <cellStyle name="SAPBEXHLevel1X 2 2 3 2" xfId="3640" xr:uid="{5361B6B4-1967-4033-860C-501BF8736417}"/>
    <cellStyle name="SAPBEXHLevel1X 2 2 3 2 2" xfId="22860" xr:uid="{2D65E0AF-79D0-459B-A9B9-37F7265CD6B0}"/>
    <cellStyle name="SAPBEXHLevel1X 2 2 3 3" xfId="1957" xr:uid="{E0CDFE60-D944-4AC6-9D5D-37EA8C2616ED}"/>
    <cellStyle name="SAPBEXHLevel1X 2 2 3 3 2" xfId="21185" xr:uid="{05D17864-5FDC-4155-BE47-FBA51C5DC2B1}"/>
    <cellStyle name="SAPBEXHLevel1X 2 2 3 4" xfId="6054" xr:uid="{BEB3DF32-4DD7-4329-BB4A-B7FA5A93A343}"/>
    <cellStyle name="SAPBEXHLevel1X 2 2 3 4 2" xfId="25274" xr:uid="{27C5D774-7DC1-4C5A-935D-9D243D1BC228}"/>
    <cellStyle name="SAPBEXHLevel1X 2 2 3 5" xfId="3137" xr:uid="{CEED93B2-554B-447A-B9AD-CA02F53DB122}"/>
    <cellStyle name="SAPBEXHLevel1X 2 2 3 5 2" xfId="22357" xr:uid="{F6A757D0-4485-4173-ACBC-94A7BB9AA40F}"/>
    <cellStyle name="SAPBEXHLevel1X 2 2 3 6" xfId="8790" xr:uid="{75FB8302-B1C4-4D6D-99E9-C7FBA8B35D36}"/>
    <cellStyle name="SAPBEXHLevel1X 2 2 3 6 2" xfId="28009" xr:uid="{C9FBF090-42F4-4CF3-BCC4-C19A434FB929}"/>
    <cellStyle name="SAPBEXHLevel1X 2 2 3 7" xfId="9840" xr:uid="{88F93D1C-EC3A-4587-AC08-2A62C849B570}"/>
    <cellStyle name="SAPBEXHLevel1X 2 2 3 7 2" xfId="29059" xr:uid="{01DC3199-5490-4DFA-8165-0086200487AB}"/>
    <cellStyle name="SAPBEXHLevel1X 2 2 3 8" xfId="3934" xr:uid="{38353452-9B1F-4A27-B1DE-FBD61A42FA14}"/>
    <cellStyle name="SAPBEXHLevel1X 2 2 3 8 2" xfId="23154" xr:uid="{0DDAFA03-A120-4149-AAF1-29B3C7F7C6D7}"/>
    <cellStyle name="SAPBEXHLevel1X 2 2 3 9" xfId="6561" xr:uid="{A3412FF4-1020-43DC-9BB8-40E29B5E5F4D}"/>
    <cellStyle name="SAPBEXHLevel1X 2 2 3 9 2" xfId="25781" xr:uid="{C612C1C9-B510-46E4-9B92-3F6EDADE260C}"/>
    <cellStyle name="SAPBEXHLevel1X 2 2 4" xfId="3638" xr:uid="{DA605EC8-6A96-4DBA-B530-0CCB38414BC4}"/>
    <cellStyle name="SAPBEXHLevel1X 2 2 4 2" xfId="22858" xr:uid="{4D33EBCF-CC14-49CF-AC23-8E3774B175B6}"/>
    <cellStyle name="SAPBEXHLevel1X 2 2 5" xfId="2083" xr:uid="{A2168C88-0164-4442-817F-958AB660AD28}"/>
    <cellStyle name="SAPBEXHLevel1X 2 2 5 2" xfId="21311" xr:uid="{9645D951-D8B0-4FD9-B815-D25AE4B324EB}"/>
    <cellStyle name="SAPBEXHLevel1X 2 2 6" xfId="6052" xr:uid="{B19E68BE-375B-4BAF-90C7-1D9F31694FB3}"/>
    <cellStyle name="SAPBEXHLevel1X 2 2 6 2" xfId="25272" xr:uid="{62109FB2-4D39-4553-84A9-63B7F0D317A5}"/>
    <cellStyle name="SAPBEXHLevel1X 2 2 7" xfId="2019" xr:uid="{DF0D59A7-8F3C-41EA-B3DA-68264770EBC6}"/>
    <cellStyle name="SAPBEXHLevel1X 2 2 7 2" xfId="21247" xr:uid="{9631E327-F5FD-4D4C-8D30-C4371813D8D6}"/>
    <cellStyle name="SAPBEXHLevel1X 2 2 8" xfId="8788" xr:uid="{BD6635EF-F716-4A27-A42B-2B6C024E082F}"/>
    <cellStyle name="SAPBEXHLevel1X 2 2 8 2" xfId="28007" xr:uid="{0DFB980D-4A42-4681-98C2-8B7E31E5B6DC}"/>
    <cellStyle name="SAPBEXHLevel1X 2 2 9" xfId="9838" xr:uid="{640C9C1E-8286-4692-8517-EB4013395618}"/>
    <cellStyle name="SAPBEXHLevel1X 2 2 9 2" xfId="29057" xr:uid="{5345F9E5-90C5-4124-9E8E-B6E3230287C9}"/>
    <cellStyle name="SAPBEXHLevel1X 2 3" xfId="1214" xr:uid="{2F7AAA77-D0F3-4832-8777-8AEC98609F38}"/>
    <cellStyle name="SAPBEXHLevel1X 2 3 10" xfId="5434" xr:uid="{401D0984-1359-4318-B1F0-7878893ABBFA}"/>
    <cellStyle name="SAPBEXHLevel1X 2 3 10 2" xfId="24654" xr:uid="{19A65DB1-B1C8-449E-9485-4BDA3D2F1F2D}"/>
    <cellStyle name="SAPBEXHLevel1X 2 3 11" xfId="7742" xr:uid="{AA9F6337-65A9-43A6-9022-0262E896ECAE}"/>
    <cellStyle name="SAPBEXHLevel1X 2 3 11 2" xfId="26962" xr:uid="{068E7B7B-C07A-4E58-A3DD-98A7950DF2FB}"/>
    <cellStyle name="SAPBEXHLevel1X 2 3 12" xfId="13969" xr:uid="{8417E9D2-096B-483D-9754-5EE736608B38}"/>
    <cellStyle name="SAPBEXHLevel1X 2 3 12 2" xfId="33188" xr:uid="{AC4DC9CA-4CDE-4274-8C07-A501662CCD4A}"/>
    <cellStyle name="SAPBEXHLevel1X 2 3 13" xfId="15046" xr:uid="{58989AA4-4BB2-4C51-A5AD-CAA4EB14C333}"/>
    <cellStyle name="SAPBEXHLevel1X 2 3 13 2" xfId="34265" xr:uid="{5C93025F-1E27-4F6F-BE11-9D68EF1CB6B0}"/>
    <cellStyle name="SAPBEXHLevel1X 2 3 14" xfId="16110" xr:uid="{5887EE46-485A-44F7-85D8-24A19EA20503}"/>
    <cellStyle name="SAPBEXHLevel1X 2 3 14 2" xfId="35329" xr:uid="{F41F864C-9B0B-4C68-A09C-F85956E43463}"/>
    <cellStyle name="SAPBEXHLevel1X 2 3 15" xfId="16524" xr:uid="{56FE1732-5EF7-4545-B316-58953687B769}"/>
    <cellStyle name="SAPBEXHLevel1X 2 3 15 2" xfId="35740" xr:uid="{8342148A-70BC-4988-8E3D-AC2D1C3F4B42}"/>
    <cellStyle name="SAPBEXHLevel1X 2 3 16" xfId="13224" xr:uid="{455ABFA0-C390-4954-9238-6A719C54A9DC}"/>
    <cellStyle name="SAPBEXHLevel1X 2 3 16 2" xfId="32443" xr:uid="{DE6C2A56-C191-415C-8F3D-DB8F33406E35}"/>
    <cellStyle name="SAPBEXHLevel1X 2 3 17" xfId="15399" xr:uid="{33FB632E-27AE-4E56-82E5-11CEFD08E6BC}"/>
    <cellStyle name="SAPBEXHLevel1X 2 3 17 2" xfId="34618" xr:uid="{33BB8D41-58CD-4CC0-83BC-7F66437F65B2}"/>
    <cellStyle name="SAPBEXHLevel1X 2 3 18" xfId="20588" xr:uid="{34F7E91C-6790-4142-B47B-B504649CA2F8}"/>
    <cellStyle name="SAPBEXHLevel1X 2 3 2" xfId="1215" xr:uid="{21EDCBF9-4DDA-4E12-9EB0-35C048590CEA}"/>
    <cellStyle name="SAPBEXHLevel1X 2 3 2 10" xfId="13970" xr:uid="{444FEA9F-D118-43AD-B417-B60F767A44C3}"/>
    <cellStyle name="SAPBEXHLevel1X 2 3 2 10 2" xfId="33189" xr:uid="{AF81C2BB-DBFE-4D27-8FDD-11FC6A24622C}"/>
    <cellStyle name="SAPBEXHLevel1X 2 3 2 11" xfId="15047" xr:uid="{8B4C482B-112A-411A-99B7-65DBEDECF7EB}"/>
    <cellStyle name="SAPBEXHLevel1X 2 3 2 11 2" xfId="34266" xr:uid="{CD1B31D0-A2E6-4C05-B5D7-8C640192854B}"/>
    <cellStyle name="SAPBEXHLevel1X 2 3 2 12" xfId="16111" xr:uid="{0AD9D52A-174D-4666-8184-D607D1E8B28F}"/>
    <cellStyle name="SAPBEXHLevel1X 2 3 2 12 2" xfId="35330" xr:uid="{CA0E930C-FAA5-4AD4-A54B-5A717DED8D3D}"/>
    <cellStyle name="SAPBEXHLevel1X 2 3 2 13" xfId="16523" xr:uid="{01281558-A065-48D5-A93D-B24145EF0E44}"/>
    <cellStyle name="SAPBEXHLevel1X 2 3 2 13 2" xfId="35739" xr:uid="{351A295D-FC4B-4781-A5D6-1B17B28037A7}"/>
    <cellStyle name="SAPBEXHLevel1X 2 3 2 14" xfId="14333" xr:uid="{8C340B05-EBFF-4D61-A6AA-E6275173AFBC}"/>
    <cellStyle name="SAPBEXHLevel1X 2 3 2 14 2" xfId="33552" xr:uid="{3FDEA51F-A17D-45C6-8990-08DEFF0D37E9}"/>
    <cellStyle name="SAPBEXHLevel1X 2 3 2 15" xfId="16974" xr:uid="{1986E1A9-D9A7-4F95-A6BB-FC3E77C84B15}"/>
    <cellStyle name="SAPBEXHLevel1X 2 3 2 15 2" xfId="36190" xr:uid="{B05F97EF-B8F9-4D5F-BDB0-7183F6ED23E8}"/>
    <cellStyle name="SAPBEXHLevel1X 2 3 2 16" xfId="20589" xr:uid="{A5CD4A3D-13F3-4B85-AB43-9D4924A323E0}"/>
    <cellStyle name="SAPBEXHLevel1X 2 3 2 2" xfId="3642" xr:uid="{4D37B050-809F-4E68-BC70-21509F782DB2}"/>
    <cellStyle name="SAPBEXHLevel1X 2 3 2 2 2" xfId="22862" xr:uid="{3A4F2810-A90E-4C9F-99D1-C66424CBB08E}"/>
    <cellStyle name="SAPBEXHLevel1X 2 3 2 3" xfId="2086" xr:uid="{42C2EAA8-2968-42EF-8045-4EDD5754C99D}"/>
    <cellStyle name="SAPBEXHLevel1X 2 3 2 3 2" xfId="21314" xr:uid="{CDC48F0B-3415-4878-8917-C17D4E2DD187}"/>
    <cellStyle name="SAPBEXHLevel1X 2 3 2 4" xfId="6056" xr:uid="{7BDA5CAD-46A2-4E1D-9916-AC68A3F22C59}"/>
    <cellStyle name="SAPBEXHLevel1X 2 3 2 4 2" xfId="25276" xr:uid="{68EFE33D-8C91-4359-9A39-94CF74B6471B}"/>
    <cellStyle name="SAPBEXHLevel1X 2 3 2 5" xfId="6952" xr:uid="{48301A0F-60EC-4C89-9654-38AE97378189}"/>
    <cellStyle name="SAPBEXHLevel1X 2 3 2 5 2" xfId="26172" xr:uid="{A26591EA-E484-450B-BE46-0780196A114D}"/>
    <cellStyle name="SAPBEXHLevel1X 2 3 2 6" xfId="8792" xr:uid="{6475DFB5-B57A-4334-9229-2C6583815745}"/>
    <cellStyle name="SAPBEXHLevel1X 2 3 2 6 2" xfId="28011" xr:uid="{E361AA8C-1DA3-403C-8BB8-82085E1E679A}"/>
    <cellStyle name="SAPBEXHLevel1X 2 3 2 7" xfId="9842" xr:uid="{5A61AD00-C45A-4855-89F6-64817C0414D1}"/>
    <cellStyle name="SAPBEXHLevel1X 2 3 2 7 2" xfId="29061" xr:uid="{D1FF9784-5F45-4C9F-B633-61DAAD8BEE6A}"/>
    <cellStyle name="SAPBEXHLevel1X 2 3 2 8" xfId="6418" xr:uid="{8FDD20D8-A405-44C7-81F9-E0C1C2C0268C}"/>
    <cellStyle name="SAPBEXHLevel1X 2 3 2 8 2" xfId="25638" xr:uid="{8433EA2E-C8BD-4C5E-A02C-4BBD4F31E001}"/>
    <cellStyle name="SAPBEXHLevel1X 2 3 2 9" xfId="9116" xr:uid="{93B57568-A862-4F18-89AB-4F5DD50445B0}"/>
    <cellStyle name="SAPBEXHLevel1X 2 3 2 9 2" xfId="28335" xr:uid="{22622617-8C9B-4752-8E9A-28C775E9FE13}"/>
    <cellStyle name="SAPBEXHLevel1X 2 3 3" xfId="1216" xr:uid="{93D83B41-C3F7-48A9-97BA-D1E091094064}"/>
    <cellStyle name="SAPBEXHLevel1X 2 3 3 10" xfId="13971" xr:uid="{C05A6F19-EF51-4680-A191-523C23AED1F8}"/>
    <cellStyle name="SAPBEXHLevel1X 2 3 3 10 2" xfId="33190" xr:uid="{566DBBB0-4BCE-49BA-A243-7E2BC0C6A215}"/>
    <cellStyle name="SAPBEXHLevel1X 2 3 3 11" xfId="15048" xr:uid="{BF9632E0-C412-45F7-9A5B-A054F41603AD}"/>
    <cellStyle name="SAPBEXHLevel1X 2 3 3 11 2" xfId="34267" xr:uid="{F0E75586-38E3-4D2F-B39B-3D7C5FE875A4}"/>
    <cellStyle name="SAPBEXHLevel1X 2 3 3 12" xfId="16112" xr:uid="{9BDBAD6A-B5BD-40D5-922D-3798BB3530AA}"/>
    <cellStyle name="SAPBEXHLevel1X 2 3 3 12 2" xfId="35331" xr:uid="{E0FC2D93-1412-4A64-A48C-9EEE6F0DDA62}"/>
    <cellStyle name="SAPBEXHLevel1X 2 3 3 13" xfId="16522" xr:uid="{EBA62BC1-B69E-4149-ADA7-7EB3F9539328}"/>
    <cellStyle name="SAPBEXHLevel1X 2 3 3 13 2" xfId="35738" xr:uid="{0AAC73D8-BFF0-41C4-9931-1A0DB13A79EF}"/>
    <cellStyle name="SAPBEXHLevel1X 2 3 3 14" xfId="17850" xr:uid="{A6C6C656-C112-43E9-BE06-98DCFCE32075}"/>
    <cellStyle name="SAPBEXHLevel1X 2 3 3 14 2" xfId="37066" xr:uid="{AFE28F39-EDB7-4B3A-B2E3-6FCE21A15787}"/>
    <cellStyle name="SAPBEXHLevel1X 2 3 3 15" xfId="19121" xr:uid="{D34A5FDC-53BC-4277-8AB2-152F758B5451}"/>
    <cellStyle name="SAPBEXHLevel1X 2 3 3 15 2" xfId="38337" xr:uid="{4B6D6AEC-A758-4EBF-83DC-984C448A0E43}"/>
    <cellStyle name="SAPBEXHLevel1X 2 3 3 16" xfId="20590" xr:uid="{4BB22EBA-AE87-44AF-8DF0-15E6BA715BED}"/>
    <cellStyle name="SAPBEXHLevel1X 2 3 3 2" xfId="3643" xr:uid="{29309138-AE32-490E-8B8F-174F905567D0}"/>
    <cellStyle name="SAPBEXHLevel1X 2 3 3 2 2" xfId="22863" xr:uid="{531E68A5-F1C8-42ED-9FA3-7C3DBA04242E}"/>
    <cellStyle name="SAPBEXHLevel1X 2 3 3 3" xfId="1906" xr:uid="{B90412C7-B8E4-46B4-BD3F-5125F95BCA44}"/>
    <cellStyle name="SAPBEXHLevel1X 2 3 3 3 2" xfId="21134" xr:uid="{0019839E-A7CC-4A3A-94DE-E807AC12FCC3}"/>
    <cellStyle name="SAPBEXHLevel1X 2 3 3 4" xfId="6057" xr:uid="{FE120A63-44F6-4072-81B2-7E76F849B37E}"/>
    <cellStyle name="SAPBEXHLevel1X 2 3 3 4 2" xfId="25277" xr:uid="{1CA9C61F-D165-4792-86E9-3D20AE6D8A38}"/>
    <cellStyle name="SAPBEXHLevel1X 2 3 3 5" xfId="6953" xr:uid="{D3A68758-6BEB-465E-A486-ECF5F887D91F}"/>
    <cellStyle name="SAPBEXHLevel1X 2 3 3 5 2" xfId="26173" xr:uid="{99EF8E7D-392F-4FD3-9F40-C556E768355B}"/>
    <cellStyle name="SAPBEXHLevel1X 2 3 3 6" xfId="8793" xr:uid="{59796F47-9595-45EC-BC1C-BDE0173DCAE5}"/>
    <cellStyle name="SAPBEXHLevel1X 2 3 3 6 2" xfId="28012" xr:uid="{C3B31992-52D0-4E1B-B4FE-35B057D9B3BD}"/>
    <cellStyle name="SAPBEXHLevel1X 2 3 3 7" xfId="9843" xr:uid="{C0C1A48B-BD1B-4D0D-BCD8-70464B3A11F1}"/>
    <cellStyle name="SAPBEXHLevel1X 2 3 3 7 2" xfId="29062" xr:uid="{C2D05E13-EFBF-436C-8033-0F1E65B697EC}"/>
    <cellStyle name="SAPBEXHLevel1X 2 3 3 8" xfId="7132" xr:uid="{76E5D6F5-9809-4DB9-84E7-6E4273A7E79A}"/>
    <cellStyle name="SAPBEXHLevel1X 2 3 3 8 2" xfId="26352" xr:uid="{DA6DD7E9-F199-4CEC-8758-6FD3A11A1F04}"/>
    <cellStyle name="SAPBEXHLevel1X 2 3 3 9" xfId="11967" xr:uid="{9668CB13-A531-4947-801D-A8A8A342D02D}"/>
    <cellStyle name="SAPBEXHLevel1X 2 3 3 9 2" xfId="31186" xr:uid="{E5C7103C-7765-4DD7-8BEF-DEE139587EE0}"/>
    <cellStyle name="SAPBEXHLevel1X 2 3 4" xfId="3641" xr:uid="{AC885C7C-E99C-4070-A909-82BE8D08588E}"/>
    <cellStyle name="SAPBEXHLevel1X 2 3 4 2" xfId="22861" xr:uid="{1E722009-9437-4D3B-BD99-1A1D24F733EB}"/>
    <cellStyle name="SAPBEXHLevel1X 2 3 5" xfId="2004" xr:uid="{30218478-AD04-46F2-87CE-1A6392724AAC}"/>
    <cellStyle name="SAPBEXHLevel1X 2 3 5 2" xfId="21232" xr:uid="{04D24CED-81E3-4ECA-8B08-343A7D0265F1}"/>
    <cellStyle name="SAPBEXHLevel1X 2 3 6" xfId="6055" xr:uid="{2DBD1752-FC22-4B21-B9A5-925613A1EE02}"/>
    <cellStyle name="SAPBEXHLevel1X 2 3 6 2" xfId="25275" xr:uid="{B9803FDD-9DBB-4E8C-A496-74C2DB973A4B}"/>
    <cellStyle name="SAPBEXHLevel1X 2 3 7" xfId="3937" xr:uid="{E156D375-E22B-4F8D-A31D-98EF95674FC5}"/>
    <cellStyle name="SAPBEXHLevel1X 2 3 7 2" xfId="23157" xr:uid="{741404FA-FC21-431D-9E3E-AD4B8B1276BB}"/>
    <cellStyle name="SAPBEXHLevel1X 2 3 8" xfId="8791" xr:uid="{2D1FDD3D-D3BE-4CCC-A0F2-A63ECEDD5CAA}"/>
    <cellStyle name="SAPBEXHLevel1X 2 3 8 2" xfId="28010" xr:uid="{53345122-AED4-44EB-8A73-E3F3B7669E88}"/>
    <cellStyle name="SAPBEXHLevel1X 2 3 9" xfId="9841" xr:uid="{0D81A006-A9EC-4A7C-BBCF-6B20B28A1A53}"/>
    <cellStyle name="SAPBEXHLevel1X 2 3 9 2" xfId="29060" xr:uid="{89A1B5C3-76AB-40B5-B815-6B7620249F02}"/>
    <cellStyle name="SAPBEXHLevel1X 2 4" xfId="3637" xr:uid="{AEC58658-2053-4323-8616-0E335DB059EE}"/>
    <cellStyle name="SAPBEXHLevel1X 2 4 2" xfId="22857" xr:uid="{4FA1A2A8-75E1-4336-9B2A-E3AE191CF1C0}"/>
    <cellStyle name="SAPBEXHLevel1X 2 5" xfId="1997" xr:uid="{2F4FD5BA-E5CE-4B83-A487-E06B956F8A5F}"/>
    <cellStyle name="SAPBEXHLevel1X 2 5 2" xfId="21225" xr:uid="{102940F7-85D7-4FC8-B6F8-75E639587F42}"/>
    <cellStyle name="SAPBEXHLevel1X 2 6" xfId="6051" xr:uid="{068BC82A-788D-4920-B6BE-1B3F8E0A25A3}"/>
    <cellStyle name="SAPBEXHLevel1X 2 6 2" xfId="25271" xr:uid="{903CD9DE-1F34-47F8-8378-CBED9E0321B1}"/>
    <cellStyle name="SAPBEXHLevel1X 2 7" xfId="3936" xr:uid="{6548EFF8-1EA4-4AA5-A7A6-F71A75D86E9B}"/>
    <cellStyle name="SAPBEXHLevel1X 2 7 2" xfId="23156" xr:uid="{1DD8FEC6-D3B6-48E7-AFBF-EEE2036CF8C0}"/>
    <cellStyle name="SAPBEXHLevel1X 2 8" xfId="8787" xr:uid="{E7AA0C05-9B4E-4097-9613-21A237D648CE}"/>
    <cellStyle name="SAPBEXHLevel1X 2 8 2" xfId="28006" xr:uid="{A3E3D8BA-53CF-4514-B202-CFCCB29BC30E}"/>
    <cellStyle name="SAPBEXHLevel1X 2 9" xfId="9837" xr:uid="{3F7C3F3C-2C74-41E2-9EEB-052A4CA57BD2}"/>
    <cellStyle name="SAPBEXHLevel1X 2 9 2" xfId="29056" xr:uid="{6B4F3DA3-DF50-4C21-9158-2FB5EC4399AD}"/>
    <cellStyle name="SAPBEXHLevel1X 20" xfId="14335" xr:uid="{4BC2A35B-088D-4EBD-B678-43B8A37648F7}"/>
    <cellStyle name="SAPBEXHLevel1X 20 2" xfId="33554" xr:uid="{D469FE8A-B30C-4486-A118-D4FFF74822DF}"/>
    <cellStyle name="SAPBEXHLevel1X 3" xfId="1217" xr:uid="{726CFB5E-A31A-4C40-8834-BCE099020C86}"/>
    <cellStyle name="SAPBEXHLevel1X 3 10" xfId="3940" xr:uid="{A0C91BCD-3D16-4F76-A3BE-1D8CA6DE70AD}"/>
    <cellStyle name="SAPBEXHLevel1X 3 10 2" xfId="23160" xr:uid="{AFA91B2F-9110-4A60-A9DA-C8DB98CA65B9}"/>
    <cellStyle name="SAPBEXHLevel1X 3 11" xfId="11966" xr:uid="{345AAB92-DB53-4D9C-9AF7-391DCACE57F9}"/>
    <cellStyle name="SAPBEXHLevel1X 3 11 2" xfId="31185" xr:uid="{E797DC38-510F-4A67-A109-E72157A3DEF5}"/>
    <cellStyle name="SAPBEXHLevel1X 3 12" xfId="13972" xr:uid="{EADB87F2-3B9A-4521-8827-B6F7BA37AD04}"/>
    <cellStyle name="SAPBEXHLevel1X 3 12 2" xfId="33191" xr:uid="{C21E7DB8-A589-481A-B6E7-CD1A6B796408}"/>
    <cellStyle name="SAPBEXHLevel1X 3 13" xfId="15049" xr:uid="{CC1A5ABA-43C6-4EDC-AC71-4AD9D0D5FE63}"/>
    <cellStyle name="SAPBEXHLevel1X 3 13 2" xfId="34268" xr:uid="{AE7DB8E6-B9F3-4C3D-B7B2-FC0A24077B73}"/>
    <cellStyle name="SAPBEXHLevel1X 3 14" xfId="16113" xr:uid="{5B41D409-3248-4E82-BD3E-57DC326715BB}"/>
    <cellStyle name="SAPBEXHLevel1X 3 14 2" xfId="35332" xr:uid="{22F66B6C-15E3-4A26-B11B-B8A9ACAAFC35}"/>
    <cellStyle name="SAPBEXHLevel1X 3 15" xfId="16521" xr:uid="{3B6182E7-FEB7-4E1E-98AE-ECF004521836}"/>
    <cellStyle name="SAPBEXHLevel1X 3 15 2" xfId="35737" xr:uid="{44E38BFA-888F-4CD1-AEDF-0B1E4E28065A}"/>
    <cellStyle name="SAPBEXHLevel1X 3 16" xfId="17849" xr:uid="{7DF35693-01B6-4A84-96B1-D3F93E930640}"/>
    <cellStyle name="SAPBEXHLevel1X 3 16 2" xfId="37065" xr:uid="{5469DDFF-DC19-42C4-9DA7-9B8457070207}"/>
    <cellStyle name="SAPBEXHLevel1X 3 17" xfId="19120" xr:uid="{C62C1E5E-F264-4156-B24E-F5EEBA152B88}"/>
    <cellStyle name="SAPBEXHLevel1X 3 17 2" xfId="38336" xr:uid="{EC3291D7-5FFD-41AE-BFDC-712CA6D06326}"/>
    <cellStyle name="SAPBEXHLevel1X 3 18" xfId="20591" xr:uid="{2B1A8F1F-3BB8-4E78-A542-CF7D7070D0E9}"/>
    <cellStyle name="SAPBEXHLevel1X 3 2" xfId="1218" xr:uid="{1AFB34E8-1D1A-44F0-ABB2-0926D9029100}"/>
    <cellStyle name="SAPBEXHLevel1X 3 2 10" xfId="13973" xr:uid="{C433B769-8AAE-4126-99E6-035339205AA6}"/>
    <cellStyle name="SAPBEXHLevel1X 3 2 10 2" xfId="33192" xr:uid="{A0CFF25D-3CE7-4370-B9BB-40FB8D6A6E59}"/>
    <cellStyle name="SAPBEXHLevel1X 3 2 11" xfId="15050" xr:uid="{C0F7B3EE-ED59-4D16-B170-E8DC22307612}"/>
    <cellStyle name="SAPBEXHLevel1X 3 2 11 2" xfId="34269" xr:uid="{696C5CF9-E698-4466-B0A2-1FC3705D3D9B}"/>
    <cellStyle name="SAPBEXHLevel1X 3 2 12" xfId="16114" xr:uid="{E73C3D7F-7B75-4397-8D89-09E4EA94857C}"/>
    <cellStyle name="SAPBEXHLevel1X 3 2 12 2" xfId="35333" xr:uid="{C45BA284-D23E-4AE0-A4D8-609906AD94F8}"/>
    <cellStyle name="SAPBEXHLevel1X 3 2 13" xfId="16520" xr:uid="{F549E50F-4D59-4735-B7AA-EF6A3F3ED35A}"/>
    <cellStyle name="SAPBEXHLevel1X 3 2 13 2" xfId="35736" xr:uid="{47FD0645-8B35-40E6-8D2D-638DA2F2C2AF}"/>
    <cellStyle name="SAPBEXHLevel1X 3 2 14" xfId="17848" xr:uid="{A1BDC038-BA25-4395-9FE5-13CE0F15A470}"/>
    <cellStyle name="SAPBEXHLevel1X 3 2 14 2" xfId="37064" xr:uid="{2FD59EE3-95EF-417A-99CD-C780D37B0C11}"/>
    <cellStyle name="SAPBEXHLevel1X 3 2 15" xfId="19119" xr:uid="{A2384538-DFD5-416E-9E18-D5142043CF1A}"/>
    <cellStyle name="SAPBEXHLevel1X 3 2 15 2" xfId="38335" xr:uid="{B60FA506-39FA-4548-8A70-D60687629446}"/>
    <cellStyle name="SAPBEXHLevel1X 3 2 16" xfId="20592" xr:uid="{7B754C48-D859-4445-BF5D-56D38F919D38}"/>
    <cellStyle name="SAPBEXHLevel1X 3 2 2" xfId="3645" xr:uid="{7EABDAB5-4A76-4F18-AB39-A49AA11101BA}"/>
    <cellStyle name="SAPBEXHLevel1X 3 2 2 2" xfId="22865" xr:uid="{E2CA1085-0507-4804-A397-370842890DBD}"/>
    <cellStyle name="SAPBEXHLevel1X 3 2 3" xfId="2006" xr:uid="{1BC408CD-5628-42E3-8FF3-1B0778110D3D}"/>
    <cellStyle name="SAPBEXHLevel1X 3 2 3 2" xfId="21234" xr:uid="{0219EF27-668C-41D5-973F-84896B06E78F}"/>
    <cellStyle name="SAPBEXHLevel1X 3 2 4" xfId="6059" xr:uid="{42CCA6AB-46B1-4E6C-A498-AF27A733AE37}"/>
    <cellStyle name="SAPBEXHLevel1X 3 2 4 2" xfId="25279" xr:uid="{1603A163-4B92-49F0-A7AE-A95D7670BC2B}"/>
    <cellStyle name="SAPBEXHLevel1X 3 2 5" xfId="6955" xr:uid="{9F8B0895-55BE-4B15-BEEF-A1D0D79A2774}"/>
    <cellStyle name="SAPBEXHLevel1X 3 2 5 2" xfId="26175" xr:uid="{9C66AE08-E510-4F32-844D-160D7B7E5687}"/>
    <cellStyle name="SAPBEXHLevel1X 3 2 6" xfId="8795" xr:uid="{0588FF70-0D2C-45F1-93FE-46A4C491BD11}"/>
    <cellStyle name="SAPBEXHLevel1X 3 2 6 2" xfId="28014" xr:uid="{38C9FF59-BC5C-4397-BDC4-49A00D9BAB20}"/>
    <cellStyle name="SAPBEXHLevel1X 3 2 7" xfId="9845" xr:uid="{E98E03B2-1C09-49E6-958F-8EE0D85E5E6D}"/>
    <cellStyle name="SAPBEXHLevel1X 3 2 7 2" xfId="29064" xr:uid="{4266FA54-3C6A-46D9-8813-CCA952F27A74}"/>
    <cellStyle name="SAPBEXHLevel1X 3 2 8" xfId="5310" xr:uid="{646AC8A7-32E0-4E46-AA55-51425E6D9A92}"/>
    <cellStyle name="SAPBEXHLevel1X 3 2 8 2" xfId="24530" xr:uid="{F36DF536-285B-4E4A-B6AB-7DE73C67C532}"/>
    <cellStyle name="SAPBEXHLevel1X 3 2 9" xfId="11965" xr:uid="{5E140313-7B3F-4F5E-AE4D-A57975928868}"/>
    <cellStyle name="SAPBEXHLevel1X 3 2 9 2" xfId="31184" xr:uid="{04FAAF6B-7474-48FD-910B-D5ECECA02B0A}"/>
    <cellStyle name="SAPBEXHLevel1X 3 3" xfId="1219" xr:uid="{115FA21B-59FC-41C8-A080-B12E7C1A10FA}"/>
    <cellStyle name="SAPBEXHLevel1X 3 3 10" xfId="13974" xr:uid="{6907A253-4835-464A-B21F-9C1C1D94D1DE}"/>
    <cellStyle name="SAPBEXHLevel1X 3 3 10 2" xfId="33193" xr:uid="{6BA0C4EF-5454-4EC0-BB57-A8D749C041A0}"/>
    <cellStyle name="SAPBEXHLevel1X 3 3 11" xfId="15051" xr:uid="{2E7F36B7-3732-475D-81B6-BAF465BC2B18}"/>
    <cellStyle name="SAPBEXHLevel1X 3 3 11 2" xfId="34270" xr:uid="{8BD1C3EB-88B6-49AB-A91D-9233BE8A1D8B}"/>
    <cellStyle name="SAPBEXHLevel1X 3 3 12" xfId="16115" xr:uid="{E7998F5A-AC3A-44F9-9CA9-475335FF9625}"/>
    <cellStyle name="SAPBEXHLevel1X 3 3 12 2" xfId="35334" xr:uid="{5A36E166-3DB0-4F90-92DA-E54B942F348D}"/>
    <cellStyle name="SAPBEXHLevel1X 3 3 13" xfId="16519" xr:uid="{B7F31AFB-3695-42E4-BCE1-2484288352FE}"/>
    <cellStyle name="SAPBEXHLevel1X 3 3 13 2" xfId="35735" xr:uid="{B8FD2C65-8BC7-4AA8-A1F8-4213DCF174F8}"/>
    <cellStyle name="SAPBEXHLevel1X 3 3 14" xfId="17847" xr:uid="{CB252C33-879A-4052-9187-1CA63FDECE54}"/>
    <cellStyle name="SAPBEXHLevel1X 3 3 14 2" xfId="37063" xr:uid="{FCDC69C5-F193-423A-8F74-8526D6766B6D}"/>
    <cellStyle name="SAPBEXHLevel1X 3 3 15" xfId="19118" xr:uid="{C149AB1D-C953-4355-8FFC-BBED4D241ECB}"/>
    <cellStyle name="SAPBEXHLevel1X 3 3 15 2" xfId="38334" xr:uid="{B348F499-3E63-4316-BE4E-63EA962324A2}"/>
    <cellStyle name="SAPBEXHLevel1X 3 3 16" xfId="20593" xr:uid="{7F1C9EFD-2439-47C4-9379-B9061072CE42}"/>
    <cellStyle name="SAPBEXHLevel1X 3 3 2" xfId="3646" xr:uid="{122C2DE6-C5CF-413D-B1E7-2DE3A8CD21E3}"/>
    <cellStyle name="SAPBEXHLevel1X 3 3 2 2" xfId="22866" xr:uid="{EE389B7F-0BF1-4AFC-BEE8-5A3E82066FDC}"/>
    <cellStyle name="SAPBEXHLevel1X 3 3 3" xfId="2087" xr:uid="{F3E2D125-BC0E-4381-B2DE-EC74D44E1F78}"/>
    <cellStyle name="SAPBEXHLevel1X 3 3 3 2" xfId="21315" xr:uid="{55FC61E0-BEF8-464B-AF0D-F11AE70C106C}"/>
    <cellStyle name="SAPBEXHLevel1X 3 3 4" xfId="6060" xr:uid="{98356A10-2941-4D34-BB91-D3801E302AC0}"/>
    <cellStyle name="SAPBEXHLevel1X 3 3 4 2" xfId="25280" xr:uid="{A5A258BB-01BC-49C3-A43B-875F006FABA8}"/>
    <cellStyle name="SAPBEXHLevel1X 3 3 5" xfId="6956" xr:uid="{3542F8CB-6FD1-483F-AA49-2BAE8BAFAFB9}"/>
    <cellStyle name="SAPBEXHLevel1X 3 3 5 2" xfId="26176" xr:uid="{E191EF27-F61E-4D0F-974C-BD83C58934DC}"/>
    <cellStyle name="SAPBEXHLevel1X 3 3 6" xfId="8796" xr:uid="{04B04339-622B-4FC6-B204-8FF4B7374C3D}"/>
    <cellStyle name="SAPBEXHLevel1X 3 3 6 2" xfId="28015" xr:uid="{7240084F-7AEC-4928-B714-424CEC2F8C45}"/>
    <cellStyle name="SAPBEXHLevel1X 3 3 7" xfId="9846" xr:uid="{0EA0B7A7-FC0E-424F-979D-435825B51DED}"/>
    <cellStyle name="SAPBEXHLevel1X 3 3 7 2" xfId="29065" xr:uid="{E3324DBC-7F7F-4972-AD4E-E619F643EA86}"/>
    <cellStyle name="SAPBEXHLevel1X 3 3 8" xfId="6431" xr:uid="{45CC8822-4F09-4186-A32A-39FECC56F21B}"/>
    <cellStyle name="SAPBEXHLevel1X 3 3 8 2" xfId="25651" xr:uid="{099E03D9-E531-406F-875E-D5B147F8753B}"/>
    <cellStyle name="SAPBEXHLevel1X 3 3 9" xfId="11964" xr:uid="{7C067CC1-B4A6-4BFD-A948-5672FF706915}"/>
    <cellStyle name="SAPBEXHLevel1X 3 3 9 2" xfId="31183" xr:uid="{E440A4DE-F2D0-4C81-A3DE-83A735FEEB26}"/>
    <cellStyle name="SAPBEXHLevel1X 3 4" xfId="3644" xr:uid="{8FD2E003-497B-4AFF-B078-5165DA92D56C}"/>
    <cellStyle name="SAPBEXHLevel1X 3 4 2" xfId="22864" xr:uid="{1DBA7A3B-C21A-4485-9401-4D917F1F0C3D}"/>
    <cellStyle name="SAPBEXHLevel1X 3 5" xfId="1946" xr:uid="{9F490C1A-7BBE-45E1-BCAC-17C551338DAA}"/>
    <cellStyle name="SAPBEXHLevel1X 3 5 2" xfId="21174" xr:uid="{77537B78-79BA-4A48-85FA-BA7CFF9BFB47}"/>
    <cellStyle name="SAPBEXHLevel1X 3 6" xfId="6058" xr:uid="{CE82C684-FA62-4A9A-9F73-DA5A7A4DBDD3}"/>
    <cellStyle name="SAPBEXHLevel1X 3 6 2" xfId="25278" xr:uid="{6F7ADD05-9BC9-4D4E-9C00-3E598EFC0DA9}"/>
    <cellStyle name="SAPBEXHLevel1X 3 7" xfId="6954" xr:uid="{6FB10FBC-496A-4C0D-A2B4-0A6BDD7C653E}"/>
    <cellStyle name="SAPBEXHLevel1X 3 7 2" xfId="26174" xr:uid="{BD95E435-B966-4617-9F82-819E051F7A47}"/>
    <cellStyle name="SAPBEXHLevel1X 3 8" xfId="8794" xr:uid="{010E0516-2E20-4366-B435-3F7C05F7E469}"/>
    <cellStyle name="SAPBEXHLevel1X 3 8 2" xfId="28013" xr:uid="{A2B61404-64CB-4187-A26E-C3B6F4B80890}"/>
    <cellStyle name="SAPBEXHLevel1X 3 9" xfId="9844" xr:uid="{AE661132-D1BA-40F7-9CC8-0B098AE16F40}"/>
    <cellStyle name="SAPBEXHLevel1X 3 9 2" xfId="29063" xr:uid="{ECD29D2E-2EE4-447E-AAA8-A644DC10B223}"/>
    <cellStyle name="SAPBEXHLevel1X 4" xfId="1220" xr:uid="{531045CD-4B74-4382-A7F4-98DD8968BBC4}"/>
    <cellStyle name="SAPBEXHLevel1X 4 10" xfId="7133" xr:uid="{64E5D18E-03A6-49E9-98D6-3CA16CB2E712}"/>
    <cellStyle name="SAPBEXHLevel1X 4 10 2" xfId="26353" xr:uid="{1E77DF82-D565-4382-8873-7BC1325266BE}"/>
    <cellStyle name="SAPBEXHLevel1X 4 11" xfId="11963" xr:uid="{EA277F2E-C053-4D98-8E56-5A23A3CB9712}"/>
    <cellStyle name="SAPBEXHLevel1X 4 11 2" xfId="31182" xr:uid="{D7B6ED52-837A-4A62-821A-F3477FF9FAB3}"/>
    <cellStyle name="SAPBEXHLevel1X 4 12" xfId="13975" xr:uid="{25FBBBEC-1E15-494A-9119-032BE7696EB7}"/>
    <cellStyle name="SAPBEXHLevel1X 4 12 2" xfId="33194" xr:uid="{EBCBDECB-189E-4DF1-8289-7C23A512258B}"/>
    <cellStyle name="SAPBEXHLevel1X 4 13" xfId="15052" xr:uid="{B46701FA-CC16-40AF-979C-888D85DD451A}"/>
    <cellStyle name="SAPBEXHLevel1X 4 13 2" xfId="34271" xr:uid="{843E5658-1428-4E88-A3BF-37AA34CC82A2}"/>
    <cellStyle name="SAPBEXHLevel1X 4 14" xfId="16116" xr:uid="{99BF9191-A0C2-412F-AC44-535AE67CE5F7}"/>
    <cellStyle name="SAPBEXHLevel1X 4 14 2" xfId="35335" xr:uid="{C90F5E8D-7AA6-487E-8FB4-E720A5A68112}"/>
    <cellStyle name="SAPBEXHLevel1X 4 15" xfId="16518" xr:uid="{FEAC1A05-8E55-45BD-ADF2-9EBC4185B6F2}"/>
    <cellStyle name="SAPBEXHLevel1X 4 15 2" xfId="35734" xr:uid="{E8320DF3-BBD3-49FF-91F9-E1268070FE8E}"/>
    <cellStyle name="SAPBEXHLevel1X 4 16" xfId="17846" xr:uid="{0C2E92B2-C080-4879-AEA5-A34D434CEC95}"/>
    <cellStyle name="SAPBEXHLevel1X 4 16 2" xfId="37062" xr:uid="{D5C85C34-2BF9-4129-BD9A-D2F0BBFF3248}"/>
    <cellStyle name="SAPBEXHLevel1X 4 17" xfId="19117" xr:uid="{E91C6DD8-E270-4616-8D83-4519CEFF522A}"/>
    <cellStyle name="SAPBEXHLevel1X 4 17 2" xfId="38333" xr:uid="{164E96DB-B742-4519-9F52-07D8A3B2C3E9}"/>
    <cellStyle name="SAPBEXHLevel1X 4 18" xfId="20594" xr:uid="{0239574A-F934-46EE-856E-0A0CF04AC58D}"/>
    <cellStyle name="SAPBEXHLevel1X 4 2" xfId="1221" xr:uid="{5E48614C-7EB3-4DA4-AE46-7F79E683C0E1}"/>
    <cellStyle name="SAPBEXHLevel1X 4 2 10" xfId="13976" xr:uid="{BA0533A0-EB15-4EB1-A8BE-C2849807FFA6}"/>
    <cellStyle name="SAPBEXHLevel1X 4 2 10 2" xfId="33195" xr:uid="{A89621C2-7B68-4B62-A08C-62C0F79DC0D1}"/>
    <cellStyle name="SAPBEXHLevel1X 4 2 11" xfId="15053" xr:uid="{FBDBEE24-CE9D-4977-873B-07C72BC4DE0F}"/>
    <cellStyle name="SAPBEXHLevel1X 4 2 11 2" xfId="34272" xr:uid="{6E02545D-4038-4E4C-98E1-5A977115668B}"/>
    <cellStyle name="SAPBEXHLevel1X 4 2 12" xfId="16117" xr:uid="{33F6EDB1-D040-47C1-9F72-DFEADEF60DC4}"/>
    <cellStyle name="SAPBEXHLevel1X 4 2 12 2" xfId="35336" xr:uid="{EB86F514-5590-4FC8-BEE1-63DCA271E5F2}"/>
    <cellStyle name="SAPBEXHLevel1X 4 2 13" xfId="16517" xr:uid="{4AFDA2DC-46B4-4D4D-B293-A46CDEACEB96}"/>
    <cellStyle name="SAPBEXHLevel1X 4 2 13 2" xfId="35733" xr:uid="{8426204C-19C1-422A-B64C-CA67923E9866}"/>
    <cellStyle name="SAPBEXHLevel1X 4 2 14" xfId="17845" xr:uid="{A729F5F5-E074-4861-93FE-4683F23A53A7}"/>
    <cellStyle name="SAPBEXHLevel1X 4 2 14 2" xfId="37061" xr:uid="{5E9C7FF4-EED1-44DD-97C1-F68A1E0F1D9D}"/>
    <cellStyle name="SAPBEXHLevel1X 4 2 15" xfId="19116" xr:uid="{2A2F27AD-CDC5-45D7-BD45-E24C2997973D}"/>
    <cellStyle name="SAPBEXHLevel1X 4 2 15 2" xfId="38332" xr:uid="{DF2A921C-BDFC-4009-947C-F86D04185641}"/>
    <cellStyle name="SAPBEXHLevel1X 4 2 16" xfId="20595" xr:uid="{7E48B956-C50E-4971-A228-128496467E4C}"/>
    <cellStyle name="SAPBEXHLevel1X 4 2 2" xfId="3648" xr:uid="{DE003169-4D64-465B-8160-5FBF169854C9}"/>
    <cellStyle name="SAPBEXHLevel1X 4 2 2 2" xfId="22868" xr:uid="{254EB93F-A727-4339-BE80-F2803E6E119E}"/>
    <cellStyle name="SAPBEXHLevel1X 4 2 3" xfId="4042" xr:uid="{6222CB08-50CF-42FD-A052-46CD70D60E55}"/>
    <cellStyle name="SAPBEXHLevel1X 4 2 3 2" xfId="23262" xr:uid="{E42F7B9A-E6B0-4117-89AE-E5EC546E06CC}"/>
    <cellStyle name="SAPBEXHLevel1X 4 2 4" xfId="6062" xr:uid="{57D5B263-0F18-4442-86AD-906A6F0756E3}"/>
    <cellStyle name="SAPBEXHLevel1X 4 2 4 2" xfId="25282" xr:uid="{4718C487-8A52-488E-B765-B956D3C4749E}"/>
    <cellStyle name="SAPBEXHLevel1X 4 2 5" xfId="6958" xr:uid="{6764883C-657B-4144-8D36-C63E15CCE827}"/>
    <cellStyle name="SAPBEXHLevel1X 4 2 5 2" xfId="26178" xr:uid="{50E23449-5AC1-4758-9EDE-8A188EC84230}"/>
    <cellStyle name="SAPBEXHLevel1X 4 2 6" xfId="8798" xr:uid="{3BDB66A6-9157-4BD0-ADDC-5942ADFA23A2}"/>
    <cellStyle name="SAPBEXHLevel1X 4 2 6 2" xfId="28017" xr:uid="{DBB2FE0E-297A-489E-84AD-8A79A2295599}"/>
    <cellStyle name="SAPBEXHLevel1X 4 2 7" xfId="9848" xr:uid="{CDF7EDCA-75C9-4702-975E-92C24A22310D}"/>
    <cellStyle name="SAPBEXHLevel1X 4 2 7 2" xfId="29067" xr:uid="{756DAE19-5521-4764-993B-EC156735C646}"/>
    <cellStyle name="SAPBEXHLevel1X 4 2 8" xfId="10763" xr:uid="{311E1D42-921B-4E51-84CA-4A0A4F1331EB}"/>
    <cellStyle name="SAPBEXHLevel1X 4 2 8 2" xfId="29982" xr:uid="{41C70EEF-ED10-40D1-98C2-2CFEFC1C478F}"/>
    <cellStyle name="SAPBEXHLevel1X 4 2 9" xfId="11962" xr:uid="{8F6CD3B5-15CB-4AAD-AD47-14D0346399B5}"/>
    <cellStyle name="SAPBEXHLevel1X 4 2 9 2" xfId="31181" xr:uid="{BB03467A-79CB-4A57-82A2-471F37A31428}"/>
    <cellStyle name="SAPBEXHLevel1X 4 3" xfId="1222" xr:uid="{57AA4CB2-955F-4E04-B67F-A6BCDFD4300D}"/>
    <cellStyle name="SAPBEXHLevel1X 4 3 10" xfId="13977" xr:uid="{E678DC1B-D502-4788-9CD3-94CE51F013CD}"/>
    <cellStyle name="SAPBEXHLevel1X 4 3 10 2" xfId="33196" xr:uid="{B8ED4293-0E7D-46F3-952D-74CFC86C34EF}"/>
    <cellStyle name="SAPBEXHLevel1X 4 3 11" xfId="15054" xr:uid="{F53F9C91-E493-423B-9646-2E9044F3B4EA}"/>
    <cellStyle name="SAPBEXHLevel1X 4 3 11 2" xfId="34273" xr:uid="{951C29BE-44BB-4490-AE35-F55EB017499D}"/>
    <cellStyle name="SAPBEXHLevel1X 4 3 12" xfId="16118" xr:uid="{2039FBEF-DDA1-4164-B473-7DBA105322D0}"/>
    <cellStyle name="SAPBEXHLevel1X 4 3 12 2" xfId="35337" xr:uid="{028B4630-18E8-4755-9EB2-60EB8F28F7DC}"/>
    <cellStyle name="SAPBEXHLevel1X 4 3 13" xfId="16516" xr:uid="{E815EDBD-07FC-42F3-8F55-8858A573DDCB}"/>
    <cellStyle name="SAPBEXHLevel1X 4 3 13 2" xfId="35732" xr:uid="{77A9FD72-1D4A-4C0F-9135-61F00EFCDBDE}"/>
    <cellStyle name="SAPBEXHLevel1X 4 3 14" xfId="17844" xr:uid="{29E6D56F-4E67-4FF8-A136-ADE62F79B367}"/>
    <cellStyle name="SAPBEXHLevel1X 4 3 14 2" xfId="37060" xr:uid="{4A916704-501D-4299-858F-4C6B59CA34F6}"/>
    <cellStyle name="SAPBEXHLevel1X 4 3 15" xfId="19115" xr:uid="{5E156752-5A5A-4964-A372-9231BB2F0429}"/>
    <cellStyle name="SAPBEXHLevel1X 4 3 15 2" xfId="38331" xr:uid="{13AC5310-C8FF-4D62-878A-C41871F3FC1D}"/>
    <cellStyle name="SAPBEXHLevel1X 4 3 16" xfId="20596" xr:uid="{235DC341-48D5-46FD-98D1-88C378CD42E6}"/>
    <cellStyle name="SAPBEXHLevel1X 4 3 2" xfId="3649" xr:uid="{0CB92C70-3F9E-4B73-BA60-8349A0BD808B}"/>
    <cellStyle name="SAPBEXHLevel1X 4 3 2 2" xfId="22869" xr:uid="{F95724D0-5E2E-45EF-A5BC-BBB8D32E688A}"/>
    <cellStyle name="SAPBEXHLevel1X 4 3 3" xfId="4041" xr:uid="{045FE20B-855E-4295-9B2E-48187B232037}"/>
    <cellStyle name="SAPBEXHLevel1X 4 3 3 2" xfId="23261" xr:uid="{0DF009A1-1C68-4975-A4C6-0E0141239C10}"/>
    <cellStyle name="SAPBEXHLevel1X 4 3 4" xfId="6063" xr:uid="{450A2E27-575C-4815-8E98-B289C0AF1BB5}"/>
    <cellStyle name="SAPBEXHLevel1X 4 3 4 2" xfId="25283" xr:uid="{ECFB06CA-F632-4488-855C-F339C8BD7B31}"/>
    <cellStyle name="SAPBEXHLevel1X 4 3 5" xfId="6959" xr:uid="{B73E74FD-BFAE-450D-95F2-5D9D6E1A509E}"/>
    <cellStyle name="SAPBEXHLevel1X 4 3 5 2" xfId="26179" xr:uid="{4A5676BF-CB92-41A0-9873-24E6A211C02C}"/>
    <cellStyle name="SAPBEXHLevel1X 4 3 6" xfId="8799" xr:uid="{2BC6D444-8153-46A6-A07E-FF696A6083FD}"/>
    <cellStyle name="SAPBEXHLevel1X 4 3 6 2" xfId="28018" xr:uid="{0DAF531D-7428-4A5C-8F98-C8B62630E4BA}"/>
    <cellStyle name="SAPBEXHLevel1X 4 3 7" xfId="9849" xr:uid="{EAF1B832-0D69-4074-945C-72EE0990DBB2}"/>
    <cellStyle name="SAPBEXHLevel1X 4 3 7 2" xfId="29068" xr:uid="{510F5417-C01F-4E1E-9EBA-AA6F91E87E76}"/>
    <cellStyle name="SAPBEXHLevel1X 4 3 8" xfId="10764" xr:uid="{8BA49E57-2457-43BD-8F5C-58D01151E6C4}"/>
    <cellStyle name="SAPBEXHLevel1X 4 3 8 2" xfId="29983" xr:uid="{3A73F240-845F-487E-A785-23443F6EC8EC}"/>
    <cellStyle name="SAPBEXHLevel1X 4 3 9" xfId="11961" xr:uid="{A7C3EAAD-BE4A-425D-B6EC-3D66430EEDD5}"/>
    <cellStyle name="SAPBEXHLevel1X 4 3 9 2" xfId="31180" xr:uid="{D1B7A480-B3FD-4B79-95B5-44C28466D787}"/>
    <cellStyle name="SAPBEXHLevel1X 4 4" xfId="3647" xr:uid="{5E4B1F38-CACE-456B-B32B-31BFEB20F6AD}"/>
    <cellStyle name="SAPBEXHLevel1X 4 4 2" xfId="22867" xr:uid="{567C2199-0145-4078-B7D0-DA6FBF137441}"/>
    <cellStyle name="SAPBEXHLevel1X 4 5" xfId="4043" xr:uid="{0195058C-EF8B-43AF-9F64-38AB64DDF866}"/>
    <cellStyle name="SAPBEXHLevel1X 4 5 2" xfId="23263" xr:uid="{1894982B-AEE4-4B7F-AD14-9FD1A8CFE368}"/>
    <cellStyle name="SAPBEXHLevel1X 4 6" xfId="6061" xr:uid="{E270AEA3-D592-4070-9137-5D4312C5B154}"/>
    <cellStyle name="SAPBEXHLevel1X 4 6 2" xfId="25281" xr:uid="{B7D12BE5-1E6E-4AD5-AAA9-FD3219EC39FF}"/>
    <cellStyle name="SAPBEXHLevel1X 4 7" xfId="6957" xr:uid="{C15D8DA5-E9AD-481F-A815-3B657D40ABB3}"/>
    <cellStyle name="SAPBEXHLevel1X 4 7 2" xfId="26177" xr:uid="{37DD04E5-71D7-4118-8A4B-E31CDB43588C}"/>
    <cellStyle name="SAPBEXHLevel1X 4 8" xfId="8797" xr:uid="{3B1BFA2A-1E62-499F-B8B6-5EC11C6880BE}"/>
    <cellStyle name="SAPBEXHLevel1X 4 8 2" xfId="28016" xr:uid="{86656C16-2BA5-4143-BC55-9A54C1C8615E}"/>
    <cellStyle name="SAPBEXHLevel1X 4 9" xfId="9847" xr:uid="{80F57EEC-878D-4BD0-B643-60C95593CA81}"/>
    <cellStyle name="SAPBEXHLevel1X 4 9 2" xfId="29066" xr:uid="{2B9701F2-FBA5-4352-9C91-E2C1AFD06C48}"/>
    <cellStyle name="SAPBEXHLevel1X 5" xfId="1223" xr:uid="{C204D232-EE72-4DA6-8992-E2F55FB96FA4}"/>
    <cellStyle name="SAPBEXHLevel1X 5 10" xfId="10765" xr:uid="{1C61126E-75C3-41AB-A347-C155FE3896DA}"/>
    <cellStyle name="SAPBEXHLevel1X 5 10 2" xfId="29984" xr:uid="{AC492232-65ED-4C46-BA0C-A77CFD97C91F}"/>
    <cellStyle name="SAPBEXHLevel1X 5 11" xfId="11960" xr:uid="{A821CF78-CC6E-4865-B0FE-6860B0AF9947}"/>
    <cellStyle name="SAPBEXHLevel1X 5 11 2" xfId="31179" xr:uid="{3E76AF0E-45BD-4D64-86DE-8A4C209FA1E3}"/>
    <cellStyle name="SAPBEXHLevel1X 5 12" xfId="13978" xr:uid="{FBECF158-2B38-4CC4-97F0-5018CD772CE2}"/>
    <cellStyle name="SAPBEXHLevel1X 5 12 2" xfId="33197" xr:uid="{D10B0085-BC35-47DC-AA94-0BE3C287F025}"/>
    <cellStyle name="SAPBEXHLevel1X 5 13" xfId="15055" xr:uid="{92E6A4DB-4803-4B41-A220-B5F822AA17C5}"/>
    <cellStyle name="SAPBEXHLevel1X 5 13 2" xfId="34274" xr:uid="{5846408A-5277-4CBD-8D5D-FD015165A7CD}"/>
    <cellStyle name="SAPBEXHLevel1X 5 14" xfId="16119" xr:uid="{1CD85A0A-B21D-45C8-ADC7-6A8AD2EE1327}"/>
    <cellStyle name="SAPBEXHLevel1X 5 14 2" xfId="35338" xr:uid="{85B5C63D-9783-452D-9480-9568284B3F29}"/>
    <cellStyle name="SAPBEXHLevel1X 5 15" xfId="17455" xr:uid="{CA5315D0-AAEA-4A4E-9F31-B9F344EF192E}"/>
    <cellStyle name="SAPBEXHLevel1X 5 15 2" xfId="36671" xr:uid="{673DF074-05C0-49BB-9500-9CB0E17FA68D}"/>
    <cellStyle name="SAPBEXHLevel1X 5 16" xfId="17843" xr:uid="{F1EEB346-EE8E-461B-A685-D7A4B786A1B9}"/>
    <cellStyle name="SAPBEXHLevel1X 5 16 2" xfId="37059" xr:uid="{C8CB32EF-DC2A-4F11-BCF0-9764C387A618}"/>
    <cellStyle name="SAPBEXHLevel1X 5 17" xfId="19114" xr:uid="{DF5693EF-E86A-420F-9E6F-5214DB26B6B4}"/>
    <cellStyle name="SAPBEXHLevel1X 5 17 2" xfId="38330" xr:uid="{186F6D95-2267-4A50-8D25-18098C8C9630}"/>
    <cellStyle name="SAPBEXHLevel1X 5 18" xfId="20597" xr:uid="{98A3BD07-8CA1-413B-BEFD-DD5455643645}"/>
    <cellStyle name="SAPBEXHLevel1X 5 2" xfId="1224" xr:uid="{EB8E9895-7D82-4C4A-8126-8B6D1FC9269D}"/>
    <cellStyle name="SAPBEXHLevel1X 5 2 10" xfId="13979" xr:uid="{9AC858E2-8DC8-43FC-81CB-0CDC4AF5EAF9}"/>
    <cellStyle name="SAPBEXHLevel1X 5 2 10 2" xfId="33198" xr:uid="{83261144-1FC2-4A52-ABC2-5EEF9BBAF4AF}"/>
    <cellStyle name="SAPBEXHLevel1X 5 2 11" xfId="15056" xr:uid="{7DA964EF-72FF-4448-AD20-98449C1A62E2}"/>
    <cellStyle name="SAPBEXHLevel1X 5 2 11 2" xfId="34275" xr:uid="{362200ED-0E02-45E2-9791-E272F670FEC6}"/>
    <cellStyle name="SAPBEXHLevel1X 5 2 12" xfId="16120" xr:uid="{2E98EA6C-D33A-4CBC-B178-A66B0EE07E9D}"/>
    <cellStyle name="SAPBEXHLevel1X 5 2 12 2" xfId="35339" xr:uid="{55FC151C-DC8A-4BB2-A6FD-D2260D97DF3C}"/>
    <cellStyle name="SAPBEXHLevel1X 5 2 13" xfId="17456" xr:uid="{DEA03DB9-0868-493E-9920-138E19E3B5AE}"/>
    <cellStyle name="SAPBEXHLevel1X 5 2 13 2" xfId="36672" xr:uid="{8384FF9D-625C-4F4E-9499-2E1CBD855DDA}"/>
    <cellStyle name="SAPBEXHLevel1X 5 2 14" xfId="17842" xr:uid="{AE5DEA6E-5BA1-460D-844E-35B2E6ECD513}"/>
    <cellStyle name="SAPBEXHLevel1X 5 2 14 2" xfId="37058" xr:uid="{21592026-3A39-402B-90C9-C0CF14D34121}"/>
    <cellStyle name="SAPBEXHLevel1X 5 2 15" xfId="19113" xr:uid="{CC4ACFFA-7E4F-46A1-8587-594C2ECBFA30}"/>
    <cellStyle name="SAPBEXHLevel1X 5 2 15 2" xfId="38329" xr:uid="{7A5F9CF4-C0C9-4EB3-A3C4-72A91C626F85}"/>
    <cellStyle name="SAPBEXHLevel1X 5 2 16" xfId="20598" xr:uid="{556F23A4-C3AA-4987-ADCF-D42413DCEFDF}"/>
    <cellStyle name="SAPBEXHLevel1X 5 2 2" xfId="3651" xr:uid="{23F52B93-0368-45D1-A8CF-E100B3713840}"/>
    <cellStyle name="SAPBEXHLevel1X 5 2 2 2" xfId="22871" xr:uid="{FAE952E3-EF6B-407F-892B-A9749B7EE782}"/>
    <cellStyle name="SAPBEXHLevel1X 5 2 3" xfId="4039" xr:uid="{544B7556-8439-4ACA-ADDD-C94E67957BB9}"/>
    <cellStyle name="SAPBEXHLevel1X 5 2 3 2" xfId="23259" xr:uid="{B7B7BBCB-7C15-4C6C-9E14-2D96889D239A}"/>
    <cellStyle name="SAPBEXHLevel1X 5 2 4" xfId="6065" xr:uid="{19994B16-362A-424D-85BE-ACB176EF51C7}"/>
    <cellStyle name="SAPBEXHLevel1X 5 2 4 2" xfId="25285" xr:uid="{7117B0B8-029F-47CF-A032-8787BB675E26}"/>
    <cellStyle name="SAPBEXHLevel1X 5 2 5" xfId="6961" xr:uid="{A0FCA229-B4DB-439B-82A6-FFFE71286C14}"/>
    <cellStyle name="SAPBEXHLevel1X 5 2 5 2" xfId="26181" xr:uid="{FFBC0893-223E-4BC9-9747-F4D65FBE0E51}"/>
    <cellStyle name="SAPBEXHLevel1X 5 2 6" xfId="8801" xr:uid="{AA07AE2B-71DB-41C7-B9C4-7D0940868318}"/>
    <cellStyle name="SAPBEXHLevel1X 5 2 6 2" xfId="28020" xr:uid="{AC9C3465-92EB-4455-839D-77533E56BFE5}"/>
    <cellStyle name="SAPBEXHLevel1X 5 2 7" xfId="9851" xr:uid="{E6027F6A-5979-4834-8BA1-AB53E6DCF87F}"/>
    <cellStyle name="SAPBEXHLevel1X 5 2 7 2" xfId="29070" xr:uid="{85C66FA3-6240-45DA-8D46-E38E406FA1C6}"/>
    <cellStyle name="SAPBEXHLevel1X 5 2 8" xfId="10766" xr:uid="{AA35E82F-5A79-4163-BE53-25E550C053C7}"/>
    <cellStyle name="SAPBEXHLevel1X 5 2 8 2" xfId="29985" xr:uid="{1C10EC79-58D6-46C2-A251-7D1455962E5B}"/>
    <cellStyle name="SAPBEXHLevel1X 5 2 9" xfId="11959" xr:uid="{9B8506DB-E892-482E-98E0-EAD6AE248DEE}"/>
    <cellStyle name="SAPBEXHLevel1X 5 2 9 2" xfId="31178" xr:uid="{0B7C0C38-C019-46CD-9801-8D3DF7E050D2}"/>
    <cellStyle name="SAPBEXHLevel1X 5 3" xfId="1225" xr:uid="{2E6DB6BB-4701-4357-B325-0E531562A0DA}"/>
    <cellStyle name="SAPBEXHLevel1X 5 3 10" xfId="13980" xr:uid="{AECA47D5-4192-4194-BB98-D889912CDF52}"/>
    <cellStyle name="SAPBEXHLevel1X 5 3 10 2" xfId="33199" xr:uid="{B3F06DB5-E062-48DB-B53A-F373D96ED988}"/>
    <cellStyle name="SAPBEXHLevel1X 5 3 11" xfId="15057" xr:uid="{152CE590-880B-42D0-840C-6A8A94146888}"/>
    <cellStyle name="SAPBEXHLevel1X 5 3 11 2" xfId="34276" xr:uid="{D8AD5F4B-4FA2-465F-80F2-6CA5BA76B5F9}"/>
    <cellStyle name="SAPBEXHLevel1X 5 3 12" xfId="16121" xr:uid="{90D7C88A-49EC-44CD-BFC3-59D2C9BA495D}"/>
    <cellStyle name="SAPBEXHLevel1X 5 3 12 2" xfId="35340" xr:uid="{E1D19228-041E-4601-A975-0A4C819F6CDA}"/>
    <cellStyle name="SAPBEXHLevel1X 5 3 13" xfId="17457" xr:uid="{2DCC5B26-108F-499B-930A-4D8277AC62D5}"/>
    <cellStyle name="SAPBEXHLevel1X 5 3 13 2" xfId="36673" xr:uid="{7251C891-037C-4B37-BD9C-7A08291BE89C}"/>
    <cellStyle name="SAPBEXHLevel1X 5 3 14" xfId="17841" xr:uid="{0316ED38-3F0E-488D-A61C-677CDEC16CF2}"/>
    <cellStyle name="SAPBEXHLevel1X 5 3 14 2" xfId="37057" xr:uid="{0D85E667-3555-4CE8-AD28-76D58BAED7CE}"/>
    <cellStyle name="SAPBEXHLevel1X 5 3 15" xfId="19112" xr:uid="{0CD8FC19-11D3-4194-A3F1-C373214C33FF}"/>
    <cellStyle name="SAPBEXHLevel1X 5 3 15 2" xfId="38328" xr:uid="{AD5DDEDA-FB13-43BF-BBA6-5A13A57C3FC9}"/>
    <cellStyle name="SAPBEXHLevel1X 5 3 16" xfId="20599" xr:uid="{8B8920C5-B125-4EA0-B332-4C12572D7938}"/>
    <cellStyle name="SAPBEXHLevel1X 5 3 2" xfId="3652" xr:uid="{B0CC44EC-781B-4A04-B477-896DFC5015F2}"/>
    <cellStyle name="SAPBEXHLevel1X 5 3 2 2" xfId="22872" xr:uid="{52B2B879-2273-4A47-A936-AF6BEEE024EB}"/>
    <cellStyle name="SAPBEXHLevel1X 5 3 3" xfId="4038" xr:uid="{3C396A84-BF4A-4D44-BF09-8B8962FFF2A6}"/>
    <cellStyle name="SAPBEXHLevel1X 5 3 3 2" xfId="23258" xr:uid="{DE017F45-2DDD-470C-B8E0-F0AA4E7AAE8C}"/>
    <cellStyle name="SAPBEXHLevel1X 5 3 4" xfId="6066" xr:uid="{204AAE6C-70A8-4170-B3ED-B19D17F0DA8E}"/>
    <cellStyle name="SAPBEXHLevel1X 5 3 4 2" xfId="25286" xr:uid="{698ED41E-84CB-403A-849D-E606638A0553}"/>
    <cellStyle name="SAPBEXHLevel1X 5 3 5" xfId="6962" xr:uid="{64BEB2DA-5497-47A6-A3E5-773D901ED160}"/>
    <cellStyle name="SAPBEXHLevel1X 5 3 5 2" xfId="26182" xr:uid="{39132DD6-D605-436F-ACE2-27D1C4E0BB2E}"/>
    <cellStyle name="SAPBEXHLevel1X 5 3 6" xfId="8802" xr:uid="{88677DFF-09F9-43FA-B206-5BB51E96D075}"/>
    <cellStyle name="SAPBEXHLevel1X 5 3 6 2" xfId="28021" xr:uid="{E48F9CE7-A17C-4495-B63B-9AE6608DE9B6}"/>
    <cellStyle name="SAPBEXHLevel1X 5 3 7" xfId="9852" xr:uid="{22257AA4-674F-46A7-B3B8-7498252D50A5}"/>
    <cellStyle name="SAPBEXHLevel1X 5 3 7 2" xfId="29071" xr:uid="{CC43AE8E-3CBE-40C8-A8EC-7B74E54D7094}"/>
    <cellStyle name="SAPBEXHLevel1X 5 3 8" xfId="10767" xr:uid="{FF4CB6A0-A7A3-46E8-9B59-B2118EF71EDE}"/>
    <cellStyle name="SAPBEXHLevel1X 5 3 8 2" xfId="29986" xr:uid="{FF05B62F-50C0-4F4D-81BC-8369C24200C6}"/>
    <cellStyle name="SAPBEXHLevel1X 5 3 9" xfId="11958" xr:uid="{01DC757B-318A-4AC5-988A-BB9D5E9329E1}"/>
    <cellStyle name="SAPBEXHLevel1X 5 3 9 2" xfId="31177" xr:uid="{CB18AA30-CA4A-4478-8907-0F666B7A2573}"/>
    <cellStyle name="SAPBEXHLevel1X 5 4" xfId="3650" xr:uid="{37385D79-5EC8-4946-8FCA-A72A4E22EFC5}"/>
    <cellStyle name="SAPBEXHLevel1X 5 4 2" xfId="22870" xr:uid="{984B445C-AEEE-40DF-B358-95703767140C}"/>
    <cellStyle name="SAPBEXHLevel1X 5 5" xfId="4040" xr:uid="{E0C3725E-302D-4AEF-B561-56D350C3C495}"/>
    <cellStyle name="SAPBEXHLevel1X 5 5 2" xfId="23260" xr:uid="{8D7D74AF-C73C-4BD3-9E97-B64FABA2BE0E}"/>
    <cellStyle name="SAPBEXHLevel1X 5 6" xfId="6064" xr:uid="{F4F03FA0-08F6-4915-929A-E71B8D158DD3}"/>
    <cellStyle name="SAPBEXHLevel1X 5 6 2" xfId="25284" xr:uid="{45AA43E8-B6F4-43A2-A38A-4391858923C4}"/>
    <cellStyle name="SAPBEXHLevel1X 5 7" xfId="6960" xr:uid="{891FD89E-84C4-4490-B82A-8AA9E3C793CA}"/>
    <cellStyle name="SAPBEXHLevel1X 5 7 2" xfId="26180" xr:uid="{44A4A4BC-23D8-4154-9ECB-686B497D28D3}"/>
    <cellStyle name="SAPBEXHLevel1X 5 8" xfId="8800" xr:uid="{B540D58C-0010-45F8-B259-7814DF8AB602}"/>
    <cellStyle name="SAPBEXHLevel1X 5 8 2" xfId="28019" xr:uid="{5AC6749D-52FB-49D3-8C03-DE1863EF794B}"/>
    <cellStyle name="SAPBEXHLevel1X 5 9" xfId="9850" xr:uid="{9B28CBD3-FDDD-49A4-A9B9-1C1E4E0D8E6D}"/>
    <cellStyle name="SAPBEXHLevel1X 5 9 2" xfId="29069" xr:uid="{366D8B77-D90E-4833-A4FB-19E8D811AB84}"/>
    <cellStyle name="SAPBEXHLevel1X 6" xfId="1226" xr:uid="{8F602046-20B6-47F8-AA9C-D587AA558981}"/>
    <cellStyle name="SAPBEXHLevel1X 6 10" xfId="13981" xr:uid="{3C9BF0F7-E351-4350-9C59-480C747C32C2}"/>
    <cellStyle name="SAPBEXHLevel1X 6 10 2" xfId="33200" xr:uid="{5AE8CFB3-964C-4320-BCF8-45A84A08F029}"/>
    <cellStyle name="SAPBEXHLevel1X 6 11" xfId="15058" xr:uid="{490FD2F6-B24A-4100-B862-480B7E0EF7C5}"/>
    <cellStyle name="SAPBEXHLevel1X 6 11 2" xfId="34277" xr:uid="{7FBD04F8-A4B6-4D0E-BE9A-F97CEB45E7AA}"/>
    <cellStyle name="SAPBEXHLevel1X 6 12" xfId="16122" xr:uid="{FA129F42-0ED9-466D-8184-485664D863A5}"/>
    <cellStyle name="SAPBEXHLevel1X 6 12 2" xfId="35341" xr:uid="{3844ABE8-8173-4380-91D6-5CB443D82B57}"/>
    <cellStyle name="SAPBEXHLevel1X 6 13" xfId="17458" xr:uid="{F531993C-180C-47D9-BFAC-7FBC16D1FD4C}"/>
    <cellStyle name="SAPBEXHLevel1X 6 13 2" xfId="36674" xr:uid="{654B5CC8-AB01-44CC-A583-6F67C5E5A525}"/>
    <cellStyle name="SAPBEXHLevel1X 6 14" xfId="17840" xr:uid="{A4DBDAC4-C0F0-43D7-9CAE-EE916A335133}"/>
    <cellStyle name="SAPBEXHLevel1X 6 14 2" xfId="37056" xr:uid="{88068E08-8FF0-4656-9907-F8467B0E8D37}"/>
    <cellStyle name="SAPBEXHLevel1X 6 15" xfId="19111" xr:uid="{387B9189-581F-4A0A-A5B9-84C24F869C4E}"/>
    <cellStyle name="SAPBEXHLevel1X 6 15 2" xfId="38327" xr:uid="{E743EE1B-B169-494E-8C38-6D352CBC1632}"/>
    <cellStyle name="SAPBEXHLevel1X 6 16" xfId="20600" xr:uid="{B81393DF-19F6-4811-B026-923259A00A3E}"/>
    <cellStyle name="SAPBEXHLevel1X 6 2" xfId="3653" xr:uid="{4C125EBB-7C64-48A1-B854-BD4A0BCD8BA1}"/>
    <cellStyle name="SAPBEXHLevel1X 6 2 2" xfId="22873" xr:uid="{E2D32269-421C-405B-9FB8-A8C32709A8BF}"/>
    <cellStyle name="SAPBEXHLevel1X 6 3" xfId="4037" xr:uid="{C496DD49-E3C3-420D-BF99-56B063C0CF69}"/>
    <cellStyle name="SAPBEXHLevel1X 6 3 2" xfId="23257" xr:uid="{8ACF7C0E-CBB2-4FA9-A24F-6F297D935890}"/>
    <cellStyle name="SAPBEXHLevel1X 6 4" xfId="6067" xr:uid="{059B5B85-6E5B-48E9-B74D-39E190811D36}"/>
    <cellStyle name="SAPBEXHLevel1X 6 4 2" xfId="25287" xr:uid="{C12D24F6-DB81-4185-9B0B-7015964D159A}"/>
    <cellStyle name="SAPBEXHLevel1X 6 5" xfId="6963" xr:uid="{46D48754-AD8D-42E8-913E-F918D26A9CA4}"/>
    <cellStyle name="SAPBEXHLevel1X 6 5 2" xfId="26183" xr:uid="{F06E2A1B-8DA6-4866-8AC0-4BBA7FD5E04C}"/>
    <cellStyle name="SAPBEXHLevel1X 6 6" xfId="8803" xr:uid="{FAADBA21-269F-4D23-8E90-6D720FA95A6A}"/>
    <cellStyle name="SAPBEXHLevel1X 6 6 2" xfId="28022" xr:uid="{7B49BAEB-DD14-4DE9-80F8-787F0BE8CCB7}"/>
    <cellStyle name="SAPBEXHLevel1X 6 7" xfId="9853" xr:uid="{815413E6-25D9-4F3E-A082-26B1D34D0F79}"/>
    <cellStyle name="SAPBEXHLevel1X 6 7 2" xfId="29072" xr:uid="{369358C1-8A4A-4177-81CB-57DD70B994F9}"/>
    <cellStyle name="SAPBEXHLevel1X 6 8" xfId="10768" xr:uid="{80479549-B513-4B0E-B450-71ABFE7C0949}"/>
    <cellStyle name="SAPBEXHLevel1X 6 8 2" xfId="29987" xr:uid="{14AE35D7-7938-41B9-9527-4D09A733D7F7}"/>
    <cellStyle name="SAPBEXHLevel1X 6 9" xfId="11957" xr:uid="{152BC775-8BD5-4940-A3E0-2A3EB7674A91}"/>
    <cellStyle name="SAPBEXHLevel1X 6 9 2" xfId="31176" xr:uid="{E43C9C62-E7ED-40CF-8F1F-95BF562C04CB}"/>
    <cellStyle name="SAPBEXHLevel1X 7" xfId="3636" xr:uid="{44F2A220-A888-470B-B4B4-ACD5A99BFF2B}"/>
    <cellStyle name="SAPBEXHLevel1X 7 2" xfId="22856" xr:uid="{30CFF57A-A853-441F-922D-F6E9E7651AC3}"/>
    <cellStyle name="SAPBEXHLevel1X 8" xfId="1956" xr:uid="{34C72C4D-812B-4616-9F4B-7E13D6F84143}"/>
    <cellStyle name="SAPBEXHLevel1X 8 2" xfId="21184" xr:uid="{22940B75-9634-4691-8C21-F720652997E4}"/>
    <cellStyle name="SAPBEXHLevel1X 9" xfId="6050" xr:uid="{741EF6A0-A822-4F42-90B5-6E1A247F6E2C}"/>
    <cellStyle name="SAPBEXHLevel1X 9 2" xfId="25270" xr:uid="{47E71875-9022-428E-BCF7-EFF19718E72A}"/>
    <cellStyle name="SAPBEXHLevel2" xfId="1227" xr:uid="{45935481-D20B-4706-B524-EC914A180189}"/>
    <cellStyle name="SAPBEXHLevel2 10" xfId="7753" xr:uid="{8ABD1863-621F-450A-853C-A3FACB489A71}"/>
    <cellStyle name="SAPBEXHLevel2 10 2" xfId="26973" xr:uid="{47E2335B-34D1-4936-AAFF-5DD023E64926}"/>
    <cellStyle name="SAPBEXHLevel2 11" xfId="8804" xr:uid="{01B61F7C-8B05-4934-8BC7-CDC14BF8F264}"/>
    <cellStyle name="SAPBEXHLevel2 11 2" xfId="28023" xr:uid="{0B637E05-7BDF-446B-A9E3-AAA6D2D3656D}"/>
    <cellStyle name="SAPBEXHLevel2 12" xfId="9854" xr:uid="{47F297D3-29B9-4691-A900-DB9474CF35E1}"/>
    <cellStyle name="SAPBEXHLevel2 12 2" xfId="29073" xr:uid="{9E38510E-EDBF-4105-97DD-E8820080F15A}"/>
    <cellStyle name="SAPBEXHLevel2 13" xfId="10769" xr:uid="{9D64092A-7A7F-451E-BC79-94B0286FDD40}"/>
    <cellStyle name="SAPBEXHLevel2 13 2" xfId="29988" xr:uid="{8D87E85C-4404-4B19-B088-C91CECA69BC3}"/>
    <cellStyle name="SAPBEXHLevel2 14" xfId="11956" xr:uid="{78943354-7E45-4ABD-9230-1CAA3BE0AAFC}"/>
    <cellStyle name="SAPBEXHLevel2 14 2" xfId="31175" xr:uid="{D4D53C90-BEE5-46A7-B3D9-20F5DB5030EB}"/>
    <cellStyle name="SAPBEXHLevel2 15" xfId="13982" xr:uid="{49A72145-8084-451A-8EB8-94151E4BFCDF}"/>
    <cellStyle name="SAPBEXHLevel2 15 2" xfId="33201" xr:uid="{28C96F2D-A3A5-48B1-ACFA-0F36B98F2864}"/>
    <cellStyle name="SAPBEXHLevel2 16" xfId="15059" xr:uid="{C8231946-785F-45F0-A004-D06EF50FBCB0}"/>
    <cellStyle name="SAPBEXHLevel2 16 2" xfId="34278" xr:uid="{BFC976B8-5EA8-40B2-A37F-A21ED4F11ED7}"/>
    <cellStyle name="SAPBEXHLevel2 17" xfId="16123" xr:uid="{43FFB94E-DE34-4347-B5B0-9760C9C9DA03}"/>
    <cellStyle name="SAPBEXHLevel2 17 2" xfId="35342" xr:uid="{6F4DC8A8-E2E5-4240-9DB1-740441987209}"/>
    <cellStyle name="SAPBEXHLevel2 18" xfId="17459" xr:uid="{82631900-868E-4F0B-BA11-2A0714088E0B}"/>
    <cellStyle name="SAPBEXHLevel2 18 2" xfId="36675" xr:uid="{E0CA4187-DD77-41DC-A6B2-DA02F2E1172B}"/>
    <cellStyle name="SAPBEXHLevel2 19" xfId="17839" xr:uid="{B7E0D8FD-B20F-4920-9CC2-FEBAA68E6EB5}"/>
    <cellStyle name="SAPBEXHLevel2 19 2" xfId="37055" xr:uid="{2A051C03-1924-4E52-AD65-A852AE338768}"/>
    <cellStyle name="SAPBEXHLevel2 2" xfId="1228" xr:uid="{BBB332A8-EF73-4AB6-A9FD-EC63B5AC8323}"/>
    <cellStyle name="SAPBEXHLevel2 2 10" xfId="9855" xr:uid="{E35C8148-25A5-40EE-A444-6457B24C929A}"/>
    <cellStyle name="SAPBEXHLevel2 2 10 2" xfId="29074" xr:uid="{315A9BC0-1229-42DC-BB41-73F01408BF3B}"/>
    <cellStyle name="SAPBEXHLevel2 2 11" xfId="10770" xr:uid="{452B2739-26F3-4B52-B38B-9A96D24E91E6}"/>
    <cellStyle name="SAPBEXHLevel2 2 11 2" xfId="29989" xr:uid="{E7C8BF05-02B0-424D-81A0-BC44EE19B275}"/>
    <cellStyle name="SAPBEXHLevel2 2 12" xfId="12941" xr:uid="{4627042E-B696-4A87-A419-031C42C2E1F7}"/>
    <cellStyle name="SAPBEXHLevel2 2 12 2" xfId="32160" xr:uid="{11007B40-CCAF-4EEE-8010-A0E184D3662A}"/>
    <cellStyle name="SAPBEXHLevel2 2 13" xfId="13983" xr:uid="{BDAFB386-366F-4938-A734-DAA70E9951E6}"/>
    <cellStyle name="SAPBEXHLevel2 2 13 2" xfId="33202" xr:uid="{12B4EDDE-7119-4DCC-86B0-326CFC867A90}"/>
    <cellStyle name="SAPBEXHLevel2 2 14" xfId="15060" xr:uid="{051F4683-F4A9-47E6-AC43-070E39FDE687}"/>
    <cellStyle name="SAPBEXHLevel2 2 14 2" xfId="34279" xr:uid="{DA312EFC-2BA5-4D97-A3AF-684E17A26FB6}"/>
    <cellStyle name="SAPBEXHLevel2 2 15" xfId="16124" xr:uid="{27919F63-55F7-41A5-BFEF-0B8CC22CEDA5}"/>
    <cellStyle name="SAPBEXHLevel2 2 15 2" xfId="35343" xr:uid="{8D8CB1BA-61FF-4E0D-AB15-8EEA6898E980}"/>
    <cellStyle name="SAPBEXHLevel2 2 16" xfId="17460" xr:uid="{5B6E65F0-2BD3-4435-A2C5-C0DD0AC81741}"/>
    <cellStyle name="SAPBEXHLevel2 2 16 2" xfId="36676" xr:uid="{A8B17D80-1DD5-407D-8FA9-841C00E3B1B3}"/>
    <cellStyle name="SAPBEXHLevel2 2 17" xfId="18764" xr:uid="{18594389-675C-4DF6-A581-D9F4B6FE28F8}"/>
    <cellStyle name="SAPBEXHLevel2 2 17 2" xfId="37980" xr:uid="{2C8839BA-9F33-44FC-B2A8-FA004FD5CBC2}"/>
    <cellStyle name="SAPBEXHLevel2 2 18" xfId="19739" xr:uid="{774BB152-CF2B-4FB4-B749-6DD813D0CAFF}"/>
    <cellStyle name="SAPBEXHLevel2 2 18 2" xfId="38955" xr:uid="{E2F9CAA2-9405-439F-A04D-F45AA5879924}"/>
    <cellStyle name="SAPBEXHLevel2 2 2" xfId="1229" xr:uid="{063283CA-5EDB-4DEE-A857-62137791C130}"/>
    <cellStyle name="SAPBEXHLevel2 2 2 10" xfId="10771" xr:uid="{FE322D16-88C6-46C8-8558-A9BAD3525BA4}"/>
    <cellStyle name="SAPBEXHLevel2 2 2 10 2" xfId="29990" xr:uid="{53991B3A-E642-4C9E-9B7D-A9BD45356010}"/>
    <cellStyle name="SAPBEXHLevel2 2 2 11" xfId="12942" xr:uid="{838A420B-E806-4443-8A6A-EF94CCAE4F78}"/>
    <cellStyle name="SAPBEXHLevel2 2 2 11 2" xfId="32161" xr:uid="{85E5B7FE-E358-42AA-8B17-FC4218F496B6}"/>
    <cellStyle name="SAPBEXHLevel2 2 2 12" xfId="13984" xr:uid="{5338D9EE-5E05-4552-AEA7-18835C9A2E3C}"/>
    <cellStyle name="SAPBEXHLevel2 2 2 12 2" xfId="33203" xr:uid="{F089198B-89B2-4BEA-ADC6-9CD2AD9FB588}"/>
    <cellStyle name="SAPBEXHLevel2 2 2 13" xfId="15061" xr:uid="{C3EFD5D7-D749-4410-A354-2F1A2BAE4B9A}"/>
    <cellStyle name="SAPBEXHLevel2 2 2 13 2" xfId="34280" xr:uid="{9E8635D1-BA6E-4D6C-9F23-8B0A877B3132}"/>
    <cellStyle name="SAPBEXHLevel2 2 2 14" xfId="16125" xr:uid="{26A6B05F-8DF7-476E-B0B9-515C5FB8EEB5}"/>
    <cellStyle name="SAPBEXHLevel2 2 2 14 2" xfId="35344" xr:uid="{1C93C222-B6A1-449B-8EC0-D5D9E06BE72F}"/>
    <cellStyle name="SAPBEXHLevel2 2 2 15" xfId="17461" xr:uid="{EEE65550-EEE2-40D1-8445-AC4875318142}"/>
    <cellStyle name="SAPBEXHLevel2 2 2 15 2" xfId="36677" xr:uid="{B320ECC5-E94F-488C-9F09-7A55B851BB17}"/>
    <cellStyle name="SAPBEXHLevel2 2 2 16" xfId="18765" xr:uid="{C83F0457-AF2B-434D-85EC-B363BF4A3D19}"/>
    <cellStyle name="SAPBEXHLevel2 2 2 16 2" xfId="37981" xr:uid="{9346F980-79F7-47EF-9956-322C7B8C764C}"/>
    <cellStyle name="SAPBEXHLevel2 2 2 17" xfId="19740" xr:uid="{1A6EE9FA-AF08-4364-B4BD-4E2CC928230E}"/>
    <cellStyle name="SAPBEXHLevel2 2 2 17 2" xfId="38956" xr:uid="{8DF37636-FBD3-4BC9-87D0-DB7307B2C2EC}"/>
    <cellStyle name="SAPBEXHLevel2 2 2 2" xfId="1230" xr:uid="{57C26CA3-23B5-4FA4-99DB-B307B0DA9772}"/>
    <cellStyle name="SAPBEXHLevel2 2 2 2 10" xfId="13985" xr:uid="{24013AAA-0FE6-4F3F-AD6C-4E4AFA09C141}"/>
    <cellStyle name="SAPBEXHLevel2 2 2 2 10 2" xfId="33204" xr:uid="{0AFCD93E-4044-4D10-9231-A9D9942B0381}"/>
    <cellStyle name="SAPBEXHLevel2 2 2 2 11" xfId="15062" xr:uid="{D5B229D7-0BC9-4289-9924-E3C06F19AFF4}"/>
    <cellStyle name="SAPBEXHLevel2 2 2 2 11 2" xfId="34281" xr:uid="{99D30585-910C-4AF3-A72A-08C11A731C59}"/>
    <cellStyle name="SAPBEXHLevel2 2 2 2 12" xfId="16126" xr:uid="{8CE92294-E4C6-4FAF-AE49-BB2BD82145FD}"/>
    <cellStyle name="SAPBEXHLevel2 2 2 2 12 2" xfId="35345" xr:uid="{AB228342-424F-40E3-9C15-52774E55A606}"/>
    <cellStyle name="SAPBEXHLevel2 2 2 2 13" xfId="17462" xr:uid="{C25D579F-1C6C-4122-AC19-91407BAF623B}"/>
    <cellStyle name="SAPBEXHLevel2 2 2 2 13 2" xfId="36678" xr:uid="{12879EEA-60B0-417B-804C-FA13373E27BF}"/>
    <cellStyle name="SAPBEXHLevel2 2 2 2 14" xfId="18766" xr:uid="{1B7498A3-ABEA-43D5-8B8E-E9BD27870A50}"/>
    <cellStyle name="SAPBEXHLevel2 2 2 2 14 2" xfId="37982" xr:uid="{0F227B89-64A9-4E43-BE27-5EF5763C514E}"/>
    <cellStyle name="SAPBEXHLevel2 2 2 2 15" xfId="19741" xr:uid="{E816C160-BB42-4418-82D6-B6AA1955C718}"/>
    <cellStyle name="SAPBEXHLevel2 2 2 2 15 2" xfId="38957" xr:uid="{AFAE0EF0-E846-487D-989E-8A8282C0C713}"/>
    <cellStyle name="SAPBEXHLevel2 2 2 2 2" xfId="3657" xr:uid="{A27E14C5-7E1C-4024-BCA9-F2C1FE3E0D08}"/>
    <cellStyle name="SAPBEXHLevel2 2 2 2 2 2" xfId="22877" xr:uid="{6FD284E7-3B42-4732-8003-A54434154F92}"/>
    <cellStyle name="SAPBEXHLevel2 2 2 2 3" xfId="4033" xr:uid="{5EB74E21-958B-460F-99B6-C7FDC2B6C8BA}"/>
    <cellStyle name="SAPBEXHLevel2 2 2 2 3 2" xfId="23253" xr:uid="{93162D09-653F-4326-AB42-8AF19A74540D}"/>
    <cellStyle name="SAPBEXHLevel2 2 2 2 4" xfId="6071" xr:uid="{A32C10E9-9A4E-41B7-AFBA-A7EA89AD96F8}"/>
    <cellStyle name="SAPBEXHLevel2 2 2 2 4 2" xfId="25291" xr:uid="{95C12A77-E24A-4F8D-B9C4-025676CA513F}"/>
    <cellStyle name="SAPBEXHLevel2 2 2 2 5" xfId="7756" xr:uid="{3C80889A-37D6-4BA2-8E56-1B390C72E23D}"/>
    <cellStyle name="SAPBEXHLevel2 2 2 2 5 2" xfId="26976" xr:uid="{1966D145-508A-4B77-8412-09ACD7E31AC8}"/>
    <cellStyle name="SAPBEXHLevel2 2 2 2 6" xfId="8807" xr:uid="{C603FACD-4CA8-4228-8333-388CB21B7262}"/>
    <cellStyle name="SAPBEXHLevel2 2 2 2 6 2" xfId="28026" xr:uid="{5184A779-8CAF-46B4-93DA-070433B53846}"/>
    <cellStyle name="SAPBEXHLevel2 2 2 2 7" xfId="9857" xr:uid="{01AE5807-312F-44EC-B8F9-F4142D0DC35E}"/>
    <cellStyle name="SAPBEXHLevel2 2 2 2 7 2" xfId="29076" xr:uid="{97714663-35A2-4351-9053-CF13AB224349}"/>
    <cellStyle name="SAPBEXHLevel2 2 2 2 8" xfId="10772" xr:uid="{789C5B2D-3100-4121-B07C-01DEDEB67A42}"/>
    <cellStyle name="SAPBEXHLevel2 2 2 2 8 2" xfId="29991" xr:uid="{72C3FB7F-B387-4B0D-8326-C7AAF77633A2}"/>
    <cellStyle name="SAPBEXHLevel2 2 2 2 9" xfId="12943" xr:uid="{6CB14875-B9DE-4FA0-A369-20C5A2745A0D}"/>
    <cellStyle name="SAPBEXHLevel2 2 2 2 9 2" xfId="32162" xr:uid="{5B2AE591-5323-4085-8E5B-E975DBD21CF9}"/>
    <cellStyle name="SAPBEXHLevel2 2 2 3" xfId="1231" xr:uid="{92A8B337-2CC6-4D71-810E-3F48DB1AAE98}"/>
    <cellStyle name="SAPBEXHLevel2 2 2 3 10" xfId="13986" xr:uid="{F9DEF8DE-AB5C-4B79-80F8-A575D5589F68}"/>
    <cellStyle name="SAPBEXHLevel2 2 2 3 10 2" xfId="33205" xr:uid="{5D3EC132-D175-4E81-93CE-C1234C8D1ADE}"/>
    <cellStyle name="SAPBEXHLevel2 2 2 3 11" xfId="15063" xr:uid="{B547BF29-CA9C-4362-8822-80D39FA1DC5F}"/>
    <cellStyle name="SAPBEXHLevel2 2 2 3 11 2" xfId="34282" xr:uid="{FD97DCB1-8C10-46ED-A87F-73F3623AC2AC}"/>
    <cellStyle name="SAPBEXHLevel2 2 2 3 12" xfId="16127" xr:uid="{7FFA2199-7523-46DD-8294-52290DB15C2F}"/>
    <cellStyle name="SAPBEXHLevel2 2 2 3 12 2" xfId="35346" xr:uid="{F967B74B-3EF3-4839-8117-DB217140551A}"/>
    <cellStyle name="SAPBEXHLevel2 2 2 3 13" xfId="17463" xr:uid="{3DD49A60-2689-4F94-B2F2-093B5044778B}"/>
    <cellStyle name="SAPBEXHLevel2 2 2 3 13 2" xfId="36679" xr:uid="{CDF844B1-AF32-484C-A3E7-1E584611C81C}"/>
    <cellStyle name="SAPBEXHLevel2 2 2 3 14" xfId="18767" xr:uid="{446B00BB-289C-4C05-B2EC-1F1E8080E1AB}"/>
    <cellStyle name="SAPBEXHLevel2 2 2 3 14 2" xfId="37983" xr:uid="{30BA0FB7-8E4F-43A3-9EE7-3324C37326B1}"/>
    <cellStyle name="SAPBEXHLevel2 2 2 3 15" xfId="19742" xr:uid="{D3B28757-8926-41A1-83E6-238AB9A87A85}"/>
    <cellStyle name="SAPBEXHLevel2 2 2 3 15 2" xfId="38958" xr:uid="{92D09564-461D-49AB-B55A-683EA85076F7}"/>
    <cellStyle name="SAPBEXHLevel2 2 2 3 2" xfId="3658" xr:uid="{88EA879E-76AE-40FE-BA75-7B846A845F6A}"/>
    <cellStyle name="SAPBEXHLevel2 2 2 3 2 2" xfId="22878" xr:uid="{447CE157-DF64-482A-A587-B0B275255D08}"/>
    <cellStyle name="SAPBEXHLevel2 2 2 3 3" xfId="4032" xr:uid="{F56A63C1-A419-4B49-AD74-340E435B176C}"/>
    <cellStyle name="SAPBEXHLevel2 2 2 3 3 2" xfId="23252" xr:uid="{26803435-F754-4E20-AD2D-57EF846200AD}"/>
    <cellStyle name="SAPBEXHLevel2 2 2 3 4" xfId="6072" xr:uid="{13646226-7D56-45EF-9242-1DFDF579A36D}"/>
    <cellStyle name="SAPBEXHLevel2 2 2 3 4 2" xfId="25292" xr:uid="{A032D6D3-8F47-4ABF-9554-40B029C53D43}"/>
    <cellStyle name="SAPBEXHLevel2 2 2 3 5" xfId="7757" xr:uid="{D09B2CD7-26DD-4BF8-A81A-4F69DC877A14}"/>
    <cellStyle name="SAPBEXHLevel2 2 2 3 5 2" xfId="26977" xr:uid="{EBDFF6B1-B26F-49E8-AA7B-6C44FED6D014}"/>
    <cellStyle name="SAPBEXHLevel2 2 2 3 6" xfId="8808" xr:uid="{F532B679-7DB1-472E-952E-0EB4C3D8BBCD}"/>
    <cellStyle name="SAPBEXHLevel2 2 2 3 6 2" xfId="28027" xr:uid="{B8221BA2-471F-40D2-B297-1124D5DA19BE}"/>
    <cellStyle name="SAPBEXHLevel2 2 2 3 7" xfId="9858" xr:uid="{35FCEDE5-7F61-44B1-9302-8C1DBE785035}"/>
    <cellStyle name="SAPBEXHLevel2 2 2 3 7 2" xfId="29077" xr:uid="{E377D3C4-C104-472F-8F11-51BA172B7097}"/>
    <cellStyle name="SAPBEXHLevel2 2 2 3 8" xfId="10773" xr:uid="{B4FE44E8-1919-4363-9112-88C68C6193D4}"/>
    <cellStyle name="SAPBEXHLevel2 2 2 3 8 2" xfId="29992" xr:uid="{F4CD44B2-C5A0-4443-9818-DC0C1F6F17C3}"/>
    <cellStyle name="SAPBEXHLevel2 2 2 3 9" xfId="12944" xr:uid="{9B11B85A-70F0-42F2-9F60-909DBD590E3D}"/>
    <cellStyle name="SAPBEXHLevel2 2 2 3 9 2" xfId="32163" xr:uid="{29C78744-44CC-45FB-9B79-B9FCCCC9411C}"/>
    <cellStyle name="SAPBEXHLevel2 2 2 4" xfId="3656" xr:uid="{A526B7B3-A924-45DB-AA3E-06630733F0ED}"/>
    <cellStyle name="SAPBEXHLevel2 2 2 4 2" xfId="22876" xr:uid="{D2D1D668-9120-4698-BA63-4F4E6839A18A}"/>
    <cellStyle name="SAPBEXHLevel2 2 2 5" xfId="4034" xr:uid="{82BFEBB2-6569-472D-88B6-C016D6DFDB09}"/>
    <cellStyle name="SAPBEXHLevel2 2 2 5 2" xfId="23254" xr:uid="{CD332765-0C64-4E67-B950-548BF885B9EA}"/>
    <cellStyle name="SAPBEXHLevel2 2 2 6" xfId="6070" xr:uid="{42B0F981-B356-4B3D-8966-ED49D38FDD2F}"/>
    <cellStyle name="SAPBEXHLevel2 2 2 6 2" xfId="25290" xr:uid="{4C3B1534-465A-4D4F-BA78-400BE32EA4E1}"/>
    <cellStyle name="SAPBEXHLevel2 2 2 7" xfId="7755" xr:uid="{D243C2F6-EB73-4ABD-8455-F28EEB4855B4}"/>
    <cellStyle name="SAPBEXHLevel2 2 2 7 2" xfId="26975" xr:uid="{6B48F127-3484-491D-A14F-5616AE0AD94F}"/>
    <cellStyle name="SAPBEXHLevel2 2 2 8" xfId="8806" xr:uid="{52197001-C344-4B53-A67B-9B71A14789BE}"/>
    <cellStyle name="SAPBEXHLevel2 2 2 8 2" xfId="28025" xr:uid="{EB615687-A77D-49F7-BDC6-11E030F26C69}"/>
    <cellStyle name="SAPBEXHLevel2 2 2 9" xfId="9856" xr:uid="{5F1B7822-8717-4275-A017-7B2EB7F4687C}"/>
    <cellStyle name="SAPBEXHLevel2 2 2 9 2" xfId="29075" xr:uid="{DA3C898E-0E74-43CD-B9B3-1F0690FD0DAB}"/>
    <cellStyle name="SAPBEXHLevel2 2 3" xfId="1232" xr:uid="{D6E3FAAF-6513-4D04-B3F6-FB48F719143E}"/>
    <cellStyle name="SAPBEXHLevel2 2 3 10" xfId="10774" xr:uid="{A7CBF05F-282E-48E8-8967-E32BADC4B574}"/>
    <cellStyle name="SAPBEXHLevel2 2 3 10 2" xfId="29993" xr:uid="{B07138B5-C802-4D91-967E-644516937D5E}"/>
    <cellStyle name="SAPBEXHLevel2 2 3 11" xfId="12945" xr:uid="{81B0A103-BFD5-45A3-A3F6-C06FA8263937}"/>
    <cellStyle name="SAPBEXHLevel2 2 3 11 2" xfId="32164" xr:uid="{F9EE5C18-C840-456F-AA5A-B3F20BAC7F8C}"/>
    <cellStyle name="SAPBEXHLevel2 2 3 12" xfId="13987" xr:uid="{BFB85334-B0AE-4D52-A3B7-0E47579D7B4F}"/>
    <cellStyle name="SAPBEXHLevel2 2 3 12 2" xfId="33206" xr:uid="{CEC95B46-EA7A-42DC-BEAD-9A5EC51948CD}"/>
    <cellStyle name="SAPBEXHLevel2 2 3 13" xfId="15064" xr:uid="{C370D3E3-AAB3-44AD-902B-8465F6866FAA}"/>
    <cellStyle name="SAPBEXHLevel2 2 3 13 2" xfId="34283" xr:uid="{775ED3C6-F73F-4279-B9BF-CE808D8A20E5}"/>
    <cellStyle name="SAPBEXHLevel2 2 3 14" xfId="16128" xr:uid="{6AC2C256-4FE2-40DB-AFA7-935F2A034AB5}"/>
    <cellStyle name="SAPBEXHLevel2 2 3 14 2" xfId="35347" xr:uid="{F81B2123-FEE9-47C3-ADB3-55CB03875943}"/>
    <cellStyle name="SAPBEXHLevel2 2 3 15" xfId="17464" xr:uid="{5654BF83-D3FC-44CD-B68B-D6329B51A986}"/>
    <cellStyle name="SAPBEXHLevel2 2 3 15 2" xfId="36680" xr:uid="{E9B3D8DA-3E18-4696-9420-C40A68FF892D}"/>
    <cellStyle name="SAPBEXHLevel2 2 3 16" xfId="18768" xr:uid="{7C614962-58CF-4105-88FB-1683610EEC9D}"/>
    <cellStyle name="SAPBEXHLevel2 2 3 16 2" xfId="37984" xr:uid="{156B8A80-AEAC-4E65-AEE5-0EC266B819D7}"/>
    <cellStyle name="SAPBEXHLevel2 2 3 17" xfId="19743" xr:uid="{8D48BD5F-3C96-415A-873A-2DE85DC8E179}"/>
    <cellStyle name="SAPBEXHLevel2 2 3 17 2" xfId="38959" xr:uid="{8FD4A67E-C1EE-4128-A0D7-99A1B1D9B6A8}"/>
    <cellStyle name="SAPBEXHLevel2 2 3 2" xfId="1233" xr:uid="{42C35A29-9329-4107-810D-E298DC46A341}"/>
    <cellStyle name="SAPBEXHLevel2 2 3 2 10" xfId="13988" xr:uid="{DFFBA4A0-6882-4BC9-8A2B-6619EFE4140B}"/>
    <cellStyle name="SAPBEXHLevel2 2 3 2 10 2" xfId="33207" xr:uid="{D5052E6A-B01E-40C5-8D08-3B74BCDE4F78}"/>
    <cellStyle name="SAPBEXHLevel2 2 3 2 11" xfId="15065" xr:uid="{3822E019-0395-454F-8F9F-897CB9FFABB3}"/>
    <cellStyle name="SAPBEXHLevel2 2 3 2 11 2" xfId="34284" xr:uid="{18DE65E7-3F55-436A-B370-A205A01D99CB}"/>
    <cellStyle name="SAPBEXHLevel2 2 3 2 12" xfId="16129" xr:uid="{CD750762-D70F-45EB-B293-F25B20F8840F}"/>
    <cellStyle name="SAPBEXHLevel2 2 3 2 12 2" xfId="35348" xr:uid="{FEDFD458-E974-43E1-AC4A-DF0EBE1F55BA}"/>
    <cellStyle name="SAPBEXHLevel2 2 3 2 13" xfId="17465" xr:uid="{0008E93B-FF42-4908-B183-49B670B417EA}"/>
    <cellStyle name="SAPBEXHLevel2 2 3 2 13 2" xfId="36681" xr:uid="{5305F604-1BAC-473A-AF18-DF60249E941F}"/>
    <cellStyle name="SAPBEXHLevel2 2 3 2 14" xfId="18769" xr:uid="{D9AE1FE1-E443-45E4-901C-92BC2BDD9A39}"/>
    <cellStyle name="SAPBEXHLevel2 2 3 2 14 2" xfId="37985" xr:uid="{C2088C3D-BE79-41CE-9DF1-9D30F1148773}"/>
    <cellStyle name="SAPBEXHLevel2 2 3 2 15" xfId="19744" xr:uid="{9F43F6E4-6821-446D-8A4C-3D7DC35FD978}"/>
    <cellStyle name="SAPBEXHLevel2 2 3 2 15 2" xfId="38960" xr:uid="{3DCC7576-833F-459F-B57D-0B4DB5414AE0}"/>
    <cellStyle name="SAPBEXHLevel2 2 3 2 2" xfId="3660" xr:uid="{836C2F41-9902-4B73-9401-7FE9E9526684}"/>
    <cellStyle name="SAPBEXHLevel2 2 3 2 2 2" xfId="22880" xr:uid="{08D50735-1221-4DE8-BAB2-859326DF782D}"/>
    <cellStyle name="SAPBEXHLevel2 2 3 2 3" xfId="5028" xr:uid="{42A4F580-5D98-4503-891A-71AC88C0D7D6}"/>
    <cellStyle name="SAPBEXHLevel2 2 3 2 3 2" xfId="24248" xr:uid="{04295097-FA7E-4400-900E-A82C662196C6}"/>
    <cellStyle name="SAPBEXHLevel2 2 3 2 4" xfId="6074" xr:uid="{C3ED5358-C0E4-4B98-8910-CC7DFE3ECF4A}"/>
    <cellStyle name="SAPBEXHLevel2 2 3 2 4 2" xfId="25294" xr:uid="{405C229B-7C74-4E33-9892-45F982BF4EDE}"/>
    <cellStyle name="SAPBEXHLevel2 2 3 2 5" xfId="7759" xr:uid="{3307FDD6-BC69-4580-BE6F-736A47042975}"/>
    <cellStyle name="SAPBEXHLevel2 2 3 2 5 2" xfId="26979" xr:uid="{463A3027-08FE-4BA6-BB55-56E66A1E70AD}"/>
    <cellStyle name="SAPBEXHLevel2 2 3 2 6" xfId="8810" xr:uid="{CD998C0E-D124-4085-87F8-AFCC7FE59C26}"/>
    <cellStyle name="SAPBEXHLevel2 2 3 2 6 2" xfId="28029" xr:uid="{F613A029-D7E4-42D4-AEE4-8EDEE0453C7B}"/>
    <cellStyle name="SAPBEXHLevel2 2 3 2 7" xfId="9860" xr:uid="{DA5538B5-7144-48EA-960D-ED1DB311C038}"/>
    <cellStyle name="SAPBEXHLevel2 2 3 2 7 2" xfId="29079" xr:uid="{8B37E572-7EAA-48BF-8759-48DFA23525BA}"/>
    <cellStyle name="SAPBEXHLevel2 2 3 2 8" xfId="11588" xr:uid="{E41888BB-50A3-4B16-8277-749A823355F1}"/>
    <cellStyle name="SAPBEXHLevel2 2 3 2 8 2" xfId="30807" xr:uid="{8974D460-C8E0-4EBE-AA42-C251C862E57A}"/>
    <cellStyle name="SAPBEXHLevel2 2 3 2 9" xfId="12946" xr:uid="{CAA6DF13-ACD7-4E9A-90DE-58293CC0E7BF}"/>
    <cellStyle name="SAPBEXHLevel2 2 3 2 9 2" xfId="32165" xr:uid="{D0915DBD-7833-45D9-BBD5-6F99B5106FD5}"/>
    <cellStyle name="SAPBEXHLevel2 2 3 3" xfId="1234" xr:uid="{CAEE6249-28D4-4B69-B2C4-CBECB84DAFFC}"/>
    <cellStyle name="SAPBEXHLevel2 2 3 3 10" xfId="13989" xr:uid="{AB184F72-BF04-4A46-A307-74A5A57AB707}"/>
    <cellStyle name="SAPBEXHLevel2 2 3 3 10 2" xfId="33208" xr:uid="{0B8701D7-6D69-4A25-88B1-2475E1FF69E7}"/>
    <cellStyle name="SAPBEXHLevel2 2 3 3 11" xfId="15066" xr:uid="{B381C0BB-C755-4776-9B71-E04A50BE4C9D}"/>
    <cellStyle name="SAPBEXHLevel2 2 3 3 11 2" xfId="34285" xr:uid="{D6C7CB84-7D34-4F11-8F9C-A040F22CDE10}"/>
    <cellStyle name="SAPBEXHLevel2 2 3 3 12" xfId="16130" xr:uid="{ECF9BDF9-2412-47E9-A749-0ED595BF6405}"/>
    <cellStyle name="SAPBEXHLevel2 2 3 3 12 2" xfId="35349" xr:uid="{2881F3AF-4D55-404E-A138-8DC7F47336CE}"/>
    <cellStyle name="SAPBEXHLevel2 2 3 3 13" xfId="17466" xr:uid="{AA14EC72-F2B7-457F-987D-B64CCC4F086E}"/>
    <cellStyle name="SAPBEXHLevel2 2 3 3 13 2" xfId="36682" xr:uid="{94EF901C-C4A1-4D52-B94B-A73301217A4C}"/>
    <cellStyle name="SAPBEXHLevel2 2 3 3 14" xfId="18770" xr:uid="{219C62F1-0C5E-4F0A-96F0-1D476E43ED21}"/>
    <cellStyle name="SAPBEXHLevel2 2 3 3 14 2" xfId="37986" xr:uid="{FF0CCC1A-644D-426A-B880-78673CE51ED2}"/>
    <cellStyle name="SAPBEXHLevel2 2 3 3 15" xfId="19745" xr:uid="{9B5FD83E-9A47-4151-A1A7-B3DE82640D06}"/>
    <cellStyle name="SAPBEXHLevel2 2 3 3 15 2" xfId="38961" xr:uid="{92EDC5DA-3542-4AD0-945B-4119D237CA0B}"/>
    <cellStyle name="SAPBEXHLevel2 2 3 3 2" xfId="3661" xr:uid="{93A9599E-F4D5-4F7A-8874-08FABE00D0D9}"/>
    <cellStyle name="SAPBEXHLevel2 2 3 3 2 2" xfId="22881" xr:uid="{C425655D-7DC0-41BA-8EDF-06D0FCDD43E7}"/>
    <cellStyle name="SAPBEXHLevel2 2 3 3 3" xfId="5029" xr:uid="{D985E59C-A25C-4790-8E84-D9237FEA40AE}"/>
    <cellStyle name="SAPBEXHLevel2 2 3 3 3 2" xfId="24249" xr:uid="{F5A78780-BE14-4511-911C-1AD0340B9ED2}"/>
    <cellStyle name="SAPBEXHLevel2 2 3 3 4" xfId="6075" xr:uid="{E8F43BE4-91F3-4EBF-B871-62CE96E9C105}"/>
    <cellStyle name="SAPBEXHLevel2 2 3 3 4 2" xfId="25295" xr:uid="{D56A6FB5-78B5-46E7-9927-380D7EAC4112}"/>
    <cellStyle name="SAPBEXHLevel2 2 3 3 5" xfId="7760" xr:uid="{CF2BD3D0-986C-4A70-8E4D-1BDF663E3E98}"/>
    <cellStyle name="SAPBEXHLevel2 2 3 3 5 2" xfId="26980" xr:uid="{0A496272-7776-43CB-BAD9-021FFC14F640}"/>
    <cellStyle name="SAPBEXHLevel2 2 3 3 6" xfId="8811" xr:uid="{E36D1E9D-501B-472D-9342-DA0063BA14C6}"/>
    <cellStyle name="SAPBEXHLevel2 2 3 3 6 2" xfId="28030" xr:uid="{C1ADC570-248F-474C-BBDF-8136FBDAA302}"/>
    <cellStyle name="SAPBEXHLevel2 2 3 3 7" xfId="9861" xr:uid="{34CD3E78-5572-4D85-89C6-A79D745B28D9}"/>
    <cellStyle name="SAPBEXHLevel2 2 3 3 7 2" xfId="29080" xr:uid="{344311F0-8D68-4AB8-8B4A-B95684A48F91}"/>
    <cellStyle name="SAPBEXHLevel2 2 3 3 8" xfId="11589" xr:uid="{27DB14CE-213B-4E5C-9C6F-1A4B773C5A9B}"/>
    <cellStyle name="SAPBEXHLevel2 2 3 3 8 2" xfId="30808" xr:uid="{B99545A6-9E3F-400C-84E4-31250D922692}"/>
    <cellStyle name="SAPBEXHLevel2 2 3 3 9" xfId="12947" xr:uid="{1D94B640-CD42-4467-8A97-67C79645FC99}"/>
    <cellStyle name="SAPBEXHLevel2 2 3 3 9 2" xfId="32166" xr:uid="{20FB7297-F458-4CE3-8AE3-614B71C0283A}"/>
    <cellStyle name="SAPBEXHLevel2 2 3 4" xfId="3659" xr:uid="{72ABEFE3-2454-48CB-BBA2-E5A5AF3045C9}"/>
    <cellStyle name="SAPBEXHLevel2 2 3 4 2" xfId="22879" xr:uid="{79A11DEA-0161-4EDF-ADBC-C2E897A74A99}"/>
    <cellStyle name="SAPBEXHLevel2 2 3 5" xfId="5027" xr:uid="{252E1662-EED2-4345-8FC3-7E7AB8EACC3D}"/>
    <cellStyle name="SAPBEXHLevel2 2 3 5 2" xfId="24247" xr:uid="{EFA6DCE5-D28D-44E0-A769-80A8722379E5}"/>
    <cellStyle name="SAPBEXHLevel2 2 3 6" xfId="6073" xr:uid="{578E25CC-2FC6-4A60-AB85-F7FEFF3B8188}"/>
    <cellStyle name="SAPBEXHLevel2 2 3 6 2" xfId="25293" xr:uid="{14F02D15-75E5-4483-8223-ECA1B07EE501}"/>
    <cellStyle name="SAPBEXHLevel2 2 3 7" xfId="7758" xr:uid="{65AC83E1-17A3-4FD1-813E-86C1B89D324D}"/>
    <cellStyle name="SAPBEXHLevel2 2 3 7 2" xfId="26978" xr:uid="{CD005345-4E85-44F7-AED6-6CCDDD95F54E}"/>
    <cellStyle name="SAPBEXHLevel2 2 3 8" xfId="8809" xr:uid="{030522E5-E3BE-4CFE-8395-31E862DDBF22}"/>
    <cellStyle name="SAPBEXHLevel2 2 3 8 2" xfId="28028" xr:uid="{8EDE8BD2-D920-4745-99FA-36E27A56ABB2}"/>
    <cellStyle name="SAPBEXHLevel2 2 3 9" xfId="9859" xr:uid="{5D56A9E1-92CD-4C01-997C-048942012E82}"/>
    <cellStyle name="SAPBEXHLevel2 2 3 9 2" xfId="29078" xr:uid="{A765FBA0-E6E1-4F70-A5F6-0F5C61D2E121}"/>
    <cellStyle name="SAPBEXHLevel2 2 4" xfId="1235" xr:uid="{6D02382A-BFB5-4316-8F55-A7174A2E41BF}"/>
    <cellStyle name="SAPBEXHLevel2 2 4 10" xfId="11590" xr:uid="{FDC65BDE-F43A-491E-A553-8EC401A3E285}"/>
    <cellStyle name="SAPBEXHLevel2 2 4 10 2" xfId="30809" xr:uid="{A3078DB0-D1CD-4C69-BF76-EE808A971AA3}"/>
    <cellStyle name="SAPBEXHLevel2 2 4 11" xfId="12948" xr:uid="{1DD5EEFC-A314-43A8-9761-58A7D781B1D7}"/>
    <cellStyle name="SAPBEXHLevel2 2 4 11 2" xfId="32167" xr:uid="{151B61BE-B102-4F2F-BB52-6AD83413029A}"/>
    <cellStyle name="SAPBEXHLevel2 2 4 12" xfId="13990" xr:uid="{B49953DF-9F27-4215-B160-1CE5CA8FCB8F}"/>
    <cellStyle name="SAPBEXHLevel2 2 4 12 2" xfId="33209" xr:uid="{94EB6EF2-5180-476F-BCAE-B4E820662F71}"/>
    <cellStyle name="SAPBEXHLevel2 2 4 13" xfId="15067" xr:uid="{C8472FF8-187F-442D-A44C-92D34E9E8C36}"/>
    <cellStyle name="SAPBEXHLevel2 2 4 13 2" xfId="34286" xr:uid="{53C3D578-7C4B-48C3-835E-D820ACA29D82}"/>
    <cellStyle name="SAPBEXHLevel2 2 4 14" xfId="16131" xr:uid="{01F163F5-3E3B-4898-89D9-EC5CE9D432EB}"/>
    <cellStyle name="SAPBEXHLevel2 2 4 14 2" xfId="35350" xr:uid="{8F69D081-F90A-46AB-BD64-F878FEADFC7F}"/>
    <cellStyle name="SAPBEXHLevel2 2 4 15" xfId="17467" xr:uid="{8AC6C75E-A704-4EF5-BA8B-52F19744862A}"/>
    <cellStyle name="SAPBEXHLevel2 2 4 15 2" xfId="36683" xr:uid="{E213BC79-DE51-42DD-BC32-B14DC63E26BB}"/>
    <cellStyle name="SAPBEXHLevel2 2 4 16" xfId="18771" xr:uid="{6338B80B-8C0C-478C-AB21-D5E6E258443E}"/>
    <cellStyle name="SAPBEXHLevel2 2 4 16 2" xfId="37987" xr:uid="{D050CAE2-D9C2-4447-A589-F7E283173B5F}"/>
    <cellStyle name="SAPBEXHLevel2 2 4 17" xfId="19746" xr:uid="{F58F7FC2-B024-4591-B94D-C179FE95CD27}"/>
    <cellStyle name="SAPBEXHLevel2 2 4 17 2" xfId="38962" xr:uid="{CB7E7626-1F19-4149-BC61-BB3ADFBDAD27}"/>
    <cellStyle name="SAPBEXHLevel2 2 4 2" xfId="1236" xr:uid="{3B48FB95-B024-42E2-B04B-30428796402F}"/>
    <cellStyle name="SAPBEXHLevel2 2 4 2 10" xfId="13991" xr:uid="{32204E3B-C49C-47F4-8BC1-AF487F6F3B8C}"/>
    <cellStyle name="SAPBEXHLevel2 2 4 2 10 2" xfId="33210" xr:uid="{02BC1754-3F57-4A62-9CC4-57D03E970943}"/>
    <cellStyle name="SAPBEXHLevel2 2 4 2 11" xfId="15068" xr:uid="{08351911-962A-42BA-8896-4DEFC47511A6}"/>
    <cellStyle name="SAPBEXHLevel2 2 4 2 11 2" xfId="34287" xr:uid="{EB7CE1A7-E317-4690-8D6B-5985ECE425C6}"/>
    <cellStyle name="SAPBEXHLevel2 2 4 2 12" xfId="16132" xr:uid="{718BBC6F-1CCB-4A7F-B406-513C06EBA7DB}"/>
    <cellStyle name="SAPBEXHLevel2 2 4 2 12 2" xfId="35351" xr:uid="{0175FC5A-D741-4DAE-932F-D910B1576A15}"/>
    <cellStyle name="SAPBEXHLevel2 2 4 2 13" xfId="17468" xr:uid="{D96DC8FA-9DF9-4DFC-8852-369071588113}"/>
    <cellStyle name="SAPBEXHLevel2 2 4 2 13 2" xfId="36684" xr:uid="{3C7FB2F8-237C-448A-B05A-744836D3662F}"/>
    <cellStyle name="SAPBEXHLevel2 2 4 2 14" xfId="18772" xr:uid="{58B23A82-714A-4636-A8CF-99B8B0EC8CB1}"/>
    <cellStyle name="SAPBEXHLevel2 2 4 2 14 2" xfId="37988" xr:uid="{D39302C2-E05B-4173-95E2-22A95215C1C3}"/>
    <cellStyle name="SAPBEXHLevel2 2 4 2 15" xfId="19747" xr:uid="{30DE6280-6A3A-4FA3-865D-168B43494256}"/>
    <cellStyle name="SAPBEXHLevel2 2 4 2 15 2" xfId="38963" xr:uid="{3C14B78B-885A-4E89-B724-A728FFEF551D}"/>
    <cellStyle name="SAPBEXHLevel2 2 4 2 2" xfId="3663" xr:uid="{0BDB3FA5-F8F5-40BF-AEAA-18ADB97988FE}"/>
    <cellStyle name="SAPBEXHLevel2 2 4 2 2 2" xfId="22883" xr:uid="{F53FCB31-8379-4E40-B3CE-7FB4E1589A27}"/>
    <cellStyle name="SAPBEXHLevel2 2 4 2 3" xfId="5031" xr:uid="{790CD151-9B42-4DD1-A423-9DABB903E5F5}"/>
    <cellStyle name="SAPBEXHLevel2 2 4 2 3 2" xfId="24251" xr:uid="{7017B4BE-4D29-45C9-A80A-533415A82692}"/>
    <cellStyle name="SAPBEXHLevel2 2 4 2 4" xfId="6077" xr:uid="{3556E175-2D27-4278-BF64-3CA08D23EA76}"/>
    <cellStyle name="SAPBEXHLevel2 2 4 2 4 2" xfId="25297" xr:uid="{9F08D49D-3D2B-497C-BE5A-2A33C5568243}"/>
    <cellStyle name="SAPBEXHLevel2 2 4 2 5" xfId="7762" xr:uid="{BFBB8665-1FD4-43F7-BF7C-E52F6AA03E2B}"/>
    <cellStyle name="SAPBEXHLevel2 2 4 2 5 2" xfId="26982" xr:uid="{8825E39E-DB24-4D2D-857D-60374D74E67C}"/>
    <cellStyle name="SAPBEXHLevel2 2 4 2 6" xfId="8813" xr:uid="{24832B2A-4606-43D4-BC1D-CAED578A1605}"/>
    <cellStyle name="SAPBEXHLevel2 2 4 2 6 2" xfId="28032" xr:uid="{C3C9D712-AD29-485F-9F84-EEF6A48C2B19}"/>
    <cellStyle name="SAPBEXHLevel2 2 4 2 7" xfId="9863" xr:uid="{6B073E7F-823B-4E98-ABC1-58AEF0EF1EC6}"/>
    <cellStyle name="SAPBEXHLevel2 2 4 2 7 2" xfId="29082" xr:uid="{7E6E95BF-316E-41C5-B14E-5C1909C35F13}"/>
    <cellStyle name="SAPBEXHLevel2 2 4 2 8" xfId="11591" xr:uid="{657FA9F9-7CAC-46C7-BB73-EB44D71A291B}"/>
    <cellStyle name="SAPBEXHLevel2 2 4 2 8 2" xfId="30810" xr:uid="{9C5868C9-DF09-4E66-8FF3-8517AFB2A01F}"/>
    <cellStyle name="SAPBEXHLevel2 2 4 2 9" xfId="12949" xr:uid="{CFAC26B5-122D-4E91-A6FE-AF25EB52A7E1}"/>
    <cellStyle name="SAPBEXHLevel2 2 4 2 9 2" xfId="32168" xr:uid="{A27B3677-2EE7-42E9-8835-CE4F1CB4A567}"/>
    <cellStyle name="SAPBEXHLevel2 2 4 3" xfId="1237" xr:uid="{8ED4FA9A-43D7-423E-8384-4BBCD94FC2B5}"/>
    <cellStyle name="SAPBEXHLevel2 2 4 3 10" xfId="13992" xr:uid="{7A41F829-3FB3-4124-873B-9A2F9A8817CE}"/>
    <cellStyle name="SAPBEXHLevel2 2 4 3 10 2" xfId="33211" xr:uid="{C53E02F0-5675-4714-ABC2-CCA70AC3BE27}"/>
    <cellStyle name="SAPBEXHLevel2 2 4 3 11" xfId="15069" xr:uid="{BFF80262-D03E-4AB2-9902-4035A27D9348}"/>
    <cellStyle name="SAPBEXHLevel2 2 4 3 11 2" xfId="34288" xr:uid="{76C08532-5747-4AE5-B88A-791870AB96A7}"/>
    <cellStyle name="SAPBEXHLevel2 2 4 3 12" xfId="16133" xr:uid="{626EB44E-3AA0-4480-A11B-6D265E88C266}"/>
    <cellStyle name="SAPBEXHLevel2 2 4 3 12 2" xfId="35352" xr:uid="{DCA6A360-C677-4D15-9EF4-08EA44C9F51C}"/>
    <cellStyle name="SAPBEXHLevel2 2 4 3 13" xfId="17469" xr:uid="{71131E3D-6B74-47DC-B531-3D822E9871C6}"/>
    <cellStyle name="SAPBEXHLevel2 2 4 3 13 2" xfId="36685" xr:uid="{B41E9E55-0390-40AA-9C9C-CD6F196D7E16}"/>
    <cellStyle name="SAPBEXHLevel2 2 4 3 14" xfId="18773" xr:uid="{832B4250-F2EA-4DBB-871A-86E1DDF35E92}"/>
    <cellStyle name="SAPBEXHLevel2 2 4 3 14 2" xfId="37989" xr:uid="{83AFE261-099C-45DD-BF94-8525E48BEE8A}"/>
    <cellStyle name="SAPBEXHLevel2 2 4 3 15" xfId="19748" xr:uid="{E9218484-CD51-4E79-9F2A-DAA47D484F13}"/>
    <cellStyle name="SAPBEXHLevel2 2 4 3 15 2" xfId="38964" xr:uid="{F7C96BCF-DB1E-4F2B-A591-8F81E580D0BC}"/>
    <cellStyle name="SAPBEXHLevel2 2 4 3 2" xfId="3664" xr:uid="{638BE744-89F3-43B1-9D7A-85709E255807}"/>
    <cellStyle name="SAPBEXHLevel2 2 4 3 2 2" xfId="22884" xr:uid="{749A577A-1A3F-4879-9DED-E9156D13AD48}"/>
    <cellStyle name="SAPBEXHLevel2 2 4 3 3" xfId="5032" xr:uid="{7C2B512A-2B77-4476-B4C4-E9D83E658210}"/>
    <cellStyle name="SAPBEXHLevel2 2 4 3 3 2" xfId="24252" xr:uid="{0935C686-D417-4BFC-92D9-8C309882D996}"/>
    <cellStyle name="SAPBEXHLevel2 2 4 3 4" xfId="6078" xr:uid="{0A829404-7495-40ED-9DBB-A6AA9443EE8A}"/>
    <cellStyle name="SAPBEXHLevel2 2 4 3 4 2" xfId="25298" xr:uid="{C174F301-B599-4536-B09F-1C15EC6CDCD0}"/>
    <cellStyle name="SAPBEXHLevel2 2 4 3 5" xfId="7763" xr:uid="{5C148C11-BEE9-4ACF-A39F-BEC9BD2F8061}"/>
    <cellStyle name="SAPBEXHLevel2 2 4 3 5 2" xfId="26983" xr:uid="{B1AF15B5-87CD-4DFB-864B-7AA9CC04FF89}"/>
    <cellStyle name="SAPBEXHLevel2 2 4 3 6" xfId="8814" xr:uid="{91181FCD-6710-4E59-B4EE-7D511BB73C2B}"/>
    <cellStyle name="SAPBEXHLevel2 2 4 3 6 2" xfId="28033" xr:uid="{F9B2C887-0377-4A15-9FCE-009C81BF384C}"/>
    <cellStyle name="SAPBEXHLevel2 2 4 3 7" xfId="9864" xr:uid="{03F384D6-A2E9-4A18-BF3D-D82D2ACCA137}"/>
    <cellStyle name="SAPBEXHLevel2 2 4 3 7 2" xfId="29083" xr:uid="{4D583BA1-9915-4BED-8DA3-5C46C3492A31}"/>
    <cellStyle name="SAPBEXHLevel2 2 4 3 8" xfId="11592" xr:uid="{882B8BB7-2C0E-40EF-810E-B415C8622177}"/>
    <cellStyle name="SAPBEXHLevel2 2 4 3 8 2" xfId="30811" xr:uid="{44EDFEA5-4B28-40E6-9C5B-67F6CB113AF9}"/>
    <cellStyle name="SAPBEXHLevel2 2 4 3 9" xfId="12950" xr:uid="{40327198-A8D5-4686-A117-92444A2C1C10}"/>
    <cellStyle name="SAPBEXHLevel2 2 4 3 9 2" xfId="32169" xr:uid="{636E7DA8-E676-4B81-898E-3A543BE01C0C}"/>
    <cellStyle name="SAPBEXHLevel2 2 4 4" xfId="3662" xr:uid="{FCBD7C06-ABD8-4844-A572-F03DC17566D2}"/>
    <cellStyle name="SAPBEXHLevel2 2 4 4 2" xfId="22882" xr:uid="{B3923699-6A83-4293-8FD4-C4A1D2984862}"/>
    <cellStyle name="SAPBEXHLevel2 2 4 5" xfId="5030" xr:uid="{85FE4655-0E9C-4C10-902A-5C3230B5E584}"/>
    <cellStyle name="SAPBEXHLevel2 2 4 5 2" xfId="24250" xr:uid="{F1DA45FC-860A-475E-A431-91D9C0C0D104}"/>
    <cellStyle name="SAPBEXHLevel2 2 4 6" xfId="6076" xr:uid="{5EE46429-12AE-4426-BBA5-A18EC552F480}"/>
    <cellStyle name="SAPBEXHLevel2 2 4 6 2" xfId="25296" xr:uid="{2C112355-29EE-47DD-B8BA-A98362920C2B}"/>
    <cellStyle name="SAPBEXHLevel2 2 4 7" xfId="7761" xr:uid="{42302EED-8598-456B-8063-FECB21C9CB9A}"/>
    <cellStyle name="SAPBEXHLevel2 2 4 7 2" xfId="26981" xr:uid="{2F0ECBD8-1A54-498E-9DA7-8325391BBBE3}"/>
    <cellStyle name="SAPBEXHLevel2 2 4 8" xfId="8812" xr:uid="{A096DA97-930A-466B-BAB6-A27E53520330}"/>
    <cellStyle name="SAPBEXHLevel2 2 4 8 2" xfId="28031" xr:uid="{28BA0C11-BDE2-4BD2-87E4-E7F58671E82F}"/>
    <cellStyle name="SAPBEXHLevel2 2 4 9" xfId="9862" xr:uid="{AD51A316-BBC3-430F-A842-C556F3A6B45E}"/>
    <cellStyle name="SAPBEXHLevel2 2 4 9 2" xfId="29081" xr:uid="{47B5BF24-4450-4F62-B351-FA6DB73DD265}"/>
    <cellStyle name="SAPBEXHLevel2 2 5" xfId="3655" xr:uid="{D7412242-5661-4E36-BC29-E5D9953005AA}"/>
    <cellStyle name="SAPBEXHLevel2 2 5 2" xfId="22875" xr:uid="{E308D90A-8FB6-4B68-916D-C3E191B56BF3}"/>
    <cellStyle name="SAPBEXHLevel2 2 6" xfId="4035" xr:uid="{851D8C65-BE9E-44E0-8F43-1ECE11B42484}"/>
    <cellStyle name="SAPBEXHLevel2 2 6 2" xfId="23255" xr:uid="{260F8CFB-93D7-4D46-AD1E-A03E61311957}"/>
    <cellStyle name="SAPBEXHLevel2 2 7" xfId="6069" xr:uid="{0AC262AF-76D9-4498-A4A8-5DCB2D5F41CE}"/>
    <cellStyle name="SAPBEXHLevel2 2 7 2" xfId="25289" xr:uid="{85C2AD8B-A524-4E35-A022-F306CA3A8464}"/>
    <cellStyle name="SAPBEXHLevel2 2 8" xfId="7754" xr:uid="{16E0CB30-FE6A-4EBB-9C6C-0A8C3B26E468}"/>
    <cellStyle name="SAPBEXHLevel2 2 8 2" xfId="26974" xr:uid="{D15B1D41-4E1F-414A-A7E5-50DC94BCE913}"/>
    <cellStyle name="SAPBEXHLevel2 2 9" xfId="8805" xr:uid="{5C280D00-9807-433C-AB49-A4FA8CE0AA37}"/>
    <cellStyle name="SAPBEXHLevel2 2 9 2" xfId="28024" xr:uid="{C14E9105-4F09-4EFD-93C5-976E15ECC0EF}"/>
    <cellStyle name="SAPBEXHLevel2 20" xfId="19110" xr:uid="{20DA07CA-B291-49BD-9852-E5A2A495B899}"/>
    <cellStyle name="SAPBEXHLevel2 20 2" xfId="38326" xr:uid="{D1FA163C-3D8D-4386-885C-90CB0083C1E4}"/>
    <cellStyle name="SAPBEXHLevel2 3" xfId="1238" xr:uid="{3A98CDB7-06FD-4094-8919-210C326DBF8A}"/>
    <cellStyle name="SAPBEXHLevel2 3 10" xfId="11593" xr:uid="{73028FBE-5D27-4F41-9CB6-58266E0D834E}"/>
    <cellStyle name="SAPBEXHLevel2 3 10 2" xfId="30812" xr:uid="{6743BC2B-53AD-420C-B306-FAC3D7FE998F}"/>
    <cellStyle name="SAPBEXHLevel2 3 11" xfId="12951" xr:uid="{748E88A6-5C82-4C95-B5EA-A99DAE4DB40D}"/>
    <cellStyle name="SAPBEXHLevel2 3 11 2" xfId="32170" xr:uid="{09E9C1ED-BBCC-4F43-BA77-7B511F96BBBD}"/>
    <cellStyle name="SAPBEXHLevel2 3 12" xfId="13993" xr:uid="{92CFD4FD-A942-41A8-B918-DB96A469B7CE}"/>
    <cellStyle name="SAPBEXHLevel2 3 12 2" xfId="33212" xr:uid="{991F30C1-1A43-4CDF-A4B2-B3E6D4DD0F85}"/>
    <cellStyle name="SAPBEXHLevel2 3 13" xfId="15070" xr:uid="{3C7BE0DE-6E52-4E75-8BA7-370A3C02250F}"/>
    <cellStyle name="SAPBEXHLevel2 3 13 2" xfId="34289" xr:uid="{1E9CF245-6508-4AFC-AE5B-E68A97977CEA}"/>
    <cellStyle name="SAPBEXHLevel2 3 14" xfId="16134" xr:uid="{BFD98DD5-2E2F-4112-B56E-8E8CBA61BB38}"/>
    <cellStyle name="SAPBEXHLevel2 3 14 2" xfId="35353" xr:uid="{68C5F52C-2FC1-4029-9693-26040541E729}"/>
    <cellStyle name="SAPBEXHLevel2 3 15" xfId="17470" xr:uid="{D7B2B1CE-1CBD-461C-97AC-5BA68617360A}"/>
    <cellStyle name="SAPBEXHLevel2 3 15 2" xfId="36686" xr:uid="{43FD36CC-CD7D-4D66-91B6-7F4494ED6FE6}"/>
    <cellStyle name="SAPBEXHLevel2 3 16" xfId="18774" xr:uid="{295A1AFC-6D22-4A41-8B5B-DF7C7024213F}"/>
    <cellStyle name="SAPBEXHLevel2 3 16 2" xfId="37990" xr:uid="{8B9F5A58-FD7E-4202-8725-55EEC3C7E4C8}"/>
    <cellStyle name="SAPBEXHLevel2 3 17" xfId="19749" xr:uid="{4DC04D92-D036-41F4-A36B-39CEF1550CCF}"/>
    <cellStyle name="SAPBEXHLevel2 3 17 2" xfId="38965" xr:uid="{9A7A55BC-EECB-409B-877A-85F2AB94DEB3}"/>
    <cellStyle name="SAPBEXHLevel2 3 18" xfId="20601" xr:uid="{8D2DA3A4-F704-447D-A085-465BF4210750}"/>
    <cellStyle name="SAPBEXHLevel2 3 2" xfId="1239" xr:uid="{85FAAB7A-8055-4D8D-AEA0-DEB1B54377E1}"/>
    <cellStyle name="SAPBEXHLevel2 3 2 10" xfId="13994" xr:uid="{73D6CB7E-691C-4BC0-978A-49A7F583FEDB}"/>
    <cellStyle name="SAPBEXHLevel2 3 2 10 2" xfId="33213" xr:uid="{25FAE5EB-4843-4CC7-B104-9480FF48CE5F}"/>
    <cellStyle name="SAPBEXHLevel2 3 2 11" xfId="15071" xr:uid="{036625A7-5929-4062-B893-FAF20A1C0BE3}"/>
    <cellStyle name="SAPBEXHLevel2 3 2 11 2" xfId="34290" xr:uid="{BCD49F16-74D4-40DD-B391-A34DAE5DE95A}"/>
    <cellStyle name="SAPBEXHLevel2 3 2 12" xfId="16135" xr:uid="{0BA21F6F-D593-409A-BB5B-9C9B8307C840}"/>
    <cellStyle name="SAPBEXHLevel2 3 2 12 2" xfId="35354" xr:uid="{ADA583AF-734B-4FC4-AADE-2FDA66564008}"/>
    <cellStyle name="SAPBEXHLevel2 3 2 13" xfId="17471" xr:uid="{061CF46E-CA50-4118-810C-BDC3E6C495F4}"/>
    <cellStyle name="SAPBEXHLevel2 3 2 13 2" xfId="36687" xr:uid="{E3EA90F6-2A8A-46F5-8096-403CFEB1F2C1}"/>
    <cellStyle name="SAPBEXHLevel2 3 2 14" xfId="18775" xr:uid="{1310A3DE-FF2C-4421-B567-469B67A4D46C}"/>
    <cellStyle name="SAPBEXHLevel2 3 2 14 2" xfId="37991" xr:uid="{3445A622-DDFC-420A-AE98-C37BB8343305}"/>
    <cellStyle name="SAPBEXHLevel2 3 2 15" xfId="19750" xr:uid="{0AC07CFC-6137-471D-B090-68C119CBAF4D}"/>
    <cellStyle name="SAPBEXHLevel2 3 2 15 2" xfId="38966" xr:uid="{137146FC-79D3-47FA-AA69-20D8BBEA2E48}"/>
    <cellStyle name="SAPBEXHLevel2 3 2 16" xfId="20602" xr:uid="{A573092E-6390-4DAA-8A04-A51200785008}"/>
    <cellStyle name="SAPBEXHLevel2 3 2 2" xfId="3666" xr:uid="{7007044A-73D2-4C50-BF11-6BE7D36A74B3}"/>
    <cellStyle name="SAPBEXHLevel2 3 2 2 2" xfId="22886" xr:uid="{358A41C9-54EE-4C00-9B99-612608D11642}"/>
    <cellStyle name="SAPBEXHLevel2 3 2 3" xfId="5034" xr:uid="{DD4A2AAE-C277-4169-8CCE-28286496B07A}"/>
    <cellStyle name="SAPBEXHLevel2 3 2 3 2" xfId="24254" xr:uid="{38500283-81DE-4A92-ACB7-AB4341ABFF6E}"/>
    <cellStyle name="SAPBEXHLevel2 3 2 4" xfId="6080" xr:uid="{5724EAAF-39A7-4C5E-B894-6349C0BAF8DF}"/>
    <cellStyle name="SAPBEXHLevel2 3 2 4 2" xfId="25300" xr:uid="{8746DEF1-2AF6-4494-A1C2-08C62D07A886}"/>
    <cellStyle name="SAPBEXHLevel2 3 2 5" xfId="7765" xr:uid="{8640D779-EDD8-418F-A5A9-27CD7B725DD1}"/>
    <cellStyle name="SAPBEXHLevel2 3 2 5 2" xfId="26985" xr:uid="{C5376FE8-3D09-4566-8682-560D161D49B1}"/>
    <cellStyle name="SAPBEXHLevel2 3 2 6" xfId="8816" xr:uid="{7675A3BD-8921-464D-A3D6-7B43BE11D7F3}"/>
    <cellStyle name="SAPBEXHLevel2 3 2 6 2" xfId="28035" xr:uid="{336B860B-9BDF-4F0A-8D77-A37F17C2487E}"/>
    <cellStyle name="SAPBEXHLevel2 3 2 7" xfId="9866" xr:uid="{00817038-40DB-4D0E-9F64-3A126EF85C07}"/>
    <cellStyle name="SAPBEXHLevel2 3 2 7 2" xfId="29085" xr:uid="{025E4B30-89B7-49A9-9C06-9CD57BFF5536}"/>
    <cellStyle name="SAPBEXHLevel2 3 2 8" xfId="11594" xr:uid="{A9D12F39-D0C8-484B-9FEC-292477A5AF4D}"/>
    <cellStyle name="SAPBEXHLevel2 3 2 8 2" xfId="30813" xr:uid="{8C45C0D4-458D-403C-9587-FEF82C9A6AC1}"/>
    <cellStyle name="SAPBEXHLevel2 3 2 9" xfId="12952" xr:uid="{AB4474B5-B35E-4226-9383-D5331992D9A8}"/>
    <cellStyle name="SAPBEXHLevel2 3 2 9 2" xfId="32171" xr:uid="{B3820DB4-94CD-4E3D-A5BB-39CDEBA6A95A}"/>
    <cellStyle name="SAPBEXHLevel2 3 3" xfId="1240" xr:uid="{78A07588-A5DB-4B36-BCB8-A5B9CC253788}"/>
    <cellStyle name="SAPBEXHLevel2 3 3 10" xfId="13995" xr:uid="{A396A5B6-04F5-43BC-AA71-6DD769D08E74}"/>
    <cellStyle name="SAPBEXHLevel2 3 3 10 2" xfId="33214" xr:uid="{6FB6F52E-E356-45B6-A2F1-7046B1E35C1C}"/>
    <cellStyle name="SAPBEXHLevel2 3 3 11" xfId="15072" xr:uid="{0CE4E2AE-8ACB-4707-A88D-7F4A020A2CDE}"/>
    <cellStyle name="SAPBEXHLevel2 3 3 11 2" xfId="34291" xr:uid="{4A32167C-BA55-4C53-855C-EFF614965044}"/>
    <cellStyle name="SAPBEXHLevel2 3 3 12" xfId="16136" xr:uid="{485E9E18-DDF9-41FE-86A6-52F1A298716A}"/>
    <cellStyle name="SAPBEXHLevel2 3 3 12 2" xfId="35355" xr:uid="{BB6673BC-8D78-4E2E-BAD1-98AA5C01E550}"/>
    <cellStyle name="SAPBEXHLevel2 3 3 13" xfId="17472" xr:uid="{CBB78221-AE07-4465-9A9B-277B42E0CEF2}"/>
    <cellStyle name="SAPBEXHLevel2 3 3 13 2" xfId="36688" xr:uid="{7238F2A7-18A6-4461-A12A-A071F0525BC8}"/>
    <cellStyle name="SAPBEXHLevel2 3 3 14" xfId="18776" xr:uid="{C4231A4D-83B1-4DA7-9AAA-4ABBA688C251}"/>
    <cellStyle name="SAPBEXHLevel2 3 3 14 2" xfId="37992" xr:uid="{462CEBDB-C92B-4AC1-A728-D7CE2C7E602E}"/>
    <cellStyle name="SAPBEXHLevel2 3 3 15" xfId="19751" xr:uid="{E3FFCA5B-6AC3-45EC-9F28-2B52B471CA42}"/>
    <cellStyle name="SAPBEXHLevel2 3 3 15 2" xfId="38967" xr:uid="{3D19C767-C9F9-4B6B-B163-CDE3D74966D2}"/>
    <cellStyle name="SAPBEXHLevel2 3 3 16" xfId="20603" xr:uid="{649D9609-9848-45D3-A9F8-DE2A4F8A419A}"/>
    <cellStyle name="SAPBEXHLevel2 3 3 2" xfId="3667" xr:uid="{37650031-0A69-482F-A907-DAF43F57A47B}"/>
    <cellStyle name="SAPBEXHLevel2 3 3 2 2" xfId="22887" xr:uid="{556EE60A-C2FA-4BF2-B049-B4CAB03CC370}"/>
    <cellStyle name="SAPBEXHLevel2 3 3 3" xfId="5035" xr:uid="{D544B651-8733-4FAD-B5F3-3064CA1D368A}"/>
    <cellStyle name="SAPBEXHLevel2 3 3 3 2" xfId="24255" xr:uid="{9BC6AB40-B688-40D8-92F1-364D62B556BC}"/>
    <cellStyle name="SAPBEXHLevel2 3 3 4" xfId="6081" xr:uid="{0ED6C8E2-A83A-4313-9B15-47403E1323EB}"/>
    <cellStyle name="SAPBEXHLevel2 3 3 4 2" xfId="25301" xr:uid="{DAF1CB4B-EC44-4342-8625-0C1B03BB2B7C}"/>
    <cellStyle name="SAPBEXHLevel2 3 3 5" xfId="7766" xr:uid="{3E2CBBA7-6AE4-4DCF-9CA9-F27925ED1465}"/>
    <cellStyle name="SAPBEXHLevel2 3 3 5 2" xfId="26986" xr:uid="{085E63F0-1055-47A9-87F4-8E98B65E7ED4}"/>
    <cellStyle name="SAPBEXHLevel2 3 3 6" xfId="8817" xr:uid="{C2C9BD7D-196A-4BF4-90C6-7BE22201FF8D}"/>
    <cellStyle name="SAPBEXHLevel2 3 3 6 2" xfId="28036" xr:uid="{D414BEED-D0A6-4931-A533-AB248FE00A07}"/>
    <cellStyle name="SAPBEXHLevel2 3 3 7" xfId="9867" xr:uid="{2D6DAB79-4037-4C7E-8B0B-81ED0C6D0D7F}"/>
    <cellStyle name="SAPBEXHLevel2 3 3 7 2" xfId="29086" xr:uid="{37A58100-7C6B-44C9-B41A-7484E957725C}"/>
    <cellStyle name="SAPBEXHLevel2 3 3 8" xfId="11595" xr:uid="{2D319AEE-963B-40FE-A7CC-781E2CBF493E}"/>
    <cellStyle name="SAPBEXHLevel2 3 3 8 2" xfId="30814" xr:uid="{1012A27F-8B8E-4C54-8DD0-1B9CF5803E03}"/>
    <cellStyle name="SAPBEXHLevel2 3 3 9" xfId="12953" xr:uid="{094DC31F-11D2-48B7-9D2B-D917AE20AEB2}"/>
    <cellStyle name="SAPBEXHLevel2 3 3 9 2" xfId="32172" xr:uid="{A529C3CB-DE05-490D-920E-F263764CE53F}"/>
    <cellStyle name="SAPBEXHLevel2 3 4" xfId="3665" xr:uid="{5865817E-A769-44B0-B684-1F3729BADE6D}"/>
    <cellStyle name="SAPBEXHLevel2 3 4 2" xfId="22885" xr:uid="{FB50686E-B764-4901-80B9-87587C51E9EA}"/>
    <cellStyle name="SAPBEXHLevel2 3 5" xfId="5033" xr:uid="{1C04B485-77AC-4FA8-8566-D965BF157CA6}"/>
    <cellStyle name="SAPBEXHLevel2 3 5 2" xfId="24253" xr:uid="{F40B6968-09A3-41F5-BA46-BDC1FA4AE8C3}"/>
    <cellStyle name="SAPBEXHLevel2 3 6" xfId="6079" xr:uid="{FACB0A23-EFBF-457E-BD19-EBE5BE544FBB}"/>
    <cellStyle name="SAPBEXHLevel2 3 6 2" xfId="25299" xr:uid="{31F1F570-09AC-4697-B66C-DE9155590339}"/>
    <cellStyle name="SAPBEXHLevel2 3 7" xfId="7764" xr:uid="{B58971F5-451E-46C1-8CD4-9FB19B6A6ABA}"/>
    <cellStyle name="SAPBEXHLevel2 3 7 2" xfId="26984" xr:uid="{358C9801-DD79-4D3B-92A3-4BC9C75F8743}"/>
    <cellStyle name="SAPBEXHLevel2 3 8" xfId="8815" xr:uid="{74B908FB-1D85-41BC-98FA-6C1D1FC87429}"/>
    <cellStyle name="SAPBEXHLevel2 3 8 2" xfId="28034" xr:uid="{A90F63F6-3F70-4791-A295-56EE52AF2E68}"/>
    <cellStyle name="SAPBEXHLevel2 3 9" xfId="9865" xr:uid="{1C55CDF1-B4C8-4373-BA66-771A77C73FBA}"/>
    <cellStyle name="SAPBEXHLevel2 3 9 2" xfId="29084" xr:uid="{A43FD66A-01A2-4F53-A848-7526DF058B9C}"/>
    <cellStyle name="SAPBEXHLevel2 4" xfId="1241" xr:uid="{C1D6CF10-054D-4EAC-9963-25F1A6BFA88E}"/>
    <cellStyle name="SAPBEXHLevel2 4 10" xfId="11596" xr:uid="{D6AFCEE8-95F8-4E9C-BAC2-A23006FBBEDA}"/>
    <cellStyle name="SAPBEXHLevel2 4 10 2" xfId="30815" xr:uid="{0D934FFE-97FE-4830-9FD6-4FE22F97D1C1}"/>
    <cellStyle name="SAPBEXHLevel2 4 11" xfId="12954" xr:uid="{532E6771-BBA6-4573-B9E9-8417E3E37863}"/>
    <cellStyle name="SAPBEXHLevel2 4 11 2" xfId="32173" xr:uid="{C1CABDD8-73E1-4AF0-BBD7-0F66EB85C391}"/>
    <cellStyle name="SAPBEXHLevel2 4 12" xfId="13996" xr:uid="{C32D18B7-E076-4327-935E-FF91A10DD387}"/>
    <cellStyle name="SAPBEXHLevel2 4 12 2" xfId="33215" xr:uid="{EFEDCD85-3B01-44B2-93EB-41F4DA4D4417}"/>
    <cellStyle name="SAPBEXHLevel2 4 13" xfId="15073" xr:uid="{7C192702-A1F8-40F5-87E1-F42C2BF20B17}"/>
    <cellStyle name="SAPBEXHLevel2 4 13 2" xfId="34292" xr:uid="{2E30722F-E109-4F42-951F-CF3466B03234}"/>
    <cellStyle name="SAPBEXHLevel2 4 14" xfId="16137" xr:uid="{FD2C692B-9F4A-4380-8DDC-52E191746965}"/>
    <cellStyle name="SAPBEXHLevel2 4 14 2" xfId="35356" xr:uid="{1FC9F63A-6618-4AAA-8E87-C0907EE7D067}"/>
    <cellStyle name="SAPBEXHLevel2 4 15" xfId="17473" xr:uid="{194D41E2-B300-49C2-B102-636182E3D2A4}"/>
    <cellStyle name="SAPBEXHLevel2 4 15 2" xfId="36689" xr:uid="{B0EC2353-BEAE-4536-B3C9-401478CC988F}"/>
    <cellStyle name="SAPBEXHLevel2 4 16" xfId="18777" xr:uid="{97ACFD4C-19DA-4A16-91AB-4F3E9C68E512}"/>
    <cellStyle name="SAPBEXHLevel2 4 16 2" xfId="37993" xr:uid="{1644FC18-9494-4290-A026-144CB6F704FD}"/>
    <cellStyle name="SAPBEXHLevel2 4 17" xfId="19752" xr:uid="{1C573673-D006-4CBF-8B34-EFA1B20F27F6}"/>
    <cellStyle name="SAPBEXHLevel2 4 17 2" xfId="38968" xr:uid="{C77909F5-2BF4-471B-AAF9-36E35E2A9584}"/>
    <cellStyle name="SAPBEXHLevel2 4 18" xfId="20604" xr:uid="{25DB4B71-6526-4A8E-81EB-12ED88EFB978}"/>
    <cellStyle name="SAPBEXHLevel2 4 2" xfId="1242" xr:uid="{5B0F1E5A-5509-4FDF-AAD8-1CBC223ADE1F}"/>
    <cellStyle name="SAPBEXHLevel2 4 2 10" xfId="13997" xr:uid="{4E42C356-0AE0-48C3-B4A4-AF4B174D228A}"/>
    <cellStyle name="SAPBEXHLevel2 4 2 10 2" xfId="33216" xr:uid="{CF1513A9-6ED4-47D4-B1C3-BB8D4BCC6B25}"/>
    <cellStyle name="SAPBEXHLevel2 4 2 11" xfId="15074" xr:uid="{B2E718F1-7248-46CC-97A4-25A34E811352}"/>
    <cellStyle name="SAPBEXHLevel2 4 2 11 2" xfId="34293" xr:uid="{63D73188-42FA-48FF-B6D3-B0CB164DF164}"/>
    <cellStyle name="SAPBEXHLevel2 4 2 12" xfId="16138" xr:uid="{07EF322F-9D20-4504-884D-5A07EB4D0DBD}"/>
    <cellStyle name="SAPBEXHLevel2 4 2 12 2" xfId="35357" xr:uid="{19E281E7-F6FA-419B-A011-CD529E7FFD63}"/>
    <cellStyle name="SAPBEXHLevel2 4 2 13" xfId="17474" xr:uid="{C588ED84-AF75-48CD-8E58-7FF6F95069FC}"/>
    <cellStyle name="SAPBEXHLevel2 4 2 13 2" xfId="36690" xr:uid="{674DDBD5-C91B-40EE-A5A4-E0E85D0C1B43}"/>
    <cellStyle name="SAPBEXHLevel2 4 2 14" xfId="18778" xr:uid="{39CF039F-0BA1-4CBE-980F-545EB1D002B9}"/>
    <cellStyle name="SAPBEXHLevel2 4 2 14 2" xfId="37994" xr:uid="{B5BDB69C-6D77-4DFC-9E91-F76B18E2AB58}"/>
    <cellStyle name="SAPBEXHLevel2 4 2 15" xfId="19753" xr:uid="{ECA37935-429A-4F18-A9B1-B42AD5673E42}"/>
    <cellStyle name="SAPBEXHLevel2 4 2 15 2" xfId="38969" xr:uid="{D060FE18-857F-4273-B45F-D407F4C9A43B}"/>
    <cellStyle name="SAPBEXHLevel2 4 2 16" xfId="20605" xr:uid="{EFC7E019-62CC-46FD-9412-761C0E4D06D5}"/>
    <cellStyle name="SAPBEXHLevel2 4 2 2" xfId="3669" xr:uid="{6AAFDB71-BF48-4363-958D-23E7BC82D22A}"/>
    <cellStyle name="SAPBEXHLevel2 4 2 2 2" xfId="22889" xr:uid="{7B42E13E-D065-4747-AFC3-471F27AE668B}"/>
    <cellStyle name="SAPBEXHLevel2 4 2 3" xfId="5037" xr:uid="{4A566E8C-ACFF-43A4-BC9F-02F6CB1AF049}"/>
    <cellStyle name="SAPBEXHLevel2 4 2 3 2" xfId="24257" xr:uid="{836DCF2C-AE19-4C43-AAFB-D9ECE85EAD0A}"/>
    <cellStyle name="SAPBEXHLevel2 4 2 4" xfId="6083" xr:uid="{03C2982D-9BDB-4086-AF1E-49C72F4D4E57}"/>
    <cellStyle name="SAPBEXHLevel2 4 2 4 2" xfId="25303" xr:uid="{BACD0E71-00A9-4601-8A9E-EF55AFFD8C31}"/>
    <cellStyle name="SAPBEXHLevel2 4 2 5" xfId="7768" xr:uid="{765A50F8-20B9-4C9D-BF1E-89C1468A5CF8}"/>
    <cellStyle name="SAPBEXHLevel2 4 2 5 2" xfId="26988" xr:uid="{B3C22722-456B-470F-AC29-B2A6DBA74A61}"/>
    <cellStyle name="SAPBEXHLevel2 4 2 6" xfId="8819" xr:uid="{EA000292-B56E-4094-ACE9-7B5A6047FA0A}"/>
    <cellStyle name="SAPBEXHLevel2 4 2 6 2" xfId="28038" xr:uid="{EDCF2A59-9824-4ED5-A7B2-6CFE7B4EDEB6}"/>
    <cellStyle name="SAPBEXHLevel2 4 2 7" xfId="9869" xr:uid="{47F0B606-6768-455F-8991-1997631AAB1E}"/>
    <cellStyle name="SAPBEXHLevel2 4 2 7 2" xfId="29088" xr:uid="{AA7F270C-5766-4AFF-8FF5-0224F9AE44F0}"/>
    <cellStyle name="SAPBEXHLevel2 4 2 8" xfId="11597" xr:uid="{C1315EAF-0FF8-42D1-8DC0-39301CE749F4}"/>
    <cellStyle name="SAPBEXHLevel2 4 2 8 2" xfId="30816" xr:uid="{5A2BD9EF-4C71-4508-B20F-A277EBC3677E}"/>
    <cellStyle name="SAPBEXHLevel2 4 2 9" xfId="12955" xr:uid="{B95AD00D-A4BD-41EC-AD30-1A8FC2CFED7D}"/>
    <cellStyle name="SAPBEXHLevel2 4 2 9 2" xfId="32174" xr:uid="{AC0D9F95-9C41-423B-B05E-8C0C997304E1}"/>
    <cellStyle name="SAPBEXHLevel2 4 3" xfId="1243" xr:uid="{45C78E0B-3C2A-434D-B29B-88A13E4A39BF}"/>
    <cellStyle name="SAPBEXHLevel2 4 3 10" xfId="13998" xr:uid="{0DA47D4E-BD2C-4674-B5A3-08BE1461ACD3}"/>
    <cellStyle name="SAPBEXHLevel2 4 3 10 2" xfId="33217" xr:uid="{FA7AE7BC-5E73-41F2-85EF-F3ADF31C752A}"/>
    <cellStyle name="SAPBEXHLevel2 4 3 11" xfId="15075" xr:uid="{9549743F-AD70-46D9-9769-76330CF57B51}"/>
    <cellStyle name="SAPBEXHLevel2 4 3 11 2" xfId="34294" xr:uid="{B02AD27D-09A3-4D2A-9DDB-EED5C78EDE74}"/>
    <cellStyle name="SAPBEXHLevel2 4 3 12" xfId="16139" xr:uid="{13E44887-BA8A-462E-A31C-7C5C3F159FDF}"/>
    <cellStyle name="SAPBEXHLevel2 4 3 12 2" xfId="35358" xr:uid="{95ED86DC-CD6B-4A08-AC82-293A6328DFE7}"/>
    <cellStyle name="SAPBEXHLevel2 4 3 13" xfId="17475" xr:uid="{7472A3FC-C676-4222-AC19-FA05D6885328}"/>
    <cellStyle name="SAPBEXHLevel2 4 3 13 2" xfId="36691" xr:uid="{8D386772-0A54-4C4E-9D6F-6B2956369548}"/>
    <cellStyle name="SAPBEXHLevel2 4 3 14" xfId="18779" xr:uid="{E4A7312B-5E3E-42E6-B4C3-F5513FC5E720}"/>
    <cellStyle name="SAPBEXHLevel2 4 3 14 2" xfId="37995" xr:uid="{A38801F7-4AE7-4F23-942F-673BA7B5B540}"/>
    <cellStyle name="SAPBEXHLevel2 4 3 15" xfId="19754" xr:uid="{2BDA7E1C-8267-4496-8740-24250139B681}"/>
    <cellStyle name="SAPBEXHLevel2 4 3 15 2" xfId="38970" xr:uid="{91F4D59F-4424-4DC4-B74C-53BD7E8E6316}"/>
    <cellStyle name="SAPBEXHLevel2 4 3 16" xfId="20606" xr:uid="{2143EBD2-6871-4899-996E-5ED2F927E9EC}"/>
    <cellStyle name="SAPBEXHLevel2 4 3 2" xfId="3670" xr:uid="{40AFD479-C8E7-4057-8539-B01253C29DBC}"/>
    <cellStyle name="SAPBEXHLevel2 4 3 2 2" xfId="22890" xr:uid="{D56C84BF-7808-4FE8-B26E-FC2436C0358C}"/>
    <cellStyle name="SAPBEXHLevel2 4 3 3" xfId="5038" xr:uid="{CE054916-0F59-4CFD-9626-35107D20DA28}"/>
    <cellStyle name="SAPBEXHLevel2 4 3 3 2" xfId="24258" xr:uid="{F7475DBB-6D4A-4508-AF67-6D8CBA3ED176}"/>
    <cellStyle name="SAPBEXHLevel2 4 3 4" xfId="6084" xr:uid="{416F4D1C-43A8-428D-B66A-15A44C7E412D}"/>
    <cellStyle name="SAPBEXHLevel2 4 3 4 2" xfId="25304" xr:uid="{F7C8E11B-196B-405F-83C0-7DF5714BB28A}"/>
    <cellStyle name="SAPBEXHLevel2 4 3 5" xfId="7769" xr:uid="{C996D25B-2A42-46FB-B918-05A1451D1CC7}"/>
    <cellStyle name="SAPBEXHLevel2 4 3 5 2" xfId="26989" xr:uid="{98F6A964-B827-4506-A75B-E12037EFC080}"/>
    <cellStyle name="SAPBEXHLevel2 4 3 6" xfId="8820" xr:uid="{FD20E97F-D7BB-4B94-9B44-BAC5D1F0DDFA}"/>
    <cellStyle name="SAPBEXHLevel2 4 3 6 2" xfId="28039" xr:uid="{232DAE28-05CC-4156-B119-07022007F07C}"/>
    <cellStyle name="SAPBEXHLevel2 4 3 7" xfId="9870" xr:uid="{12760213-92A5-4380-8626-3037669226D0}"/>
    <cellStyle name="SAPBEXHLevel2 4 3 7 2" xfId="29089" xr:uid="{E5DCE2D7-82D0-4BDD-9468-EFBFADA4B830}"/>
    <cellStyle name="SAPBEXHLevel2 4 3 8" xfId="11598" xr:uid="{4BAD34DA-2247-40D0-9785-A6F107067B0E}"/>
    <cellStyle name="SAPBEXHLevel2 4 3 8 2" xfId="30817" xr:uid="{AD90AEAE-8C66-4261-B4A5-4F36EB37492C}"/>
    <cellStyle name="SAPBEXHLevel2 4 3 9" xfId="12956" xr:uid="{B141D28C-2143-408B-80F6-61E72C5BC8D1}"/>
    <cellStyle name="SAPBEXHLevel2 4 3 9 2" xfId="32175" xr:uid="{BE177CB6-43E7-4956-B1CA-AFFED54F5860}"/>
    <cellStyle name="SAPBEXHLevel2 4 4" xfId="3668" xr:uid="{2AFFE8C3-2134-4385-A3F5-197924ADB823}"/>
    <cellStyle name="SAPBEXHLevel2 4 4 2" xfId="22888" xr:uid="{5237A6B9-2CBF-4B0A-977A-31BF08EE3D0D}"/>
    <cellStyle name="SAPBEXHLevel2 4 5" xfId="5036" xr:uid="{1A0BE2D4-BB0A-4683-83B4-A4E1557244C1}"/>
    <cellStyle name="SAPBEXHLevel2 4 5 2" xfId="24256" xr:uid="{2E3EDB2E-2D7B-4FC6-94B9-0DC6444E9670}"/>
    <cellStyle name="SAPBEXHLevel2 4 6" xfId="6082" xr:uid="{56DC7191-E571-455C-ADB2-B23E167B1E6F}"/>
    <cellStyle name="SAPBEXHLevel2 4 6 2" xfId="25302" xr:uid="{5A29BBCD-00CA-461B-A616-828AB7C2455B}"/>
    <cellStyle name="SAPBEXHLevel2 4 7" xfId="7767" xr:uid="{B7E03981-FBA7-4540-A347-9302F275146A}"/>
    <cellStyle name="SAPBEXHLevel2 4 7 2" xfId="26987" xr:uid="{1586E489-E2D0-4A0E-B8AA-DDB0B0096D03}"/>
    <cellStyle name="SAPBEXHLevel2 4 8" xfId="8818" xr:uid="{26C52C0F-BBE8-426B-9414-BDCDD67D54DE}"/>
    <cellStyle name="SAPBEXHLevel2 4 8 2" xfId="28037" xr:uid="{51FFAAFF-1C04-4EBE-9D3E-302893FD94E2}"/>
    <cellStyle name="SAPBEXHLevel2 4 9" xfId="9868" xr:uid="{317D6E6F-DB45-4998-BF7E-F681C6B4CB71}"/>
    <cellStyle name="SAPBEXHLevel2 4 9 2" xfId="29087" xr:uid="{5F1915C6-19DB-44EB-B7B3-D2E96D80A12D}"/>
    <cellStyle name="SAPBEXHLevel2 5" xfId="1244" xr:uid="{13137051-CFA2-43D5-A940-55B27F1FE53D}"/>
    <cellStyle name="SAPBEXHLevel2 5 10" xfId="11599" xr:uid="{87EC5F19-EE69-4B2B-8B02-7D55D604F5EF}"/>
    <cellStyle name="SAPBEXHLevel2 5 10 2" xfId="30818" xr:uid="{EAE2C354-DD43-4DCC-AA99-2CC9F3B7B742}"/>
    <cellStyle name="SAPBEXHLevel2 5 11" xfId="12957" xr:uid="{6E26C91E-7F1C-455B-9870-0FA17428DCB9}"/>
    <cellStyle name="SAPBEXHLevel2 5 11 2" xfId="32176" xr:uid="{5489821D-6E97-4C35-9B46-42C677DF2457}"/>
    <cellStyle name="SAPBEXHLevel2 5 12" xfId="13999" xr:uid="{31C017A9-2A55-444B-A577-95EA128417F1}"/>
    <cellStyle name="SAPBEXHLevel2 5 12 2" xfId="33218" xr:uid="{2D6765A9-40C9-442C-93FD-D09F2EDE6358}"/>
    <cellStyle name="SAPBEXHLevel2 5 13" xfId="15076" xr:uid="{C486E913-130C-46A5-9D42-42AD5388C176}"/>
    <cellStyle name="SAPBEXHLevel2 5 13 2" xfId="34295" xr:uid="{4A747758-68A4-40DB-9FBA-73D0C7FCF994}"/>
    <cellStyle name="SAPBEXHLevel2 5 14" xfId="16140" xr:uid="{E22D7550-99A0-4D9A-B657-E094EA9ADF74}"/>
    <cellStyle name="SAPBEXHLevel2 5 14 2" xfId="35359" xr:uid="{32C85CD7-A5A4-4CF0-9BFF-6FDE1A81328C}"/>
    <cellStyle name="SAPBEXHLevel2 5 15" xfId="17476" xr:uid="{030AC600-C761-46C3-B846-F8EA65E7BC11}"/>
    <cellStyle name="SAPBEXHLevel2 5 15 2" xfId="36692" xr:uid="{7276330C-58AB-4D74-94B9-C8CC12A037F7}"/>
    <cellStyle name="SAPBEXHLevel2 5 16" xfId="18780" xr:uid="{86AFC7E4-029D-461C-90C3-7999B6C967BB}"/>
    <cellStyle name="SAPBEXHLevel2 5 16 2" xfId="37996" xr:uid="{97B9F848-030F-4D21-BEC7-5EB4489E15C8}"/>
    <cellStyle name="SAPBEXHLevel2 5 17" xfId="19755" xr:uid="{6A5AF39C-CAF4-42AC-B7E5-7D9211104851}"/>
    <cellStyle name="SAPBEXHLevel2 5 17 2" xfId="38971" xr:uid="{516DFA06-8863-4632-93E4-0BF8DDA8C48E}"/>
    <cellStyle name="SAPBEXHLevel2 5 18" xfId="20607" xr:uid="{7A1AA042-F524-4D57-934F-EE9BA68EF171}"/>
    <cellStyle name="SAPBEXHLevel2 5 2" xfId="1245" xr:uid="{499A1CE1-63DF-4B31-8CAD-C2F114A4D48D}"/>
    <cellStyle name="SAPBEXHLevel2 5 2 10" xfId="14000" xr:uid="{798D36FF-89F1-4A89-A6EA-620C01A1B74A}"/>
    <cellStyle name="SAPBEXHLevel2 5 2 10 2" xfId="33219" xr:uid="{1797415C-D914-4017-BB3A-6C2E8C5C7B86}"/>
    <cellStyle name="SAPBEXHLevel2 5 2 11" xfId="15077" xr:uid="{DB148B84-F8AE-47F8-A1B5-61E9FE64A5E7}"/>
    <cellStyle name="SAPBEXHLevel2 5 2 11 2" xfId="34296" xr:uid="{E1051D9B-C128-43E4-A9F0-5D0EBD44F86B}"/>
    <cellStyle name="SAPBEXHLevel2 5 2 12" xfId="16141" xr:uid="{6C626013-9C98-47DA-8004-6FDF4E15202E}"/>
    <cellStyle name="SAPBEXHLevel2 5 2 12 2" xfId="35360" xr:uid="{2A9C0BD2-8ACB-4363-A6E4-0858B614D780}"/>
    <cellStyle name="SAPBEXHLevel2 5 2 13" xfId="17477" xr:uid="{41397C4C-1F9D-460A-9243-7A8DF18BDBD5}"/>
    <cellStyle name="SAPBEXHLevel2 5 2 13 2" xfId="36693" xr:uid="{5691D324-4AE6-4F8E-97A1-CDDD334E70C8}"/>
    <cellStyle name="SAPBEXHLevel2 5 2 14" xfId="18781" xr:uid="{42C3A526-E233-4487-88DF-CBBD3FD83F9E}"/>
    <cellStyle name="SAPBEXHLevel2 5 2 14 2" xfId="37997" xr:uid="{15DA13D0-FEC1-45C8-93BA-7395F37D4007}"/>
    <cellStyle name="SAPBEXHLevel2 5 2 15" xfId="19756" xr:uid="{EF1B146E-1E2F-46C9-A537-7B0754FE71D0}"/>
    <cellStyle name="SAPBEXHLevel2 5 2 15 2" xfId="38972" xr:uid="{7507CD53-015D-49B0-8A42-25826693AA1D}"/>
    <cellStyle name="SAPBEXHLevel2 5 2 16" xfId="20608" xr:uid="{5F7B4BBF-C0E2-402E-AA0D-9C9F1BF20794}"/>
    <cellStyle name="SAPBEXHLevel2 5 2 2" xfId="3672" xr:uid="{BFF704A9-D98D-4161-8B39-DB51F04E87DD}"/>
    <cellStyle name="SAPBEXHLevel2 5 2 2 2" xfId="22892" xr:uid="{2486107D-0C8B-4CF0-966C-F97536665E13}"/>
    <cellStyle name="SAPBEXHLevel2 5 2 3" xfId="5040" xr:uid="{8A595FCA-DDA3-45CE-BCFC-1B55529EE3ED}"/>
    <cellStyle name="SAPBEXHLevel2 5 2 3 2" xfId="24260" xr:uid="{8D6B062D-7E8E-46C7-842E-3BC0B72497F3}"/>
    <cellStyle name="SAPBEXHLevel2 5 2 4" xfId="6086" xr:uid="{5386A13E-1BF8-43A3-91E8-84F607CA2516}"/>
    <cellStyle name="SAPBEXHLevel2 5 2 4 2" xfId="25306" xr:uid="{7563BFCE-59DB-4E95-9B94-C1987AB2052E}"/>
    <cellStyle name="SAPBEXHLevel2 5 2 5" xfId="7771" xr:uid="{970B1168-769E-4E7F-ACDC-101228A9C6BD}"/>
    <cellStyle name="SAPBEXHLevel2 5 2 5 2" xfId="26991" xr:uid="{806D4327-CBA2-4913-AA2E-608C01A04B29}"/>
    <cellStyle name="SAPBEXHLevel2 5 2 6" xfId="8822" xr:uid="{0DF5C186-B791-4CB1-9165-4DFB9FB9DC7B}"/>
    <cellStyle name="SAPBEXHLevel2 5 2 6 2" xfId="28041" xr:uid="{435FAAB5-893C-4A5C-8F34-5E7E68CB91BA}"/>
    <cellStyle name="SAPBEXHLevel2 5 2 7" xfId="9872" xr:uid="{A173E201-DD83-4EE9-AE38-4A1F601476AE}"/>
    <cellStyle name="SAPBEXHLevel2 5 2 7 2" xfId="29091" xr:uid="{ED97716F-D314-45C5-A452-FA996F42DA2A}"/>
    <cellStyle name="SAPBEXHLevel2 5 2 8" xfId="11600" xr:uid="{6737E9E2-5026-4F13-9476-4B42AD05CA9B}"/>
    <cellStyle name="SAPBEXHLevel2 5 2 8 2" xfId="30819" xr:uid="{A553BC3E-FCCE-492E-9C40-B721A779ADCA}"/>
    <cellStyle name="SAPBEXHLevel2 5 2 9" xfId="12958" xr:uid="{57A7DD4C-5372-4091-B33F-568F5194F5DD}"/>
    <cellStyle name="SAPBEXHLevel2 5 2 9 2" xfId="32177" xr:uid="{5E494E76-6738-4CB2-BE75-FF0EB399762F}"/>
    <cellStyle name="SAPBEXHLevel2 5 3" xfId="1246" xr:uid="{5D775A42-0F99-4C21-8B47-6F93130CED5D}"/>
    <cellStyle name="SAPBEXHLevel2 5 3 10" xfId="14001" xr:uid="{022254E5-5AF7-4E79-8E1E-3B9E5E4767D7}"/>
    <cellStyle name="SAPBEXHLevel2 5 3 10 2" xfId="33220" xr:uid="{4CE1CD37-16A6-429F-9758-1D967BFDD14F}"/>
    <cellStyle name="SAPBEXHLevel2 5 3 11" xfId="15078" xr:uid="{3914D6CB-BF60-4BEB-8F06-A1331F02F065}"/>
    <cellStyle name="SAPBEXHLevel2 5 3 11 2" xfId="34297" xr:uid="{EB12266A-6B68-45CB-A416-E6AA489BAF61}"/>
    <cellStyle name="SAPBEXHLevel2 5 3 12" xfId="16142" xr:uid="{6DF1739A-A0AD-48C1-9ABE-26203BBF792D}"/>
    <cellStyle name="SAPBEXHLevel2 5 3 12 2" xfId="35361" xr:uid="{A38DF980-2EC5-4F49-9CC9-EA77EC1A2E93}"/>
    <cellStyle name="SAPBEXHLevel2 5 3 13" xfId="17478" xr:uid="{C457272A-23B3-476A-93D9-E99EB24411C0}"/>
    <cellStyle name="SAPBEXHLevel2 5 3 13 2" xfId="36694" xr:uid="{3BCAA7A7-5A8C-4642-BCC3-A1CFCF5B30E7}"/>
    <cellStyle name="SAPBEXHLevel2 5 3 14" xfId="18782" xr:uid="{D86391B9-4660-4311-A685-9C8A6F691092}"/>
    <cellStyle name="SAPBEXHLevel2 5 3 14 2" xfId="37998" xr:uid="{FEF6DB2A-D797-4F91-A071-1BC999CF8BD7}"/>
    <cellStyle name="SAPBEXHLevel2 5 3 15" xfId="19757" xr:uid="{55EF3B13-6448-41D0-9926-0CC4D0FE1313}"/>
    <cellStyle name="SAPBEXHLevel2 5 3 15 2" xfId="38973" xr:uid="{810FE2E7-C12C-43EB-B95F-BA017239D83D}"/>
    <cellStyle name="SAPBEXHLevel2 5 3 16" xfId="20609" xr:uid="{F9655BEF-4C5A-433A-9AB6-6783CDCF8824}"/>
    <cellStyle name="SAPBEXHLevel2 5 3 2" xfId="3673" xr:uid="{3A704DE8-5FBE-4314-A34C-56A9276FB08E}"/>
    <cellStyle name="SAPBEXHLevel2 5 3 2 2" xfId="22893" xr:uid="{0346F50C-18F1-44B3-97E0-E5ADEE07FEE6}"/>
    <cellStyle name="SAPBEXHLevel2 5 3 3" xfId="5041" xr:uid="{3E7AB00F-2324-4E5B-A063-2DB6D443ED97}"/>
    <cellStyle name="SAPBEXHLevel2 5 3 3 2" xfId="24261" xr:uid="{08D8F124-D468-48D2-A748-924F98C27DF0}"/>
    <cellStyle name="SAPBEXHLevel2 5 3 4" xfId="6087" xr:uid="{2A41CE4F-BDDE-4983-B755-E6FCE521990E}"/>
    <cellStyle name="SAPBEXHLevel2 5 3 4 2" xfId="25307" xr:uid="{88E4AFF2-6287-4374-A247-86140CEE3C44}"/>
    <cellStyle name="SAPBEXHLevel2 5 3 5" xfId="7772" xr:uid="{D15D022B-CEC5-4A12-B6CE-3E052E1CF4D1}"/>
    <cellStyle name="SAPBEXHLevel2 5 3 5 2" xfId="26992" xr:uid="{9C95AE06-EC11-4A1D-898F-5E669797C9B3}"/>
    <cellStyle name="SAPBEXHLevel2 5 3 6" xfId="8823" xr:uid="{D6341469-1E89-4D6C-A88E-1E2807EA7616}"/>
    <cellStyle name="SAPBEXHLevel2 5 3 6 2" xfId="28042" xr:uid="{3A787196-1E63-47F9-AA3A-20F0C6D7FD28}"/>
    <cellStyle name="SAPBEXHLevel2 5 3 7" xfId="9873" xr:uid="{45F84DED-9284-4B00-A222-D854CB4599C5}"/>
    <cellStyle name="SAPBEXHLevel2 5 3 7 2" xfId="29092" xr:uid="{962260CF-E6B7-4F0A-B705-438976C7CF6D}"/>
    <cellStyle name="SAPBEXHLevel2 5 3 8" xfId="11601" xr:uid="{6FF6D162-D9A8-433A-92CE-DBE7575B3A5E}"/>
    <cellStyle name="SAPBEXHLevel2 5 3 8 2" xfId="30820" xr:uid="{C5B0A6EB-FEFD-4554-8402-DDEFB8FECEAB}"/>
    <cellStyle name="SAPBEXHLevel2 5 3 9" xfId="12959" xr:uid="{E6F592E5-63C3-4188-B213-E1223F423C94}"/>
    <cellStyle name="SAPBEXHLevel2 5 3 9 2" xfId="32178" xr:uid="{A081AC87-AD64-4D10-A25F-CAAA847AAAF2}"/>
    <cellStyle name="SAPBEXHLevel2 5 4" xfId="3671" xr:uid="{7DA8E737-5A2A-400C-9449-C1A243766367}"/>
    <cellStyle name="SAPBEXHLevel2 5 4 2" xfId="22891" xr:uid="{8E6AA797-0B4A-4FC0-BEC2-165FAB3EF85D}"/>
    <cellStyle name="SAPBEXHLevel2 5 5" xfId="5039" xr:uid="{EE767157-0B23-4209-B57A-8ECE3487CFAF}"/>
    <cellStyle name="SAPBEXHLevel2 5 5 2" xfId="24259" xr:uid="{F919D45D-500A-4D3A-BA37-11564C8A56FD}"/>
    <cellStyle name="SAPBEXHLevel2 5 6" xfId="6085" xr:uid="{CD094263-7C80-46CE-94EA-EA98809F2DD3}"/>
    <cellStyle name="SAPBEXHLevel2 5 6 2" xfId="25305" xr:uid="{912903A4-5111-4BF3-B159-1CA76471B9C3}"/>
    <cellStyle name="SAPBEXHLevel2 5 7" xfId="7770" xr:uid="{E37E4ECA-9EAC-422A-AAEE-DD3C20686790}"/>
    <cellStyle name="SAPBEXHLevel2 5 7 2" xfId="26990" xr:uid="{BD190114-94A6-4019-BDD9-17A6DDFD532F}"/>
    <cellStyle name="SAPBEXHLevel2 5 8" xfId="8821" xr:uid="{75DCBE38-68D7-4464-A8A7-5D96EDEDC6D7}"/>
    <cellStyle name="SAPBEXHLevel2 5 8 2" xfId="28040" xr:uid="{1831D7D1-7A49-4429-986E-70528049A0DD}"/>
    <cellStyle name="SAPBEXHLevel2 5 9" xfId="9871" xr:uid="{5E5FD977-BAE9-48DC-B519-27131A651FB9}"/>
    <cellStyle name="SAPBEXHLevel2 5 9 2" xfId="29090" xr:uid="{CB097FCA-1FE6-479B-83A9-76DF1580A7C6}"/>
    <cellStyle name="SAPBEXHLevel2 6" xfId="1247" xr:uid="{75F7B79B-0142-413C-80EC-82D69A87F759}"/>
    <cellStyle name="SAPBEXHLevel2 6 10" xfId="14002" xr:uid="{2E5BBA29-AA89-4439-A9A0-A168F8D8CC6B}"/>
    <cellStyle name="SAPBEXHLevel2 6 10 2" xfId="33221" xr:uid="{03A1A8DB-D45E-40A9-99A5-3EE1BBC936B5}"/>
    <cellStyle name="SAPBEXHLevel2 6 11" xfId="15079" xr:uid="{FFC07B30-51CF-46A5-94FF-209B434B44BF}"/>
    <cellStyle name="SAPBEXHLevel2 6 11 2" xfId="34298" xr:uid="{EB4F6CE3-97AA-428C-B044-03DFF2301E72}"/>
    <cellStyle name="SAPBEXHLevel2 6 12" xfId="16143" xr:uid="{498748DB-9D90-4752-A64D-99D823FA3CEC}"/>
    <cellStyle name="SAPBEXHLevel2 6 12 2" xfId="35362" xr:uid="{1DE55940-083D-45C4-BD00-C40CCA2A30B7}"/>
    <cellStyle name="SAPBEXHLevel2 6 13" xfId="17479" xr:uid="{DB96BBB0-C147-445A-9E27-EE758D771A67}"/>
    <cellStyle name="SAPBEXHLevel2 6 13 2" xfId="36695" xr:uid="{BA827370-877C-4833-A3DA-7292EBFD3290}"/>
    <cellStyle name="SAPBEXHLevel2 6 14" xfId="18783" xr:uid="{9C67183F-D590-4826-B52F-9F18DCCE8E95}"/>
    <cellStyle name="SAPBEXHLevel2 6 14 2" xfId="37999" xr:uid="{269F11C2-4BC6-448E-80E9-4B569E336F3A}"/>
    <cellStyle name="SAPBEXHLevel2 6 15" xfId="19758" xr:uid="{90D9AE14-CE50-48AB-9DC8-AF5B0F48CC24}"/>
    <cellStyle name="SAPBEXHLevel2 6 15 2" xfId="38974" xr:uid="{37CD91D1-61C3-47A0-B5D1-0A6FF1A8D843}"/>
    <cellStyle name="SAPBEXHLevel2 6 16" xfId="20610" xr:uid="{F6B45DEB-BF33-4933-B0CD-3B735388A2FD}"/>
    <cellStyle name="SAPBEXHLevel2 6 2" xfId="3674" xr:uid="{D2DB333A-B801-450A-AE3A-9FDDF734FBC8}"/>
    <cellStyle name="SAPBEXHLevel2 6 2 2" xfId="22894" xr:uid="{F2C281CF-30A5-4E43-A72D-9527D09BB561}"/>
    <cellStyle name="SAPBEXHLevel2 6 3" xfId="5042" xr:uid="{5E8A3D04-68C4-4713-BC2A-B58648C5B265}"/>
    <cellStyle name="SAPBEXHLevel2 6 3 2" xfId="24262" xr:uid="{63398CAC-68CA-424F-9998-1EE343B2960E}"/>
    <cellStyle name="SAPBEXHLevel2 6 4" xfId="6088" xr:uid="{F4129436-CDC7-4EF9-9828-E7B75D444A3E}"/>
    <cellStyle name="SAPBEXHLevel2 6 4 2" xfId="25308" xr:uid="{9236F3F3-2CE1-401A-9844-F35C954C0735}"/>
    <cellStyle name="SAPBEXHLevel2 6 5" xfId="7773" xr:uid="{A3CABCBD-6822-4103-B805-954D0E1FB351}"/>
    <cellStyle name="SAPBEXHLevel2 6 5 2" xfId="26993" xr:uid="{AB981A96-9D92-4833-B949-CC999E6F8125}"/>
    <cellStyle name="SAPBEXHLevel2 6 6" xfId="8824" xr:uid="{B2276C1A-B348-4C18-B9C8-C6A3C5A1241C}"/>
    <cellStyle name="SAPBEXHLevel2 6 6 2" xfId="28043" xr:uid="{D9D46131-B01E-4E1A-8ADF-D64716FF2FAB}"/>
    <cellStyle name="SAPBEXHLevel2 6 7" xfId="9874" xr:uid="{54D3D046-0E57-40BB-B796-7FC7658255F1}"/>
    <cellStyle name="SAPBEXHLevel2 6 7 2" xfId="29093" xr:uid="{6BA18708-0226-43C8-857D-D427766104FE}"/>
    <cellStyle name="SAPBEXHLevel2 6 8" xfId="11602" xr:uid="{EE4F4402-9266-4677-9DBA-05F0FDC0475F}"/>
    <cellStyle name="SAPBEXHLevel2 6 8 2" xfId="30821" xr:uid="{C2E61D4F-610F-46E3-9333-3722AE280D70}"/>
    <cellStyle name="SAPBEXHLevel2 6 9" xfId="12960" xr:uid="{75F4F9A9-034E-4CAA-A25D-502961D0C857}"/>
    <cellStyle name="SAPBEXHLevel2 6 9 2" xfId="32179" xr:uid="{100A734A-A654-442F-BF88-9351BE6F45FF}"/>
    <cellStyle name="SAPBEXHLevel2 7" xfId="3654" xr:uid="{34D80C83-3346-4EDD-B04B-922DDB92E079}"/>
    <cellStyle name="SAPBEXHLevel2 7 2" xfId="22874" xr:uid="{32F7499A-7386-4B8B-BBC4-D095B4BDB16B}"/>
    <cellStyle name="SAPBEXHLevel2 8" xfId="4036" xr:uid="{DFC61703-1625-443F-8BF9-B0535E54EB81}"/>
    <cellStyle name="SAPBEXHLevel2 8 2" xfId="23256" xr:uid="{588DEAF7-BAE7-4C41-9C7F-17FE94F327C8}"/>
    <cellStyle name="SAPBEXHLevel2 9" xfId="6068" xr:uid="{A29EEF9C-23F6-4D1D-9825-4B0665EA20B7}"/>
    <cellStyle name="SAPBEXHLevel2 9 2" xfId="25288" xr:uid="{5E8CC9FD-ECB5-4158-BEF5-F2F1B26F42CD}"/>
    <cellStyle name="SAPBEXHLevel2X" xfId="1248" xr:uid="{CFA3F320-13AD-40E8-9ABC-3CB5759F6562}"/>
    <cellStyle name="SAPBEXHLevel2X 10" xfId="7774" xr:uid="{95CB7623-0DAF-4722-8420-8898FC1641DE}"/>
    <cellStyle name="SAPBEXHLevel2X 10 2" xfId="26994" xr:uid="{4FCC5352-F627-4110-9B41-FD9467E1D643}"/>
    <cellStyle name="SAPBEXHLevel2X 11" xfId="8825" xr:uid="{6FE8FE0A-4A18-45F8-A7DB-9CC66F502E11}"/>
    <cellStyle name="SAPBEXHLevel2X 11 2" xfId="28044" xr:uid="{0A63E3D3-C339-45CB-9B32-2519289A9BA8}"/>
    <cellStyle name="SAPBEXHLevel2X 12" xfId="9875" xr:uid="{C25C613C-CF50-48AB-9BA4-7C6CB8852952}"/>
    <cellStyle name="SAPBEXHLevel2X 12 2" xfId="29094" xr:uid="{9DF44370-27EB-4140-9944-0C576ADF7A05}"/>
    <cellStyle name="SAPBEXHLevel2X 13" xfId="11603" xr:uid="{BAAD5939-2C88-4D75-BFD2-D70A067AD854}"/>
    <cellStyle name="SAPBEXHLevel2X 13 2" xfId="30822" xr:uid="{45D09475-2F70-4B05-98CB-A9D769730FE6}"/>
    <cellStyle name="SAPBEXHLevel2X 14" xfId="12961" xr:uid="{FDBA0025-40C9-414F-9FC1-E88CBDDA52E3}"/>
    <cellStyle name="SAPBEXHLevel2X 14 2" xfId="32180" xr:uid="{4E9D4CEF-D268-4F7E-AB03-F726F5F0CF46}"/>
    <cellStyle name="SAPBEXHLevel2X 15" xfId="14003" xr:uid="{FFBE4D17-ACD0-4AAA-AB0D-3ADA47509CCC}"/>
    <cellStyle name="SAPBEXHLevel2X 15 2" xfId="33222" xr:uid="{0F112C9D-BCA1-42FC-AFD6-16BB6054E747}"/>
    <cellStyle name="SAPBEXHLevel2X 16" xfId="15080" xr:uid="{E25DD8FC-3B25-4651-9B4F-A609641471F9}"/>
    <cellStyle name="SAPBEXHLevel2X 16 2" xfId="34299" xr:uid="{B7F16C7C-8F80-4CBA-B4D5-75A314AC93E5}"/>
    <cellStyle name="SAPBEXHLevel2X 17" xfId="16144" xr:uid="{740907CD-DED1-4CB1-8074-458F9D88B5A2}"/>
    <cellStyle name="SAPBEXHLevel2X 17 2" xfId="35363" xr:uid="{AE089071-3D4F-4993-ACE3-8382B5F9F4B3}"/>
    <cellStyle name="SAPBEXHLevel2X 18" xfId="17480" xr:uid="{C075C2B0-E7B5-4195-853F-EBEC2C7698D4}"/>
    <cellStyle name="SAPBEXHLevel2X 18 2" xfId="36696" xr:uid="{E2ECBCF5-6E61-48F9-B208-AEB8812F2461}"/>
    <cellStyle name="SAPBEXHLevel2X 19" xfId="18784" xr:uid="{8385BA8A-7772-4205-9266-53DE0BEC77E0}"/>
    <cellStyle name="SAPBEXHLevel2X 19 2" xfId="38000" xr:uid="{4B5E85C6-2DD8-4A4A-B7F1-DBABE8625C80}"/>
    <cellStyle name="SAPBEXHLevel2X 2" xfId="1249" xr:uid="{97505397-58C9-4C12-9258-753C9762EEFF}"/>
    <cellStyle name="SAPBEXHLevel2X 2 10" xfId="11604" xr:uid="{081CDA4A-FE65-4818-B067-47976FDD0A9C}"/>
    <cellStyle name="SAPBEXHLevel2X 2 10 2" xfId="30823" xr:uid="{59E7354E-F45E-46A8-9335-8DEF5B122E1A}"/>
    <cellStyle name="SAPBEXHLevel2X 2 11" xfId="12962" xr:uid="{F462C67B-D133-4356-ADE7-F3DBEF30CE9C}"/>
    <cellStyle name="SAPBEXHLevel2X 2 11 2" xfId="32181" xr:uid="{1AF6A087-9F80-4FCB-A9DE-778FB5396A2A}"/>
    <cellStyle name="SAPBEXHLevel2X 2 12" xfId="14004" xr:uid="{11016BDC-EA4F-45CD-ADBA-FDED03F841D2}"/>
    <cellStyle name="SAPBEXHLevel2X 2 12 2" xfId="33223" xr:uid="{3E6EDAC8-290F-4A6D-AF6C-8C2D54E2E57D}"/>
    <cellStyle name="SAPBEXHLevel2X 2 13" xfId="15081" xr:uid="{62EB5393-C74F-4816-B58E-7E57AF0ED923}"/>
    <cellStyle name="SAPBEXHLevel2X 2 13 2" xfId="34300" xr:uid="{176EF40F-30DA-4B9B-A11E-06C9BD7C5E44}"/>
    <cellStyle name="SAPBEXHLevel2X 2 14" xfId="16145" xr:uid="{7A8368A6-1F8F-4C85-A41E-8D2CEBA0BF81}"/>
    <cellStyle name="SAPBEXHLevel2X 2 14 2" xfId="35364" xr:uid="{9E58E4B4-D35E-47AE-AA38-DC9BADDE7DCF}"/>
    <cellStyle name="SAPBEXHLevel2X 2 15" xfId="17481" xr:uid="{E0DC0D35-D3EA-4069-ACA9-882D751BB449}"/>
    <cellStyle name="SAPBEXHLevel2X 2 15 2" xfId="36697" xr:uid="{95C747B7-0721-4D26-A7D3-556A30DB31CF}"/>
    <cellStyle name="SAPBEXHLevel2X 2 16" xfId="18785" xr:uid="{F9640C19-A66C-41E1-87CB-F4C609F9BA18}"/>
    <cellStyle name="SAPBEXHLevel2X 2 16 2" xfId="38001" xr:uid="{A9B7F5A0-0F51-4C3C-9667-DF8E82F7E3BD}"/>
    <cellStyle name="SAPBEXHLevel2X 2 17" xfId="19760" xr:uid="{C1D273B3-3A84-4DE3-A87E-BC3FF9377B41}"/>
    <cellStyle name="SAPBEXHLevel2X 2 17 2" xfId="38976" xr:uid="{067DBAE0-FDC6-41B8-BAB2-3AEC6C02D83B}"/>
    <cellStyle name="SAPBEXHLevel2X 2 18" xfId="20611" xr:uid="{AA6853C0-CDF6-4650-B98F-03D9C5B88253}"/>
    <cellStyle name="SAPBEXHLevel2X 2 2" xfId="1250" xr:uid="{E344A21B-3958-4B20-AAAC-B98D1F7F0AEC}"/>
    <cellStyle name="SAPBEXHLevel2X 2 2 10" xfId="11605" xr:uid="{D0AD52EE-4A96-435B-B6E8-FA4BA5F07AF1}"/>
    <cellStyle name="SAPBEXHLevel2X 2 2 10 2" xfId="30824" xr:uid="{42E0C63A-47C0-4688-9435-ECE68F485883}"/>
    <cellStyle name="SAPBEXHLevel2X 2 2 11" xfId="12963" xr:uid="{29624D56-4245-4B2A-A3AE-83EA0A8E7299}"/>
    <cellStyle name="SAPBEXHLevel2X 2 2 11 2" xfId="32182" xr:uid="{830D1D53-2B64-444E-9BE6-0137A6AEEFC3}"/>
    <cellStyle name="SAPBEXHLevel2X 2 2 12" xfId="14005" xr:uid="{D5BEBAEC-1858-4838-9A7B-BCDE819A1EFB}"/>
    <cellStyle name="SAPBEXHLevel2X 2 2 12 2" xfId="33224" xr:uid="{298A8756-24F2-49F7-BC6A-16BE1E1CDC0F}"/>
    <cellStyle name="SAPBEXHLevel2X 2 2 13" xfId="15082" xr:uid="{14436644-B05B-4A4C-BFC9-5C5FE2F009CA}"/>
    <cellStyle name="SAPBEXHLevel2X 2 2 13 2" xfId="34301" xr:uid="{F2817B77-B03D-4915-91FC-57922A8AB9EB}"/>
    <cellStyle name="SAPBEXHLevel2X 2 2 14" xfId="16146" xr:uid="{3020C3C6-3625-4493-ABA7-B79CD8560D9B}"/>
    <cellStyle name="SAPBEXHLevel2X 2 2 14 2" xfId="35365" xr:uid="{BC9FA8CB-0987-4A8C-A0AE-53974CB22CF3}"/>
    <cellStyle name="SAPBEXHLevel2X 2 2 15" xfId="17482" xr:uid="{30BC2A94-B6FB-4348-94A7-3A5BC4E8133C}"/>
    <cellStyle name="SAPBEXHLevel2X 2 2 15 2" xfId="36698" xr:uid="{B51C6826-0685-43C9-A8F9-C35450920317}"/>
    <cellStyle name="SAPBEXHLevel2X 2 2 16" xfId="18786" xr:uid="{288A0C62-B3CB-4776-9181-013854818BBB}"/>
    <cellStyle name="SAPBEXHLevel2X 2 2 16 2" xfId="38002" xr:uid="{1250162A-F036-4D1F-B577-E020947D828C}"/>
    <cellStyle name="SAPBEXHLevel2X 2 2 17" xfId="19761" xr:uid="{16A3AD28-8BFA-4104-9E45-F3F754024672}"/>
    <cellStyle name="SAPBEXHLevel2X 2 2 17 2" xfId="38977" xr:uid="{6E076BAA-8479-4729-A620-774D6DF9C678}"/>
    <cellStyle name="SAPBEXHLevel2X 2 2 18" xfId="20612" xr:uid="{91801A8C-86AA-4344-8EE2-F8100B6EFF82}"/>
    <cellStyle name="SAPBEXHLevel2X 2 2 2" xfId="1251" xr:uid="{2180EF5B-EEC3-4B6C-9665-A98FEC2FFFD0}"/>
    <cellStyle name="SAPBEXHLevel2X 2 2 2 10" xfId="14006" xr:uid="{491C51CF-6446-4730-8A31-D3B4FA041A6A}"/>
    <cellStyle name="SAPBEXHLevel2X 2 2 2 10 2" xfId="33225" xr:uid="{04ED6FB1-884E-4F7C-AA7A-23E9ABC4625E}"/>
    <cellStyle name="SAPBEXHLevel2X 2 2 2 11" xfId="15083" xr:uid="{33D9C1FC-1382-48A8-A6A1-8FD86DA209EB}"/>
    <cellStyle name="SAPBEXHLevel2X 2 2 2 11 2" xfId="34302" xr:uid="{3B741F8B-C96E-4BFB-B094-C2A4E891ADA5}"/>
    <cellStyle name="SAPBEXHLevel2X 2 2 2 12" xfId="16147" xr:uid="{738C54F5-554F-478E-B773-9213833BBB31}"/>
    <cellStyle name="SAPBEXHLevel2X 2 2 2 12 2" xfId="35366" xr:uid="{37F90DF4-1953-4AAF-B290-73C37E6373F8}"/>
    <cellStyle name="SAPBEXHLevel2X 2 2 2 13" xfId="17483" xr:uid="{5F80B234-5DF0-4FEC-BF4D-0EB709E2FC46}"/>
    <cellStyle name="SAPBEXHLevel2X 2 2 2 13 2" xfId="36699" xr:uid="{EE470B37-5169-4BDE-A349-AC3BC1FCB6C1}"/>
    <cellStyle name="SAPBEXHLevel2X 2 2 2 14" xfId="18787" xr:uid="{F4E93963-C1B3-465C-833D-1E71630F4A51}"/>
    <cellStyle name="SAPBEXHLevel2X 2 2 2 14 2" xfId="38003" xr:uid="{575DA741-54F4-4057-8D13-C97B4A4142EF}"/>
    <cellStyle name="SAPBEXHLevel2X 2 2 2 15" xfId="19762" xr:uid="{83776FDD-A916-475B-B3FE-F93CB2EAE9D5}"/>
    <cellStyle name="SAPBEXHLevel2X 2 2 2 15 2" xfId="38978" xr:uid="{CF4A0342-28BC-402E-BE8E-4BF012FCBB56}"/>
    <cellStyle name="SAPBEXHLevel2X 2 2 2 16" xfId="20613" xr:uid="{84E83F99-D4F9-4463-B616-8AB460B5F104}"/>
    <cellStyle name="SAPBEXHLevel2X 2 2 2 2" xfId="3678" xr:uid="{FF1EF6EF-E267-4F5D-9A31-7D14A00A6F32}"/>
    <cellStyle name="SAPBEXHLevel2X 2 2 2 2 2" xfId="22898" xr:uid="{26FB5AD7-92BD-4EEF-AF54-E9F5215D46B7}"/>
    <cellStyle name="SAPBEXHLevel2X 2 2 2 3" xfId="5046" xr:uid="{CA224B2D-F42A-4A67-8F78-047DA0758FC4}"/>
    <cellStyle name="SAPBEXHLevel2X 2 2 2 3 2" xfId="24266" xr:uid="{844338FB-91EB-4F90-A773-6C771615D0D8}"/>
    <cellStyle name="SAPBEXHLevel2X 2 2 2 4" xfId="6092" xr:uid="{479A8B93-150A-4B87-9440-1A8DFD688492}"/>
    <cellStyle name="SAPBEXHLevel2X 2 2 2 4 2" xfId="25312" xr:uid="{D3D30797-BD1E-4424-BFB8-5E406671EE33}"/>
    <cellStyle name="SAPBEXHLevel2X 2 2 2 5" xfId="7777" xr:uid="{C7F42C89-0874-43C3-935C-D7B359F577B3}"/>
    <cellStyle name="SAPBEXHLevel2X 2 2 2 5 2" xfId="26997" xr:uid="{EC4FCD77-B182-420B-9677-544AD4AD3AD9}"/>
    <cellStyle name="SAPBEXHLevel2X 2 2 2 6" xfId="8828" xr:uid="{FB5749BC-2814-4C4E-918B-938AD0465B3B}"/>
    <cellStyle name="SAPBEXHLevel2X 2 2 2 6 2" xfId="28047" xr:uid="{235F9529-489E-4DB0-9F4C-C1B69F2F8ABB}"/>
    <cellStyle name="SAPBEXHLevel2X 2 2 2 7" xfId="9878" xr:uid="{FA7A30CB-08BA-4493-B1D3-072260A0ECD2}"/>
    <cellStyle name="SAPBEXHLevel2X 2 2 2 7 2" xfId="29097" xr:uid="{D8406857-87B5-47E0-98BB-C33FB586D885}"/>
    <cellStyle name="SAPBEXHLevel2X 2 2 2 8" xfId="11606" xr:uid="{D476719A-C60E-4855-8651-589DCC31CB9C}"/>
    <cellStyle name="SAPBEXHLevel2X 2 2 2 8 2" xfId="30825" xr:uid="{D28F2902-09A1-439B-B345-6FC7AE80075B}"/>
    <cellStyle name="SAPBEXHLevel2X 2 2 2 9" xfId="12964" xr:uid="{C4205CFB-D48B-4CA5-8CE8-92A006A69268}"/>
    <cellStyle name="SAPBEXHLevel2X 2 2 2 9 2" xfId="32183" xr:uid="{D4A88C81-2C33-4B80-B845-0C43B36581FC}"/>
    <cellStyle name="SAPBEXHLevel2X 2 2 3" xfId="1252" xr:uid="{704322C9-E48F-426D-B4A0-5A66FC0C070C}"/>
    <cellStyle name="SAPBEXHLevel2X 2 2 3 10" xfId="14007" xr:uid="{218DA487-C47D-41A2-B4B8-F1943C41344B}"/>
    <cellStyle name="SAPBEXHLevel2X 2 2 3 10 2" xfId="33226" xr:uid="{D078E058-7121-4AAB-BC65-C051958F68C1}"/>
    <cellStyle name="SAPBEXHLevel2X 2 2 3 11" xfId="15084" xr:uid="{96ACC1BF-7A97-4FB5-967C-7106781075D5}"/>
    <cellStyle name="SAPBEXHLevel2X 2 2 3 11 2" xfId="34303" xr:uid="{153F9193-3503-4343-AB89-9B232995A782}"/>
    <cellStyle name="SAPBEXHLevel2X 2 2 3 12" xfId="16148" xr:uid="{05D17221-8EBB-4190-B149-7E06CC8BA340}"/>
    <cellStyle name="SAPBEXHLevel2X 2 2 3 12 2" xfId="35367" xr:uid="{0FBC347D-638F-483E-8709-9BF25AA18F06}"/>
    <cellStyle name="SAPBEXHLevel2X 2 2 3 13" xfId="17484" xr:uid="{B168AA6C-D717-43C0-ADB3-B6989E397FC4}"/>
    <cellStyle name="SAPBEXHLevel2X 2 2 3 13 2" xfId="36700" xr:uid="{C8FE60DB-E0FF-4E6D-BCDC-B22FC9DBD09F}"/>
    <cellStyle name="SAPBEXHLevel2X 2 2 3 14" xfId="18788" xr:uid="{E8DBBC77-68A6-4E53-9DF5-8B6591DA04A9}"/>
    <cellStyle name="SAPBEXHLevel2X 2 2 3 14 2" xfId="38004" xr:uid="{1F4CDD3D-CE1A-4930-90AA-3837109E9B30}"/>
    <cellStyle name="SAPBEXHLevel2X 2 2 3 15" xfId="19763" xr:uid="{3081A3FB-E26C-4B65-BE36-1EA124F3CD2F}"/>
    <cellStyle name="SAPBEXHLevel2X 2 2 3 15 2" xfId="38979" xr:uid="{CE1EF9C1-D5D7-412D-ACE7-1BB8F392619D}"/>
    <cellStyle name="SAPBEXHLevel2X 2 2 3 16" xfId="20614" xr:uid="{E686BB12-A773-45DC-B247-9AFA2BEDCD8D}"/>
    <cellStyle name="SAPBEXHLevel2X 2 2 3 2" xfId="3679" xr:uid="{7CD67D99-38B4-4CCC-B162-921A6EFC73BE}"/>
    <cellStyle name="SAPBEXHLevel2X 2 2 3 2 2" xfId="22899" xr:uid="{5875A57F-259E-40FE-A66F-29563BC445BF}"/>
    <cellStyle name="SAPBEXHLevel2X 2 2 3 3" xfId="5047" xr:uid="{0662E606-1CD4-40AF-B0D0-6B8937B09440}"/>
    <cellStyle name="SAPBEXHLevel2X 2 2 3 3 2" xfId="24267" xr:uid="{F1CD59D5-1148-4472-B5DB-8FBA147980E1}"/>
    <cellStyle name="SAPBEXHLevel2X 2 2 3 4" xfId="6093" xr:uid="{824ED1BF-E6B7-4988-B500-7335CA8141C6}"/>
    <cellStyle name="SAPBEXHLevel2X 2 2 3 4 2" xfId="25313" xr:uid="{51537BA1-C5C5-42B2-A484-2F0B93D07E31}"/>
    <cellStyle name="SAPBEXHLevel2X 2 2 3 5" xfId="7778" xr:uid="{31597682-1B22-4005-B53D-D38313D74949}"/>
    <cellStyle name="SAPBEXHLevel2X 2 2 3 5 2" xfId="26998" xr:uid="{566605DC-28CA-41E3-9E26-DFEC49299F53}"/>
    <cellStyle name="SAPBEXHLevel2X 2 2 3 6" xfId="8829" xr:uid="{8BC26AD9-8619-4A85-956E-4C72376DC6DF}"/>
    <cellStyle name="SAPBEXHLevel2X 2 2 3 6 2" xfId="28048" xr:uid="{0BBC434B-468A-487F-9591-96669387D691}"/>
    <cellStyle name="SAPBEXHLevel2X 2 2 3 7" xfId="9879" xr:uid="{F6BFF2F5-7859-4A24-8249-C8D8AD0942A8}"/>
    <cellStyle name="SAPBEXHLevel2X 2 2 3 7 2" xfId="29098" xr:uid="{01A788C6-B2A4-4D9B-A256-637268D1966C}"/>
    <cellStyle name="SAPBEXHLevel2X 2 2 3 8" xfId="11607" xr:uid="{818593A2-F6F9-47B0-8742-5A6F9F83F35C}"/>
    <cellStyle name="SAPBEXHLevel2X 2 2 3 8 2" xfId="30826" xr:uid="{410B4B4E-EA11-4622-9F4A-6B89220DCD5F}"/>
    <cellStyle name="SAPBEXHLevel2X 2 2 3 9" xfId="12965" xr:uid="{045242E3-CB01-4E1D-9BFA-0E7B8080517B}"/>
    <cellStyle name="SAPBEXHLevel2X 2 2 3 9 2" xfId="32184" xr:uid="{CC4F5B24-B579-4C66-BCE2-8962C5FDB2DE}"/>
    <cellStyle name="SAPBEXHLevel2X 2 2 4" xfId="3677" xr:uid="{0329A483-618B-404D-B165-BD6BFF508ECF}"/>
    <cellStyle name="SAPBEXHLevel2X 2 2 4 2" xfId="22897" xr:uid="{C66FED85-F34C-415B-9FDB-5CADBB0D1FE0}"/>
    <cellStyle name="SAPBEXHLevel2X 2 2 5" xfId="5045" xr:uid="{4F74F467-55D6-4FB9-B1A4-4E47C231C463}"/>
    <cellStyle name="SAPBEXHLevel2X 2 2 5 2" xfId="24265" xr:uid="{D4B33C45-5952-410E-B49E-D11790E0E587}"/>
    <cellStyle name="SAPBEXHLevel2X 2 2 6" xfId="6091" xr:uid="{C625746E-EE20-4755-8DFD-C61A34636655}"/>
    <cellStyle name="SAPBEXHLevel2X 2 2 6 2" xfId="25311" xr:uid="{C380A0E8-872E-43B4-9BDE-7E150D14E7D2}"/>
    <cellStyle name="SAPBEXHLevel2X 2 2 7" xfId="7776" xr:uid="{1761626F-5BAD-4793-860A-3C5C80824DD1}"/>
    <cellStyle name="SAPBEXHLevel2X 2 2 7 2" xfId="26996" xr:uid="{76983E41-217C-451F-8A6F-7919F5CCF4D7}"/>
    <cellStyle name="SAPBEXHLevel2X 2 2 8" xfId="8827" xr:uid="{7A008EA0-C5C3-462A-8052-B4D11BE4279F}"/>
    <cellStyle name="SAPBEXHLevel2X 2 2 8 2" xfId="28046" xr:uid="{BBF138B8-F798-48D0-8A1A-0DD1A7A75A7E}"/>
    <cellStyle name="SAPBEXHLevel2X 2 2 9" xfId="9877" xr:uid="{BAE9CEEE-19F8-4032-9709-1FB02A48DD67}"/>
    <cellStyle name="SAPBEXHLevel2X 2 2 9 2" xfId="29096" xr:uid="{F31F84D2-EF29-4242-AC9E-E80A193DADBF}"/>
    <cellStyle name="SAPBEXHLevel2X 2 3" xfId="1253" xr:uid="{DCB9E738-D463-4972-BA2C-5CC1F6AA1C69}"/>
    <cellStyle name="SAPBEXHLevel2X 2 3 10" xfId="11608" xr:uid="{717AE4D9-B700-4DA7-9FEC-F79AB96347CA}"/>
    <cellStyle name="SAPBEXHLevel2X 2 3 10 2" xfId="30827" xr:uid="{68E6779B-4543-4E53-BF64-65097EE7347A}"/>
    <cellStyle name="SAPBEXHLevel2X 2 3 11" xfId="12966" xr:uid="{873B6804-2231-4D14-9355-600FF655ED46}"/>
    <cellStyle name="SAPBEXHLevel2X 2 3 11 2" xfId="32185" xr:uid="{FDE9EDAF-E4DD-4A98-8A91-90581072B405}"/>
    <cellStyle name="SAPBEXHLevel2X 2 3 12" xfId="14008" xr:uid="{E521F130-FF60-48A6-A7EE-57123879719F}"/>
    <cellStyle name="SAPBEXHLevel2X 2 3 12 2" xfId="33227" xr:uid="{B264CC3E-FC71-4E73-A5D3-067C61D46463}"/>
    <cellStyle name="SAPBEXHLevel2X 2 3 13" xfId="15085" xr:uid="{06A861AC-802B-4C44-9D55-B3AC744AB5BF}"/>
    <cellStyle name="SAPBEXHLevel2X 2 3 13 2" xfId="34304" xr:uid="{A9B569CF-BD58-4C13-9B2D-BFA3588F2674}"/>
    <cellStyle name="SAPBEXHLevel2X 2 3 14" xfId="16149" xr:uid="{991401A9-B4B7-4818-9476-DBF54779CC54}"/>
    <cellStyle name="SAPBEXHLevel2X 2 3 14 2" xfId="35368" xr:uid="{1FF1516B-8105-48FF-A3AA-50D160AC1A2B}"/>
    <cellStyle name="SAPBEXHLevel2X 2 3 15" xfId="17485" xr:uid="{164A4985-51C0-4711-9FDB-41F7A9C15094}"/>
    <cellStyle name="SAPBEXHLevel2X 2 3 15 2" xfId="36701" xr:uid="{FE49D843-35AB-40D9-B910-A34E7CEB6CD5}"/>
    <cellStyle name="SAPBEXHLevel2X 2 3 16" xfId="18789" xr:uid="{317037D5-8832-4E22-90EB-6D57114DEA12}"/>
    <cellStyle name="SAPBEXHLevel2X 2 3 16 2" xfId="38005" xr:uid="{2972D22D-8469-467A-AD37-56E9D8F10657}"/>
    <cellStyle name="SAPBEXHLevel2X 2 3 17" xfId="19764" xr:uid="{1AAD71F6-079A-4E97-9D10-5DFBA8A7F875}"/>
    <cellStyle name="SAPBEXHLevel2X 2 3 17 2" xfId="38980" xr:uid="{A66D4515-BB4D-4913-ADB3-9C2080228915}"/>
    <cellStyle name="SAPBEXHLevel2X 2 3 18" xfId="20615" xr:uid="{7A0C235A-B6DF-442E-87B4-BF63B5E0B44D}"/>
    <cellStyle name="SAPBEXHLevel2X 2 3 2" xfId="1254" xr:uid="{61DFEDC7-B5E7-4824-9698-335DB76724C7}"/>
    <cellStyle name="SAPBEXHLevel2X 2 3 2 10" xfId="14009" xr:uid="{6A34079D-DFC1-4432-BD75-52F666A35367}"/>
    <cellStyle name="SAPBEXHLevel2X 2 3 2 10 2" xfId="33228" xr:uid="{68A4440D-1222-439E-9572-FD6457BE979B}"/>
    <cellStyle name="SAPBEXHLevel2X 2 3 2 11" xfId="15086" xr:uid="{BCDF8399-86B8-43A8-8B71-380951AF3FEB}"/>
    <cellStyle name="SAPBEXHLevel2X 2 3 2 11 2" xfId="34305" xr:uid="{D50B50CC-3E98-431F-B160-204235528144}"/>
    <cellStyle name="SAPBEXHLevel2X 2 3 2 12" xfId="16150" xr:uid="{03FC11EB-F356-44AA-93B9-FFE71E199B62}"/>
    <cellStyle name="SAPBEXHLevel2X 2 3 2 12 2" xfId="35369" xr:uid="{4C7ADB59-5F75-4879-9406-CF815BC15063}"/>
    <cellStyle name="SAPBEXHLevel2X 2 3 2 13" xfId="17486" xr:uid="{F150D68F-5320-46B5-9FC0-2557AF5FDF15}"/>
    <cellStyle name="SAPBEXHLevel2X 2 3 2 13 2" xfId="36702" xr:uid="{70AD72C0-5CF7-4216-A1EA-BCD8A29D7C1C}"/>
    <cellStyle name="SAPBEXHLevel2X 2 3 2 14" xfId="18790" xr:uid="{309AFE93-8154-46FC-9125-B59FD820C6C6}"/>
    <cellStyle name="SAPBEXHLevel2X 2 3 2 14 2" xfId="38006" xr:uid="{F4189CAD-697D-4B52-949C-E610C313589B}"/>
    <cellStyle name="SAPBEXHLevel2X 2 3 2 15" xfId="19765" xr:uid="{9A430DBA-56EF-48EF-87A7-3A5BAC1AB2B6}"/>
    <cellStyle name="SAPBEXHLevel2X 2 3 2 15 2" xfId="38981" xr:uid="{39256502-569A-4A93-9DC2-BA6D0220D023}"/>
    <cellStyle name="SAPBEXHLevel2X 2 3 2 16" xfId="20616" xr:uid="{8C77CEE7-39CE-4414-9D10-3CC3A287211C}"/>
    <cellStyle name="SAPBEXHLevel2X 2 3 2 2" xfId="3681" xr:uid="{8BF6E737-F58E-4FFF-8E32-6FC9A908886A}"/>
    <cellStyle name="SAPBEXHLevel2X 2 3 2 2 2" xfId="22901" xr:uid="{A6E5976A-981C-42F6-9ACD-EAFE9A2B4879}"/>
    <cellStyle name="SAPBEXHLevel2X 2 3 2 3" xfId="5049" xr:uid="{6C309927-A10F-4D10-A638-BC50A379957B}"/>
    <cellStyle name="SAPBEXHLevel2X 2 3 2 3 2" xfId="24269" xr:uid="{2F2A930C-F84D-4B6C-A627-3618510963CE}"/>
    <cellStyle name="SAPBEXHLevel2X 2 3 2 4" xfId="6095" xr:uid="{7405BC9D-7C74-4F07-99DE-31F9D2E3F916}"/>
    <cellStyle name="SAPBEXHLevel2X 2 3 2 4 2" xfId="25315" xr:uid="{984A5031-13D8-44B4-99AC-CDCFB7431F63}"/>
    <cellStyle name="SAPBEXHLevel2X 2 3 2 5" xfId="7780" xr:uid="{99469A89-15E2-47C1-86BC-2A32D774759D}"/>
    <cellStyle name="SAPBEXHLevel2X 2 3 2 5 2" xfId="27000" xr:uid="{987A6C2E-8DE2-4B74-85C6-1645284B8C19}"/>
    <cellStyle name="SAPBEXHLevel2X 2 3 2 6" xfId="8831" xr:uid="{CD7B24D4-2B03-4D24-9E77-5B4279EC3F59}"/>
    <cellStyle name="SAPBEXHLevel2X 2 3 2 6 2" xfId="28050" xr:uid="{76E95B64-FC36-4336-8B32-F264537FE48B}"/>
    <cellStyle name="SAPBEXHLevel2X 2 3 2 7" xfId="9881" xr:uid="{1738EF70-19CB-4D15-A0C3-481D07FA9FC1}"/>
    <cellStyle name="SAPBEXHLevel2X 2 3 2 7 2" xfId="29100" xr:uid="{370B0BD4-8699-4133-BDE4-B575B92EECBD}"/>
    <cellStyle name="SAPBEXHLevel2X 2 3 2 8" xfId="11609" xr:uid="{A0374AB7-E337-4708-AAFB-998A71953C63}"/>
    <cellStyle name="SAPBEXHLevel2X 2 3 2 8 2" xfId="30828" xr:uid="{FBE2D1AC-8784-4C2E-8DF7-121B75AFE1CD}"/>
    <cellStyle name="SAPBEXHLevel2X 2 3 2 9" xfId="12967" xr:uid="{E79BDA74-1CFA-4362-A4DF-AF9912E447AE}"/>
    <cellStyle name="SAPBEXHLevel2X 2 3 2 9 2" xfId="32186" xr:uid="{5E59BDAE-99D1-4BB5-8C89-DD6F9BE0C1BE}"/>
    <cellStyle name="SAPBEXHLevel2X 2 3 3" xfId="1255" xr:uid="{358EEFFF-A5C8-4713-A804-D6F89A914FB1}"/>
    <cellStyle name="SAPBEXHLevel2X 2 3 3 10" xfId="14010" xr:uid="{F878C3F4-515C-4FBB-B7AD-94C5E1ED9140}"/>
    <cellStyle name="SAPBEXHLevel2X 2 3 3 10 2" xfId="33229" xr:uid="{400E9C64-239E-428D-B92D-FFDFFD28C0E3}"/>
    <cellStyle name="SAPBEXHLevel2X 2 3 3 11" xfId="15087" xr:uid="{F2B5C89B-8F2E-4431-B7B7-74166B394744}"/>
    <cellStyle name="SAPBEXHLevel2X 2 3 3 11 2" xfId="34306" xr:uid="{28906A82-703A-43E6-876A-53C8C07017B4}"/>
    <cellStyle name="SAPBEXHLevel2X 2 3 3 12" xfId="16151" xr:uid="{9E40CEB5-B90D-4B1B-A913-6376E46FDEC8}"/>
    <cellStyle name="SAPBEXHLevel2X 2 3 3 12 2" xfId="35370" xr:uid="{A7D2C224-2CA5-440C-9EBC-E8B747DDCCBD}"/>
    <cellStyle name="SAPBEXHLevel2X 2 3 3 13" xfId="17487" xr:uid="{DDC429E6-E99C-4674-A79C-A8F8C0E424AF}"/>
    <cellStyle name="SAPBEXHLevel2X 2 3 3 13 2" xfId="36703" xr:uid="{75ADEA3E-0199-4AEE-B40B-577916708D25}"/>
    <cellStyle name="SAPBEXHLevel2X 2 3 3 14" xfId="18791" xr:uid="{B35D9E00-314D-46E4-8896-A8FFE0287E49}"/>
    <cellStyle name="SAPBEXHLevel2X 2 3 3 14 2" xfId="38007" xr:uid="{8C8C3EAF-C20F-4402-94BF-9347629EA977}"/>
    <cellStyle name="SAPBEXHLevel2X 2 3 3 15" xfId="19766" xr:uid="{E561027B-D1E6-4C0C-8969-2E3BE12003FF}"/>
    <cellStyle name="SAPBEXHLevel2X 2 3 3 15 2" xfId="38982" xr:uid="{BAC867D0-1C1A-4677-BD5F-60CD6499C0C3}"/>
    <cellStyle name="SAPBEXHLevel2X 2 3 3 16" xfId="20617" xr:uid="{DF50F7AD-A966-4DED-B690-53CA60B398F2}"/>
    <cellStyle name="SAPBEXHLevel2X 2 3 3 2" xfId="3682" xr:uid="{CF4A41C3-34CD-430B-AFF3-460649462C94}"/>
    <cellStyle name="SAPBEXHLevel2X 2 3 3 2 2" xfId="22902" xr:uid="{53FF386C-B7CC-428C-B5F3-EF0ABCDB3679}"/>
    <cellStyle name="SAPBEXHLevel2X 2 3 3 3" xfId="5050" xr:uid="{01D1D850-2528-4B9F-B771-5686497AA72E}"/>
    <cellStyle name="SAPBEXHLevel2X 2 3 3 3 2" xfId="24270" xr:uid="{A508984D-689D-4752-968C-A57E95A7E04D}"/>
    <cellStyle name="SAPBEXHLevel2X 2 3 3 4" xfId="6096" xr:uid="{3460B455-066E-4DB3-B838-ECB1D8A0B3E9}"/>
    <cellStyle name="SAPBEXHLevel2X 2 3 3 4 2" xfId="25316" xr:uid="{4FD6FC7A-0E78-4277-9758-DDEFF9532707}"/>
    <cellStyle name="SAPBEXHLevel2X 2 3 3 5" xfId="7781" xr:uid="{2FB25BD1-0501-4E69-BBB0-7C733A10D0DC}"/>
    <cellStyle name="SAPBEXHLevel2X 2 3 3 5 2" xfId="27001" xr:uid="{3DCDA90A-4324-4B6F-A612-5DD117467CBB}"/>
    <cellStyle name="SAPBEXHLevel2X 2 3 3 6" xfId="8832" xr:uid="{EF344FD8-B798-40A9-AE16-70FCD26C55D8}"/>
    <cellStyle name="SAPBEXHLevel2X 2 3 3 6 2" xfId="28051" xr:uid="{E512D148-BC50-4B2D-A85A-993A43446C60}"/>
    <cellStyle name="SAPBEXHLevel2X 2 3 3 7" xfId="9882" xr:uid="{DD62A869-7A84-4D66-893D-C2C70780E60F}"/>
    <cellStyle name="SAPBEXHLevel2X 2 3 3 7 2" xfId="29101" xr:uid="{8FC5082F-5C91-490E-B3FC-D27A2D6A8254}"/>
    <cellStyle name="SAPBEXHLevel2X 2 3 3 8" xfId="11610" xr:uid="{A8E83015-51EA-41A5-8437-9E5B4A5FDB99}"/>
    <cellStyle name="SAPBEXHLevel2X 2 3 3 8 2" xfId="30829" xr:uid="{211239E9-F3C1-4741-BAE5-2A59DB97EEE4}"/>
    <cellStyle name="SAPBEXHLevel2X 2 3 3 9" xfId="12968" xr:uid="{EC445DA0-E7A7-4F39-B404-F2AB2C0CE831}"/>
    <cellStyle name="SAPBEXHLevel2X 2 3 3 9 2" xfId="32187" xr:uid="{0A3597D9-BDE7-468E-997D-4BB93EB762E0}"/>
    <cellStyle name="SAPBEXHLevel2X 2 3 4" xfId="3680" xr:uid="{7E2C88E4-D9FA-4EE7-9055-F56D399E6823}"/>
    <cellStyle name="SAPBEXHLevel2X 2 3 4 2" xfId="22900" xr:uid="{A1C2591E-1F83-4C58-A7D0-FFB5E57FACA2}"/>
    <cellStyle name="SAPBEXHLevel2X 2 3 5" xfId="5048" xr:uid="{3D7200A6-D24E-49F5-80A2-586E9483E65D}"/>
    <cellStyle name="SAPBEXHLevel2X 2 3 5 2" xfId="24268" xr:uid="{DD6F551D-8420-4BC3-A427-47449E6884EA}"/>
    <cellStyle name="SAPBEXHLevel2X 2 3 6" xfId="6094" xr:uid="{A5C772F0-0D2F-4FE1-BC41-FB9B9A30E027}"/>
    <cellStyle name="SAPBEXHLevel2X 2 3 6 2" xfId="25314" xr:uid="{E8B91659-318F-4CEB-AB1D-52F668ECFC6A}"/>
    <cellStyle name="SAPBEXHLevel2X 2 3 7" xfId="7779" xr:uid="{8DB68D26-0419-4DA8-93D4-4CF0BB800F1F}"/>
    <cellStyle name="SAPBEXHLevel2X 2 3 7 2" xfId="26999" xr:uid="{1C154B53-C2BD-4818-9958-D098DAE80439}"/>
    <cellStyle name="SAPBEXHLevel2X 2 3 8" xfId="8830" xr:uid="{BA195F05-EA20-470F-AAAA-AFFB10A2603B}"/>
    <cellStyle name="SAPBEXHLevel2X 2 3 8 2" xfId="28049" xr:uid="{EF9CCEF0-74EE-4403-BF89-2C7AD8D23C12}"/>
    <cellStyle name="SAPBEXHLevel2X 2 3 9" xfId="9880" xr:uid="{7EEA494D-8AF5-480F-A8B8-ACE0C07D8357}"/>
    <cellStyle name="SAPBEXHLevel2X 2 3 9 2" xfId="29099" xr:uid="{5E27D9DE-2353-49D0-8B7C-485A182A1FC5}"/>
    <cellStyle name="SAPBEXHLevel2X 2 4" xfId="3676" xr:uid="{235567AE-AE2C-4246-8206-CE17E1DD68E7}"/>
    <cellStyle name="SAPBEXHLevel2X 2 4 2" xfId="22896" xr:uid="{97CC559E-FEAC-464F-AFEF-3C3042BDA04A}"/>
    <cellStyle name="SAPBEXHLevel2X 2 5" xfId="5044" xr:uid="{49FA3361-1145-413B-A7DB-FC129C15CCF0}"/>
    <cellStyle name="SAPBEXHLevel2X 2 5 2" xfId="24264" xr:uid="{750F8B2C-65D3-409D-BB43-266BFDB1DE7C}"/>
    <cellStyle name="SAPBEXHLevel2X 2 6" xfId="6090" xr:uid="{433EABFA-0FED-432E-A658-3498687A2D6C}"/>
    <cellStyle name="SAPBEXHLevel2X 2 6 2" xfId="25310" xr:uid="{93AB0319-03EC-4B54-8204-3CC7DB3475D8}"/>
    <cellStyle name="SAPBEXHLevel2X 2 7" xfId="7775" xr:uid="{4287DFB5-B547-4C46-8E12-BF3EF2D74D44}"/>
    <cellStyle name="SAPBEXHLevel2X 2 7 2" xfId="26995" xr:uid="{7581CF88-486C-4820-9289-DDA56DA723C9}"/>
    <cellStyle name="SAPBEXHLevel2X 2 8" xfId="8826" xr:uid="{6BC288DC-B7C3-4F36-8F89-788DF4189709}"/>
    <cellStyle name="SAPBEXHLevel2X 2 8 2" xfId="28045" xr:uid="{2B4FB616-85F5-4771-8ED2-DEC8D239AFB8}"/>
    <cellStyle name="SAPBEXHLevel2X 2 9" xfId="9876" xr:uid="{11969D47-6DD1-4601-A58D-7D586601C083}"/>
    <cellStyle name="SAPBEXHLevel2X 2 9 2" xfId="29095" xr:uid="{F8B9E3E7-568A-49EA-AC0B-1C8E1B28A9E4}"/>
    <cellStyle name="SAPBEXHLevel2X 20" xfId="19759" xr:uid="{23454A42-6E5B-44B9-8A93-5562D852C53C}"/>
    <cellStyle name="SAPBEXHLevel2X 20 2" xfId="38975" xr:uid="{49FEE12E-63CF-4076-870E-88FB6F990618}"/>
    <cellStyle name="SAPBEXHLevel2X 3" xfId="1256" xr:uid="{2891CF32-7530-4052-AFD4-0712DED51C8B}"/>
    <cellStyle name="SAPBEXHLevel2X 3 10" xfId="11611" xr:uid="{E8BB745A-AE62-4D3D-9DC8-4D2796834D4A}"/>
    <cellStyle name="SAPBEXHLevel2X 3 10 2" xfId="30830" xr:uid="{0AC52836-B645-410B-81AC-4E290397A06D}"/>
    <cellStyle name="SAPBEXHLevel2X 3 11" xfId="12969" xr:uid="{DEE1C081-6CB3-49BD-9D62-70A1ADF02BF5}"/>
    <cellStyle name="SAPBEXHLevel2X 3 11 2" xfId="32188" xr:uid="{98826103-A773-498E-936E-EBBC5BE15A01}"/>
    <cellStyle name="SAPBEXHLevel2X 3 12" xfId="14011" xr:uid="{359547FC-DFDB-4F97-A54F-31AE777FE620}"/>
    <cellStyle name="SAPBEXHLevel2X 3 12 2" xfId="33230" xr:uid="{3EDC00FD-4A2A-4261-80F4-9F8038E33B6E}"/>
    <cellStyle name="SAPBEXHLevel2X 3 13" xfId="15088" xr:uid="{D8FBB995-17A1-4AB9-96F0-A7E18D981760}"/>
    <cellStyle name="SAPBEXHLevel2X 3 13 2" xfId="34307" xr:uid="{950A48C3-31D3-4F81-ACF1-9FBF8810855F}"/>
    <cellStyle name="SAPBEXHLevel2X 3 14" xfId="16152" xr:uid="{8E4D5874-1750-453E-B1ED-BFADC9023384}"/>
    <cellStyle name="SAPBEXHLevel2X 3 14 2" xfId="35371" xr:uid="{2BE42466-658D-4985-B8A9-299D73721220}"/>
    <cellStyle name="SAPBEXHLevel2X 3 15" xfId="17488" xr:uid="{FEFFAB00-AACF-43FA-9929-C53514E19533}"/>
    <cellStyle name="SAPBEXHLevel2X 3 15 2" xfId="36704" xr:uid="{7F1A5AD0-964E-431E-B7C7-F48B9F2A5461}"/>
    <cellStyle name="SAPBEXHLevel2X 3 16" xfId="18792" xr:uid="{062B32D3-3C72-4029-91AC-09DDFF105DFA}"/>
    <cellStyle name="SAPBEXHLevel2X 3 16 2" xfId="38008" xr:uid="{BE7ABDC3-6A2E-410A-90A7-29D9CCCEA341}"/>
    <cellStyle name="SAPBEXHLevel2X 3 17" xfId="19767" xr:uid="{3943EFE5-6AF1-4366-A462-95BC654C51A8}"/>
    <cellStyle name="SAPBEXHLevel2X 3 17 2" xfId="38983" xr:uid="{43A759D4-6B01-4372-A580-ED0ADDD9E3BC}"/>
    <cellStyle name="SAPBEXHLevel2X 3 18" xfId="20618" xr:uid="{54306E33-C28F-4448-9099-D4302050D90A}"/>
    <cellStyle name="SAPBEXHLevel2X 3 2" xfId="1257" xr:uid="{E92D6ADF-00C7-405A-90CA-0B1F62B50A59}"/>
    <cellStyle name="SAPBEXHLevel2X 3 2 10" xfId="14012" xr:uid="{D69D3BC5-A86B-4110-92F4-0E44FC57C9C8}"/>
    <cellStyle name="SAPBEXHLevel2X 3 2 10 2" xfId="33231" xr:uid="{39040C64-5049-458B-A717-E47D5711BF93}"/>
    <cellStyle name="SAPBEXHLevel2X 3 2 11" xfId="15089" xr:uid="{463507C1-AC14-49E6-A3C4-5D9517A6E4ED}"/>
    <cellStyle name="SAPBEXHLevel2X 3 2 11 2" xfId="34308" xr:uid="{5967E3F2-AC04-4842-8698-E71A4D956F51}"/>
    <cellStyle name="SAPBEXHLevel2X 3 2 12" xfId="16153" xr:uid="{20560FA3-944E-4DAB-BA17-2F86C4EA7288}"/>
    <cellStyle name="SAPBEXHLevel2X 3 2 12 2" xfId="35372" xr:uid="{2F1F784D-2A99-486D-A270-315CD8D565A8}"/>
    <cellStyle name="SAPBEXHLevel2X 3 2 13" xfId="17489" xr:uid="{8C0C2FFC-C1BC-4599-BDBA-1FEEE5D7212A}"/>
    <cellStyle name="SAPBEXHLevel2X 3 2 13 2" xfId="36705" xr:uid="{FA40D834-45D1-4D80-9960-4448A40B4E74}"/>
    <cellStyle name="SAPBEXHLevel2X 3 2 14" xfId="18793" xr:uid="{B7A28BF5-92B9-4339-AEAA-C77EFD52C459}"/>
    <cellStyle name="SAPBEXHLevel2X 3 2 14 2" xfId="38009" xr:uid="{3908C6EC-54B5-40EA-9526-9519AC9411EA}"/>
    <cellStyle name="SAPBEXHLevel2X 3 2 15" xfId="19768" xr:uid="{4530A46B-4039-467D-9E9B-A4EBB6B58281}"/>
    <cellStyle name="SAPBEXHLevel2X 3 2 15 2" xfId="38984" xr:uid="{1499903C-EC71-41AA-8C99-B4BDA0150FB9}"/>
    <cellStyle name="SAPBEXHLevel2X 3 2 16" xfId="20619" xr:uid="{46072BB1-6CD1-42E7-9B5A-7078CA3B6965}"/>
    <cellStyle name="SAPBEXHLevel2X 3 2 2" xfId="3684" xr:uid="{B454FC8F-AF16-4B32-B838-4C00EF5E8657}"/>
    <cellStyle name="SAPBEXHLevel2X 3 2 2 2" xfId="22904" xr:uid="{A733025B-6790-431A-B9DA-886F0382F90A}"/>
    <cellStyle name="SAPBEXHLevel2X 3 2 3" xfId="5052" xr:uid="{FAD39614-FE53-430E-9168-492811BDFF9F}"/>
    <cellStyle name="SAPBEXHLevel2X 3 2 3 2" xfId="24272" xr:uid="{02A2939E-EB14-4A3E-9F02-FC2458394690}"/>
    <cellStyle name="SAPBEXHLevel2X 3 2 4" xfId="6098" xr:uid="{0BAFF0CB-67D0-4CC6-8C7E-FDB46416AD24}"/>
    <cellStyle name="SAPBEXHLevel2X 3 2 4 2" xfId="25318" xr:uid="{E963807D-0EF6-45AA-B2DE-445B382C1001}"/>
    <cellStyle name="SAPBEXHLevel2X 3 2 5" xfId="7783" xr:uid="{6F1E73A9-C6FB-44D5-AB2C-2D8C56B6A632}"/>
    <cellStyle name="SAPBEXHLevel2X 3 2 5 2" xfId="27003" xr:uid="{7874D891-AC85-4998-8A52-70E7DC275B31}"/>
    <cellStyle name="SAPBEXHLevel2X 3 2 6" xfId="8834" xr:uid="{4D16744A-7F97-48DE-B505-35B46C429718}"/>
    <cellStyle name="SAPBEXHLevel2X 3 2 6 2" xfId="28053" xr:uid="{FB7D3764-C363-4B8D-8129-BAA2445E784F}"/>
    <cellStyle name="SAPBEXHLevel2X 3 2 7" xfId="9884" xr:uid="{F6A91252-EE65-49FE-9FF8-25AC17349106}"/>
    <cellStyle name="SAPBEXHLevel2X 3 2 7 2" xfId="29103" xr:uid="{96601D34-7220-4092-8DC0-5F3AFC8E9D66}"/>
    <cellStyle name="SAPBEXHLevel2X 3 2 8" xfId="11612" xr:uid="{E551A910-5309-4E6F-938E-BC413BA137B4}"/>
    <cellStyle name="SAPBEXHLevel2X 3 2 8 2" xfId="30831" xr:uid="{1221A4BC-4A6E-4252-BD93-19D312347C5B}"/>
    <cellStyle name="SAPBEXHLevel2X 3 2 9" xfId="12970" xr:uid="{C11A789B-73A4-41CF-A02E-EB4C567B52B5}"/>
    <cellStyle name="SAPBEXHLevel2X 3 2 9 2" xfId="32189" xr:uid="{7BA19D6D-AF46-48BE-8C06-D75691C1832D}"/>
    <cellStyle name="SAPBEXHLevel2X 3 3" xfId="1258" xr:uid="{C182FCBE-E0B5-41DF-BD31-C97B00C5A8DD}"/>
    <cellStyle name="SAPBEXHLevel2X 3 3 10" xfId="14013" xr:uid="{A776607A-4391-4CA9-BD59-6A2BDCCB3E37}"/>
    <cellStyle name="SAPBEXHLevel2X 3 3 10 2" xfId="33232" xr:uid="{7BB18305-66B0-4047-AF9A-2CB3CB103629}"/>
    <cellStyle name="SAPBEXHLevel2X 3 3 11" xfId="15090" xr:uid="{4FB38DC3-A855-4805-BA04-CBE43F3B340F}"/>
    <cellStyle name="SAPBEXHLevel2X 3 3 11 2" xfId="34309" xr:uid="{8926EAE4-593E-408F-9305-C20FB577D9DF}"/>
    <cellStyle name="SAPBEXHLevel2X 3 3 12" xfId="16154" xr:uid="{4DB5CEAF-A92A-4F1A-BC76-D88C95FA0CB8}"/>
    <cellStyle name="SAPBEXHLevel2X 3 3 12 2" xfId="35373" xr:uid="{4F7EB2F3-C2B2-48B6-B3BB-F773E0972855}"/>
    <cellStyle name="SAPBEXHLevel2X 3 3 13" xfId="17490" xr:uid="{DC56803D-9450-4D88-BE1B-F43058538ACA}"/>
    <cellStyle name="SAPBEXHLevel2X 3 3 13 2" xfId="36706" xr:uid="{2E0E04E2-2921-436E-BF26-A301CFB3720F}"/>
    <cellStyle name="SAPBEXHLevel2X 3 3 14" xfId="18794" xr:uid="{C706AD24-6658-4667-870D-962297E55FC8}"/>
    <cellStyle name="SAPBEXHLevel2X 3 3 14 2" xfId="38010" xr:uid="{AB3C77BF-A1C2-43EE-9729-E60E22015FD5}"/>
    <cellStyle name="SAPBEXHLevel2X 3 3 15" xfId="19769" xr:uid="{36352A2C-2D68-41F3-8840-178CD6064254}"/>
    <cellStyle name="SAPBEXHLevel2X 3 3 15 2" xfId="38985" xr:uid="{207FA1A3-4735-40B3-BB06-28AAD5CE7C28}"/>
    <cellStyle name="SAPBEXHLevel2X 3 3 16" xfId="20620" xr:uid="{5C162E38-417C-46F0-B458-CEC5E9B0F7DB}"/>
    <cellStyle name="SAPBEXHLevel2X 3 3 2" xfId="3685" xr:uid="{C8CC2E61-8900-458A-88FB-5188D602FC0B}"/>
    <cellStyle name="SAPBEXHLevel2X 3 3 2 2" xfId="22905" xr:uid="{99DB1DC2-BE6A-4A5E-B09B-A30ADEEA62E0}"/>
    <cellStyle name="SAPBEXHLevel2X 3 3 3" xfId="5053" xr:uid="{98507790-D50E-49C1-880F-20FF2FDD801F}"/>
    <cellStyle name="SAPBEXHLevel2X 3 3 3 2" xfId="24273" xr:uid="{2117968F-48A3-4E79-9490-8D25DE75760F}"/>
    <cellStyle name="SAPBEXHLevel2X 3 3 4" xfId="6099" xr:uid="{CD579052-14C5-43A1-A3ED-686BA5A79CF7}"/>
    <cellStyle name="SAPBEXHLevel2X 3 3 4 2" xfId="25319" xr:uid="{B2F4D700-8A01-46B2-B2CC-32784A198E04}"/>
    <cellStyle name="SAPBEXHLevel2X 3 3 5" xfId="7784" xr:uid="{2C6EF46E-374B-4152-B7A3-30CA4546EDBD}"/>
    <cellStyle name="SAPBEXHLevel2X 3 3 5 2" xfId="27004" xr:uid="{CF120DFD-2169-4E8D-8A79-189F92F48622}"/>
    <cellStyle name="SAPBEXHLevel2X 3 3 6" xfId="8835" xr:uid="{34434922-687F-47DD-9459-5E0254F6AAD4}"/>
    <cellStyle name="SAPBEXHLevel2X 3 3 6 2" xfId="28054" xr:uid="{D1275B55-8F70-49E7-98CA-C59F63C866B4}"/>
    <cellStyle name="SAPBEXHLevel2X 3 3 7" xfId="9885" xr:uid="{E10FC55F-FEFD-430D-8B27-B5250EDD88EC}"/>
    <cellStyle name="SAPBEXHLevel2X 3 3 7 2" xfId="29104" xr:uid="{026360EF-4687-4933-9F9C-9A917AF6BD6A}"/>
    <cellStyle name="SAPBEXHLevel2X 3 3 8" xfId="11613" xr:uid="{0975F64C-8486-4159-9DB8-01F28CAF716F}"/>
    <cellStyle name="SAPBEXHLevel2X 3 3 8 2" xfId="30832" xr:uid="{D02804BE-62A5-414D-B4E0-887DAAF89EEB}"/>
    <cellStyle name="SAPBEXHLevel2X 3 3 9" xfId="12971" xr:uid="{4BF4F7D7-81B6-4233-A833-0AD3668F121D}"/>
    <cellStyle name="SAPBEXHLevel2X 3 3 9 2" xfId="32190" xr:uid="{FC3FC893-7151-45A3-8121-81F343AF3389}"/>
    <cellStyle name="SAPBEXHLevel2X 3 4" xfId="3683" xr:uid="{B2FE994C-9BA1-432C-9FA9-F2E12F9DDA43}"/>
    <cellStyle name="SAPBEXHLevel2X 3 4 2" xfId="22903" xr:uid="{279EC2D7-ADDB-4A3E-9184-1945B4C29E10}"/>
    <cellStyle name="SAPBEXHLevel2X 3 5" xfId="5051" xr:uid="{DB46AF9A-67E7-4D44-9092-805CA469CC28}"/>
    <cellStyle name="SAPBEXHLevel2X 3 5 2" xfId="24271" xr:uid="{0EAB993F-8C9E-480C-8592-F5A0445602E9}"/>
    <cellStyle name="SAPBEXHLevel2X 3 6" xfId="6097" xr:uid="{67CB2F02-DDE5-4B00-A6A3-441BAF6881F5}"/>
    <cellStyle name="SAPBEXHLevel2X 3 6 2" xfId="25317" xr:uid="{D1AD4F5A-FD6E-48E4-8F41-C0707BFE22E3}"/>
    <cellStyle name="SAPBEXHLevel2X 3 7" xfId="7782" xr:uid="{EEB5DC43-78C9-41F5-BE80-1A256384B98F}"/>
    <cellStyle name="SAPBEXHLevel2X 3 7 2" xfId="27002" xr:uid="{BEAC2E00-6E44-40B5-AD0F-109F4F4CA2BC}"/>
    <cellStyle name="SAPBEXHLevel2X 3 8" xfId="8833" xr:uid="{32682536-1630-443B-B846-15A660C11C95}"/>
    <cellStyle name="SAPBEXHLevel2X 3 8 2" xfId="28052" xr:uid="{685D8E24-C604-4649-B0BA-601D6A616144}"/>
    <cellStyle name="SAPBEXHLevel2X 3 9" xfId="9883" xr:uid="{04ACA061-8ABB-49BF-A951-90D68B727CB7}"/>
    <cellStyle name="SAPBEXHLevel2X 3 9 2" xfId="29102" xr:uid="{58611E53-4ED8-4BDB-892E-2D68F4D79C2B}"/>
    <cellStyle name="SAPBEXHLevel2X 4" xfId="1259" xr:uid="{6FEEE11B-B071-49F5-9B4A-D80AD6D6D133}"/>
    <cellStyle name="SAPBEXHLevel2X 4 10" xfId="11614" xr:uid="{20BDF103-F0AD-4864-867B-DD2881CA097F}"/>
    <cellStyle name="SAPBEXHLevel2X 4 10 2" xfId="30833" xr:uid="{D0FA3C60-2E36-4E50-BD0D-4E04A628C3AE}"/>
    <cellStyle name="SAPBEXHLevel2X 4 11" xfId="12972" xr:uid="{F05A8EBE-A52C-4332-AE0D-2597C90944A9}"/>
    <cellStyle name="SAPBEXHLevel2X 4 11 2" xfId="32191" xr:uid="{51826764-94FA-4524-A376-46EF346C5E96}"/>
    <cellStyle name="SAPBEXHLevel2X 4 12" xfId="14014" xr:uid="{17C4FD6E-FADF-44B7-93B3-A1B64A35B0EF}"/>
    <cellStyle name="SAPBEXHLevel2X 4 12 2" xfId="33233" xr:uid="{337F2132-6173-47B2-980D-C10278E193A8}"/>
    <cellStyle name="SAPBEXHLevel2X 4 13" xfId="15091" xr:uid="{3F3D2562-26B8-4315-9A41-74D50F09F140}"/>
    <cellStyle name="SAPBEXHLevel2X 4 13 2" xfId="34310" xr:uid="{6A28B939-5CAD-4621-B169-FBE7B0B5CBCA}"/>
    <cellStyle name="SAPBEXHLevel2X 4 14" xfId="16155" xr:uid="{C4B85E8C-608C-4E87-835F-96DA2DBB6851}"/>
    <cellStyle name="SAPBEXHLevel2X 4 14 2" xfId="35374" xr:uid="{BF4507D0-69D1-412B-B744-F248F6CC0229}"/>
    <cellStyle name="SAPBEXHLevel2X 4 15" xfId="17491" xr:uid="{C5B2ED43-BF04-420D-A7A9-44111FF57F4F}"/>
    <cellStyle name="SAPBEXHLevel2X 4 15 2" xfId="36707" xr:uid="{D59C1DCE-E718-4800-801D-67F88D101862}"/>
    <cellStyle name="SAPBEXHLevel2X 4 16" xfId="18795" xr:uid="{EECD0288-5936-42A4-B956-A967F5E5BDE3}"/>
    <cellStyle name="SAPBEXHLevel2X 4 16 2" xfId="38011" xr:uid="{19BB9DE2-0AC5-4C4C-94D5-21D812F83784}"/>
    <cellStyle name="SAPBEXHLevel2X 4 17" xfId="19770" xr:uid="{22F390BB-1F6B-4A9F-88CB-10D6F35C93DD}"/>
    <cellStyle name="SAPBEXHLevel2X 4 17 2" xfId="38986" xr:uid="{5D5A3B60-4444-4A76-BCC3-B597466A73C6}"/>
    <cellStyle name="SAPBEXHLevel2X 4 18" xfId="20621" xr:uid="{BBFC21AF-D86F-4E98-BB21-1A6AD871D4A1}"/>
    <cellStyle name="SAPBEXHLevel2X 4 2" xfId="1260" xr:uid="{F2116DB9-A8DC-4B24-A065-7650841DDF42}"/>
    <cellStyle name="SAPBEXHLevel2X 4 2 10" xfId="14015" xr:uid="{A04FC1E0-9355-4857-8E37-B6E9BB9D8442}"/>
    <cellStyle name="SAPBEXHLevel2X 4 2 10 2" xfId="33234" xr:uid="{81EF8AB2-F7B7-4904-9649-85E5A770C9E3}"/>
    <cellStyle name="SAPBEXHLevel2X 4 2 11" xfId="15092" xr:uid="{3727E851-4340-49E3-B20D-2209CB6EC8F6}"/>
    <cellStyle name="SAPBEXHLevel2X 4 2 11 2" xfId="34311" xr:uid="{66FB12DD-FD4B-410D-AD3F-6C97292F46E6}"/>
    <cellStyle name="SAPBEXHLevel2X 4 2 12" xfId="16156" xr:uid="{D32406ED-B63A-4F0E-BB40-301C07F63292}"/>
    <cellStyle name="SAPBEXHLevel2X 4 2 12 2" xfId="35375" xr:uid="{8470211D-11F8-43D5-BB14-0AF9EDDF8343}"/>
    <cellStyle name="SAPBEXHLevel2X 4 2 13" xfId="17492" xr:uid="{0EC69C39-ABA4-429D-869F-6BD3B64B82B3}"/>
    <cellStyle name="SAPBEXHLevel2X 4 2 13 2" xfId="36708" xr:uid="{4B18CA5A-27FC-4AE4-9C23-E402D3FFFE39}"/>
    <cellStyle name="SAPBEXHLevel2X 4 2 14" xfId="18796" xr:uid="{02104392-14FF-489A-AC05-588EAD6CEB38}"/>
    <cellStyle name="SAPBEXHLevel2X 4 2 14 2" xfId="38012" xr:uid="{B7933BB4-5B6A-40B6-9061-EB8500783E4E}"/>
    <cellStyle name="SAPBEXHLevel2X 4 2 15" xfId="19771" xr:uid="{38CC0C68-0CDB-44FF-9C03-1B04819DFED2}"/>
    <cellStyle name="SAPBEXHLevel2X 4 2 15 2" xfId="38987" xr:uid="{386AD9AD-74A0-48A6-8F29-BB27AC09F649}"/>
    <cellStyle name="SAPBEXHLevel2X 4 2 16" xfId="20622" xr:uid="{C500C8FC-E4E1-4B4B-93A2-9E87D0398A66}"/>
    <cellStyle name="SAPBEXHLevel2X 4 2 2" xfId="3687" xr:uid="{9F615A3D-2086-4F2A-ACD6-3904E85F1042}"/>
    <cellStyle name="SAPBEXHLevel2X 4 2 2 2" xfId="22907" xr:uid="{3C251F50-A212-4B38-BFE5-2F62EEEA8669}"/>
    <cellStyle name="SAPBEXHLevel2X 4 2 3" xfId="5055" xr:uid="{76A35E71-FA88-46C0-B90F-0469AE5F46B2}"/>
    <cellStyle name="SAPBEXHLevel2X 4 2 3 2" xfId="24275" xr:uid="{683C1293-2CEB-4842-A583-BD4AA6DC425D}"/>
    <cellStyle name="SAPBEXHLevel2X 4 2 4" xfId="6101" xr:uid="{23F7E534-26B9-4E1B-8679-52488C459DFE}"/>
    <cellStyle name="SAPBEXHLevel2X 4 2 4 2" xfId="25321" xr:uid="{BB3D4411-3A7E-4260-BA82-0298AAB0416D}"/>
    <cellStyle name="SAPBEXHLevel2X 4 2 5" xfId="7786" xr:uid="{4AD32BEB-A437-4B17-A5D9-887F514ED5C3}"/>
    <cellStyle name="SAPBEXHLevel2X 4 2 5 2" xfId="27006" xr:uid="{494C79CE-7DE0-4A26-A2B8-AAE0A8FDE194}"/>
    <cellStyle name="SAPBEXHLevel2X 4 2 6" xfId="8837" xr:uid="{C5BC9BD7-0641-413A-AA5B-4249ED664A6B}"/>
    <cellStyle name="SAPBEXHLevel2X 4 2 6 2" xfId="28056" xr:uid="{7A7E430C-C611-4C3D-B26D-17B5CBEB54CB}"/>
    <cellStyle name="SAPBEXHLevel2X 4 2 7" xfId="9887" xr:uid="{9F1CFF86-9807-4CAE-802A-D8021962B02A}"/>
    <cellStyle name="SAPBEXHLevel2X 4 2 7 2" xfId="29106" xr:uid="{54E9C183-ADA2-400F-AA80-6B35BCC962B2}"/>
    <cellStyle name="SAPBEXHLevel2X 4 2 8" xfId="11615" xr:uid="{33F179A4-3BE9-47FB-A625-1ADFD295C626}"/>
    <cellStyle name="SAPBEXHLevel2X 4 2 8 2" xfId="30834" xr:uid="{50ECF630-F98C-49EA-B7D6-88A722CF938C}"/>
    <cellStyle name="SAPBEXHLevel2X 4 2 9" xfId="12973" xr:uid="{4E2EED39-CD74-4E03-94D8-5E9F530D0852}"/>
    <cellStyle name="SAPBEXHLevel2X 4 2 9 2" xfId="32192" xr:uid="{2391D140-2759-45F7-8011-6BF5D46D59E2}"/>
    <cellStyle name="SAPBEXHLevel2X 4 3" xfId="1261" xr:uid="{49409583-49C6-499A-9121-21E1289E1573}"/>
    <cellStyle name="SAPBEXHLevel2X 4 3 10" xfId="14016" xr:uid="{109069C1-BCF9-4DF4-B6BF-DF26511223B3}"/>
    <cellStyle name="SAPBEXHLevel2X 4 3 10 2" xfId="33235" xr:uid="{A0817383-CCC6-4037-889D-FB23025CC01A}"/>
    <cellStyle name="SAPBEXHLevel2X 4 3 11" xfId="15093" xr:uid="{E62FD762-76BF-4145-865D-1A9B63755E8A}"/>
    <cellStyle name="SAPBEXHLevel2X 4 3 11 2" xfId="34312" xr:uid="{0B646DD9-3C0A-4B51-8FBD-98D4990E9D9A}"/>
    <cellStyle name="SAPBEXHLevel2X 4 3 12" xfId="16157" xr:uid="{92D3C1BC-2A0A-400B-8AC3-3B78A9C70D73}"/>
    <cellStyle name="SAPBEXHLevel2X 4 3 12 2" xfId="35376" xr:uid="{854834F9-673C-42A9-9C0A-C9066B63D997}"/>
    <cellStyle name="SAPBEXHLevel2X 4 3 13" xfId="17493" xr:uid="{AB06DADD-2AB1-4716-8472-9C81BF142CE5}"/>
    <cellStyle name="SAPBEXHLevel2X 4 3 13 2" xfId="36709" xr:uid="{541E6E5F-A6C4-4047-9CDE-90821F362585}"/>
    <cellStyle name="SAPBEXHLevel2X 4 3 14" xfId="18797" xr:uid="{D1F9C894-F35D-46A6-923E-EFEB93088B5B}"/>
    <cellStyle name="SAPBEXHLevel2X 4 3 14 2" xfId="38013" xr:uid="{6935950E-A368-4299-84E6-53039E8E0912}"/>
    <cellStyle name="SAPBEXHLevel2X 4 3 15" xfId="19772" xr:uid="{436BCCFD-1BA5-44E7-9019-9F85D8BBE741}"/>
    <cellStyle name="SAPBEXHLevel2X 4 3 15 2" xfId="38988" xr:uid="{EF5E1A3E-155E-4EF8-A600-80DD35BC7796}"/>
    <cellStyle name="SAPBEXHLevel2X 4 3 16" xfId="20623" xr:uid="{52011E76-201A-4F20-8F95-3D4A4BCE5250}"/>
    <cellStyle name="SAPBEXHLevel2X 4 3 2" xfId="3688" xr:uid="{CDADACBD-295E-4AEA-B24E-915918593352}"/>
    <cellStyle name="SAPBEXHLevel2X 4 3 2 2" xfId="22908" xr:uid="{32F190C5-E658-4566-8085-D59638822293}"/>
    <cellStyle name="SAPBEXHLevel2X 4 3 3" xfId="5056" xr:uid="{E2A4D062-7C9F-4320-B77A-8FE169B50C89}"/>
    <cellStyle name="SAPBEXHLevel2X 4 3 3 2" xfId="24276" xr:uid="{6AB8487A-18C1-4075-AFDC-B567979BDE11}"/>
    <cellStyle name="SAPBEXHLevel2X 4 3 4" xfId="6102" xr:uid="{1813F49D-9CD6-44CF-BA56-6680040A702A}"/>
    <cellStyle name="SAPBEXHLevel2X 4 3 4 2" xfId="25322" xr:uid="{4884DE28-834A-4F8C-A338-E22DA16EA672}"/>
    <cellStyle name="SAPBEXHLevel2X 4 3 5" xfId="7787" xr:uid="{CD8EDD3D-7545-4A5D-9EA7-AA8431D6D471}"/>
    <cellStyle name="SAPBEXHLevel2X 4 3 5 2" xfId="27007" xr:uid="{3B727A68-1951-41A8-B109-00CD8F8F2946}"/>
    <cellStyle name="SAPBEXHLevel2X 4 3 6" xfId="8838" xr:uid="{B3A1D508-36CA-4F58-8711-3BD0B17A7B70}"/>
    <cellStyle name="SAPBEXHLevel2X 4 3 6 2" xfId="28057" xr:uid="{D1AD3CF9-8F71-400C-96D0-50D5993AA6D3}"/>
    <cellStyle name="SAPBEXHLevel2X 4 3 7" xfId="9888" xr:uid="{3243DE88-2C86-44DD-BA92-A9195E15ABF8}"/>
    <cellStyle name="SAPBEXHLevel2X 4 3 7 2" xfId="29107" xr:uid="{7EE8209A-BAEE-458B-A285-5BB41E087D95}"/>
    <cellStyle name="SAPBEXHLevel2X 4 3 8" xfId="11616" xr:uid="{8014E1BF-22FC-4C0A-A06E-13DADB6D9433}"/>
    <cellStyle name="SAPBEXHLevel2X 4 3 8 2" xfId="30835" xr:uid="{FB5B5630-8DCB-4745-B37E-00B3DAE8F1B2}"/>
    <cellStyle name="SAPBEXHLevel2X 4 3 9" xfId="12974" xr:uid="{E574DCFD-8CA8-4CBB-B6AF-8DDB75FD162F}"/>
    <cellStyle name="SAPBEXHLevel2X 4 3 9 2" xfId="32193" xr:uid="{9B293F4C-FA28-4F02-AE73-2AA6E87A9338}"/>
    <cellStyle name="SAPBEXHLevel2X 4 4" xfId="3686" xr:uid="{71A398DF-D4C1-4C0A-B24E-1524F934712E}"/>
    <cellStyle name="SAPBEXHLevel2X 4 4 2" xfId="22906" xr:uid="{0E381376-BC8B-4EF1-A58C-81ABB28033D0}"/>
    <cellStyle name="SAPBEXHLevel2X 4 5" xfId="5054" xr:uid="{64A7E58F-1ED6-4859-BB9D-02C8ECD8C04B}"/>
    <cellStyle name="SAPBEXHLevel2X 4 5 2" xfId="24274" xr:uid="{787C3CFB-005B-4293-99AB-950B4396A757}"/>
    <cellStyle name="SAPBEXHLevel2X 4 6" xfId="6100" xr:uid="{E6591CA3-B55F-4C8D-BEA4-C402C1529B6A}"/>
    <cellStyle name="SAPBEXHLevel2X 4 6 2" xfId="25320" xr:uid="{52C8EE59-80E9-4801-9566-59CFB3CA3929}"/>
    <cellStyle name="SAPBEXHLevel2X 4 7" xfId="7785" xr:uid="{17F152BD-5216-486E-9523-14CA65B300FA}"/>
    <cellStyle name="SAPBEXHLevel2X 4 7 2" xfId="27005" xr:uid="{E4DCE5DC-FD68-4386-B377-221EFB008585}"/>
    <cellStyle name="SAPBEXHLevel2X 4 8" xfId="8836" xr:uid="{843A7FF8-F054-4348-A475-D81AA7E2E79F}"/>
    <cellStyle name="SAPBEXHLevel2X 4 8 2" xfId="28055" xr:uid="{40958603-6196-4D97-992A-FF20B04A5A2D}"/>
    <cellStyle name="SAPBEXHLevel2X 4 9" xfId="9886" xr:uid="{690B7667-1AAA-4EF1-983C-8232E319A4AD}"/>
    <cellStyle name="SAPBEXHLevel2X 4 9 2" xfId="29105" xr:uid="{7EC52B8C-14C8-4D74-B745-60796B5635F5}"/>
    <cellStyle name="SAPBEXHLevel2X 5" xfId="1262" xr:uid="{A4D06270-1147-4EC6-ADF1-ACB487A2D212}"/>
    <cellStyle name="SAPBEXHLevel2X 5 10" xfId="11617" xr:uid="{673F3E62-82C5-4247-BDA2-B37C593BFC20}"/>
    <cellStyle name="SAPBEXHLevel2X 5 10 2" xfId="30836" xr:uid="{65C37442-67DF-489A-86D8-BA5B7E07C9F9}"/>
    <cellStyle name="SAPBEXHLevel2X 5 11" xfId="12975" xr:uid="{D74564B2-BAFA-4558-AD30-FD23C5A0EC12}"/>
    <cellStyle name="SAPBEXHLevel2X 5 11 2" xfId="32194" xr:uid="{9BB0E1F8-9EC5-489F-BF4B-34291B1AFF8A}"/>
    <cellStyle name="SAPBEXHLevel2X 5 12" xfId="14017" xr:uid="{70D26336-A867-47F6-95E7-C5789A52B54B}"/>
    <cellStyle name="SAPBEXHLevel2X 5 12 2" xfId="33236" xr:uid="{BC8C1D10-93DD-4D9E-8D02-448B5736371F}"/>
    <cellStyle name="SAPBEXHLevel2X 5 13" xfId="15094" xr:uid="{F6771542-2F29-4784-B20E-45A40FD94871}"/>
    <cellStyle name="SAPBEXHLevel2X 5 13 2" xfId="34313" xr:uid="{795A47E7-93F9-4697-8BBE-651CE4A6C1C4}"/>
    <cellStyle name="SAPBEXHLevel2X 5 14" xfId="16158" xr:uid="{23DDD34D-C1AE-4529-8524-86B44C46FB7B}"/>
    <cellStyle name="SAPBEXHLevel2X 5 14 2" xfId="35377" xr:uid="{1108CEB3-1F86-45EB-BA08-4C9D67FFD3AE}"/>
    <cellStyle name="SAPBEXHLevel2X 5 15" xfId="17494" xr:uid="{73EBCA23-BEAF-40B2-BBF4-F028B9D0F3FE}"/>
    <cellStyle name="SAPBEXHLevel2X 5 15 2" xfId="36710" xr:uid="{A3B0F6CE-10BB-4351-962B-423DC298322C}"/>
    <cellStyle name="SAPBEXHLevel2X 5 16" xfId="18798" xr:uid="{CDC9F474-0338-4E26-A317-3CEEB3E3AB9B}"/>
    <cellStyle name="SAPBEXHLevel2X 5 16 2" xfId="38014" xr:uid="{E8745422-DCC5-4CF2-A7C4-AFEF55E56391}"/>
    <cellStyle name="SAPBEXHLevel2X 5 17" xfId="19773" xr:uid="{7B5CAF1E-AEEF-4785-BCB9-27E725DF31DB}"/>
    <cellStyle name="SAPBEXHLevel2X 5 17 2" xfId="38989" xr:uid="{899BAA2E-E23F-4C50-A113-C6705B34137F}"/>
    <cellStyle name="SAPBEXHLevel2X 5 18" xfId="20624" xr:uid="{17951770-95E4-453F-A606-C267D19DFAAD}"/>
    <cellStyle name="SAPBEXHLevel2X 5 2" xfId="1263" xr:uid="{4AFD04A6-5DAA-4827-A1F0-2843A256E90D}"/>
    <cellStyle name="SAPBEXHLevel2X 5 2 10" xfId="14018" xr:uid="{E977B951-16A3-41BD-9125-D4E7E910B8C9}"/>
    <cellStyle name="SAPBEXHLevel2X 5 2 10 2" xfId="33237" xr:uid="{D4B2A008-FACC-4906-B901-FF1918603B59}"/>
    <cellStyle name="SAPBEXHLevel2X 5 2 11" xfId="15095" xr:uid="{EA89E2DC-791B-4D23-B78C-A54BCEB2E954}"/>
    <cellStyle name="SAPBEXHLevel2X 5 2 11 2" xfId="34314" xr:uid="{0FA99CDB-1466-404C-AA55-24C1BD5CABFA}"/>
    <cellStyle name="SAPBEXHLevel2X 5 2 12" xfId="16159" xr:uid="{0AFDF033-9EE7-46AB-9D4A-6DED7BAAC998}"/>
    <cellStyle name="SAPBEXHLevel2X 5 2 12 2" xfId="35378" xr:uid="{5B687F32-C2CC-42C2-8395-08AB7994B1A2}"/>
    <cellStyle name="SAPBEXHLevel2X 5 2 13" xfId="17495" xr:uid="{0EDF3DAE-69D4-4F61-9A67-7CC053E02BAD}"/>
    <cellStyle name="SAPBEXHLevel2X 5 2 13 2" xfId="36711" xr:uid="{D41C53B4-61FA-48E0-BEAF-4A7191A2D56A}"/>
    <cellStyle name="SAPBEXHLevel2X 5 2 14" xfId="18799" xr:uid="{58894E46-E23A-4E40-A250-0140D207431F}"/>
    <cellStyle name="SAPBEXHLevel2X 5 2 14 2" xfId="38015" xr:uid="{7EAC1029-A581-4909-AC40-229ABD73671B}"/>
    <cellStyle name="SAPBEXHLevel2X 5 2 15" xfId="19774" xr:uid="{FEA54FC1-595B-474A-BEF9-A8223CCA2EF3}"/>
    <cellStyle name="SAPBEXHLevel2X 5 2 15 2" xfId="38990" xr:uid="{568EE850-E9FA-4081-B977-30CA38760A65}"/>
    <cellStyle name="SAPBEXHLevel2X 5 2 16" xfId="20625" xr:uid="{52A0B559-4235-4490-9833-114ECB6AA6B4}"/>
    <cellStyle name="SAPBEXHLevel2X 5 2 2" xfId="3690" xr:uid="{ADFDE6E2-ACED-4578-9ADA-73C50AA7EFFF}"/>
    <cellStyle name="SAPBEXHLevel2X 5 2 2 2" xfId="22910" xr:uid="{3907A77C-01F2-4F2E-AFC0-495FD9CB2D32}"/>
    <cellStyle name="SAPBEXHLevel2X 5 2 3" xfId="5058" xr:uid="{C3B459E2-41D8-4F4F-888D-3C6EBA028CD3}"/>
    <cellStyle name="SAPBEXHLevel2X 5 2 3 2" xfId="24278" xr:uid="{B7A5445C-7124-406F-814F-6F76E58511C4}"/>
    <cellStyle name="SAPBEXHLevel2X 5 2 4" xfId="6104" xr:uid="{5CEF79BE-7DEC-4D1F-B466-5787D4570640}"/>
    <cellStyle name="SAPBEXHLevel2X 5 2 4 2" xfId="25324" xr:uid="{5BD5E512-DA44-4B2A-BD9D-13C769400CFA}"/>
    <cellStyle name="SAPBEXHLevel2X 5 2 5" xfId="7789" xr:uid="{6A325EC3-6BA1-4C85-9D9D-EA643547BE57}"/>
    <cellStyle name="SAPBEXHLevel2X 5 2 5 2" xfId="27009" xr:uid="{3DF7A206-BF88-45CF-970B-CE7B443EAF8B}"/>
    <cellStyle name="SAPBEXHLevel2X 5 2 6" xfId="8840" xr:uid="{7F0764C2-85C6-4F90-8AEE-1D2DA6745129}"/>
    <cellStyle name="SAPBEXHLevel2X 5 2 6 2" xfId="28059" xr:uid="{3BC157EB-8B8B-4802-8A9D-23B9B16F33BA}"/>
    <cellStyle name="SAPBEXHLevel2X 5 2 7" xfId="9890" xr:uid="{EF4C3656-3D88-40B7-BD1E-A25B9246D056}"/>
    <cellStyle name="SAPBEXHLevel2X 5 2 7 2" xfId="29109" xr:uid="{BD91B882-07DC-48D8-944C-2E2A5706FCE4}"/>
    <cellStyle name="SAPBEXHLevel2X 5 2 8" xfId="11618" xr:uid="{78B51ECC-3F43-4407-B2BA-BBAD6743AB25}"/>
    <cellStyle name="SAPBEXHLevel2X 5 2 8 2" xfId="30837" xr:uid="{FCF3F7C3-32C6-44D9-BFF3-011EE1AAA351}"/>
    <cellStyle name="SAPBEXHLevel2X 5 2 9" xfId="12976" xr:uid="{ECC2DFF0-C957-4C16-9548-7B80168583A6}"/>
    <cellStyle name="SAPBEXHLevel2X 5 2 9 2" xfId="32195" xr:uid="{89F5D16A-F69E-4D82-B226-7B0F18F8587E}"/>
    <cellStyle name="SAPBEXHLevel2X 5 3" xfId="1264" xr:uid="{620BD0D9-7B97-4E68-8110-743A5E324A20}"/>
    <cellStyle name="SAPBEXHLevel2X 5 3 10" xfId="14019" xr:uid="{61A386B8-A58E-41C6-B9CB-E75B86926D22}"/>
    <cellStyle name="SAPBEXHLevel2X 5 3 10 2" xfId="33238" xr:uid="{91EA5A63-6990-41DA-A426-59A13FEC4801}"/>
    <cellStyle name="SAPBEXHLevel2X 5 3 11" xfId="15096" xr:uid="{E90B3948-72C5-4B22-81FD-94CDD470BA20}"/>
    <cellStyle name="SAPBEXHLevel2X 5 3 11 2" xfId="34315" xr:uid="{BE31D681-25B5-4F01-85B1-2522DD2CC9F1}"/>
    <cellStyle name="SAPBEXHLevel2X 5 3 12" xfId="16160" xr:uid="{85403F89-4477-4ABA-A684-90B83FA23C32}"/>
    <cellStyle name="SAPBEXHLevel2X 5 3 12 2" xfId="35379" xr:uid="{408BAA53-5540-4278-B89E-145C6546B5CB}"/>
    <cellStyle name="SAPBEXHLevel2X 5 3 13" xfId="17496" xr:uid="{48077B9E-4B3B-4901-BC41-A83FDFDB9E1B}"/>
    <cellStyle name="SAPBEXHLevel2X 5 3 13 2" xfId="36712" xr:uid="{F03190A4-A753-428B-94F1-A99F7E44B43D}"/>
    <cellStyle name="SAPBEXHLevel2X 5 3 14" xfId="18800" xr:uid="{6BF54340-E3DF-4FB8-9612-97D653EC80EC}"/>
    <cellStyle name="SAPBEXHLevel2X 5 3 14 2" xfId="38016" xr:uid="{67EE6D15-26DB-4EFB-84CF-6F341DAA382D}"/>
    <cellStyle name="SAPBEXHLevel2X 5 3 15" xfId="19775" xr:uid="{16E66AE5-BE0B-4405-8B97-F7C5E05BB0D7}"/>
    <cellStyle name="SAPBEXHLevel2X 5 3 15 2" xfId="38991" xr:uid="{5FDB4955-F5EF-4157-8F98-38D652757BEC}"/>
    <cellStyle name="SAPBEXHLevel2X 5 3 16" xfId="20626" xr:uid="{BC8E3A9D-2D5D-4327-92B0-C4ED6519661C}"/>
    <cellStyle name="SAPBEXHLevel2X 5 3 2" xfId="3691" xr:uid="{AC13E6A3-0F9E-4302-9BD8-495FF530AFA0}"/>
    <cellStyle name="SAPBEXHLevel2X 5 3 2 2" xfId="22911" xr:uid="{7CDC3BBA-048F-450A-BCBB-341C1827C657}"/>
    <cellStyle name="SAPBEXHLevel2X 5 3 3" xfId="5059" xr:uid="{5DB17329-950B-4E50-AB8E-602242FD3865}"/>
    <cellStyle name="SAPBEXHLevel2X 5 3 3 2" xfId="24279" xr:uid="{603164E9-7BC4-4E2B-82EE-13B5D48D31BC}"/>
    <cellStyle name="SAPBEXHLevel2X 5 3 4" xfId="6105" xr:uid="{CFC5E2FB-2341-48C4-9C5E-8EA857FAD2C2}"/>
    <cellStyle name="SAPBEXHLevel2X 5 3 4 2" xfId="25325" xr:uid="{9E12FE5B-7F0D-425F-BB47-3CDAFB57D497}"/>
    <cellStyle name="SAPBEXHLevel2X 5 3 5" xfId="7790" xr:uid="{149EF652-2191-49BA-9A6B-59DB319237AD}"/>
    <cellStyle name="SAPBEXHLevel2X 5 3 5 2" xfId="27010" xr:uid="{F33AE239-CB90-4F23-850C-3CAB4CC6E2F5}"/>
    <cellStyle name="SAPBEXHLevel2X 5 3 6" xfId="8841" xr:uid="{0EAAEA1B-1F64-4DA4-A7B6-AD6141853EFF}"/>
    <cellStyle name="SAPBEXHLevel2X 5 3 6 2" xfId="28060" xr:uid="{57453200-B909-4A56-8838-A0999C3F738D}"/>
    <cellStyle name="SAPBEXHLevel2X 5 3 7" xfId="9891" xr:uid="{419E4B25-C01F-4199-BB29-6799270FB957}"/>
    <cellStyle name="SAPBEXHLevel2X 5 3 7 2" xfId="29110" xr:uid="{82584A83-3431-4535-8D3E-78E0DD527EB5}"/>
    <cellStyle name="SAPBEXHLevel2X 5 3 8" xfId="11619" xr:uid="{064ABC7A-755D-41CE-AC8B-FE217CB738E6}"/>
    <cellStyle name="SAPBEXHLevel2X 5 3 8 2" xfId="30838" xr:uid="{DDFA54ED-9286-4706-B1BE-E758050826F4}"/>
    <cellStyle name="SAPBEXHLevel2X 5 3 9" xfId="12977" xr:uid="{CB8174AC-62F3-457C-8658-89D5693A598C}"/>
    <cellStyle name="SAPBEXHLevel2X 5 3 9 2" xfId="32196" xr:uid="{B49A50CF-84CB-462D-AC27-3DCC5D8A9547}"/>
    <cellStyle name="SAPBEXHLevel2X 5 4" xfId="3689" xr:uid="{1D819920-9644-4673-872B-F74DD38BA653}"/>
    <cellStyle name="SAPBEXHLevel2X 5 4 2" xfId="22909" xr:uid="{B2DDF632-D20E-44FC-98B4-9F79BF015673}"/>
    <cellStyle name="SAPBEXHLevel2X 5 5" xfId="5057" xr:uid="{A7DD8097-6AB8-4990-918D-88CD14D5E310}"/>
    <cellStyle name="SAPBEXHLevel2X 5 5 2" xfId="24277" xr:uid="{1215EEC1-4256-47A3-B412-DA972FD1DF0F}"/>
    <cellStyle name="SAPBEXHLevel2X 5 6" xfId="6103" xr:uid="{9DCF865E-2732-47B8-93DE-706E6D1D90A6}"/>
    <cellStyle name="SAPBEXHLevel2X 5 6 2" xfId="25323" xr:uid="{D09C8C66-CB9E-45E3-926B-0DE3AD1B7289}"/>
    <cellStyle name="SAPBEXHLevel2X 5 7" xfId="7788" xr:uid="{8035EAB4-7CF5-4824-AE57-C55ECC183F06}"/>
    <cellStyle name="SAPBEXHLevel2X 5 7 2" xfId="27008" xr:uid="{93466E21-8868-4B00-9819-206EE8FEE5C6}"/>
    <cellStyle name="SAPBEXHLevel2X 5 8" xfId="8839" xr:uid="{5FD86592-30D0-4839-9CD7-198F373FB4AF}"/>
    <cellStyle name="SAPBEXHLevel2X 5 8 2" xfId="28058" xr:uid="{8FFD2C18-CBC9-4BBE-B2BB-2E61C5240E5B}"/>
    <cellStyle name="SAPBEXHLevel2X 5 9" xfId="9889" xr:uid="{3BB6C3EC-AF7A-41EA-91CD-0740D0285570}"/>
    <cellStyle name="SAPBEXHLevel2X 5 9 2" xfId="29108" xr:uid="{79B1916F-D6A6-439E-88EB-2B5FA2E18677}"/>
    <cellStyle name="SAPBEXHLevel2X 6" xfId="1265" xr:uid="{F8BE09C2-7EFA-4921-A8FC-93622B9A4474}"/>
    <cellStyle name="SAPBEXHLevel2X 6 10" xfId="14020" xr:uid="{6FDD871A-D346-440A-8C68-AF51CC395CA3}"/>
    <cellStyle name="SAPBEXHLevel2X 6 10 2" xfId="33239" xr:uid="{25E6A923-2536-40F3-B59B-924C5CE94A09}"/>
    <cellStyle name="SAPBEXHLevel2X 6 11" xfId="15097" xr:uid="{25422C8F-4052-4806-BC4B-B552E9B24F89}"/>
    <cellStyle name="SAPBEXHLevel2X 6 11 2" xfId="34316" xr:uid="{1CC2308C-8DB4-452E-BFF7-D45A9C811A4F}"/>
    <cellStyle name="SAPBEXHLevel2X 6 12" xfId="16161" xr:uid="{471595B2-540C-4237-BD02-A7C263B57902}"/>
    <cellStyle name="SAPBEXHLevel2X 6 12 2" xfId="35380" xr:uid="{A66487DE-2CFD-43C1-A7D1-B19B76B760F2}"/>
    <cellStyle name="SAPBEXHLevel2X 6 13" xfId="17497" xr:uid="{9BAEA271-63BC-4039-ABDE-E864A2F36953}"/>
    <cellStyle name="SAPBEXHLevel2X 6 13 2" xfId="36713" xr:uid="{C5A4E2B8-7BE7-454A-B28F-9EBDFDF31C64}"/>
    <cellStyle name="SAPBEXHLevel2X 6 14" xfId="18801" xr:uid="{24E5478C-21FF-4F4B-B7C6-E47D149E2348}"/>
    <cellStyle name="SAPBEXHLevel2X 6 14 2" xfId="38017" xr:uid="{4387F062-F0EA-4683-86ED-FEC61A8216F3}"/>
    <cellStyle name="SAPBEXHLevel2X 6 15" xfId="19776" xr:uid="{E2CC2CC0-4661-40D7-9AC5-3A641CC0829C}"/>
    <cellStyle name="SAPBEXHLevel2X 6 15 2" xfId="38992" xr:uid="{50861B25-2311-4659-97AE-9C4CCB346079}"/>
    <cellStyle name="SAPBEXHLevel2X 6 16" xfId="20627" xr:uid="{D94E394E-BB6E-4C5C-855D-B6B5740BB5D3}"/>
    <cellStyle name="SAPBEXHLevel2X 6 2" xfId="3692" xr:uid="{60FBCFDE-D550-4DAB-A083-7200FABE0676}"/>
    <cellStyle name="SAPBEXHLevel2X 6 2 2" xfId="22912" xr:uid="{8693D54B-3AC2-4118-9852-7390607E2B04}"/>
    <cellStyle name="SAPBEXHLevel2X 6 3" xfId="5060" xr:uid="{8949D32D-8BA3-4A02-A093-65B3D0F70E0D}"/>
    <cellStyle name="SAPBEXHLevel2X 6 3 2" xfId="24280" xr:uid="{52926F09-7FCC-4680-9FB8-5C97DC7C71BD}"/>
    <cellStyle name="SAPBEXHLevel2X 6 4" xfId="6106" xr:uid="{EFF892A3-11A9-41DF-8746-AA1F481C7BDC}"/>
    <cellStyle name="SAPBEXHLevel2X 6 4 2" xfId="25326" xr:uid="{E968B784-A076-4F10-B60F-1BBDC45AD181}"/>
    <cellStyle name="SAPBEXHLevel2X 6 5" xfId="7791" xr:uid="{9E55DA51-065F-41EB-AF9A-6BAA2BDCB192}"/>
    <cellStyle name="SAPBEXHLevel2X 6 5 2" xfId="27011" xr:uid="{6FC549EA-2723-414D-84C5-C4DC3FAE318F}"/>
    <cellStyle name="SAPBEXHLevel2X 6 6" xfId="8842" xr:uid="{127D3D47-03A8-4CBF-9452-F65052E9F442}"/>
    <cellStyle name="SAPBEXHLevel2X 6 6 2" xfId="28061" xr:uid="{9ED85288-6854-42B2-A2E4-272B6B5DE7E6}"/>
    <cellStyle name="SAPBEXHLevel2X 6 7" xfId="9892" xr:uid="{23842536-0CB4-4D62-899D-3DA91E410B8F}"/>
    <cellStyle name="SAPBEXHLevel2X 6 7 2" xfId="29111" xr:uid="{C06C9989-8ED1-470C-B8BB-2583717C0911}"/>
    <cellStyle name="SAPBEXHLevel2X 6 8" xfId="11620" xr:uid="{1943E15E-514E-4755-9B62-F8688974900E}"/>
    <cellStyle name="SAPBEXHLevel2X 6 8 2" xfId="30839" xr:uid="{4AC46FDE-9693-470F-9656-E3E0366CB35E}"/>
    <cellStyle name="SAPBEXHLevel2X 6 9" xfId="12978" xr:uid="{A28D0DBF-10A6-4749-B5A6-7ED1DACB92E7}"/>
    <cellStyle name="SAPBEXHLevel2X 6 9 2" xfId="32197" xr:uid="{C06143A5-F172-4366-B7EE-D65FA8D16872}"/>
    <cellStyle name="SAPBEXHLevel2X 7" xfId="3675" xr:uid="{C47FE294-1F4E-42BE-A630-DD117698E7CF}"/>
    <cellStyle name="SAPBEXHLevel2X 7 2" xfId="22895" xr:uid="{D04DAE74-9546-446A-A4F6-9177A26EBE05}"/>
    <cellStyle name="SAPBEXHLevel2X 8" xfId="5043" xr:uid="{F0BE099C-29A7-42DF-A000-722DB200EBB3}"/>
    <cellStyle name="SAPBEXHLevel2X 8 2" xfId="24263" xr:uid="{E6A8E85F-8D88-4070-9768-0B13E98DB0E0}"/>
    <cellStyle name="SAPBEXHLevel2X 9" xfId="6089" xr:uid="{16A60255-7821-4EDE-BAF7-246C15EE114A}"/>
    <cellStyle name="SAPBEXHLevel2X 9 2" xfId="25309" xr:uid="{544AAE23-F3E6-4720-BE94-C02D91D1F0AD}"/>
    <cellStyle name="SAPBEXHLevel3" xfId="1266" xr:uid="{5D1CBD94-939D-46A0-A9E5-A38F971BA3CD}"/>
    <cellStyle name="SAPBEXHLevel3 10" xfId="7792" xr:uid="{E82D5537-8F3D-486B-9453-077CBBE99151}"/>
    <cellStyle name="SAPBEXHLevel3 10 2" xfId="27012" xr:uid="{01DE92BB-4162-44AF-9904-A0654ED81468}"/>
    <cellStyle name="SAPBEXHLevel3 11" xfId="8843" xr:uid="{887DC879-3E3B-4397-832F-595B2A2CFCAE}"/>
    <cellStyle name="SAPBEXHLevel3 11 2" xfId="28062" xr:uid="{E6DD985F-A133-4889-8137-17DF9CD13DF4}"/>
    <cellStyle name="SAPBEXHLevel3 12" xfId="9893" xr:uid="{22FCFAB1-F5CD-4B7E-9EA1-B0CF5825959E}"/>
    <cellStyle name="SAPBEXHLevel3 12 2" xfId="29112" xr:uid="{E8CA1F35-6C03-4C32-8626-4CD31AC3B7FC}"/>
    <cellStyle name="SAPBEXHLevel3 13" xfId="11621" xr:uid="{152CB92D-BA6D-4CC8-AAC6-F401DD471731}"/>
    <cellStyle name="SAPBEXHLevel3 13 2" xfId="30840" xr:uid="{F19C17F1-468B-4532-983E-16AB18DFCBD4}"/>
    <cellStyle name="SAPBEXHLevel3 14" xfId="12979" xr:uid="{8606D85A-9E22-40F7-9936-2804522E445E}"/>
    <cellStyle name="SAPBEXHLevel3 14 2" xfId="32198" xr:uid="{3E39CBE1-3504-4B6B-9A67-9E3CDB198354}"/>
    <cellStyle name="SAPBEXHLevel3 15" xfId="14021" xr:uid="{86B8FA18-4588-427B-BAF8-4B64DA665A6F}"/>
    <cellStyle name="SAPBEXHLevel3 15 2" xfId="33240" xr:uid="{301AD1F8-249D-47C6-A232-F0491B339388}"/>
    <cellStyle name="SAPBEXHLevel3 16" xfId="15098" xr:uid="{0743497C-9925-46A8-AEF0-CE99BE339A16}"/>
    <cellStyle name="SAPBEXHLevel3 16 2" xfId="34317" xr:uid="{C47AB01E-A633-4F5D-8178-E1C0C7590BAD}"/>
    <cellStyle name="SAPBEXHLevel3 17" xfId="16162" xr:uid="{BEEC0D90-3C92-4A61-8253-E0C8B20228F0}"/>
    <cellStyle name="SAPBEXHLevel3 17 2" xfId="35381" xr:uid="{8823CEC6-502D-408C-AFE7-E12CDEE0E396}"/>
    <cellStyle name="SAPBEXHLevel3 18" xfId="17498" xr:uid="{4258F545-72F4-4BBC-83B5-4E307AED4C41}"/>
    <cellStyle name="SAPBEXHLevel3 18 2" xfId="36714" xr:uid="{8D83CE19-9B8F-476D-8F7B-E69C22B98797}"/>
    <cellStyle name="SAPBEXHLevel3 19" xfId="18802" xr:uid="{6A354BEC-50BD-4891-8615-72C0CADA635C}"/>
    <cellStyle name="SAPBEXHLevel3 19 2" xfId="38018" xr:uid="{29B244B0-61BA-4AEA-A8CD-896563142269}"/>
    <cellStyle name="SAPBEXHLevel3 2" xfId="1267" xr:uid="{56DA52F5-9022-40C4-8049-EEB501463C0B}"/>
    <cellStyle name="SAPBEXHLevel3 2 10" xfId="9894" xr:uid="{ADFA6AF0-7452-497E-A42B-204E881FC57A}"/>
    <cellStyle name="SAPBEXHLevel3 2 10 2" xfId="29113" xr:uid="{498494FD-44DC-4D3B-8216-CB5EBC609D9B}"/>
    <cellStyle name="SAPBEXHLevel3 2 11" xfId="11622" xr:uid="{D949E76C-6B5B-4B96-A62C-4E6A276C1387}"/>
    <cellStyle name="SAPBEXHLevel3 2 11 2" xfId="30841" xr:uid="{A6C68703-F037-40C4-9C42-596739055B0F}"/>
    <cellStyle name="SAPBEXHLevel3 2 12" xfId="12980" xr:uid="{D1910CDA-0D77-4C1C-BF97-EC4F95CE554E}"/>
    <cellStyle name="SAPBEXHLevel3 2 12 2" xfId="32199" xr:uid="{C7ACE450-B998-482E-9335-F1B6974B55AC}"/>
    <cellStyle name="SAPBEXHLevel3 2 13" xfId="14022" xr:uid="{87E1D56E-AF1B-4643-A290-4FF1CB4049BD}"/>
    <cellStyle name="SAPBEXHLevel3 2 13 2" xfId="33241" xr:uid="{34B1B38D-E668-4C8F-94B3-99D1839F6A08}"/>
    <cellStyle name="SAPBEXHLevel3 2 14" xfId="15099" xr:uid="{F6152945-2953-450B-8821-01467CFDB41D}"/>
    <cellStyle name="SAPBEXHLevel3 2 14 2" xfId="34318" xr:uid="{91580032-8EBD-4739-9973-F48A427011FD}"/>
    <cellStyle name="SAPBEXHLevel3 2 15" xfId="16163" xr:uid="{99408FDB-C608-4338-8AA4-EDDCB66A6097}"/>
    <cellStyle name="SAPBEXHLevel3 2 15 2" xfId="35382" xr:uid="{B5EF8CA3-01A2-4606-8E25-DDFD48242A7B}"/>
    <cellStyle name="SAPBEXHLevel3 2 16" xfId="17499" xr:uid="{86DB926E-870C-4A80-AA81-0012AF8AF08A}"/>
    <cellStyle name="SAPBEXHLevel3 2 16 2" xfId="36715" xr:uid="{AC381592-B9EB-4775-943B-B5D8FD2B7E68}"/>
    <cellStyle name="SAPBEXHLevel3 2 17" xfId="18803" xr:uid="{3059E844-CE27-4B94-B87C-62880CBB9D9E}"/>
    <cellStyle name="SAPBEXHLevel3 2 17 2" xfId="38019" xr:uid="{FFB93235-F70E-4DE4-AA6B-96C49F2BFB8B}"/>
    <cellStyle name="SAPBEXHLevel3 2 18" xfId="19778" xr:uid="{CD8462FA-224A-447D-A5F6-9BF333AF7611}"/>
    <cellStyle name="SAPBEXHLevel3 2 18 2" xfId="38994" xr:uid="{3230C225-F5FF-4C77-B6A1-39EAC38BDB6F}"/>
    <cellStyle name="SAPBEXHLevel3 2 2" xfId="1268" xr:uid="{0CCD0D10-7273-49F4-82CE-51446D502BD6}"/>
    <cellStyle name="SAPBEXHLevel3 2 2 10" xfId="11623" xr:uid="{F2307281-8F42-42EB-B102-FF49AC439E91}"/>
    <cellStyle name="SAPBEXHLevel3 2 2 10 2" xfId="30842" xr:uid="{83CDA99E-539F-4F07-AE97-ABFD052D084D}"/>
    <cellStyle name="SAPBEXHLevel3 2 2 11" xfId="12981" xr:uid="{BF1C991A-64DB-4631-AB78-FF4D0CF9ED82}"/>
    <cellStyle name="SAPBEXHLevel3 2 2 11 2" xfId="32200" xr:uid="{D4FFE8CB-481B-4577-92D7-93AAEDA7ACF3}"/>
    <cellStyle name="SAPBEXHLevel3 2 2 12" xfId="14023" xr:uid="{31137B1F-1FF5-442E-B2DD-6863AE962CAC}"/>
    <cellStyle name="SAPBEXHLevel3 2 2 12 2" xfId="33242" xr:uid="{C8407EF5-E08A-45DD-A40F-52558DED23DE}"/>
    <cellStyle name="SAPBEXHLevel3 2 2 13" xfId="15100" xr:uid="{6ABFC584-29F1-4550-9A9F-4175540B2C52}"/>
    <cellStyle name="SAPBEXHLevel3 2 2 13 2" xfId="34319" xr:uid="{5CF1101B-D077-46A6-A2F7-42DE23EEA9D7}"/>
    <cellStyle name="SAPBEXHLevel3 2 2 14" xfId="16164" xr:uid="{7E62A9D7-BFB1-43E4-9E31-AEB3C6276FCF}"/>
    <cellStyle name="SAPBEXHLevel3 2 2 14 2" xfId="35383" xr:uid="{7F38381A-804B-4B78-A237-2A79E936C91E}"/>
    <cellStyle name="SAPBEXHLevel3 2 2 15" xfId="17500" xr:uid="{37977394-CAB0-45CB-A11A-184AB3241CD4}"/>
    <cellStyle name="SAPBEXHLevel3 2 2 15 2" xfId="36716" xr:uid="{397CEF0D-BC7F-4521-96ED-03A7BFFFC2C7}"/>
    <cellStyle name="SAPBEXHLevel3 2 2 16" xfId="18804" xr:uid="{D34532AC-A2D1-44EE-B240-7C7A5D88FDAD}"/>
    <cellStyle name="SAPBEXHLevel3 2 2 16 2" xfId="38020" xr:uid="{24317FF8-6DA1-4160-8617-A2EEBA671421}"/>
    <cellStyle name="SAPBEXHLevel3 2 2 17" xfId="19779" xr:uid="{05F5F35D-34D2-4C13-9004-B7B4EEE17331}"/>
    <cellStyle name="SAPBEXHLevel3 2 2 17 2" xfId="38995" xr:uid="{68F5085E-D84C-4629-9E92-2D7BB84468A8}"/>
    <cellStyle name="SAPBEXHLevel3 2 2 2" xfId="1269" xr:uid="{5B76B923-103F-4EA2-9DBF-1B2AAE893D98}"/>
    <cellStyle name="SAPBEXHLevel3 2 2 2 10" xfId="14024" xr:uid="{616E7BD3-794E-4AB2-AA5F-F273844E7640}"/>
    <cellStyle name="SAPBEXHLevel3 2 2 2 10 2" xfId="33243" xr:uid="{5C4B900A-8785-4E5E-922D-6E97568A48BD}"/>
    <cellStyle name="SAPBEXHLevel3 2 2 2 11" xfId="15101" xr:uid="{1773CD10-2616-4F2C-B547-03337BDEAE56}"/>
    <cellStyle name="SAPBEXHLevel3 2 2 2 11 2" xfId="34320" xr:uid="{7DF757A0-34DF-48FA-B2E5-DE045859F4A5}"/>
    <cellStyle name="SAPBEXHLevel3 2 2 2 12" xfId="16165" xr:uid="{557DC367-10A8-41E2-8B3C-359836B0192D}"/>
    <cellStyle name="SAPBEXHLevel3 2 2 2 12 2" xfId="35384" xr:uid="{D5093691-2287-4FD0-9484-E488D7489742}"/>
    <cellStyle name="SAPBEXHLevel3 2 2 2 13" xfId="17501" xr:uid="{333F2E52-8156-4D10-BDF1-A2143D0F0723}"/>
    <cellStyle name="SAPBEXHLevel3 2 2 2 13 2" xfId="36717" xr:uid="{6BF4560B-5C2B-412E-A2C4-44B0A5C3541A}"/>
    <cellStyle name="SAPBEXHLevel3 2 2 2 14" xfId="18805" xr:uid="{962A2751-E386-468D-9044-12E9896320B6}"/>
    <cellStyle name="SAPBEXHLevel3 2 2 2 14 2" xfId="38021" xr:uid="{F153A8ED-AC9F-4EC0-A79D-AE264991695A}"/>
    <cellStyle name="SAPBEXHLevel3 2 2 2 15" xfId="19780" xr:uid="{8A851C14-C256-4656-BC7F-C670E6697C9F}"/>
    <cellStyle name="SAPBEXHLevel3 2 2 2 15 2" xfId="38996" xr:uid="{EFD951C7-CBD9-4B30-B726-4C3F465CEF33}"/>
    <cellStyle name="SAPBEXHLevel3 2 2 2 2" xfId="3696" xr:uid="{5C241B78-13C1-4354-B390-322F083153EC}"/>
    <cellStyle name="SAPBEXHLevel3 2 2 2 2 2" xfId="22916" xr:uid="{7613A667-8F37-4924-8798-92290D4DA110}"/>
    <cellStyle name="SAPBEXHLevel3 2 2 2 3" xfId="5064" xr:uid="{EF55646F-A06C-4F29-BC90-28026CA50107}"/>
    <cellStyle name="SAPBEXHLevel3 2 2 2 3 2" xfId="24284" xr:uid="{072A17C2-FC73-46FB-8123-45F5523E20F7}"/>
    <cellStyle name="SAPBEXHLevel3 2 2 2 4" xfId="6110" xr:uid="{F715FE6E-926C-4698-BACF-74A6103D6753}"/>
    <cellStyle name="SAPBEXHLevel3 2 2 2 4 2" xfId="25330" xr:uid="{7218F6DD-C3B7-4E5C-8740-C7CFC348EE00}"/>
    <cellStyle name="SAPBEXHLevel3 2 2 2 5" xfId="7795" xr:uid="{6FD62C6F-6E85-456E-BB3C-D60F0E765E96}"/>
    <cellStyle name="SAPBEXHLevel3 2 2 2 5 2" xfId="27015" xr:uid="{392953E1-E015-4C26-A33E-505F42DFA07B}"/>
    <cellStyle name="SAPBEXHLevel3 2 2 2 6" xfId="8846" xr:uid="{0018974D-C545-4978-85A0-287B01BDD3FF}"/>
    <cellStyle name="SAPBEXHLevel3 2 2 2 6 2" xfId="28065" xr:uid="{86AFC480-7584-4424-A547-8CCE37A24DCA}"/>
    <cellStyle name="SAPBEXHLevel3 2 2 2 7" xfId="9896" xr:uid="{8B378655-C808-4A27-9A98-B0FA29C1D4BC}"/>
    <cellStyle name="SAPBEXHLevel3 2 2 2 7 2" xfId="29115" xr:uid="{15E858E6-3A2E-41AD-A0E0-AC7B0FA9D59A}"/>
    <cellStyle name="SAPBEXHLevel3 2 2 2 8" xfId="11624" xr:uid="{3DCD45A4-205A-402F-ABD6-4D5EB707C807}"/>
    <cellStyle name="SAPBEXHLevel3 2 2 2 8 2" xfId="30843" xr:uid="{5D27F95E-B7DE-4B41-AB81-298630E35EA0}"/>
    <cellStyle name="SAPBEXHLevel3 2 2 2 9" xfId="12982" xr:uid="{28CFC6B6-2103-4F26-BC53-EAAE6F4D2826}"/>
    <cellStyle name="SAPBEXHLevel3 2 2 2 9 2" xfId="32201" xr:uid="{D7F7C620-2424-480C-9764-F0F3D3940D61}"/>
    <cellStyle name="SAPBEXHLevel3 2 2 3" xfId="1270" xr:uid="{14846972-41C2-48A6-9246-098CE0E4CAF3}"/>
    <cellStyle name="SAPBEXHLevel3 2 2 3 10" xfId="14025" xr:uid="{DDE0CB83-5F04-4747-8AC6-AFD0EEB7F9E3}"/>
    <cellStyle name="SAPBEXHLevel3 2 2 3 10 2" xfId="33244" xr:uid="{3EE7F73F-F590-41DD-BDA7-A19EF2E38EC6}"/>
    <cellStyle name="SAPBEXHLevel3 2 2 3 11" xfId="15102" xr:uid="{DD9D2521-C247-427D-8D80-ABC962C59077}"/>
    <cellStyle name="SAPBEXHLevel3 2 2 3 11 2" xfId="34321" xr:uid="{EDD62E62-DEB1-43DB-B8F0-28B796832CF4}"/>
    <cellStyle name="SAPBEXHLevel3 2 2 3 12" xfId="16166" xr:uid="{514B4500-D96F-4C44-BB7B-1D718FF2DB15}"/>
    <cellStyle name="SAPBEXHLevel3 2 2 3 12 2" xfId="35385" xr:uid="{0DEB3365-B5E8-4E2E-BEB0-1269E258A482}"/>
    <cellStyle name="SAPBEXHLevel3 2 2 3 13" xfId="17502" xr:uid="{B0A64893-E1AB-428D-A735-FA30CC67718E}"/>
    <cellStyle name="SAPBEXHLevel3 2 2 3 13 2" xfId="36718" xr:uid="{7CAA00A8-6FCF-4AE4-B40E-38E1671AD4E5}"/>
    <cellStyle name="SAPBEXHLevel3 2 2 3 14" xfId="18806" xr:uid="{F2CEE3A2-CD39-470B-B6F6-E767CA6EA0FD}"/>
    <cellStyle name="SAPBEXHLevel3 2 2 3 14 2" xfId="38022" xr:uid="{320560D2-8910-440A-A4D5-84AD48754EBE}"/>
    <cellStyle name="SAPBEXHLevel3 2 2 3 15" xfId="19781" xr:uid="{DD577231-C39C-40A4-9325-80F5A359CF5F}"/>
    <cellStyle name="SAPBEXHLevel3 2 2 3 15 2" xfId="38997" xr:uid="{3C626961-9CF4-46CC-8763-FB1ED934CD5C}"/>
    <cellStyle name="SAPBEXHLevel3 2 2 3 2" xfId="3697" xr:uid="{C5429189-E87F-48A2-BAEE-CB9603E830D7}"/>
    <cellStyle name="SAPBEXHLevel3 2 2 3 2 2" xfId="22917" xr:uid="{F08D0446-E985-43D8-8D15-69AAD8716270}"/>
    <cellStyle name="SAPBEXHLevel3 2 2 3 3" xfId="5065" xr:uid="{263C28BF-66C0-4BED-9297-0F14ED3305D0}"/>
    <cellStyle name="SAPBEXHLevel3 2 2 3 3 2" xfId="24285" xr:uid="{D3AB45AE-E97A-4914-B217-AD0D3AEF0649}"/>
    <cellStyle name="SAPBEXHLevel3 2 2 3 4" xfId="6111" xr:uid="{FE8CBF25-E0AB-45CF-82A7-E604877C977F}"/>
    <cellStyle name="SAPBEXHLevel3 2 2 3 4 2" xfId="25331" xr:uid="{35512AA0-F93E-48FC-A76B-C9EBF271C81D}"/>
    <cellStyle name="SAPBEXHLevel3 2 2 3 5" xfId="7796" xr:uid="{027E1EE7-8BAC-44A9-BDAE-7AB051F93AA4}"/>
    <cellStyle name="SAPBEXHLevel3 2 2 3 5 2" xfId="27016" xr:uid="{7146F46C-8CDD-4AE1-8B6C-53605A2CCFB3}"/>
    <cellStyle name="SAPBEXHLevel3 2 2 3 6" xfId="8847" xr:uid="{2C5CAD71-41F2-4D56-B2FA-443C83AB1DD7}"/>
    <cellStyle name="SAPBEXHLevel3 2 2 3 6 2" xfId="28066" xr:uid="{6DC47C93-A144-48A5-848D-B19D1EF730EC}"/>
    <cellStyle name="SAPBEXHLevel3 2 2 3 7" xfId="9897" xr:uid="{F8272507-583A-4A8C-9620-8B023FC3F9E5}"/>
    <cellStyle name="SAPBEXHLevel3 2 2 3 7 2" xfId="29116" xr:uid="{8647E213-6E68-4589-828F-A7A96ACA38CC}"/>
    <cellStyle name="SAPBEXHLevel3 2 2 3 8" xfId="11625" xr:uid="{D27387AC-070E-4F34-9636-C64343462CB8}"/>
    <cellStyle name="SAPBEXHLevel3 2 2 3 8 2" xfId="30844" xr:uid="{6636AEDA-D908-402B-8FE8-45DABE68AF9A}"/>
    <cellStyle name="SAPBEXHLevel3 2 2 3 9" xfId="12983" xr:uid="{EC95074A-C214-4BB8-A335-0DE3CE9C655B}"/>
    <cellStyle name="SAPBEXHLevel3 2 2 3 9 2" xfId="32202" xr:uid="{AB39B3B4-593E-4C29-AD4C-0EAC22BFD2BB}"/>
    <cellStyle name="SAPBEXHLevel3 2 2 4" xfId="3695" xr:uid="{7DA16938-8837-4918-97B8-E968A38A68E6}"/>
    <cellStyle name="SAPBEXHLevel3 2 2 4 2" xfId="22915" xr:uid="{67A62AA3-491B-4D88-98C9-5CA53AB5EEEE}"/>
    <cellStyle name="SAPBEXHLevel3 2 2 5" xfId="5063" xr:uid="{4513BDB8-A1F4-49EE-9D7C-9980C97803C2}"/>
    <cellStyle name="SAPBEXHLevel3 2 2 5 2" xfId="24283" xr:uid="{2955233A-21C8-49C9-94BE-5C5E92978073}"/>
    <cellStyle name="SAPBEXHLevel3 2 2 6" xfId="6109" xr:uid="{3C3A0375-9B6B-4197-A060-4552B69D461A}"/>
    <cellStyle name="SAPBEXHLevel3 2 2 6 2" xfId="25329" xr:uid="{951FBC62-EB0B-4DF2-9453-EBE74AA19DCF}"/>
    <cellStyle name="SAPBEXHLevel3 2 2 7" xfId="7794" xr:uid="{EC3D2956-303D-4066-94A1-EC32070C8F5F}"/>
    <cellStyle name="SAPBEXHLevel3 2 2 7 2" xfId="27014" xr:uid="{2C89ED8D-C6C7-4C94-9A6F-BBDEE713198D}"/>
    <cellStyle name="SAPBEXHLevel3 2 2 8" xfId="8845" xr:uid="{E0089E71-6553-4A27-A8F8-2C1B8FC6F612}"/>
    <cellStyle name="SAPBEXHLevel3 2 2 8 2" xfId="28064" xr:uid="{58C4DBF6-4876-4C2D-A32C-15420DAE7E94}"/>
    <cellStyle name="SAPBEXHLevel3 2 2 9" xfId="9895" xr:uid="{ED0FE66C-643C-43A6-A6C8-6ED07BF1927A}"/>
    <cellStyle name="SAPBEXHLevel3 2 2 9 2" xfId="29114" xr:uid="{41E6F127-FFA1-4D75-AE2C-1A0671A28596}"/>
    <cellStyle name="SAPBEXHLevel3 2 3" xfId="1271" xr:uid="{A514E633-D5EB-45EF-8446-7C0454179267}"/>
    <cellStyle name="SAPBEXHLevel3 2 3 10" xfId="11626" xr:uid="{491F5275-61EB-4D9C-8B69-D1259C2E492D}"/>
    <cellStyle name="SAPBEXHLevel3 2 3 10 2" xfId="30845" xr:uid="{0AECDC38-08BD-4FA6-9C55-DD350982D744}"/>
    <cellStyle name="SAPBEXHLevel3 2 3 11" xfId="12984" xr:uid="{DA61D9F2-5D3A-4573-86D3-8630C789260E}"/>
    <cellStyle name="SAPBEXHLevel3 2 3 11 2" xfId="32203" xr:uid="{E78C21DE-A0BC-4BAC-A0A2-CEA44724E80C}"/>
    <cellStyle name="SAPBEXHLevel3 2 3 12" xfId="14026" xr:uid="{6F899100-B873-4A56-819E-3E00BB7C3411}"/>
    <cellStyle name="SAPBEXHLevel3 2 3 12 2" xfId="33245" xr:uid="{5BC00530-1F47-45DE-ADC4-1FEB10064F81}"/>
    <cellStyle name="SAPBEXHLevel3 2 3 13" xfId="15103" xr:uid="{4DBAA6F6-E46A-4870-A4E3-E1A43414E868}"/>
    <cellStyle name="SAPBEXHLevel3 2 3 13 2" xfId="34322" xr:uid="{8088B0C2-7453-42BE-98BB-45D4AA550DD3}"/>
    <cellStyle name="SAPBEXHLevel3 2 3 14" xfId="16167" xr:uid="{F2AC480E-92C8-46E4-A7C9-3CEF5F570B5F}"/>
    <cellStyle name="SAPBEXHLevel3 2 3 14 2" xfId="35386" xr:uid="{31F1B11E-B81D-4868-81CD-441D2D510404}"/>
    <cellStyle name="SAPBEXHLevel3 2 3 15" xfId="17503" xr:uid="{ADF2E745-469D-4B05-A3D1-CDA848F0F534}"/>
    <cellStyle name="SAPBEXHLevel3 2 3 15 2" xfId="36719" xr:uid="{6E600D99-53E6-4992-B4AB-81774D27142E}"/>
    <cellStyle name="SAPBEXHLevel3 2 3 16" xfId="18807" xr:uid="{630BB400-D22A-42C9-9F82-C725028A372C}"/>
    <cellStyle name="SAPBEXHLevel3 2 3 16 2" xfId="38023" xr:uid="{37171AF4-6C0C-42CA-88F8-6811B7A83BB0}"/>
    <cellStyle name="SAPBEXHLevel3 2 3 17" xfId="19782" xr:uid="{E5F49CD8-36D5-43BA-AC51-60993867F7D1}"/>
    <cellStyle name="SAPBEXHLevel3 2 3 17 2" xfId="38998" xr:uid="{8AE463FA-C326-49FB-AFE7-12DC5E0ED4C7}"/>
    <cellStyle name="SAPBEXHLevel3 2 3 2" xfId="1272" xr:uid="{469D3E1B-7EA5-4EC4-9E49-13DB4A52E7EB}"/>
    <cellStyle name="SAPBEXHLevel3 2 3 2 10" xfId="14027" xr:uid="{973F4199-7FAA-4BA1-8D01-A4D3A1CAC205}"/>
    <cellStyle name="SAPBEXHLevel3 2 3 2 10 2" xfId="33246" xr:uid="{41A07F9A-639B-4721-ACEE-EF0A1D7D9F69}"/>
    <cellStyle name="SAPBEXHLevel3 2 3 2 11" xfId="15104" xr:uid="{18B497FC-BF68-4E4E-97E6-F49564C84001}"/>
    <cellStyle name="SAPBEXHLevel3 2 3 2 11 2" xfId="34323" xr:uid="{E95F6CA1-FB9E-4FEC-B30C-74C94B8FB4CE}"/>
    <cellStyle name="SAPBEXHLevel3 2 3 2 12" xfId="16168" xr:uid="{8FAFD8EA-F407-4B2A-BD33-BB4E6FF74A5C}"/>
    <cellStyle name="SAPBEXHLevel3 2 3 2 12 2" xfId="35387" xr:uid="{B90522C5-4B12-4AFD-9D89-4E9B37447BB8}"/>
    <cellStyle name="SAPBEXHLevel3 2 3 2 13" xfId="17504" xr:uid="{644ECE45-A2BC-4481-8D71-78837F5D86F5}"/>
    <cellStyle name="SAPBEXHLevel3 2 3 2 13 2" xfId="36720" xr:uid="{A1B49DEF-D0FD-45C7-8B9D-702D40B4C38E}"/>
    <cellStyle name="SAPBEXHLevel3 2 3 2 14" xfId="18808" xr:uid="{7DA51292-7754-4DF3-A518-813B411D057E}"/>
    <cellStyle name="SAPBEXHLevel3 2 3 2 14 2" xfId="38024" xr:uid="{3B6B8704-DC69-4BBB-925B-7E13228E90F6}"/>
    <cellStyle name="SAPBEXHLevel3 2 3 2 15" xfId="19783" xr:uid="{FA52CD2B-B70A-4954-941B-B23DE4BEBACA}"/>
    <cellStyle name="SAPBEXHLevel3 2 3 2 15 2" xfId="38999" xr:uid="{4390BF4E-B8A5-4608-8730-65492A1CF5BD}"/>
    <cellStyle name="SAPBEXHLevel3 2 3 2 2" xfId="3699" xr:uid="{871A35BA-B33E-4E53-9EB5-CF7AC3FD9242}"/>
    <cellStyle name="SAPBEXHLevel3 2 3 2 2 2" xfId="22919" xr:uid="{2DA5DF3D-5FE2-42AB-BE44-E676AA53CFA1}"/>
    <cellStyle name="SAPBEXHLevel3 2 3 2 3" xfId="5067" xr:uid="{33BC0045-8614-44FB-91D2-EFFA2E94F81A}"/>
    <cellStyle name="SAPBEXHLevel3 2 3 2 3 2" xfId="24287" xr:uid="{B1E0652B-7350-41DE-9091-F0191FEAD46F}"/>
    <cellStyle name="SAPBEXHLevel3 2 3 2 4" xfId="6113" xr:uid="{2588C4CE-6780-4EA4-ABAC-8D77491D5F77}"/>
    <cellStyle name="SAPBEXHLevel3 2 3 2 4 2" xfId="25333" xr:uid="{CBD3607F-C949-40A8-B388-49618D2084AC}"/>
    <cellStyle name="SAPBEXHLevel3 2 3 2 5" xfId="7798" xr:uid="{AD8F9CDC-6C7F-4E40-B447-AD06DA7D1D8F}"/>
    <cellStyle name="SAPBEXHLevel3 2 3 2 5 2" xfId="27018" xr:uid="{275BC466-8598-4D90-91B5-A7265C283B68}"/>
    <cellStyle name="SAPBEXHLevel3 2 3 2 6" xfId="8849" xr:uid="{F996459A-D75D-4820-AD59-99537C8B8835}"/>
    <cellStyle name="SAPBEXHLevel3 2 3 2 6 2" xfId="28068" xr:uid="{427496EA-7342-4BDE-8E32-93E64A61BCDF}"/>
    <cellStyle name="SAPBEXHLevel3 2 3 2 7" xfId="9899" xr:uid="{5EF60672-CA1F-4F6D-B2E2-1A007B514099}"/>
    <cellStyle name="SAPBEXHLevel3 2 3 2 7 2" xfId="29118" xr:uid="{F618BAED-C119-447B-84FD-2CCC31676AE3}"/>
    <cellStyle name="SAPBEXHLevel3 2 3 2 8" xfId="11627" xr:uid="{0758F681-4530-472E-BD60-0ACC3719D6C5}"/>
    <cellStyle name="SAPBEXHLevel3 2 3 2 8 2" xfId="30846" xr:uid="{503337ED-6213-4823-804E-50FB65BD1A3A}"/>
    <cellStyle name="SAPBEXHLevel3 2 3 2 9" xfId="12985" xr:uid="{F742CF84-4934-4916-870C-22545DCFD479}"/>
    <cellStyle name="SAPBEXHLevel3 2 3 2 9 2" xfId="32204" xr:uid="{3C91D339-0C83-48C6-B346-B39CC297553D}"/>
    <cellStyle name="SAPBEXHLevel3 2 3 3" xfId="1273" xr:uid="{7479F8BC-9166-4BA1-A7D4-2A2527048285}"/>
    <cellStyle name="SAPBEXHLevel3 2 3 3 10" xfId="14028" xr:uid="{212FB793-F32E-4319-A831-38EEB6511756}"/>
    <cellStyle name="SAPBEXHLevel3 2 3 3 10 2" xfId="33247" xr:uid="{BF355082-0F8E-4119-8179-2F105D34C20F}"/>
    <cellStyle name="SAPBEXHLevel3 2 3 3 11" xfId="15105" xr:uid="{A564F7D9-41FE-4BDB-BED4-0751BEE4D5A4}"/>
    <cellStyle name="SAPBEXHLevel3 2 3 3 11 2" xfId="34324" xr:uid="{FFA272DE-5A4B-40A5-A5EB-8F794801D851}"/>
    <cellStyle name="SAPBEXHLevel3 2 3 3 12" xfId="16169" xr:uid="{D17136D5-6A05-404D-A115-01A551142A58}"/>
    <cellStyle name="SAPBEXHLevel3 2 3 3 12 2" xfId="35388" xr:uid="{D1BC87C5-8251-4220-9E5A-1383C912E970}"/>
    <cellStyle name="SAPBEXHLevel3 2 3 3 13" xfId="17505" xr:uid="{DBCF7C68-C9FB-4083-B719-58E063B17F5F}"/>
    <cellStyle name="SAPBEXHLevel3 2 3 3 13 2" xfId="36721" xr:uid="{63EBBE30-19AC-459F-8ECD-841432D6DA99}"/>
    <cellStyle name="SAPBEXHLevel3 2 3 3 14" xfId="18809" xr:uid="{54CE303D-2DEE-4EDA-BCD4-B176FB30CBA4}"/>
    <cellStyle name="SAPBEXHLevel3 2 3 3 14 2" xfId="38025" xr:uid="{EC750D08-AAB9-47EB-BDB2-8C19F94DFBCD}"/>
    <cellStyle name="SAPBEXHLevel3 2 3 3 15" xfId="19784" xr:uid="{6901A837-6AD3-47CC-8B95-43E49A38262C}"/>
    <cellStyle name="SAPBEXHLevel3 2 3 3 15 2" xfId="39000" xr:uid="{138B1798-7F69-45D8-B0DD-9D568BD52933}"/>
    <cellStyle name="SAPBEXHLevel3 2 3 3 2" xfId="3700" xr:uid="{DB0DF47E-0EA2-4C20-B4F2-827C7B742D8D}"/>
    <cellStyle name="SAPBEXHLevel3 2 3 3 2 2" xfId="22920" xr:uid="{339F650F-C912-4638-AF77-8822FEF88942}"/>
    <cellStyle name="SAPBEXHLevel3 2 3 3 3" xfId="5068" xr:uid="{B62CDD9E-9DA4-4E2C-A96B-E56E24D9EEC0}"/>
    <cellStyle name="SAPBEXHLevel3 2 3 3 3 2" xfId="24288" xr:uid="{9673F780-6E7F-4E7C-803E-3C52B71BB9B9}"/>
    <cellStyle name="SAPBEXHLevel3 2 3 3 4" xfId="6114" xr:uid="{89CA02ED-EC27-43FB-A68F-7FC776A1A7CF}"/>
    <cellStyle name="SAPBEXHLevel3 2 3 3 4 2" xfId="25334" xr:uid="{D4059FFF-B701-4ED6-AA8F-99C9B3DA932B}"/>
    <cellStyle name="SAPBEXHLevel3 2 3 3 5" xfId="7799" xr:uid="{FE357FCC-043F-45FC-BD77-0F92821F6973}"/>
    <cellStyle name="SAPBEXHLevel3 2 3 3 5 2" xfId="27019" xr:uid="{DC389288-6949-43C2-9054-113B0D3DD399}"/>
    <cellStyle name="SAPBEXHLevel3 2 3 3 6" xfId="8850" xr:uid="{5C20F25A-82CD-48BF-B3FB-198F24FF350E}"/>
    <cellStyle name="SAPBEXHLevel3 2 3 3 6 2" xfId="28069" xr:uid="{E0381965-A568-4506-A3AC-BEC9A70303B3}"/>
    <cellStyle name="SAPBEXHLevel3 2 3 3 7" xfId="9900" xr:uid="{5549F5DE-5D2C-4D7E-A30E-47C46F655E4B}"/>
    <cellStyle name="SAPBEXHLevel3 2 3 3 7 2" xfId="29119" xr:uid="{732FC49A-A41A-4940-92A7-6AE95D1CE7B1}"/>
    <cellStyle name="SAPBEXHLevel3 2 3 3 8" xfId="11628" xr:uid="{9DE6DE02-ABE8-49C0-B345-104BAC795318}"/>
    <cellStyle name="SAPBEXHLevel3 2 3 3 8 2" xfId="30847" xr:uid="{AA189877-5FA8-4794-B447-61C6FCED1397}"/>
    <cellStyle name="SAPBEXHLevel3 2 3 3 9" xfId="12986" xr:uid="{60237FD3-3DF0-4CD8-BF34-46E332202B2A}"/>
    <cellStyle name="SAPBEXHLevel3 2 3 3 9 2" xfId="32205" xr:uid="{0AC617F5-7D63-4238-A262-00140D317FE8}"/>
    <cellStyle name="SAPBEXHLevel3 2 3 4" xfId="3698" xr:uid="{B6DCBDD6-6D91-4445-82BA-24FD0706FCD8}"/>
    <cellStyle name="SAPBEXHLevel3 2 3 4 2" xfId="22918" xr:uid="{6DFD1530-1F52-4D81-AFE9-990FD6BCF1FE}"/>
    <cellStyle name="SAPBEXHLevel3 2 3 5" xfId="5066" xr:uid="{EBACAAFA-367A-430C-98AE-869E1724C0DE}"/>
    <cellStyle name="SAPBEXHLevel3 2 3 5 2" xfId="24286" xr:uid="{39064DB8-54D4-44B0-B798-0036FD96CA06}"/>
    <cellStyle name="SAPBEXHLevel3 2 3 6" xfId="6112" xr:uid="{C89D4AB9-F793-45AA-87BA-BAE3A5E210D5}"/>
    <cellStyle name="SAPBEXHLevel3 2 3 6 2" xfId="25332" xr:uid="{13F9C387-8DD0-42C3-A8F4-817A543B6ACE}"/>
    <cellStyle name="SAPBEXHLevel3 2 3 7" xfId="7797" xr:uid="{495F41BE-5F2B-4084-8BE6-6EF991E1FE12}"/>
    <cellStyle name="SAPBEXHLevel3 2 3 7 2" xfId="27017" xr:uid="{8E65FBD8-1012-40C9-A20A-CEB3CE981BF3}"/>
    <cellStyle name="SAPBEXHLevel3 2 3 8" xfId="8848" xr:uid="{167073D1-001C-4094-9440-256DF831D04E}"/>
    <cellStyle name="SAPBEXHLevel3 2 3 8 2" xfId="28067" xr:uid="{3E3EF6AC-C2D1-4134-836B-2D9DF21CA21D}"/>
    <cellStyle name="SAPBEXHLevel3 2 3 9" xfId="9898" xr:uid="{DD536962-A932-45A1-A09F-F47A132FF1D7}"/>
    <cellStyle name="SAPBEXHLevel3 2 3 9 2" xfId="29117" xr:uid="{CC28592B-C6E0-4BF7-83D3-35E56050EB67}"/>
    <cellStyle name="SAPBEXHLevel3 2 4" xfId="1274" xr:uid="{8DBE4F2A-5B21-41E8-9C42-AE095D47E9D8}"/>
    <cellStyle name="SAPBEXHLevel3 2 4 10" xfId="11629" xr:uid="{4207D0C6-B62C-4645-9131-9A680BD4D8FF}"/>
    <cellStyle name="SAPBEXHLevel3 2 4 10 2" xfId="30848" xr:uid="{5916E7BF-262D-4B6A-9918-95EC19C2CFA9}"/>
    <cellStyle name="SAPBEXHLevel3 2 4 11" xfId="12987" xr:uid="{5F94A707-87B2-44C6-B33C-219B1507B675}"/>
    <cellStyle name="SAPBEXHLevel3 2 4 11 2" xfId="32206" xr:uid="{D5EE6A09-B786-4D41-8FA7-09DC815B3CEA}"/>
    <cellStyle name="SAPBEXHLevel3 2 4 12" xfId="14029" xr:uid="{388F3BA4-6C15-4259-AF3F-998E4CB57EB4}"/>
    <cellStyle name="SAPBEXHLevel3 2 4 12 2" xfId="33248" xr:uid="{370F9695-FA8C-4F6C-9570-9EF61C44EE44}"/>
    <cellStyle name="SAPBEXHLevel3 2 4 13" xfId="15106" xr:uid="{47DC6C9A-28DA-4F40-9ECF-2BD929D732B3}"/>
    <cellStyle name="SAPBEXHLevel3 2 4 13 2" xfId="34325" xr:uid="{BB47D530-B565-4181-9671-8A4F0374055A}"/>
    <cellStyle name="SAPBEXHLevel3 2 4 14" xfId="16170" xr:uid="{0EEA70A1-32E8-43BB-9D04-43C2D9CDDF21}"/>
    <cellStyle name="SAPBEXHLevel3 2 4 14 2" xfId="35389" xr:uid="{6CABC950-741F-4F4F-97FD-0BD4EBB7DC8E}"/>
    <cellStyle name="SAPBEXHLevel3 2 4 15" xfId="17506" xr:uid="{25E2DE7B-5A3D-41BC-AECF-4877AF8BE537}"/>
    <cellStyle name="SAPBEXHLevel3 2 4 15 2" xfId="36722" xr:uid="{E9397ECA-F9C3-4327-9750-647A154DEB54}"/>
    <cellStyle name="SAPBEXHLevel3 2 4 16" xfId="18810" xr:uid="{2E66A94A-BA81-4617-9090-7B101B2E3CDC}"/>
    <cellStyle name="SAPBEXHLevel3 2 4 16 2" xfId="38026" xr:uid="{EECF7CFF-D1E5-4F85-B212-24EDCFFBA758}"/>
    <cellStyle name="SAPBEXHLevel3 2 4 17" xfId="19785" xr:uid="{B8EA872E-C6FF-4BA4-93D9-0315B74B5DA3}"/>
    <cellStyle name="SAPBEXHLevel3 2 4 17 2" xfId="39001" xr:uid="{D6F387C5-5CFB-4278-91B0-AA4C26B900AD}"/>
    <cellStyle name="SAPBEXHLevel3 2 4 2" xfId="1275" xr:uid="{52F9EFB0-097F-4FA4-8FCE-EE01DA481A29}"/>
    <cellStyle name="SAPBEXHLevel3 2 4 2 10" xfId="14030" xr:uid="{141FE871-9D85-4FFA-98CF-A5263CC6415A}"/>
    <cellStyle name="SAPBEXHLevel3 2 4 2 10 2" xfId="33249" xr:uid="{34F03FB9-89F7-4240-80BB-1A079431AC02}"/>
    <cellStyle name="SAPBEXHLevel3 2 4 2 11" xfId="15107" xr:uid="{E1A9CFFE-C6D9-4E25-BB94-5E200241D705}"/>
    <cellStyle name="SAPBEXHLevel3 2 4 2 11 2" xfId="34326" xr:uid="{ECCD8E3D-49A4-477F-AFE7-A2231B0EAFA5}"/>
    <cellStyle name="SAPBEXHLevel3 2 4 2 12" xfId="16171" xr:uid="{9A082A05-84D5-4E85-8C3A-48EA6DC005EB}"/>
    <cellStyle name="SAPBEXHLevel3 2 4 2 12 2" xfId="35390" xr:uid="{49756A1D-D1F3-4D9F-8C65-C9A6921D8C96}"/>
    <cellStyle name="SAPBEXHLevel3 2 4 2 13" xfId="17507" xr:uid="{0F791ACD-E351-4A9F-B2F1-00D678458C13}"/>
    <cellStyle name="SAPBEXHLevel3 2 4 2 13 2" xfId="36723" xr:uid="{5C3F7A93-A4A3-4B4B-9C3E-D1EC623EDB5A}"/>
    <cellStyle name="SAPBEXHLevel3 2 4 2 14" xfId="18811" xr:uid="{19D243F2-30A5-44D9-994B-FAFACB7A512F}"/>
    <cellStyle name="SAPBEXHLevel3 2 4 2 14 2" xfId="38027" xr:uid="{73080D2D-01ED-4EF6-A3A2-FEB602FC8D92}"/>
    <cellStyle name="SAPBEXHLevel3 2 4 2 15" xfId="19786" xr:uid="{0FE4686B-C5EA-4D6C-BB99-6BB6A878D643}"/>
    <cellStyle name="SAPBEXHLevel3 2 4 2 15 2" xfId="39002" xr:uid="{05691513-F05C-4277-A63F-D6E875707D08}"/>
    <cellStyle name="SAPBEXHLevel3 2 4 2 2" xfId="3702" xr:uid="{660B92F6-C7F2-4320-AFE7-EB792F0CC597}"/>
    <cellStyle name="SAPBEXHLevel3 2 4 2 2 2" xfId="22922" xr:uid="{91682EE9-E5E2-4FF2-B570-3034F9A2FE67}"/>
    <cellStyle name="SAPBEXHLevel3 2 4 2 3" xfId="5070" xr:uid="{B3EC0BDC-5A4D-4691-B606-86478D746EC2}"/>
    <cellStyle name="SAPBEXHLevel3 2 4 2 3 2" xfId="24290" xr:uid="{DA41859F-1CD9-4A2F-8670-833664B6319D}"/>
    <cellStyle name="SAPBEXHLevel3 2 4 2 4" xfId="6116" xr:uid="{DCDADC39-81C3-4221-B4FF-969883AFCD9F}"/>
    <cellStyle name="SAPBEXHLevel3 2 4 2 4 2" xfId="25336" xr:uid="{9818956C-E4B4-4A80-BA63-97EF013FDCC3}"/>
    <cellStyle name="SAPBEXHLevel3 2 4 2 5" xfId="7801" xr:uid="{EB4D789C-30E0-4D6D-B59E-2A1022B76AB0}"/>
    <cellStyle name="SAPBEXHLevel3 2 4 2 5 2" xfId="27021" xr:uid="{C24AB3B1-309A-4307-A3B4-28D21AA41CAD}"/>
    <cellStyle name="SAPBEXHLevel3 2 4 2 6" xfId="8852" xr:uid="{A7F85C84-CC79-44A9-94D0-C9BD5E6478E4}"/>
    <cellStyle name="SAPBEXHLevel3 2 4 2 6 2" xfId="28071" xr:uid="{B8345116-3579-45C1-93E8-1D386B609893}"/>
    <cellStyle name="SAPBEXHLevel3 2 4 2 7" xfId="9902" xr:uid="{0FCA69B4-62C0-40F9-A066-41753391A7DA}"/>
    <cellStyle name="SAPBEXHLevel3 2 4 2 7 2" xfId="29121" xr:uid="{C143FEB9-7505-417F-BC75-18F6B1A1B4D6}"/>
    <cellStyle name="SAPBEXHLevel3 2 4 2 8" xfId="11630" xr:uid="{259E5603-64C9-472A-932A-EAB16B7E6BBC}"/>
    <cellStyle name="SAPBEXHLevel3 2 4 2 8 2" xfId="30849" xr:uid="{C5993E31-C5BF-4DFE-A25F-F687BC8014A6}"/>
    <cellStyle name="SAPBEXHLevel3 2 4 2 9" xfId="12988" xr:uid="{4765F3B9-6AB8-4F0E-BCCC-3130AB036C0B}"/>
    <cellStyle name="SAPBEXHLevel3 2 4 2 9 2" xfId="32207" xr:uid="{7315D401-A7D6-44B5-8977-B7866D975994}"/>
    <cellStyle name="SAPBEXHLevel3 2 4 3" xfId="1276" xr:uid="{1B85ED40-9847-467C-A7C8-D1D203FE3E31}"/>
    <cellStyle name="SAPBEXHLevel3 2 4 3 10" xfId="14031" xr:uid="{31DA0071-26EE-4515-B162-303DEBB74A9C}"/>
    <cellStyle name="SAPBEXHLevel3 2 4 3 10 2" xfId="33250" xr:uid="{D1E3C599-CF26-4669-AE07-9523DE3858A1}"/>
    <cellStyle name="SAPBEXHLevel3 2 4 3 11" xfId="15108" xr:uid="{0F5D5854-6B30-40A6-B8EF-998F258DD4EA}"/>
    <cellStyle name="SAPBEXHLevel3 2 4 3 11 2" xfId="34327" xr:uid="{DEC5A972-EE6E-45F6-ACA8-F96E38F46DB7}"/>
    <cellStyle name="SAPBEXHLevel3 2 4 3 12" xfId="16172" xr:uid="{C7808655-0D09-4AFF-AEBC-3837E3BF1E87}"/>
    <cellStyle name="SAPBEXHLevel3 2 4 3 12 2" xfId="35391" xr:uid="{65E2AB34-BD5A-4BE8-8A64-FCDC627B8165}"/>
    <cellStyle name="SAPBEXHLevel3 2 4 3 13" xfId="17508" xr:uid="{9C52D213-6E7E-48DD-88BA-EFAE1EDE8887}"/>
    <cellStyle name="SAPBEXHLevel3 2 4 3 13 2" xfId="36724" xr:uid="{93CBC759-266F-433E-BC39-67CBE4100912}"/>
    <cellStyle name="SAPBEXHLevel3 2 4 3 14" xfId="18812" xr:uid="{0539318B-5D07-41E2-B038-588249F420B0}"/>
    <cellStyle name="SAPBEXHLevel3 2 4 3 14 2" xfId="38028" xr:uid="{63D88BAE-4CB2-4DE5-ADD7-29196EBF3F84}"/>
    <cellStyle name="SAPBEXHLevel3 2 4 3 15" xfId="19787" xr:uid="{4E5AD6B5-3A65-45C1-8319-FFA913ED91B0}"/>
    <cellStyle name="SAPBEXHLevel3 2 4 3 15 2" xfId="39003" xr:uid="{D029DA02-66CB-47E6-900E-B848C813529E}"/>
    <cellStyle name="SAPBEXHLevel3 2 4 3 2" xfId="3703" xr:uid="{54E9A1BC-C829-411B-ACBB-87A4656245E8}"/>
    <cellStyle name="SAPBEXHLevel3 2 4 3 2 2" xfId="22923" xr:uid="{91429BAC-0941-4B7C-BDC9-067C58C7C635}"/>
    <cellStyle name="SAPBEXHLevel3 2 4 3 3" xfId="5071" xr:uid="{76829AFA-02B9-4C31-A145-A873C8A550AC}"/>
    <cellStyle name="SAPBEXHLevel3 2 4 3 3 2" xfId="24291" xr:uid="{FB9C2D4E-E4D3-4BF7-9B09-328835A0066C}"/>
    <cellStyle name="SAPBEXHLevel3 2 4 3 4" xfId="6117" xr:uid="{9A2DF5D6-1E06-415D-A58C-2B7A36448066}"/>
    <cellStyle name="SAPBEXHLevel3 2 4 3 4 2" xfId="25337" xr:uid="{18EC06CB-A0CA-4E07-BD82-775D0D2EB456}"/>
    <cellStyle name="SAPBEXHLevel3 2 4 3 5" xfId="7802" xr:uid="{8D7A921E-F391-442F-BC1B-328EC5FECB78}"/>
    <cellStyle name="SAPBEXHLevel3 2 4 3 5 2" xfId="27022" xr:uid="{1AAE83EF-B455-4B79-B545-A8442D9B3E13}"/>
    <cellStyle name="SAPBEXHLevel3 2 4 3 6" xfId="8853" xr:uid="{0429CB5B-4661-4D8B-939E-E6B6D435B58D}"/>
    <cellStyle name="SAPBEXHLevel3 2 4 3 6 2" xfId="28072" xr:uid="{E0BC9B46-757B-45FD-A22B-27EC0EA36A74}"/>
    <cellStyle name="SAPBEXHLevel3 2 4 3 7" xfId="9903" xr:uid="{F8EFC8B4-834F-427E-BE2A-4CC7BB77B668}"/>
    <cellStyle name="SAPBEXHLevel3 2 4 3 7 2" xfId="29122" xr:uid="{5AC1E075-B58F-4B83-BA3B-6D4F36BA070E}"/>
    <cellStyle name="SAPBEXHLevel3 2 4 3 8" xfId="11631" xr:uid="{F42E9E28-309E-4D17-B530-1017B9B8F7E8}"/>
    <cellStyle name="SAPBEXHLevel3 2 4 3 8 2" xfId="30850" xr:uid="{F3CF4362-E968-40C4-B47C-61A788969FEF}"/>
    <cellStyle name="SAPBEXHLevel3 2 4 3 9" xfId="12989" xr:uid="{7C159DAF-7BCD-431A-8B03-1DC7FF14E45A}"/>
    <cellStyle name="SAPBEXHLevel3 2 4 3 9 2" xfId="32208" xr:uid="{0A3142AD-6AFB-4170-A149-93D82984EF67}"/>
    <cellStyle name="SAPBEXHLevel3 2 4 4" xfId="3701" xr:uid="{1D8C11DD-FEA5-4496-9FCC-B2B625E4E637}"/>
    <cellStyle name="SAPBEXHLevel3 2 4 4 2" xfId="22921" xr:uid="{261F0A69-F805-4081-852D-09C63B87F99D}"/>
    <cellStyle name="SAPBEXHLevel3 2 4 5" xfId="5069" xr:uid="{D91E22B0-2232-4D44-A502-DB2748A1FFA2}"/>
    <cellStyle name="SAPBEXHLevel3 2 4 5 2" xfId="24289" xr:uid="{FAC5F62C-EAD7-4DD0-B852-BDE4265243B8}"/>
    <cellStyle name="SAPBEXHLevel3 2 4 6" xfId="6115" xr:uid="{A3A2BC8A-05E3-42E2-A0D0-719A0764E211}"/>
    <cellStyle name="SAPBEXHLevel3 2 4 6 2" xfId="25335" xr:uid="{D5D8364B-B68D-421A-B03E-C4FA668F63D2}"/>
    <cellStyle name="SAPBEXHLevel3 2 4 7" xfId="7800" xr:uid="{F5E610EF-1AA6-49B6-BE6E-351DDBF3E64F}"/>
    <cellStyle name="SAPBEXHLevel3 2 4 7 2" xfId="27020" xr:uid="{090D8B5E-6887-4AF4-A0E0-6F3D10ED6DD0}"/>
    <cellStyle name="SAPBEXHLevel3 2 4 8" xfId="8851" xr:uid="{6D3F63B0-5815-425D-BD50-CCBAEDF1DE6F}"/>
    <cellStyle name="SAPBEXHLevel3 2 4 8 2" xfId="28070" xr:uid="{4490D6FC-DCC4-4C67-AC25-F2FEC3F2DFEC}"/>
    <cellStyle name="SAPBEXHLevel3 2 4 9" xfId="9901" xr:uid="{EE7F43EF-CCFD-430C-9727-CFF951FDC34F}"/>
    <cellStyle name="SAPBEXHLevel3 2 4 9 2" xfId="29120" xr:uid="{4BB55578-71B9-462F-A9E4-E5AA69A864B4}"/>
    <cellStyle name="SAPBEXHLevel3 2 5" xfId="3694" xr:uid="{8BE3C9C4-BF38-453C-926B-1CB9032FF3BD}"/>
    <cellStyle name="SAPBEXHLevel3 2 5 2" xfId="22914" xr:uid="{496CF319-F693-4865-851D-C1A06DF5C071}"/>
    <cellStyle name="SAPBEXHLevel3 2 6" xfId="5062" xr:uid="{4BA25879-04FE-45DD-9E9B-35D66C9D19C5}"/>
    <cellStyle name="SAPBEXHLevel3 2 6 2" xfId="24282" xr:uid="{1D86A3C2-7455-4D35-9E28-95F4534C6580}"/>
    <cellStyle name="SAPBEXHLevel3 2 7" xfId="6108" xr:uid="{F806BBE7-94A7-45EB-8C93-4B002897AC88}"/>
    <cellStyle name="SAPBEXHLevel3 2 7 2" xfId="25328" xr:uid="{05B6F466-103F-4635-A173-A1F942F985F9}"/>
    <cellStyle name="SAPBEXHLevel3 2 8" xfId="7793" xr:uid="{B9F4938E-881C-4EFF-A4BF-3282D5C6CA7E}"/>
    <cellStyle name="SAPBEXHLevel3 2 8 2" xfId="27013" xr:uid="{F1CABA3F-45D3-4C2E-A1F2-81050931A0CC}"/>
    <cellStyle name="SAPBEXHLevel3 2 9" xfId="8844" xr:uid="{09567244-4BD7-4D73-8E06-F1BC34CA2110}"/>
    <cellStyle name="SAPBEXHLevel3 2 9 2" xfId="28063" xr:uid="{72172DF3-D4B5-4331-A7DF-9908B912A0E8}"/>
    <cellStyle name="SAPBEXHLevel3 20" xfId="19777" xr:uid="{84568C79-F87C-4CD2-AEB7-8AC39EE9C8B5}"/>
    <cellStyle name="SAPBEXHLevel3 20 2" xfId="38993" xr:uid="{7B4FB9AD-5289-455C-A857-49B1F0DFE826}"/>
    <cellStyle name="SAPBEXHLevel3 3" xfId="1277" xr:uid="{E825FA8B-9F5A-482D-AFD7-0D7EABC1BBF6}"/>
    <cellStyle name="SAPBEXHLevel3 3 10" xfId="11632" xr:uid="{27CB5E5C-4E4E-40C9-8857-E4556E505A3B}"/>
    <cellStyle name="SAPBEXHLevel3 3 10 2" xfId="30851" xr:uid="{0D8C0FD9-9F68-4304-9562-ECD183A59197}"/>
    <cellStyle name="SAPBEXHLevel3 3 11" xfId="12990" xr:uid="{65406128-EFB8-450E-BCC1-C04B2482BA3C}"/>
    <cellStyle name="SAPBEXHLevel3 3 11 2" xfId="32209" xr:uid="{494DD57B-586C-49FF-BC60-EF8FFC153BB3}"/>
    <cellStyle name="SAPBEXHLevel3 3 12" xfId="14032" xr:uid="{BCF9D774-1111-443D-8F57-F3195E2CEF0D}"/>
    <cellStyle name="SAPBEXHLevel3 3 12 2" xfId="33251" xr:uid="{E9EDDCC6-4D15-48CB-B960-86745C5A0A8C}"/>
    <cellStyle name="SAPBEXHLevel3 3 13" xfId="15109" xr:uid="{10FCE7B1-850E-492F-8CD6-94C8C7457234}"/>
    <cellStyle name="SAPBEXHLevel3 3 13 2" xfId="34328" xr:uid="{84BE27A2-3490-4D39-9E56-643AE270A638}"/>
    <cellStyle name="SAPBEXHLevel3 3 14" xfId="16173" xr:uid="{E93B808A-7451-439B-99DD-A66A1E77C6E3}"/>
    <cellStyle name="SAPBEXHLevel3 3 14 2" xfId="35392" xr:uid="{60AD92C2-76CC-4F02-88C0-F2E4DB849AF7}"/>
    <cellStyle name="SAPBEXHLevel3 3 15" xfId="17509" xr:uid="{3303E33E-1D00-4BFA-A15C-0DEB459479B6}"/>
    <cellStyle name="SAPBEXHLevel3 3 15 2" xfId="36725" xr:uid="{94BD9073-5A2C-4388-AD5D-D1E362C4516A}"/>
    <cellStyle name="SAPBEXHLevel3 3 16" xfId="18813" xr:uid="{1B526C0E-7913-49DA-AC8F-AF7B941752E5}"/>
    <cellStyle name="SAPBEXHLevel3 3 16 2" xfId="38029" xr:uid="{ED2F2BF8-1D2D-45D6-A9C9-A3421259AB41}"/>
    <cellStyle name="SAPBEXHLevel3 3 17" xfId="19788" xr:uid="{699266BB-1453-46FB-86F0-633E85FEB48D}"/>
    <cellStyle name="SAPBEXHLevel3 3 17 2" xfId="39004" xr:uid="{41AF0677-753F-4402-BBBA-E532443D438B}"/>
    <cellStyle name="SAPBEXHLevel3 3 18" xfId="20628" xr:uid="{9A067C98-A3AC-4FCA-B60F-AC5ECB11B132}"/>
    <cellStyle name="SAPBEXHLevel3 3 2" xfId="1278" xr:uid="{E054E31C-B751-4B06-A84E-0B8A5D1C1592}"/>
    <cellStyle name="SAPBEXHLevel3 3 2 10" xfId="14033" xr:uid="{0FDF65D3-5E09-4BAE-9709-FE6C91337948}"/>
    <cellStyle name="SAPBEXHLevel3 3 2 10 2" xfId="33252" xr:uid="{EB04C137-1888-4590-8757-639E32D2B103}"/>
    <cellStyle name="SAPBEXHLevel3 3 2 11" xfId="15110" xr:uid="{850230B8-3613-42FE-9ECF-531C368D818D}"/>
    <cellStyle name="SAPBEXHLevel3 3 2 11 2" xfId="34329" xr:uid="{39609BC8-5388-4712-8775-92DDAF00CD5B}"/>
    <cellStyle name="SAPBEXHLevel3 3 2 12" xfId="16174" xr:uid="{3DD65B31-8916-4A16-A737-757061DA8C2B}"/>
    <cellStyle name="SAPBEXHLevel3 3 2 12 2" xfId="35393" xr:uid="{5E632DF3-F477-41A1-AC46-3BA903DDA789}"/>
    <cellStyle name="SAPBEXHLevel3 3 2 13" xfId="17510" xr:uid="{0E562A96-A36A-4ADB-B9CB-D080AA8262A9}"/>
    <cellStyle name="SAPBEXHLevel3 3 2 13 2" xfId="36726" xr:uid="{684DB29B-746C-4BC0-B206-C826D15E1CF0}"/>
    <cellStyle name="SAPBEXHLevel3 3 2 14" xfId="18814" xr:uid="{5072EC20-AB45-45BE-9F01-344F49DCD56A}"/>
    <cellStyle name="SAPBEXHLevel3 3 2 14 2" xfId="38030" xr:uid="{9251181B-E130-4837-B676-1A258DFF2735}"/>
    <cellStyle name="SAPBEXHLevel3 3 2 15" xfId="19789" xr:uid="{4F9E5E90-F4CD-4CE9-B523-F8B37A4C0C98}"/>
    <cellStyle name="SAPBEXHLevel3 3 2 15 2" xfId="39005" xr:uid="{BE548F7C-991C-4341-BB18-6559B3B52BC8}"/>
    <cellStyle name="SAPBEXHLevel3 3 2 16" xfId="20629" xr:uid="{81DED2B5-5FB3-4E6C-819A-B3997861A485}"/>
    <cellStyle name="SAPBEXHLevel3 3 2 2" xfId="3705" xr:uid="{32256477-33CD-452A-A306-9D00E7DF874B}"/>
    <cellStyle name="SAPBEXHLevel3 3 2 2 2" xfId="22925" xr:uid="{98FBC6DB-233C-4F62-92BD-6C4BCE1CCB99}"/>
    <cellStyle name="SAPBEXHLevel3 3 2 3" xfId="5073" xr:uid="{3ED8560F-CA2B-463E-82AC-F2713ED36C79}"/>
    <cellStyle name="SAPBEXHLevel3 3 2 3 2" xfId="24293" xr:uid="{F31FEAF5-B518-4BC3-B3A6-0698A81DF44F}"/>
    <cellStyle name="SAPBEXHLevel3 3 2 4" xfId="6119" xr:uid="{4284F7BB-9933-45D6-8413-9A078F4080A9}"/>
    <cellStyle name="SAPBEXHLevel3 3 2 4 2" xfId="25339" xr:uid="{DE9482A6-C42A-4291-9B8E-D26318988DC7}"/>
    <cellStyle name="SAPBEXHLevel3 3 2 5" xfId="7804" xr:uid="{022A8CD7-493A-4D4B-BFEE-A7010A01867E}"/>
    <cellStyle name="SAPBEXHLevel3 3 2 5 2" xfId="27024" xr:uid="{364DA776-6E05-4E37-A40C-8281CAB0AC6D}"/>
    <cellStyle name="SAPBEXHLevel3 3 2 6" xfId="8855" xr:uid="{763150F3-B182-434A-81F9-41D9CEBD1A1D}"/>
    <cellStyle name="SAPBEXHLevel3 3 2 6 2" xfId="28074" xr:uid="{A5CC68CF-D540-4AD2-99A3-C24A2920118E}"/>
    <cellStyle name="SAPBEXHLevel3 3 2 7" xfId="9905" xr:uid="{62313B70-5261-4B2A-8C46-9114FAB6FB39}"/>
    <cellStyle name="SAPBEXHLevel3 3 2 7 2" xfId="29124" xr:uid="{25029485-1839-43D0-9B6B-BC279A504CEA}"/>
    <cellStyle name="SAPBEXHLevel3 3 2 8" xfId="11633" xr:uid="{2E43DA7F-024C-4147-8114-D98F21A2EFB8}"/>
    <cellStyle name="SAPBEXHLevel3 3 2 8 2" xfId="30852" xr:uid="{26290787-01AF-42C4-8DB9-4DA9711A586B}"/>
    <cellStyle name="SAPBEXHLevel3 3 2 9" xfId="12991" xr:uid="{968AA563-1CDE-4484-BAFA-DC8B6CE318B7}"/>
    <cellStyle name="SAPBEXHLevel3 3 2 9 2" xfId="32210" xr:uid="{73923C4A-3976-4547-B7AF-ED896C8F34E6}"/>
    <cellStyle name="SAPBEXHLevel3 3 3" xfId="1279" xr:uid="{BE3AE86C-D91B-4A4A-8A8D-03A08C987D83}"/>
    <cellStyle name="SAPBEXHLevel3 3 3 10" xfId="14034" xr:uid="{4CEA51E5-69E3-45C5-A5D3-CDC715A2DE90}"/>
    <cellStyle name="SAPBEXHLevel3 3 3 10 2" xfId="33253" xr:uid="{BABE6682-A3EB-47D2-8A57-EE1DAB94F45E}"/>
    <cellStyle name="SAPBEXHLevel3 3 3 11" xfId="15111" xr:uid="{1198DDED-B7CC-4821-9698-36AC31DC30F5}"/>
    <cellStyle name="SAPBEXHLevel3 3 3 11 2" xfId="34330" xr:uid="{3222CF3A-0311-4114-B0BA-604371657BEF}"/>
    <cellStyle name="SAPBEXHLevel3 3 3 12" xfId="16175" xr:uid="{9F87C87C-9503-4FFB-A9E1-9F0B28D01126}"/>
    <cellStyle name="SAPBEXHLevel3 3 3 12 2" xfId="35394" xr:uid="{90320402-1CF5-4312-BFF2-1F0EB83B193B}"/>
    <cellStyle name="SAPBEXHLevel3 3 3 13" xfId="17511" xr:uid="{D9746BD3-E39C-4116-9923-D200101340BD}"/>
    <cellStyle name="SAPBEXHLevel3 3 3 13 2" xfId="36727" xr:uid="{7D9C2FBD-600C-4074-B4B0-DECB7EF23FAC}"/>
    <cellStyle name="SAPBEXHLevel3 3 3 14" xfId="18815" xr:uid="{8C385DEC-C97E-4AB7-BB79-A71C277B9DE3}"/>
    <cellStyle name="SAPBEXHLevel3 3 3 14 2" xfId="38031" xr:uid="{D0088DF9-E50B-444C-83AF-101A1256C480}"/>
    <cellStyle name="SAPBEXHLevel3 3 3 15" xfId="19790" xr:uid="{6017A5D2-82CE-4932-891D-D24CB9FFFF7A}"/>
    <cellStyle name="SAPBEXHLevel3 3 3 15 2" xfId="39006" xr:uid="{F4AA501A-D3F6-4D3B-A9D4-431A9C5A766F}"/>
    <cellStyle name="SAPBEXHLevel3 3 3 16" xfId="20630" xr:uid="{269C84EF-E18C-4715-9C79-92262EA9FA54}"/>
    <cellStyle name="SAPBEXHLevel3 3 3 2" xfId="3706" xr:uid="{C4EE0A72-2086-41AE-9AEC-F5150B061272}"/>
    <cellStyle name="SAPBEXHLevel3 3 3 2 2" xfId="22926" xr:uid="{411CAE2B-3844-4213-B1BA-B007AD668EF7}"/>
    <cellStyle name="SAPBEXHLevel3 3 3 3" xfId="5074" xr:uid="{E9116C11-BCBF-4A8A-B59F-30685D26F5B1}"/>
    <cellStyle name="SAPBEXHLevel3 3 3 3 2" xfId="24294" xr:uid="{0307DCB7-E43F-4EAB-A1B3-493A3CCDE146}"/>
    <cellStyle name="SAPBEXHLevel3 3 3 4" xfId="6120" xr:uid="{91CB1C72-59D4-4201-BC5A-F29E7EEA2EA1}"/>
    <cellStyle name="SAPBEXHLevel3 3 3 4 2" xfId="25340" xr:uid="{202F3B3C-42B1-4848-87F3-FD0B939B9D03}"/>
    <cellStyle name="SAPBEXHLevel3 3 3 5" xfId="7805" xr:uid="{3839D92A-7A3C-4308-A864-D381A9A29877}"/>
    <cellStyle name="SAPBEXHLevel3 3 3 5 2" xfId="27025" xr:uid="{E31A72E0-2257-4C0C-9E9B-A3726450F192}"/>
    <cellStyle name="SAPBEXHLevel3 3 3 6" xfId="8856" xr:uid="{D46C1D93-105F-43A5-A511-EDDEC6C287DB}"/>
    <cellStyle name="SAPBEXHLevel3 3 3 6 2" xfId="28075" xr:uid="{A7A4139A-4F74-4F3A-95CE-5761283EFD45}"/>
    <cellStyle name="SAPBEXHLevel3 3 3 7" xfId="9906" xr:uid="{C57CD0E5-C4E9-4EE3-AC3A-1CE13852D152}"/>
    <cellStyle name="SAPBEXHLevel3 3 3 7 2" xfId="29125" xr:uid="{599C003B-B1A3-4BE9-970F-9C3E5826C4A2}"/>
    <cellStyle name="SAPBEXHLevel3 3 3 8" xfId="11634" xr:uid="{6AB4CAB1-2580-4A57-9F69-FD10C417750F}"/>
    <cellStyle name="SAPBEXHLevel3 3 3 8 2" xfId="30853" xr:uid="{8356CD41-4F24-4C6C-946A-AD210D672630}"/>
    <cellStyle name="SAPBEXHLevel3 3 3 9" xfId="12992" xr:uid="{A1260824-43CE-4942-8EAF-0FA57C594F94}"/>
    <cellStyle name="SAPBEXHLevel3 3 3 9 2" xfId="32211" xr:uid="{26F377FE-91F9-4F20-BB39-0B325FCAA9E2}"/>
    <cellStyle name="SAPBEXHLevel3 3 4" xfId="3704" xr:uid="{F9CAED62-6E34-44D5-87C5-308D6D2B9387}"/>
    <cellStyle name="SAPBEXHLevel3 3 4 2" xfId="22924" xr:uid="{66AFBFD3-B570-46E8-A579-4BB2E6AFB9E0}"/>
    <cellStyle name="SAPBEXHLevel3 3 5" xfId="5072" xr:uid="{60313F8C-4805-49CA-B04F-122854C1DB4E}"/>
    <cellStyle name="SAPBEXHLevel3 3 5 2" xfId="24292" xr:uid="{214C4D56-175B-41C4-811F-1C3E23F60C12}"/>
    <cellStyle name="SAPBEXHLevel3 3 6" xfId="6118" xr:uid="{70715146-3B8D-4762-9D6D-435982BF3A6E}"/>
    <cellStyle name="SAPBEXHLevel3 3 6 2" xfId="25338" xr:uid="{303C5941-1718-4B75-921A-D204558E8B82}"/>
    <cellStyle name="SAPBEXHLevel3 3 7" xfId="7803" xr:uid="{3790D9F2-5E90-426E-965C-7A4C1228C6ED}"/>
    <cellStyle name="SAPBEXHLevel3 3 7 2" xfId="27023" xr:uid="{1A3BB696-A11A-4EB9-A40F-DF1246D943AD}"/>
    <cellStyle name="SAPBEXHLevel3 3 8" xfId="8854" xr:uid="{5D2F2506-ED54-42D8-8287-C65CACF6CC02}"/>
    <cellStyle name="SAPBEXHLevel3 3 8 2" xfId="28073" xr:uid="{CADD9A9D-502C-46BD-9107-4EE6E6082D28}"/>
    <cellStyle name="SAPBEXHLevel3 3 9" xfId="9904" xr:uid="{58F32675-D478-44B5-BCDD-829276D17DF2}"/>
    <cellStyle name="SAPBEXHLevel3 3 9 2" xfId="29123" xr:uid="{41A521F0-7EDA-4268-8F76-004E269E7307}"/>
    <cellStyle name="SAPBEXHLevel3 4" xfId="1280" xr:uid="{4DA77003-30D5-407A-9449-13D2D82C563D}"/>
    <cellStyle name="SAPBEXHLevel3 4 10" xfId="11635" xr:uid="{B968CC9E-7FCA-45B5-AF3B-82252CBC2CC1}"/>
    <cellStyle name="SAPBEXHLevel3 4 10 2" xfId="30854" xr:uid="{9458DFE5-BCD0-441B-A477-2C1E6BBBA1DB}"/>
    <cellStyle name="SAPBEXHLevel3 4 11" xfId="12993" xr:uid="{94D492CE-4FD7-4D46-AB40-ECA62A030DC1}"/>
    <cellStyle name="SAPBEXHLevel3 4 11 2" xfId="32212" xr:uid="{E0413A62-5E04-43C9-BDB9-9D91E9BB9BFC}"/>
    <cellStyle name="SAPBEXHLevel3 4 12" xfId="14035" xr:uid="{E10B1345-65D8-465B-845F-A2BF00434C10}"/>
    <cellStyle name="SAPBEXHLevel3 4 12 2" xfId="33254" xr:uid="{D1DA5B1B-91CB-4597-90AD-00B537AF7536}"/>
    <cellStyle name="SAPBEXHLevel3 4 13" xfId="15112" xr:uid="{A2752EC8-BE22-4B58-BCA3-55E90ED5FDF0}"/>
    <cellStyle name="SAPBEXHLevel3 4 13 2" xfId="34331" xr:uid="{D9760AEB-6727-40C9-89F8-785EA6DE4CDB}"/>
    <cellStyle name="SAPBEXHLevel3 4 14" xfId="16176" xr:uid="{F4BD8ABB-C617-4FB0-A02E-4B11E06E3EAA}"/>
    <cellStyle name="SAPBEXHLevel3 4 14 2" xfId="35395" xr:uid="{9DAB520F-DFF9-46AC-8B50-25BC9729D4A8}"/>
    <cellStyle name="SAPBEXHLevel3 4 15" xfId="17512" xr:uid="{5C954F80-9B28-4E76-8861-5317CB5332A6}"/>
    <cellStyle name="SAPBEXHLevel3 4 15 2" xfId="36728" xr:uid="{74EDC2AD-7C4F-4FCE-9F84-AA4C92E99C5C}"/>
    <cellStyle name="SAPBEXHLevel3 4 16" xfId="18816" xr:uid="{5805E7FD-9561-444F-B9E7-D8AE2679FF72}"/>
    <cellStyle name="SAPBEXHLevel3 4 16 2" xfId="38032" xr:uid="{5DFF2CDA-0D7C-423C-8DF1-F98A401BE488}"/>
    <cellStyle name="SAPBEXHLevel3 4 17" xfId="19791" xr:uid="{E8457339-4586-4D2C-A826-54B327014F38}"/>
    <cellStyle name="SAPBEXHLevel3 4 17 2" xfId="39007" xr:uid="{23928C25-3297-49A2-8C26-BC1317AED2F1}"/>
    <cellStyle name="SAPBEXHLevel3 4 18" xfId="20631" xr:uid="{96E20B22-7D86-46DC-958D-4D95F3BEC424}"/>
    <cellStyle name="SAPBEXHLevel3 4 2" xfId="1281" xr:uid="{BF42AEA1-9B9C-40F2-A221-1B0A41B05DE3}"/>
    <cellStyle name="SAPBEXHLevel3 4 2 10" xfId="14036" xr:uid="{FA159E95-2DA2-4867-A125-9C26B62A90F4}"/>
    <cellStyle name="SAPBEXHLevel3 4 2 10 2" xfId="33255" xr:uid="{D7624217-9605-4504-96E1-BC80602C0B70}"/>
    <cellStyle name="SAPBEXHLevel3 4 2 11" xfId="15113" xr:uid="{5B160B2A-5878-4333-9DB1-C9EF6BAB51D1}"/>
    <cellStyle name="SAPBEXHLevel3 4 2 11 2" xfId="34332" xr:uid="{86E356D5-3D3A-4515-90EF-64428A8E7336}"/>
    <cellStyle name="SAPBEXHLevel3 4 2 12" xfId="16177" xr:uid="{32751C99-B089-44AC-999E-86EEDA7A0605}"/>
    <cellStyle name="SAPBEXHLevel3 4 2 12 2" xfId="35396" xr:uid="{CD0C2A7B-02EC-43D6-A47D-79E2EDFF67C4}"/>
    <cellStyle name="SAPBEXHLevel3 4 2 13" xfId="17513" xr:uid="{82167831-E3FD-489C-BFDD-5F425A7660CF}"/>
    <cellStyle name="SAPBEXHLevel3 4 2 13 2" xfId="36729" xr:uid="{D5C982AD-2F76-4868-A26A-CA6D7A82A667}"/>
    <cellStyle name="SAPBEXHLevel3 4 2 14" xfId="18817" xr:uid="{4F211F0B-5F74-461E-9D04-2AD8D9D6B442}"/>
    <cellStyle name="SAPBEXHLevel3 4 2 14 2" xfId="38033" xr:uid="{01E66AE8-4376-4656-B91C-2A45CFA51A33}"/>
    <cellStyle name="SAPBEXHLevel3 4 2 15" xfId="19792" xr:uid="{F9762E63-74EF-476E-8E8A-2DDAC1EB0C31}"/>
    <cellStyle name="SAPBEXHLevel3 4 2 15 2" xfId="39008" xr:uid="{5501693C-9B3C-40D6-8EF8-3081219B0D17}"/>
    <cellStyle name="SAPBEXHLevel3 4 2 16" xfId="20632" xr:uid="{96600132-6F16-4678-93A3-C37E089D45C3}"/>
    <cellStyle name="SAPBEXHLevel3 4 2 2" xfId="3708" xr:uid="{4985F327-0A50-4A75-A2F0-6BF329FBB0FC}"/>
    <cellStyle name="SAPBEXHLevel3 4 2 2 2" xfId="22928" xr:uid="{1DEF1774-AE13-4BAE-BFDA-DBCC1C791802}"/>
    <cellStyle name="SAPBEXHLevel3 4 2 3" xfId="5076" xr:uid="{8839A52B-EEB2-4FCB-8C02-1615C8E202D9}"/>
    <cellStyle name="SAPBEXHLevel3 4 2 3 2" xfId="24296" xr:uid="{65404C19-100C-43CA-ADC5-E238061BA6DC}"/>
    <cellStyle name="SAPBEXHLevel3 4 2 4" xfId="6122" xr:uid="{B3CBC1C0-C15E-4373-81F6-D21FA33FE8D3}"/>
    <cellStyle name="SAPBEXHLevel3 4 2 4 2" xfId="25342" xr:uid="{C63B6848-4A04-4D2F-89CD-CC88C561852D}"/>
    <cellStyle name="SAPBEXHLevel3 4 2 5" xfId="7807" xr:uid="{36E8B0DB-9AE6-49D2-9917-A4B9777B4784}"/>
    <cellStyle name="SAPBEXHLevel3 4 2 5 2" xfId="27027" xr:uid="{8DA7D57F-8FA9-4100-8292-818D66364E4A}"/>
    <cellStyle name="SAPBEXHLevel3 4 2 6" xfId="8858" xr:uid="{4A15FD72-5208-4DA7-8575-9FD3C65426D7}"/>
    <cellStyle name="SAPBEXHLevel3 4 2 6 2" xfId="28077" xr:uid="{DB95B034-106D-4A67-ABFA-61174841495E}"/>
    <cellStyle name="SAPBEXHLevel3 4 2 7" xfId="9908" xr:uid="{DFF9BAC7-277A-4EA6-A805-62FDBF75DDF0}"/>
    <cellStyle name="SAPBEXHLevel3 4 2 7 2" xfId="29127" xr:uid="{2420A31B-23E0-4741-AB53-597FEEF0332F}"/>
    <cellStyle name="SAPBEXHLevel3 4 2 8" xfId="11636" xr:uid="{366985DD-1C0E-49AD-8370-7F56ADB3C4B8}"/>
    <cellStyle name="SAPBEXHLevel3 4 2 8 2" xfId="30855" xr:uid="{592161E7-AC21-47DD-9365-B856099FEB3B}"/>
    <cellStyle name="SAPBEXHLevel3 4 2 9" xfId="12994" xr:uid="{2041083B-725C-44D4-8857-11E1ED75E2E3}"/>
    <cellStyle name="SAPBEXHLevel3 4 2 9 2" xfId="32213" xr:uid="{9BD02B12-43F4-42CB-A654-64B7E780FB6D}"/>
    <cellStyle name="SAPBEXHLevel3 4 3" xfId="1282" xr:uid="{51C6A7BD-A712-4E68-BB9C-44662F820DB5}"/>
    <cellStyle name="SAPBEXHLevel3 4 3 10" xfId="14037" xr:uid="{4CDCD0C3-B3E8-43F7-84B0-757D4CD07E72}"/>
    <cellStyle name="SAPBEXHLevel3 4 3 10 2" xfId="33256" xr:uid="{CE1440A4-5AAE-4E86-AA29-674497D3D3EF}"/>
    <cellStyle name="SAPBEXHLevel3 4 3 11" xfId="15114" xr:uid="{AE21D4DE-4FC2-4764-82D6-079CE99A28BD}"/>
    <cellStyle name="SAPBEXHLevel3 4 3 11 2" xfId="34333" xr:uid="{2E55EEC0-C6DE-4A80-B823-EB331EACB054}"/>
    <cellStyle name="SAPBEXHLevel3 4 3 12" xfId="16178" xr:uid="{9E812522-103D-4EB5-9979-631EF3EA3742}"/>
    <cellStyle name="SAPBEXHLevel3 4 3 12 2" xfId="35397" xr:uid="{466249A9-6950-4D0F-83B1-0901B3485CA6}"/>
    <cellStyle name="SAPBEXHLevel3 4 3 13" xfId="17514" xr:uid="{3F5746B1-8805-4E31-8365-5166B951C07E}"/>
    <cellStyle name="SAPBEXHLevel3 4 3 13 2" xfId="36730" xr:uid="{8F642CAC-1B80-4711-9790-71DD76CAE7B5}"/>
    <cellStyle name="SAPBEXHLevel3 4 3 14" xfId="18818" xr:uid="{C29FA581-E707-4E7A-BBA6-5DDB42E68742}"/>
    <cellStyle name="SAPBEXHLevel3 4 3 14 2" xfId="38034" xr:uid="{444E678A-B88A-43AA-B5F3-AC72E2714716}"/>
    <cellStyle name="SAPBEXHLevel3 4 3 15" xfId="19793" xr:uid="{3E0E0DDF-E380-4005-B5ED-EFBF066F9AAB}"/>
    <cellStyle name="SAPBEXHLevel3 4 3 15 2" xfId="39009" xr:uid="{73332513-0432-4649-BBBE-337E8F7B3322}"/>
    <cellStyle name="SAPBEXHLevel3 4 3 16" xfId="20633" xr:uid="{8B6F2562-70C6-47BC-9665-6362A78D8FE1}"/>
    <cellStyle name="SAPBEXHLevel3 4 3 2" xfId="3709" xr:uid="{D8C96E34-1721-4D67-ABB0-CB94C1446362}"/>
    <cellStyle name="SAPBEXHLevel3 4 3 2 2" xfId="22929" xr:uid="{919C6CAB-F65F-4CE9-91AD-59392C2B2C2B}"/>
    <cellStyle name="SAPBEXHLevel3 4 3 3" xfId="5077" xr:uid="{76E69C8C-4BFE-4E7B-94C5-997753FF5E5A}"/>
    <cellStyle name="SAPBEXHLevel3 4 3 3 2" xfId="24297" xr:uid="{6F2D40E3-F0E4-4C0F-9062-29A9A862FB65}"/>
    <cellStyle name="SAPBEXHLevel3 4 3 4" xfId="6123" xr:uid="{D923437A-F163-4B31-9A7E-D3D177D8203E}"/>
    <cellStyle name="SAPBEXHLevel3 4 3 4 2" xfId="25343" xr:uid="{BAF69186-A41F-4BC3-843A-191CB1A0E104}"/>
    <cellStyle name="SAPBEXHLevel3 4 3 5" xfId="7808" xr:uid="{DE8C6C29-E6B1-49A4-9718-933C8CCCFFBE}"/>
    <cellStyle name="SAPBEXHLevel3 4 3 5 2" xfId="27028" xr:uid="{48A711C1-BE35-4912-A08E-A2632CC6E271}"/>
    <cellStyle name="SAPBEXHLevel3 4 3 6" xfId="8859" xr:uid="{DF48AB41-0ACF-4D30-A0D3-7D6073F2A65C}"/>
    <cellStyle name="SAPBEXHLevel3 4 3 6 2" xfId="28078" xr:uid="{7A93A81F-4AF0-4914-98D1-7623C6EEFA1E}"/>
    <cellStyle name="SAPBEXHLevel3 4 3 7" xfId="9909" xr:uid="{DB2272E6-B5AB-4FBC-A53E-041F808334F1}"/>
    <cellStyle name="SAPBEXHLevel3 4 3 7 2" xfId="29128" xr:uid="{69843D53-013A-41D4-A6FA-30E2513BA756}"/>
    <cellStyle name="SAPBEXHLevel3 4 3 8" xfId="11637" xr:uid="{2E332DD0-C2A6-4DC3-988B-F7D38429F590}"/>
    <cellStyle name="SAPBEXHLevel3 4 3 8 2" xfId="30856" xr:uid="{8611B430-2A23-4685-ABAD-9427B7525B3D}"/>
    <cellStyle name="SAPBEXHLevel3 4 3 9" xfId="12995" xr:uid="{0A768F3A-0641-4946-9978-A8A47CA91C7B}"/>
    <cellStyle name="SAPBEXHLevel3 4 3 9 2" xfId="32214" xr:uid="{FFC5261C-E21A-4BDF-A678-E56A314D82A6}"/>
    <cellStyle name="SAPBEXHLevel3 4 4" xfId="3707" xr:uid="{7841314B-2F58-487A-8152-1BC67B703422}"/>
    <cellStyle name="SAPBEXHLevel3 4 4 2" xfId="22927" xr:uid="{EE845EE8-70C3-4B52-8364-2A6AC020AEB2}"/>
    <cellStyle name="SAPBEXHLevel3 4 5" xfId="5075" xr:uid="{5B9ADCFE-D530-4E1B-809A-093EC5840B40}"/>
    <cellStyle name="SAPBEXHLevel3 4 5 2" xfId="24295" xr:uid="{2BC77320-5DE6-4AB3-A8A9-96ACFED1118E}"/>
    <cellStyle name="SAPBEXHLevel3 4 6" xfId="6121" xr:uid="{0FBEADFC-407F-44B0-8D6B-8C0F697B3FF6}"/>
    <cellStyle name="SAPBEXHLevel3 4 6 2" xfId="25341" xr:uid="{C5FF2298-773B-40CD-B30F-0A2E82D86579}"/>
    <cellStyle name="SAPBEXHLevel3 4 7" xfId="7806" xr:uid="{CCEEB96F-5ADB-42E3-806D-6944844A5507}"/>
    <cellStyle name="SAPBEXHLevel3 4 7 2" xfId="27026" xr:uid="{44BA5EB7-4B0E-40DA-8712-B8A452403448}"/>
    <cellStyle name="SAPBEXHLevel3 4 8" xfId="8857" xr:uid="{4AFD67F1-6084-480F-9E6C-36B70E573CC6}"/>
    <cellStyle name="SAPBEXHLevel3 4 8 2" xfId="28076" xr:uid="{D291577F-2D98-427F-847A-6DA7F5631E11}"/>
    <cellStyle name="SAPBEXHLevel3 4 9" xfId="9907" xr:uid="{739A6AE1-F58D-4466-BE65-60E2C77B4364}"/>
    <cellStyle name="SAPBEXHLevel3 4 9 2" xfId="29126" xr:uid="{20D4BFF8-50B8-4F99-98E6-E217A1516654}"/>
    <cellStyle name="SAPBEXHLevel3 5" xfId="1283" xr:uid="{1C19E254-E78C-4A27-A95F-AC582666AE61}"/>
    <cellStyle name="SAPBEXHLevel3 5 10" xfId="11638" xr:uid="{BCA6D19F-ABFD-4C1F-9E90-9135886F257A}"/>
    <cellStyle name="SAPBEXHLevel3 5 10 2" xfId="30857" xr:uid="{E619F8D2-C87D-4E69-B9F1-1D1B137937F8}"/>
    <cellStyle name="SAPBEXHLevel3 5 11" xfId="12996" xr:uid="{A27AB3C7-173C-4C0B-8D97-8DE3404ABBF3}"/>
    <cellStyle name="SAPBEXHLevel3 5 11 2" xfId="32215" xr:uid="{6F83567A-AACA-4521-BFC3-B24AFE7D9B5A}"/>
    <cellStyle name="SAPBEXHLevel3 5 12" xfId="14038" xr:uid="{C5C21673-F290-4BC9-9CD0-FD0ABA9AD010}"/>
    <cellStyle name="SAPBEXHLevel3 5 12 2" xfId="33257" xr:uid="{CA57A1EF-E44B-4791-B312-7F7157EBF9F6}"/>
    <cellStyle name="SAPBEXHLevel3 5 13" xfId="15115" xr:uid="{115F9F21-7796-4D17-8D93-0CCC81872F1B}"/>
    <cellStyle name="SAPBEXHLevel3 5 13 2" xfId="34334" xr:uid="{C2E541AC-D1D9-4E28-A31C-1C0A5D1D74DA}"/>
    <cellStyle name="SAPBEXHLevel3 5 14" xfId="16179" xr:uid="{2A4684B7-10AD-4C1E-B154-332B8398B22F}"/>
    <cellStyle name="SAPBEXHLevel3 5 14 2" xfId="35398" xr:uid="{81ABEBAB-C25E-4417-BC39-05AD127AA3C5}"/>
    <cellStyle name="SAPBEXHLevel3 5 15" xfId="17515" xr:uid="{1EEE6871-7CBD-42D0-9A81-38079FE338DB}"/>
    <cellStyle name="SAPBEXHLevel3 5 15 2" xfId="36731" xr:uid="{8246240C-8E57-4F37-8607-B99C33633AE2}"/>
    <cellStyle name="SAPBEXHLevel3 5 16" xfId="18819" xr:uid="{D156239A-F9A9-4C6A-8773-EEB92B0C772D}"/>
    <cellStyle name="SAPBEXHLevel3 5 16 2" xfId="38035" xr:uid="{9FDF5526-6855-4BF5-97E9-CFAD972C8BC8}"/>
    <cellStyle name="SAPBEXHLevel3 5 17" xfId="19794" xr:uid="{AC86F412-82B3-491C-AA54-87C665BFF805}"/>
    <cellStyle name="SAPBEXHLevel3 5 17 2" xfId="39010" xr:uid="{FC0B2881-2F93-4594-876C-03A0861F6D43}"/>
    <cellStyle name="SAPBEXHLevel3 5 18" xfId="20634" xr:uid="{B91A20AA-6A65-479A-8F1F-47C513B0BC84}"/>
    <cellStyle name="SAPBEXHLevel3 5 2" xfId="1284" xr:uid="{DCE3BE25-CE75-4CD4-97F3-5B2D6646939F}"/>
    <cellStyle name="SAPBEXHLevel3 5 2 10" xfId="14039" xr:uid="{8491C2F3-EAC0-4B3E-986F-6D81CCD21200}"/>
    <cellStyle name="SAPBEXHLevel3 5 2 10 2" xfId="33258" xr:uid="{30F71C30-B777-4ED8-8FE6-4A3D799A5D26}"/>
    <cellStyle name="SAPBEXHLevel3 5 2 11" xfId="15116" xr:uid="{1C17A4DD-2370-4A10-9E59-E6B949A2BD6A}"/>
    <cellStyle name="SAPBEXHLevel3 5 2 11 2" xfId="34335" xr:uid="{1C68DAE2-4540-4A73-86FC-EC5857E2BA41}"/>
    <cellStyle name="SAPBEXHLevel3 5 2 12" xfId="16180" xr:uid="{7617AD7F-AFEF-40BC-B03A-3EB83A0DB14D}"/>
    <cellStyle name="SAPBEXHLevel3 5 2 12 2" xfId="35399" xr:uid="{4705BB43-D355-42EF-9C62-54966B505845}"/>
    <cellStyle name="SAPBEXHLevel3 5 2 13" xfId="17516" xr:uid="{435D16E9-B68F-46F0-9E35-F1CC548445B5}"/>
    <cellStyle name="SAPBEXHLevel3 5 2 13 2" xfId="36732" xr:uid="{960F0F52-E1FF-4DC6-885C-C22468F34519}"/>
    <cellStyle name="SAPBEXHLevel3 5 2 14" xfId="18820" xr:uid="{6BF26338-D242-44D2-9DFD-0BCE1DFB130A}"/>
    <cellStyle name="SAPBEXHLevel3 5 2 14 2" xfId="38036" xr:uid="{80951ABC-6241-4468-80B5-F7F07DA30874}"/>
    <cellStyle name="SAPBEXHLevel3 5 2 15" xfId="19795" xr:uid="{BDEA565F-B08A-4ABA-8B0C-27F928386C59}"/>
    <cellStyle name="SAPBEXHLevel3 5 2 15 2" xfId="39011" xr:uid="{6D6538AF-ED6D-4D95-BF20-F19E03D4B721}"/>
    <cellStyle name="SAPBEXHLevel3 5 2 16" xfId="20635" xr:uid="{DB1E63A2-5265-438C-B78C-2DA51C7BB521}"/>
    <cellStyle name="SAPBEXHLevel3 5 2 2" xfId="3711" xr:uid="{6F79D969-C95E-45F3-B177-FB7DA638166C}"/>
    <cellStyle name="SAPBEXHLevel3 5 2 2 2" xfId="22931" xr:uid="{56557EC5-B8C5-484D-944A-BC1652ECB6D6}"/>
    <cellStyle name="SAPBEXHLevel3 5 2 3" xfId="5079" xr:uid="{25AD1012-7829-4B40-B036-6135D8754AAA}"/>
    <cellStyle name="SAPBEXHLevel3 5 2 3 2" xfId="24299" xr:uid="{3B26CE0F-0681-4922-900E-3F6EECA86409}"/>
    <cellStyle name="SAPBEXHLevel3 5 2 4" xfId="6125" xr:uid="{C9455F33-4D61-44CC-9E31-2E967D9356DD}"/>
    <cellStyle name="SAPBEXHLevel3 5 2 4 2" xfId="25345" xr:uid="{6AB3FD73-7CA2-4612-853B-A7336FB1B60B}"/>
    <cellStyle name="SAPBEXHLevel3 5 2 5" xfId="7810" xr:uid="{8BBC6B07-2EEB-4589-8EFC-38FEAF1FBA77}"/>
    <cellStyle name="SAPBEXHLevel3 5 2 5 2" xfId="27030" xr:uid="{3A4B71CC-472B-4CC6-B193-E43942BACDA1}"/>
    <cellStyle name="SAPBEXHLevel3 5 2 6" xfId="8861" xr:uid="{7D6C917A-EB7E-4603-BA03-C4DE5E5BB5E9}"/>
    <cellStyle name="SAPBEXHLevel3 5 2 6 2" xfId="28080" xr:uid="{9D7663A9-26D3-4517-A1CA-CC9B0136DF4F}"/>
    <cellStyle name="SAPBEXHLevel3 5 2 7" xfId="9911" xr:uid="{87D3F548-F68C-4E35-B108-62ECF6B0B241}"/>
    <cellStyle name="SAPBEXHLevel3 5 2 7 2" xfId="29130" xr:uid="{55313674-BE0A-4E93-B1E3-88CD07DD89A7}"/>
    <cellStyle name="SAPBEXHLevel3 5 2 8" xfId="11639" xr:uid="{82EBD201-B6EC-48C0-8AAE-7D0B8E444CF5}"/>
    <cellStyle name="SAPBEXHLevel3 5 2 8 2" xfId="30858" xr:uid="{8AB5AD0B-70EB-481B-9714-5B0E6B8EC537}"/>
    <cellStyle name="SAPBEXHLevel3 5 2 9" xfId="12997" xr:uid="{A761031E-EB87-43B5-A80F-67722B140A83}"/>
    <cellStyle name="SAPBEXHLevel3 5 2 9 2" xfId="32216" xr:uid="{606D3D12-702A-4AC9-90C1-0A6BD14094C7}"/>
    <cellStyle name="SAPBEXHLevel3 5 3" xfId="1285" xr:uid="{AF14B785-43F9-41C2-9788-2E3506096276}"/>
    <cellStyle name="SAPBEXHLevel3 5 3 10" xfId="14040" xr:uid="{C9549623-BC3D-4CB7-ACA3-558C0B969700}"/>
    <cellStyle name="SAPBEXHLevel3 5 3 10 2" xfId="33259" xr:uid="{824BEC6B-D699-4D40-99FF-A40965054761}"/>
    <cellStyle name="SAPBEXHLevel3 5 3 11" xfId="15117" xr:uid="{3EB74449-5856-471D-B868-C3A28F3B190B}"/>
    <cellStyle name="SAPBEXHLevel3 5 3 11 2" xfId="34336" xr:uid="{F03D4770-B022-4D90-A2FC-9FA1DCEF12E2}"/>
    <cellStyle name="SAPBEXHLevel3 5 3 12" xfId="16181" xr:uid="{A51DC533-9AFA-4D84-8BC7-B5A6D4EDEE83}"/>
    <cellStyle name="SAPBEXHLevel3 5 3 12 2" xfId="35400" xr:uid="{0F0225A3-38B3-4827-B9DB-510AA43DFCC0}"/>
    <cellStyle name="SAPBEXHLevel3 5 3 13" xfId="17517" xr:uid="{54318A36-25C0-4105-BAE0-84B452650170}"/>
    <cellStyle name="SAPBEXHLevel3 5 3 13 2" xfId="36733" xr:uid="{32382406-DC45-4D3A-B89D-6140827CED65}"/>
    <cellStyle name="SAPBEXHLevel3 5 3 14" xfId="18821" xr:uid="{D4A0C4F4-74D5-4A7B-8D0A-714DA633F4CA}"/>
    <cellStyle name="SAPBEXHLevel3 5 3 14 2" xfId="38037" xr:uid="{3A07903F-EFF5-4976-B435-7B1AC4C14407}"/>
    <cellStyle name="SAPBEXHLevel3 5 3 15" xfId="19796" xr:uid="{912CB155-AC5B-41D0-9428-1983AAE0A3AB}"/>
    <cellStyle name="SAPBEXHLevel3 5 3 15 2" xfId="39012" xr:uid="{7E466577-9F39-47D3-A446-8F82714397DE}"/>
    <cellStyle name="SAPBEXHLevel3 5 3 16" xfId="20636" xr:uid="{DB4EB41F-A4AE-4F9B-8A98-B7B503640215}"/>
    <cellStyle name="SAPBEXHLevel3 5 3 2" xfId="3712" xr:uid="{30D1BC84-98C8-4E58-ACA3-87D56617B40A}"/>
    <cellStyle name="SAPBEXHLevel3 5 3 2 2" xfId="22932" xr:uid="{6DAB518E-E0AA-4EBD-B750-99CFE42FF4BE}"/>
    <cellStyle name="SAPBEXHLevel3 5 3 3" xfId="5080" xr:uid="{2A89F3D8-EF67-4A27-8AE6-241DCEFE5641}"/>
    <cellStyle name="SAPBEXHLevel3 5 3 3 2" xfId="24300" xr:uid="{CDBFB9CC-EDCF-4906-BD7D-1F2CDD1DF426}"/>
    <cellStyle name="SAPBEXHLevel3 5 3 4" xfId="6126" xr:uid="{4B551728-3B26-44E5-821E-CA59A9496102}"/>
    <cellStyle name="SAPBEXHLevel3 5 3 4 2" xfId="25346" xr:uid="{061CC1D0-B26E-4FEF-B96B-E858375E1266}"/>
    <cellStyle name="SAPBEXHLevel3 5 3 5" xfId="7811" xr:uid="{70FC196F-8C5B-4D76-894A-9AE6032C3EF1}"/>
    <cellStyle name="SAPBEXHLevel3 5 3 5 2" xfId="27031" xr:uid="{F6575E3D-95CD-4BDE-AE85-64F0A5C8E18F}"/>
    <cellStyle name="SAPBEXHLevel3 5 3 6" xfId="8862" xr:uid="{93654EAA-96F3-4DD6-B515-893AABA77551}"/>
    <cellStyle name="SAPBEXHLevel3 5 3 6 2" xfId="28081" xr:uid="{6F66194A-D6EA-4B34-B6DA-C7E55F9AB7F4}"/>
    <cellStyle name="SAPBEXHLevel3 5 3 7" xfId="9912" xr:uid="{F068BEBF-5F01-481F-9314-56CDF477D4EF}"/>
    <cellStyle name="SAPBEXHLevel3 5 3 7 2" xfId="29131" xr:uid="{AD735371-0BB4-4C73-B4ED-F0A04C92403E}"/>
    <cellStyle name="SAPBEXHLevel3 5 3 8" xfId="11640" xr:uid="{D39BB816-AEE6-4733-B9DA-CDCDF79D71CE}"/>
    <cellStyle name="SAPBEXHLevel3 5 3 8 2" xfId="30859" xr:uid="{6341DB44-6BFC-412C-B6F4-D2480BE14CBE}"/>
    <cellStyle name="SAPBEXHLevel3 5 3 9" xfId="12998" xr:uid="{E781A34F-6F0D-4021-8ACB-6B8B08047CD4}"/>
    <cellStyle name="SAPBEXHLevel3 5 3 9 2" xfId="32217" xr:uid="{6C9B2D30-ABA1-4673-8D93-45F0C499A6D1}"/>
    <cellStyle name="SAPBEXHLevel3 5 4" xfId="3710" xr:uid="{2FC85B36-2828-4706-824E-6227E078C968}"/>
    <cellStyle name="SAPBEXHLevel3 5 4 2" xfId="22930" xr:uid="{71ABE55F-1085-4462-B9C9-5E00DEC7C47A}"/>
    <cellStyle name="SAPBEXHLevel3 5 5" xfId="5078" xr:uid="{9F6C8984-5F9B-4670-AD66-37AF803CEF7A}"/>
    <cellStyle name="SAPBEXHLevel3 5 5 2" xfId="24298" xr:uid="{2AE7129E-436A-43A8-B511-BEAF73C097C8}"/>
    <cellStyle name="SAPBEXHLevel3 5 6" xfId="6124" xr:uid="{DA7835A9-159C-4720-A8B5-530C61449C80}"/>
    <cellStyle name="SAPBEXHLevel3 5 6 2" xfId="25344" xr:uid="{30921925-AC47-49F1-9059-335DB97CD420}"/>
    <cellStyle name="SAPBEXHLevel3 5 7" xfId="7809" xr:uid="{A2284FD0-A825-4027-AEE6-D4C60B0A2580}"/>
    <cellStyle name="SAPBEXHLevel3 5 7 2" xfId="27029" xr:uid="{18179B40-8296-4E34-BF37-F8B5A0A06E1A}"/>
    <cellStyle name="SAPBEXHLevel3 5 8" xfId="8860" xr:uid="{75879908-A6A3-445C-9E6F-35BD3A9529CE}"/>
    <cellStyle name="SAPBEXHLevel3 5 8 2" xfId="28079" xr:uid="{DDDBAC46-55FB-43F7-A365-A905D9CE5300}"/>
    <cellStyle name="SAPBEXHLevel3 5 9" xfId="9910" xr:uid="{9B85B4DB-41E8-49ED-801B-D07B8F549586}"/>
    <cellStyle name="SAPBEXHLevel3 5 9 2" xfId="29129" xr:uid="{94EC7048-9FC9-454F-8551-0501E134027B}"/>
    <cellStyle name="SAPBEXHLevel3 6" xfId="1286" xr:uid="{C6C6F1CA-7AEF-41FB-9985-4A3240414B44}"/>
    <cellStyle name="SAPBEXHLevel3 6 10" xfId="14041" xr:uid="{DB9D6E4B-C3D6-419F-B474-51A6EFFB317E}"/>
    <cellStyle name="SAPBEXHLevel3 6 10 2" xfId="33260" xr:uid="{E97F3D2C-F8F0-4A7D-A649-CEB9DF1B5B33}"/>
    <cellStyle name="SAPBEXHLevel3 6 11" xfId="15118" xr:uid="{D60C9521-CA05-49A4-84B6-A8751B7497E6}"/>
    <cellStyle name="SAPBEXHLevel3 6 11 2" xfId="34337" xr:uid="{9EED07B5-4596-48C1-BC3E-A4F82DDA70F9}"/>
    <cellStyle name="SAPBEXHLevel3 6 12" xfId="16182" xr:uid="{59DF95A9-AD52-4FC2-8A66-7FD6172FA7A6}"/>
    <cellStyle name="SAPBEXHLevel3 6 12 2" xfId="35401" xr:uid="{35BD8ECE-0A4A-459A-A881-D7E712A89704}"/>
    <cellStyle name="SAPBEXHLevel3 6 13" xfId="17518" xr:uid="{0506953A-315A-4876-B931-F9634D169406}"/>
    <cellStyle name="SAPBEXHLevel3 6 13 2" xfId="36734" xr:uid="{EECB4824-8912-4D17-AD42-BE779B7D4EC1}"/>
    <cellStyle name="SAPBEXHLevel3 6 14" xfId="18822" xr:uid="{9213DF5D-A3BA-4CF8-B696-FCDB7B2C5850}"/>
    <cellStyle name="SAPBEXHLevel3 6 14 2" xfId="38038" xr:uid="{537A3A59-7E7C-44E9-A759-FDA71E1107F6}"/>
    <cellStyle name="SAPBEXHLevel3 6 15" xfId="19797" xr:uid="{1B53CB8B-EF52-43F3-BE0D-1AE5D29594EE}"/>
    <cellStyle name="SAPBEXHLevel3 6 15 2" xfId="39013" xr:uid="{5291DEB1-8767-4BE3-8C60-19A0390B0BE9}"/>
    <cellStyle name="SAPBEXHLevel3 6 16" xfId="20637" xr:uid="{8992ECB4-5FED-4903-9BBA-5D5DD21B0688}"/>
    <cellStyle name="SAPBEXHLevel3 6 2" xfId="3713" xr:uid="{06E92803-0D69-4D05-8D48-8A7645C2761F}"/>
    <cellStyle name="SAPBEXHLevel3 6 2 2" xfId="22933" xr:uid="{A11CC771-D831-4168-B0C7-144376EFD9F4}"/>
    <cellStyle name="SAPBEXHLevel3 6 3" xfId="5081" xr:uid="{AB5C4280-7C96-4B10-831D-45A190C0E477}"/>
    <cellStyle name="SAPBEXHLevel3 6 3 2" xfId="24301" xr:uid="{DFCCF5AC-3FC6-4906-A83E-13197D363CC8}"/>
    <cellStyle name="SAPBEXHLevel3 6 4" xfId="6127" xr:uid="{FA383168-DEF3-44EC-B012-A35FE1C526A3}"/>
    <cellStyle name="SAPBEXHLevel3 6 4 2" xfId="25347" xr:uid="{B4FABD8B-4603-4751-90ED-277E674F684E}"/>
    <cellStyle name="SAPBEXHLevel3 6 5" xfId="7812" xr:uid="{20D3F8FD-77D8-4AC2-809B-2FDD64FD97AE}"/>
    <cellStyle name="SAPBEXHLevel3 6 5 2" xfId="27032" xr:uid="{25ADB399-B720-4464-B311-86B3B1A6D968}"/>
    <cellStyle name="SAPBEXHLevel3 6 6" xfId="8863" xr:uid="{08B15957-922D-4DBD-828E-9E056AD39E4D}"/>
    <cellStyle name="SAPBEXHLevel3 6 6 2" xfId="28082" xr:uid="{FD9C2318-B770-4210-AA49-872D5B98A230}"/>
    <cellStyle name="SAPBEXHLevel3 6 7" xfId="9913" xr:uid="{E840AFDC-98E6-40ED-9C6F-3D82A883779D}"/>
    <cellStyle name="SAPBEXHLevel3 6 7 2" xfId="29132" xr:uid="{ABBA87D3-E670-4839-AEAE-FC988B11BBA4}"/>
    <cellStyle name="SAPBEXHLevel3 6 8" xfId="11641" xr:uid="{F2578292-5404-430B-9CDF-2456A153BC08}"/>
    <cellStyle name="SAPBEXHLevel3 6 8 2" xfId="30860" xr:uid="{EDB1F0F4-EEEA-41D3-B716-4705C138511B}"/>
    <cellStyle name="SAPBEXHLevel3 6 9" xfId="12999" xr:uid="{4A510AAE-D9EF-4ECD-9AB1-13D38695399E}"/>
    <cellStyle name="SAPBEXHLevel3 6 9 2" xfId="32218" xr:uid="{AF8BF09A-A483-4850-9EC0-A76570007426}"/>
    <cellStyle name="SAPBEXHLevel3 7" xfId="3693" xr:uid="{3C9EBF5F-B9C1-4024-8FC2-9F40B6E16141}"/>
    <cellStyle name="SAPBEXHLevel3 7 2" xfId="22913" xr:uid="{97F3F0D7-5BA6-44F5-860E-405BDCB11303}"/>
    <cellStyle name="SAPBEXHLevel3 8" xfId="5061" xr:uid="{F9C60DFA-B4BC-47E6-9451-F1D87469EC57}"/>
    <cellStyle name="SAPBEXHLevel3 8 2" xfId="24281" xr:uid="{554FEA9D-BC37-4021-923E-4DBB898ADFDB}"/>
    <cellStyle name="SAPBEXHLevel3 9" xfId="6107" xr:uid="{A3945A92-CD72-408C-9B85-AEA6D2222F34}"/>
    <cellStyle name="SAPBEXHLevel3 9 2" xfId="25327" xr:uid="{94811DCC-9343-439E-AE41-61D57DEA69D4}"/>
    <cellStyle name="SAPBEXHLevel3X" xfId="1287" xr:uid="{F79463AC-FACE-481D-8B8C-3B4B26F3733F}"/>
    <cellStyle name="SAPBEXHLevel3X 10" xfId="7813" xr:uid="{897E538B-4CF5-4895-AEB9-BAFE5B89BB08}"/>
    <cellStyle name="SAPBEXHLevel3X 10 2" xfId="27033" xr:uid="{B545EA8C-E5AA-4B4D-B855-1802F7668324}"/>
    <cellStyle name="SAPBEXHLevel3X 11" xfId="8864" xr:uid="{D7945D97-C491-41FA-921B-8D7C9B0B99D6}"/>
    <cellStyle name="SAPBEXHLevel3X 11 2" xfId="28083" xr:uid="{2EBD34BB-9965-4B9D-9CA2-82E14A272151}"/>
    <cellStyle name="SAPBEXHLevel3X 12" xfId="9914" xr:uid="{74219442-AB50-4793-9EE4-77EF106558CE}"/>
    <cellStyle name="SAPBEXHLevel3X 12 2" xfId="29133" xr:uid="{6C192E5E-E164-46FD-B844-2C6D410EB82B}"/>
    <cellStyle name="SAPBEXHLevel3X 13" xfId="11642" xr:uid="{3FB2FAB9-8787-4988-BB02-322D49C32AEE}"/>
    <cellStyle name="SAPBEXHLevel3X 13 2" xfId="30861" xr:uid="{FDB640BE-AF6B-40A6-97A5-C2CEC279498E}"/>
    <cellStyle name="SAPBEXHLevel3X 14" xfId="13000" xr:uid="{A7C54239-3B81-452C-982F-A6B0A37C7224}"/>
    <cellStyle name="SAPBEXHLevel3X 14 2" xfId="32219" xr:uid="{27DCCD6A-E663-4506-9D57-8EA1A0C3A457}"/>
    <cellStyle name="SAPBEXHLevel3X 15" xfId="14042" xr:uid="{A8AD7C17-07A3-42FD-B289-58C4C39A861A}"/>
    <cellStyle name="SAPBEXHLevel3X 15 2" xfId="33261" xr:uid="{8457219D-EBE5-4395-99D3-94BFF0DAF1B5}"/>
    <cellStyle name="SAPBEXHLevel3X 16" xfId="15119" xr:uid="{47BB2BF3-D679-48C9-96F8-FE4B586BB24A}"/>
    <cellStyle name="SAPBEXHLevel3X 16 2" xfId="34338" xr:uid="{6E28ACA2-B1F8-42B2-B13B-8D3111FB10A0}"/>
    <cellStyle name="SAPBEXHLevel3X 17" xfId="16183" xr:uid="{6B710D23-2213-4CDA-BB90-593B7DB08179}"/>
    <cellStyle name="SAPBEXHLevel3X 17 2" xfId="35402" xr:uid="{289A4525-212B-4F53-9B3B-2717FAE4D062}"/>
    <cellStyle name="SAPBEXHLevel3X 18" xfId="17519" xr:uid="{800B3471-4616-4CE7-9D1B-7101B5BE49AD}"/>
    <cellStyle name="SAPBEXHLevel3X 18 2" xfId="36735" xr:uid="{7BB53B8C-E3DD-427B-9A2D-AD72E9979615}"/>
    <cellStyle name="SAPBEXHLevel3X 19" xfId="18823" xr:uid="{47980772-E07F-47E4-9C73-A1CAEDD13D4E}"/>
    <cellStyle name="SAPBEXHLevel3X 19 2" xfId="38039" xr:uid="{D75FD6C2-9799-4C05-A25E-79AF5029071D}"/>
    <cellStyle name="SAPBEXHLevel3X 2" xfId="1288" xr:uid="{DA6191C6-2B84-4B10-B0B0-D2BCA6FB4284}"/>
    <cellStyle name="SAPBEXHLevel3X 2 10" xfId="11643" xr:uid="{CF87DBAA-931F-4ADC-9CAF-3D41CDD00521}"/>
    <cellStyle name="SAPBEXHLevel3X 2 10 2" xfId="30862" xr:uid="{6BD4AC8E-B5B0-4A5C-8818-1AB70F69AB1F}"/>
    <cellStyle name="SAPBEXHLevel3X 2 11" xfId="13001" xr:uid="{E1428569-C14A-4F1B-9126-525E48006334}"/>
    <cellStyle name="SAPBEXHLevel3X 2 11 2" xfId="32220" xr:uid="{77D372D1-4D4D-409C-9761-E42E09C96EFD}"/>
    <cellStyle name="SAPBEXHLevel3X 2 12" xfId="14043" xr:uid="{C41739B5-150B-451A-AD3E-7E5281A1C3E3}"/>
    <cellStyle name="SAPBEXHLevel3X 2 12 2" xfId="33262" xr:uid="{D2D1C2A4-41C6-420A-91E4-802C82A735DA}"/>
    <cellStyle name="SAPBEXHLevel3X 2 13" xfId="15120" xr:uid="{73382CF8-2605-44EA-890F-172ED352801D}"/>
    <cellStyle name="SAPBEXHLevel3X 2 13 2" xfId="34339" xr:uid="{9D7FDE76-BAE1-4CB5-B66C-F377AE33923E}"/>
    <cellStyle name="SAPBEXHLevel3X 2 14" xfId="16184" xr:uid="{E992B798-05EF-4765-8892-A7059BF64D06}"/>
    <cellStyle name="SAPBEXHLevel3X 2 14 2" xfId="35403" xr:uid="{837B5A45-B2B4-455D-957B-CEA069A7493F}"/>
    <cellStyle name="SAPBEXHLevel3X 2 15" xfId="17520" xr:uid="{DA8C679A-4EFF-49C5-9CCF-98CB53CBA9FE}"/>
    <cellStyle name="SAPBEXHLevel3X 2 15 2" xfId="36736" xr:uid="{04C2B9C8-04E3-4AB0-9D3C-4E63A5A0A259}"/>
    <cellStyle name="SAPBEXHLevel3X 2 16" xfId="18824" xr:uid="{E1E6F18E-2BC0-4B9A-B97C-4245776152AB}"/>
    <cellStyle name="SAPBEXHLevel3X 2 16 2" xfId="38040" xr:uid="{3386F50F-C268-4744-8890-0E5033E6EF23}"/>
    <cellStyle name="SAPBEXHLevel3X 2 17" xfId="19799" xr:uid="{6BCCDE7F-E400-4A4D-86EE-123AC5EDEE9D}"/>
    <cellStyle name="SAPBEXHLevel3X 2 17 2" xfId="39015" xr:uid="{78A4F1DA-7E5A-430E-80E8-37B036352903}"/>
    <cellStyle name="SAPBEXHLevel3X 2 18" xfId="20638" xr:uid="{980478F7-34C9-46B2-B166-76391FE65B1F}"/>
    <cellStyle name="SAPBEXHLevel3X 2 2" xfId="1289" xr:uid="{B182170D-7502-4F3E-B663-EAABA577DECA}"/>
    <cellStyle name="SAPBEXHLevel3X 2 2 10" xfId="11644" xr:uid="{F4239F0D-C958-4864-B4F2-22F8AC5019FB}"/>
    <cellStyle name="SAPBEXHLevel3X 2 2 10 2" xfId="30863" xr:uid="{86A8696E-F16E-49A8-9023-CE383B55CD36}"/>
    <cellStyle name="SAPBEXHLevel3X 2 2 11" xfId="13002" xr:uid="{CA354CA0-505C-43F7-BBD8-DEE21410D03C}"/>
    <cellStyle name="SAPBEXHLevel3X 2 2 11 2" xfId="32221" xr:uid="{979E957D-9D6B-4A8C-8C35-7C6FD1CD17FE}"/>
    <cellStyle name="SAPBEXHLevel3X 2 2 12" xfId="14044" xr:uid="{92395E8D-3809-49C6-95A6-8E406CD37F75}"/>
    <cellStyle name="SAPBEXHLevel3X 2 2 12 2" xfId="33263" xr:uid="{8622CA40-F877-4A45-8080-D6A678744FBF}"/>
    <cellStyle name="SAPBEXHLevel3X 2 2 13" xfId="15121" xr:uid="{C3A0C89C-DB7B-44C0-8AB3-E9CCF97533C5}"/>
    <cellStyle name="SAPBEXHLevel3X 2 2 13 2" xfId="34340" xr:uid="{C276D478-C09E-4767-82F7-2E129366C298}"/>
    <cellStyle name="SAPBEXHLevel3X 2 2 14" xfId="16185" xr:uid="{51CBC838-C120-458F-B025-25E1D9EA654B}"/>
    <cellStyle name="SAPBEXHLevel3X 2 2 14 2" xfId="35404" xr:uid="{9C6D1702-5F83-4D89-8870-18987DB646E1}"/>
    <cellStyle name="SAPBEXHLevel3X 2 2 15" xfId="17521" xr:uid="{2E1304CB-4100-4B60-B140-FFD9107DC4B6}"/>
    <cellStyle name="SAPBEXHLevel3X 2 2 15 2" xfId="36737" xr:uid="{068DCE1C-76D4-4B58-8DF2-8026EE2C9BBB}"/>
    <cellStyle name="SAPBEXHLevel3X 2 2 16" xfId="18825" xr:uid="{AFD79E2A-B39D-477D-A4CF-DFF486931273}"/>
    <cellStyle name="SAPBEXHLevel3X 2 2 16 2" xfId="38041" xr:uid="{B395B420-0638-4BD8-A521-26A50E84E1C6}"/>
    <cellStyle name="SAPBEXHLevel3X 2 2 17" xfId="19800" xr:uid="{8D91E7F1-9FB1-4AA7-9A1F-B7D91047DA1E}"/>
    <cellStyle name="SAPBEXHLevel3X 2 2 17 2" xfId="39016" xr:uid="{892CBED6-C327-4566-8DFD-8EBAC9C3F028}"/>
    <cellStyle name="SAPBEXHLevel3X 2 2 18" xfId="20639" xr:uid="{37CEC1F8-36D7-48F0-A875-EA908018E759}"/>
    <cellStyle name="SAPBEXHLevel3X 2 2 2" xfId="1290" xr:uid="{CC6D103F-6FBE-4570-9DC8-F532E980DB77}"/>
    <cellStyle name="SAPBEXHLevel3X 2 2 2 10" xfId="14045" xr:uid="{62DB8261-4F2A-4199-AF62-D2B54832402E}"/>
    <cellStyle name="SAPBEXHLevel3X 2 2 2 10 2" xfId="33264" xr:uid="{18F86F9B-F7E2-4AF2-B7AA-E56549631280}"/>
    <cellStyle name="SAPBEXHLevel3X 2 2 2 11" xfId="15122" xr:uid="{38346DE1-B6FD-4C0D-9B72-ACC5B1D40A98}"/>
    <cellStyle name="SAPBEXHLevel3X 2 2 2 11 2" xfId="34341" xr:uid="{8B06C8CA-A5ED-4D4B-8532-51E1080A5196}"/>
    <cellStyle name="SAPBEXHLevel3X 2 2 2 12" xfId="16186" xr:uid="{194B89D4-59FC-48A2-9F41-1CD1ABC29DB1}"/>
    <cellStyle name="SAPBEXHLevel3X 2 2 2 12 2" xfId="35405" xr:uid="{4B41B1C0-AAB8-4A81-A465-CDDFE6BFB53D}"/>
    <cellStyle name="SAPBEXHLevel3X 2 2 2 13" xfId="17522" xr:uid="{25EE66C5-8A84-4994-9285-1537E8C69903}"/>
    <cellStyle name="SAPBEXHLevel3X 2 2 2 13 2" xfId="36738" xr:uid="{F93197AF-B655-4C43-8468-F7F680BFA876}"/>
    <cellStyle name="SAPBEXHLevel3X 2 2 2 14" xfId="18826" xr:uid="{75E4787B-3583-4E18-A713-DBBD836C7350}"/>
    <cellStyle name="SAPBEXHLevel3X 2 2 2 14 2" xfId="38042" xr:uid="{E96747FB-D79A-4715-8A8E-535A91149B7A}"/>
    <cellStyle name="SAPBEXHLevel3X 2 2 2 15" xfId="19801" xr:uid="{0C62242E-138C-459F-A601-85E5319A35EF}"/>
    <cellStyle name="SAPBEXHLevel3X 2 2 2 15 2" xfId="39017" xr:uid="{3E1BB9CD-82B2-4510-9E68-614A78D4744D}"/>
    <cellStyle name="SAPBEXHLevel3X 2 2 2 16" xfId="20640" xr:uid="{DE6EA686-904A-40B3-8FAD-B2B0C68171E7}"/>
    <cellStyle name="SAPBEXHLevel3X 2 2 2 2" xfId="3717" xr:uid="{6B9F6B28-A15C-4B65-9D4E-6216A170E298}"/>
    <cellStyle name="SAPBEXHLevel3X 2 2 2 2 2" xfId="22937" xr:uid="{48FC132B-2BCA-49E6-A37A-945F3F738383}"/>
    <cellStyle name="SAPBEXHLevel3X 2 2 2 3" xfId="5085" xr:uid="{DD754FB2-2C28-4E47-8741-AA26ECF87EF4}"/>
    <cellStyle name="SAPBEXHLevel3X 2 2 2 3 2" xfId="24305" xr:uid="{F350DAB5-8925-4C2F-A297-C11DB4B6DB5D}"/>
    <cellStyle name="SAPBEXHLevel3X 2 2 2 4" xfId="6131" xr:uid="{C9DBC7A3-699B-4C2B-90CF-F361FC014D46}"/>
    <cellStyle name="SAPBEXHLevel3X 2 2 2 4 2" xfId="25351" xr:uid="{7164AE92-52AE-4AE8-81F7-3069FC40037A}"/>
    <cellStyle name="SAPBEXHLevel3X 2 2 2 5" xfId="7816" xr:uid="{FE5CC6FC-CDFA-4A05-9892-57304E23BF74}"/>
    <cellStyle name="SAPBEXHLevel3X 2 2 2 5 2" xfId="27036" xr:uid="{2C48B238-6943-4179-A8C9-2DF5ADAC6E75}"/>
    <cellStyle name="SAPBEXHLevel3X 2 2 2 6" xfId="8867" xr:uid="{F72D8BC4-FFB0-4821-B1F1-5E79F92662E3}"/>
    <cellStyle name="SAPBEXHLevel3X 2 2 2 6 2" xfId="28086" xr:uid="{10B15888-892C-47C2-A34D-1719525AA18A}"/>
    <cellStyle name="SAPBEXHLevel3X 2 2 2 7" xfId="9917" xr:uid="{3E119372-83E4-4905-BC3D-AEA341F585D4}"/>
    <cellStyle name="SAPBEXHLevel3X 2 2 2 7 2" xfId="29136" xr:uid="{8164693D-0B55-4E8A-9943-4C6E36006604}"/>
    <cellStyle name="SAPBEXHLevel3X 2 2 2 8" xfId="11645" xr:uid="{FBEDEF1E-1500-46FC-B033-A374684D9C8E}"/>
    <cellStyle name="SAPBEXHLevel3X 2 2 2 8 2" xfId="30864" xr:uid="{C36010A6-A19C-430A-BC7A-BF98A84CE6D9}"/>
    <cellStyle name="SAPBEXHLevel3X 2 2 2 9" xfId="13003" xr:uid="{CFAD1A55-50BD-4BD0-9C1A-787C59E23210}"/>
    <cellStyle name="SAPBEXHLevel3X 2 2 2 9 2" xfId="32222" xr:uid="{331F2D1D-C979-4A63-A5C9-5E4BE7C3522A}"/>
    <cellStyle name="SAPBEXHLevel3X 2 2 3" xfId="1291" xr:uid="{09440CB1-DD83-444E-BD67-B6E6F24565CC}"/>
    <cellStyle name="SAPBEXHLevel3X 2 2 3 10" xfId="14046" xr:uid="{05C49F30-BB3B-493E-AC7D-F483157B5267}"/>
    <cellStyle name="SAPBEXHLevel3X 2 2 3 10 2" xfId="33265" xr:uid="{56B58617-69B7-4F07-BB09-16672FDB9E9B}"/>
    <cellStyle name="SAPBEXHLevel3X 2 2 3 11" xfId="15123" xr:uid="{C72A0B09-1AD2-4723-8B48-33F2F78F3C8C}"/>
    <cellStyle name="SAPBEXHLevel3X 2 2 3 11 2" xfId="34342" xr:uid="{3E61FF89-C3A6-4F2B-B66A-CD9032DEDAB9}"/>
    <cellStyle name="SAPBEXHLevel3X 2 2 3 12" xfId="16187" xr:uid="{233C2EFF-8660-4FDC-B6ED-FE6BFC66B8F8}"/>
    <cellStyle name="SAPBEXHLevel3X 2 2 3 12 2" xfId="35406" xr:uid="{74DAEACD-259A-49B9-8D43-D08F3DD4B536}"/>
    <cellStyle name="SAPBEXHLevel3X 2 2 3 13" xfId="17523" xr:uid="{E9252CF6-1B36-42FD-A023-0CF430D8C899}"/>
    <cellStyle name="SAPBEXHLevel3X 2 2 3 13 2" xfId="36739" xr:uid="{3051989F-5DB3-40DA-A2F3-5D5B187AEEF7}"/>
    <cellStyle name="SAPBEXHLevel3X 2 2 3 14" xfId="18827" xr:uid="{8A0C2B4E-9FE5-4435-8F58-6F97F68BA6D9}"/>
    <cellStyle name="SAPBEXHLevel3X 2 2 3 14 2" xfId="38043" xr:uid="{4F6F61F9-67F0-44BB-8491-096E34B37547}"/>
    <cellStyle name="SAPBEXHLevel3X 2 2 3 15" xfId="19802" xr:uid="{47AC9E68-7F17-49DB-8010-46EF74A07A9E}"/>
    <cellStyle name="SAPBEXHLevel3X 2 2 3 15 2" xfId="39018" xr:uid="{03A8C1B3-1DD4-4839-8379-014BB5197C29}"/>
    <cellStyle name="SAPBEXHLevel3X 2 2 3 16" xfId="20641" xr:uid="{2C7F5A38-17DA-4FBD-8D97-707F82D76168}"/>
    <cellStyle name="SAPBEXHLevel3X 2 2 3 2" xfId="3718" xr:uid="{295A04D7-A966-4545-98CD-3E05F906095E}"/>
    <cellStyle name="SAPBEXHLevel3X 2 2 3 2 2" xfId="22938" xr:uid="{1FDF6033-47F2-4AC6-B7BC-9D6225556F6A}"/>
    <cellStyle name="SAPBEXHLevel3X 2 2 3 3" xfId="5086" xr:uid="{04D56028-824C-44BE-BB77-4A287A7B5B80}"/>
    <cellStyle name="SAPBEXHLevel3X 2 2 3 3 2" xfId="24306" xr:uid="{C03397E4-554E-4860-9919-B8EB0D1FB721}"/>
    <cellStyle name="SAPBEXHLevel3X 2 2 3 4" xfId="6132" xr:uid="{AAADD91B-F1CF-4E79-B40A-A1C2DB89A456}"/>
    <cellStyle name="SAPBEXHLevel3X 2 2 3 4 2" xfId="25352" xr:uid="{1E82216F-3088-4102-BAA9-769B4B6AD3B0}"/>
    <cellStyle name="SAPBEXHLevel3X 2 2 3 5" xfId="7817" xr:uid="{116605BF-2DDC-45A0-9DE9-D5C38157EEF3}"/>
    <cellStyle name="SAPBEXHLevel3X 2 2 3 5 2" xfId="27037" xr:uid="{11FD1AA5-1BD0-48AB-B871-1DE76BE651BB}"/>
    <cellStyle name="SAPBEXHLevel3X 2 2 3 6" xfId="8868" xr:uid="{EB4B2365-E180-4AA4-987A-6714EE7C465A}"/>
    <cellStyle name="SAPBEXHLevel3X 2 2 3 6 2" xfId="28087" xr:uid="{4F693BEB-E6D6-4158-8E76-BEF7EB3D6BA9}"/>
    <cellStyle name="SAPBEXHLevel3X 2 2 3 7" xfId="9918" xr:uid="{3960D435-FC8F-42AE-B15B-B12DE070825E}"/>
    <cellStyle name="SAPBEXHLevel3X 2 2 3 7 2" xfId="29137" xr:uid="{0AC6B6BD-E608-49F2-9FE1-3DA679EC98A7}"/>
    <cellStyle name="SAPBEXHLevel3X 2 2 3 8" xfId="11646" xr:uid="{0888C306-D151-4BBA-8A5F-08A344B07BBD}"/>
    <cellStyle name="SAPBEXHLevel3X 2 2 3 8 2" xfId="30865" xr:uid="{454248B6-197E-4799-92F5-FC6BF437CDCD}"/>
    <cellStyle name="SAPBEXHLevel3X 2 2 3 9" xfId="13004" xr:uid="{FDADE8C1-9475-4F67-8561-AA4A2F22C7BE}"/>
    <cellStyle name="SAPBEXHLevel3X 2 2 3 9 2" xfId="32223" xr:uid="{90F1B22B-9F89-434E-8203-0CAC208B14E2}"/>
    <cellStyle name="SAPBEXHLevel3X 2 2 4" xfId="3716" xr:uid="{CBCB6490-D054-4081-B72F-F37E32164B1A}"/>
    <cellStyle name="SAPBEXHLevel3X 2 2 4 2" xfId="22936" xr:uid="{E6E44C46-42D3-404D-91E3-5DE0AC9E9A52}"/>
    <cellStyle name="SAPBEXHLevel3X 2 2 5" xfId="5084" xr:uid="{0B4B7456-9020-4039-AEE7-2CFE96A5286C}"/>
    <cellStyle name="SAPBEXHLevel3X 2 2 5 2" xfId="24304" xr:uid="{06AC826D-D02A-449B-A1C9-C6DC8E82D453}"/>
    <cellStyle name="SAPBEXHLevel3X 2 2 6" xfId="6130" xr:uid="{4E97411C-C459-4D01-883D-69F4F2DC149B}"/>
    <cellStyle name="SAPBEXHLevel3X 2 2 6 2" xfId="25350" xr:uid="{18639DDA-489B-48AA-BD22-D196C22BFC6A}"/>
    <cellStyle name="SAPBEXHLevel3X 2 2 7" xfId="7815" xr:uid="{AABB6FDC-A935-41FD-B2FC-D3D4632D034B}"/>
    <cellStyle name="SAPBEXHLevel3X 2 2 7 2" xfId="27035" xr:uid="{DFFD880B-CC7F-4B5D-A3A8-0D750C371C80}"/>
    <cellStyle name="SAPBEXHLevel3X 2 2 8" xfId="8866" xr:uid="{05BCDFFC-9161-49FE-A7F0-619BDC049620}"/>
    <cellStyle name="SAPBEXHLevel3X 2 2 8 2" xfId="28085" xr:uid="{E2ED40D6-6FA7-40A2-B405-0EBA9BF93AEB}"/>
    <cellStyle name="SAPBEXHLevel3X 2 2 9" xfId="9916" xr:uid="{27E3E0EB-3E72-480D-AE9D-E64A7E81D681}"/>
    <cellStyle name="SAPBEXHLevel3X 2 2 9 2" xfId="29135" xr:uid="{EF803986-FC42-4624-BD5D-60F9764108AE}"/>
    <cellStyle name="SAPBEXHLevel3X 2 3" xfId="1292" xr:uid="{29C0EDCB-512E-4010-862F-BC8F18AD2FC2}"/>
    <cellStyle name="SAPBEXHLevel3X 2 3 10" xfId="11647" xr:uid="{F942B614-21A9-45D2-944F-C46E72D82533}"/>
    <cellStyle name="SAPBEXHLevel3X 2 3 10 2" xfId="30866" xr:uid="{8C5351AE-A996-4823-99EB-EA7E0FB596FA}"/>
    <cellStyle name="SAPBEXHLevel3X 2 3 11" xfId="13005" xr:uid="{E0B55658-9123-4E3C-B80A-062E0D82DB5E}"/>
    <cellStyle name="SAPBEXHLevel3X 2 3 11 2" xfId="32224" xr:uid="{257FB95F-D89A-4E89-B8D4-BB2A4DEC2E40}"/>
    <cellStyle name="SAPBEXHLevel3X 2 3 12" xfId="14047" xr:uid="{15A9C5E3-AED5-4610-BC40-DD3FED5CB08E}"/>
    <cellStyle name="SAPBEXHLevel3X 2 3 12 2" xfId="33266" xr:uid="{8A39A4F2-5185-446A-80D4-F517F2C527A5}"/>
    <cellStyle name="SAPBEXHLevel3X 2 3 13" xfId="15124" xr:uid="{83D866C5-C9C2-4C4A-806C-8E0ECDD57C48}"/>
    <cellStyle name="SAPBEXHLevel3X 2 3 13 2" xfId="34343" xr:uid="{5A3336BF-F88A-40FE-8E14-288FFE16827E}"/>
    <cellStyle name="SAPBEXHLevel3X 2 3 14" xfId="16188" xr:uid="{581347EB-4457-49CD-A4E4-CC6BAD948146}"/>
    <cellStyle name="SAPBEXHLevel3X 2 3 14 2" xfId="35407" xr:uid="{41130C47-1FF2-4731-B43E-67713FDAAF31}"/>
    <cellStyle name="SAPBEXHLevel3X 2 3 15" xfId="17524" xr:uid="{BC74A1F1-5AE7-4720-A98A-8D29B6647879}"/>
    <cellStyle name="SAPBEXHLevel3X 2 3 15 2" xfId="36740" xr:uid="{F7F1B2A0-3CA1-41EE-A3F7-0B125796B931}"/>
    <cellStyle name="SAPBEXHLevel3X 2 3 16" xfId="18828" xr:uid="{43562331-C5FC-4018-89B2-726163A81DE2}"/>
    <cellStyle name="SAPBEXHLevel3X 2 3 16 2" xfId="38044" xr:uid="{B0C12297-AC8D-4FFC-939E-514A8BDF032A}"/>
    <cellStyle name="SAPBEXHLevel3X 2 3 17" xfId="19803" xr:uid="{0BDBCD74-D773-4474-8AB7-155FA0D6989E}"/>
    <cellStyle name="SAPBEXHLevel3X 2 3 17 2" xfId="39019" xr:uid="{5A908E56-D640-4075-A55D-19FF5C2A6A01}"/>
    <cellStyle name="SAPBEXHLevel3X 2 3 18" xfId="20642" xr:uid="{82B4E718-F120-4169-B4AA-0A0F90ABB5F1}"/>
    <cellStyle name="SAPBEXHLevel3X 2 3 2" xfId="1293" xr:uid="{ABFB8C01-0746-4AB1-AE7B-D358098B57E4}"/>
    <cellStyle name="SAPBEXHLevel3X 2 3 2 10" xfId="14048" xr:uid="{C720A31F-F8BC-4F73-B061-E137B55EAA39}"/>
    <cellStyle name="SAPBEXHLevel3X 2 3 2 10 2" xfId="33267" xr:uid="{B7A249CC-5BC3-4196-BEBE-EB9708E8DB24}"/>
    <cellStyle name="SAPBEXHLevel3X 2 3 2 11" xfId="15125" xr:uid="{249D3716-97C0-4BBC-913A-51526FD206C8}"/>
    <cellStyle name="SAPBEXHLevel3X 2 3 2 11 2" xfId="34344" xr:uid="{C4983CE2-9166-4497-BDAF-395C022D8C16}"/>
    <cellStyle name="SAPBEXHLevel3X 2 3 2 12" xfId="16189" xr:uid="{850A3A9C-05E0-4753-A61C-6244AD0FD952}"/>
    <cellStyle name="SAPBEXHLevel3X 2 3 2 12 2" xfId="35408" xr:uid="{E6910E31-3C8D-45C0-B8EF-CE38D4857AB1}"/>
    <cellStyle name="SAPBEXHLevel3X 2 3 2 13" xfId="17525" xr:uid="{3271E76D-ADAC-4F80-8CD4-FF4073C7E860}"/>
    <cellStyle name="SAPBEXHLevel3X 2 3 2 13 2" xfId="36741" xr:uid="{61C65880-643F-463D-8650-0405930A297E}"/>
    <cellStyle name="SAPBEXHLevel3X 2 3 2 14" xfId="18829" xr:uid="{194BFDA7-CC57-4237-AC06-040DDF59B2A0}"/>
    <cellStyle name="SAPBEXHLevel3X 2 3 2 14 2" xfId="38045" xr:uid="{5E21B811-BA45-4202-8A9B-7E9C2B6EC23C}"/>
    <cellStyle name="SAPBEXHLevel3X 2 3 2 15" xfId="19804" xr:uid="{9B290604-F53D-4541-88F7-1270A18677FA}"/>
    <cellStyle name="SAPBEXHLevel3X 2 3 2 15 2" xfId="39020" xr:uid="{2D4C04B4-997D-4395-835B-CAE802FA0FBE}"/>
    <cellStyle name="SAPBEXHLevel3X 2 3 2 16" xfId="20643" xr:uid="{BED8DA2F-AAD1-43ED-9C00-AE3B8D1D2AF6}"/>
    <cellStyle name="SAPBEXHLevel3X 2 3 2 2" xfId="3720" xr:uid="{28DBBD9B-A07D-4FE1-815E-2CD3151CE9F6}"/>
    <cellStyle name="SAPBEXHLevel3X 2 3 2 2 2" xfId="22940" xr:uid="{3C1BED10-4550-4CAA-8ED7-D903732815EA}"/>
    <cellStyle name="SAPBEXHLevel3X 2 3 2 3" xfId="5088" xr:uid="{AD46D221-6502-4B35-9FF6-C1948883F663}"/>
    <cellStyle name="SAPBEXHLevel3X 2 3 2 3 2" xfId="24308" xr:uid="{EEDF0C15-CE19-454E-A09E-A8FD3517D691}"/>
    <cellStyle name="SAPBEXHLevel3X 2 3 2 4" xfId="6134" xr:uid="{BA979204-6D1C-4C5E-B44C-8B718937C93F}"/>
    <cellStyle name="SAPBEXHLevel3X 2 3 2 4 2" xfId="25354" xr:uid="{2B6508BA-DB6B-4553-A680-26DFAB4B3777}"/>
    <cellStyle name="SAPBEXHLevel3X 2 3 2 5" xfId="7819" xr:uid="{8CDF28E6-C592-4A42-971F-7B67F0C8AE98}"/>
    <cellStyle name="SAPBEXHLevel3X 2 3 2 5 2" xfId="27039" xr:uid="{83CFF254-B62D-48DC-9ECB-34AC618B71A4}"/>
    <cellStyle name="SAPBEXHLevel3X 2 3 2 6" xfId="8870" xr:uid="{4835221E-4757-4E01-AD5E-986399E72170}"/>
    <cellStyle name="SAPBEXHLevel3X 2 3 2 6 2" xfId="28089" xr:uid="{D7A86847-DC25-47B6-B4FE-91EC4E376FD6}"/>
    <cellStyle name="SAPBEXHLevel3X 2 3 2 7" xfId="9920" xr:uid="{0A5CCFDC-44AB-45AA-B1A0-D95A3DF6336F}"/>
    <cellStyle name="SAPBEXHLevel3X 2 3 2 7 2" xfId="29139" xr:uid="{7279346B-B4AF-4145-AB66-A47CAC91A991}"/>
    <cellStyle name="SAPBEXHLevel3X 2 3 2 8" xfId="11648" xr:uid="{09532FA1-38C2-4C72-87E7-8D4AEBBACAD7}"/>
    <cellStyle name="SAPBEXHLevel3X 2 3 2 8 2" xfId="30867" xr:uid="{DEDBF020-C681-44A8-93D5-0FBAF90AC363}"/>
    <cellStyle name="SAPBEXHLevel3X 2 3 2 9" xfId="13006" xr:uid="{DE0A0459-CC24-4C2C-B40F-4910E884C184}"/>
    <cellStyle name="SAPBEXHLevel3X 2 3 2 9 2" xfId="32225" xr:uid="{AB738561-1F0E-4A39-86E9-172B17B3C9F2}"/>
    <cellStyle name="SAPBEXHLevel3X 2 3 3" xfId="1294" xr:uid="{AF3B2A33-52AB-409C-91BD-922CDE001E8C}"/>
    <cellStyle name="SAPBEXHLevel3X 2 3 3 10" xfId="14049" xr:uid="{5EFDAAD9-5F35-48B1-B7BA-D732726E4BAB}"/>
    <cellStyle name="SAPBEXHLevel3X 2 3 3 10 2" xfId="33268" xr:uid="{8A009DE5-EBAD-4B08-9058-F8024E98F682}"/>
    <cellStyle name="SAPBEXHLevel3X 2 3 3 11" xfId="15126" xr:uid="{F0711A2C-CE62-482E-B16A-81364D5502AF}"/>
    <cellStyle name="SAPBEXHLevel3X 2 3 3 11 2" xfId="34345" xr:uid="{650B56DA-5C8D-4405-AF65-8DBA0E8C1941}"/>
    <cellStyle name="SAPBEXHLevel3X 2 3 3 12" xfId="16190" xr:uid="{33DAD8E3-5BA4-47E7-BB09-58499E8FF1F3}"/>
    <cellStyle name="SAPBEXHLevel3X 2 3 3 12 2" xfId="35409" xr:uid="{919D2DF6-83AC-478D-A5C5-5EC32F613C37}"/>
    <cellStyle name="SAPBEXHLevel3X 2 3 3 13" xfId="17526" xr:uid="{DBFBBB06-0B89-4815-B764-79CEC6CB6CEF}"/>
    <cellStyle name="SAPBEXHLevel3X 2 3 3 13 2" xfId="36742" xr:uid="{271BECF5-5AF1-4D77-B493-813D1CA62A67}"/>
    <cellStyle name="SAPBEXHLevel3X 2 3 3 14" xfId="18830" xr:uid="{74387C48-7402-44F7-8AF2-C32511FF685F}"/>
    <cellStyle name="SAPBEXHLevel3X 2 3 3 14 2" xfId="38046" xr:uid="{1DD4808E-C048-4C2F-BFB0-A3C321B1CDDB}"/>
    <cellStyle name="SAPBEXHLevel3X 2 3 3 15" xfId="19805" xr:uid="{3DD55D7E-7360-4DC2-BEAB-486324ACC177}"/>
    <cellStyle name="SAPBEXHLevel3X 2 3 3 15 2" xfId="39021" xr:uid="{0BCFF887-4D23-4FE8-A8A7-CCE830313B27}"/>
    <cellStyle name="SAPBEXHLevel3X 2 3 3 16" xfId="20644" xr:uid="{9E2EB3A0-3FC9-4DDD-98F8-F2CD27F7E0BF}"/>
    <cellStyle name="SAPBEXHLevel3X 2 3 3 2" xfId="3721" xr:uid="{27152424-13DA-4709-80F0-8AAC6487C7D0}"/>
    <cellStyle name="SAPBEXHLevel3X 2 3 3 2 2" xfId="22941" xr:uid="{D1CAEDB3-A53A-4347-8F7D-2E315B1B3475}"/>
    <cellStyle name="SAPBEXHLevel3X 2 3 3 3" xfId="5089" xr:uid="{74955BAE-1A26-48B9-B7A1-1BFBEAA1F65C}"/>
    <cellStyle name="SAPBEXHLevel3X 2 3 3 3 2" xfId="24309" xr:uid="{129F4AF5-B9A1-4879-AEBF-07AA53DCA381}"/>
    <cellStyle name="SAPBEXHLevel3X 2 3 3 4" xfId="6135" xr:uid="{D702DFD7-4577-42A5-8302-59FFE58C03A6}"/>
    <cellStyle name="SAPBEXHLevel3X 2 3 3 4 2" xfId="25355" xr:uid="{6D06130B-9393-44EC-B6BF-644152491E6F}"/>
    <cellStyle name="SAPBEXHLevel3X 2 3 3 5" xfId="7820" xr:uid="{60997283-D6F5-4434-BAA2-7260A5D64A4A}"/>
    <cellStyle name="SAPBEXHLevel3X 2 3 3 5 2" xfId="27040" xr:uid="{0C20F563-4A9D-4B28-9FBB-199DB9A460C4}"/>
    <cellStyle name="SAPBEXHLevel3X 2 3 3 6" xfId="8871" xr:uid="{C3173A1C-DB3A-4F24-8271-919E1B805791}"/>
    <cellStyle name="SAPBEXHLevel3X 2 3 3 6 2" xfId="28090" xr:uid="{424B7BD7-1342-44A1-A045-05BB19A02232}"/>
    <cellStyle name="SAPBEXHLevel3X 2 3 3 7" xfId="9921" xr:uid="{3B42EDEC-F86B-4677-86DA-DCFDB49A108B}"/>
    <cellStyle name="SAPBEXHLevel3X 2 3 3 7 2" xfId="29140" xr:uid="{FCA30AE1-5D00-425A-924D-503CB78B428B}"/>
    <cellStyle name="SAPBEXHLevel3X 2 3 3 8" xfId="11649" xr:uid="{F103378A-70F0-4A3A-8A25-2434B08B86D1}"/>
    <cellStyle name="SAPBEXHLevel3X 2 3 3 8 2" xfId="30868" xr:uid="{8C361D3C-22E1-4264-AA4C-394B1CE53109}"/>
    <cellStyle name="SAPBEXHLevel3X 2 3 3 9" xfId="13007" xr:uid="{AA51FFB5-DB85-478C-AB46-6FF21DEE8966}"/>
    <cellStyle name="SAPBEXHLevel3X 2 3 3 9 2" xfId="32226" xr:uid="{F38D5E3B-893D-4935-ADFC-68ED0FE8AE37}"/>
    <cellStyle name="SAPBEXHLevel3X 2 3 4" xfId="3719" xr:uid="{5841FBC1-00DA-497B-A476-F591B2F95E72}"/>
    <cellStyle name="SAPBEXHLevel3X 2 3 4 2" xfId="22939" xr:uid="{4E6B6C5A-C895-4215-8478-BA40116D66F8}"/>
    <cellStyle name="SAPBEXHLevel3X 2 3 5" xfId="5087" xr:uid="{B88E268B-99D6-47D1-85EF-334AAF5D5A23}"/>
    <cellStyle name="SAPBEXHLevel3X 2 3 5 2" xfId="24307" xr:uid="{26805826-5FEF-48BD-A2AF-A38ED721A6D9}"/>
    <cellStyle name="SAPBEXHLevel3X 2 3 6" xfId="6133" xr:uid="{07856B40-FB59-4595-B2E6-29606A77AD09}"/>
    <cellStyle name="SAPBEXHLevel3X 2 3 6 2" xfId="25353" xr:uid="{417A324C-CCB7-477B-952E-2DD2AF2D6DF7}"/>
    <cellStyle name="SAPBEXHLevel3X 2 3 7" xfId="7818" xr:uid="{1D4341FB-EE8C-422B-894E-B1955E31C7DA}"/>
    <cellStyle name="SAPBEXHLevel3X 2 3 7 2" xfId="27038" xr:uid="{DBF7E587-767D-4986-9CEA-8726F3AF0297}"/>
    <cellStyle name="SAPBEXHLevel3X 2 3 8" xfId="8869" xr:uid="{5E81B085-3EB7-455A-8547-8A2B1CBCD37F}"/>
    <cellStyle name="SAPBEXHLevel3X 2 3 8 2" xfId="28088" xr:uid="{4F685B8A-1EA9-47FE-ABBF-34EFC2197514}"/>
    <cellStyle name="SAPBEXHLevel3X 2 3 9" xfId="9919" xr:uid="{DAF10014-09F0-4316-A0C5-B028F055EA2B}"/>
    <cellStyle name="SAPBEXHLevel3X 2 3 9 2" xfId="29138" xr:uid="{8366B42A-4210-4253-BFC6-C920F74E57D3}"/>
    <cellStyle name="SAPBEXHLevel3X 2 4" xfId="3715" xr:uid="{2ABE6803-3211-416B-8C66-41A83C89AFF0}"/>
    <cellStyle name="SAPBEXHLevel3X 2 4 2" xfId="22935" xr:uid="{398350E7-E996-404D-BBAE-E6966180D68B}"/>
    <cellStyle name="SAPBEXHLevel3X 2 5" xfId="5083" xr:uid="{8EAF9603-7362-4A8D-A1E4-0B666DC89CC4}"/>
    <cellStyle name="SAPBEXHLevel3X 2 5 2" xfId="24303" xr:uid="{95A7C5C9-DD39-4C15-A500-1135B4B944FB}"/>
    <cellStyle name="SAPBEXHLevel3X 2 6" xfId="6129" xr:uid="{F763600B-94EF-4DF0-8CC4-D4AFF249B26F}"/>
    <cellStyle name="SAPBEXHLevel3X 2 6 2" xfId="25349" xr:uid="{B2447898-C8FF-4BAB-917C-6E4CD39D6A3D}"/>
    <cellStyle name="SAPBEXHLevel3X 2 7" xfId="7814" xr:uid="{F41740E1-15CD-456C-BBC9-EF8ED08EFBBC}"/>
    <cellStyle name="SAPBEXHLevel3X 2 7 2" xfId="27034" xr:uid="{7CCEDC81-3EE3-4205-95F4-54C17E172294}"/>
    <cellStyle name="SAPBEXHLevel3X 2 8" xfId="8865" xr:uid="{7E12B265-5B0E-469C-B9CE-DAA4D64BACDA}"/>
    <cellStyle name="SAPBEXHLevel3X 2 8 2" xfId="28084" xr:uid="{6CB14EAC-C3B5-4DF3-94C0-92801656C982}"/>
    <cellStyle name="SAPBEXHLevel3X 2 9" xfId="9915" xr:uid="{5EB0FC1A-2ADE-4D63-BA5C-EEAC515F3F3A}"/>
    <cellStyle name="SAPBEXHLevel3X 2 9 2" xfId="29134" xr:uid="{130A301E-AB49-4DE5-B39C-B4E77910AD91}"/>
    <cellStyle name="SAPBEXHLevel3X 20" xfId="19798" xr:uid="{44F0F0B4-F1C4-4358-83AE-9838014FFD97}"/>
    <cellStyle name="SAPBEXHLevel3X 20 2" xfId="39014" xr:uid="{94914921-B574-42D1-AA3C-754834B55345}"/>
    <cellStyle name="SAPBEXHLevel3X 3" xfId="1295" xr:uid="{6E2F1247-A93D-4713-BA99-2651A991C475}"/>
    <cellStyle name="SAPBEXHLevel3X 3 10" xfId="11650" xr:uid="{251CBBB2-E686-4FEB-A473-60394097342C}"/>
    <cellStyle name="SAPBEXHLevel3X 3 10 2" xfId="30869" xr:uid="{235ABFDF-F41F-4A43-B035-6A82634A0E85}"/>
    <cellStyle name="SAPBEXHLevel3X 3 11" xfId="13008" xr:uid="{892A3D19-75CF-4757-912A-7D6E27989738}"/>
    <cellStyle name="SAPBEXHLevel3X 3 11 2" xfId="32227" xr:uid="{3DF774DF-4604-4ABB-9BC7-141E352DF9D8}"/>
    <cellStyle name="SAPBEXHLevel3X 3 12" xfId="14050" xr:uid="{DD7785B5-A6BF-4B1B-B343-A5B2E0C7CB41}"/>
    <cellStyle name="SAPBEXHLevel3X 3 12 2" xfId="33269" xr:uid="{AB1F8259-44C2-43E0-96BE-CC45208C7F2E}"/>
    <cellStyle name="SAPBEXHLevel3X 3 13" xfId="15127" xr:uid="{4F27B3AC-C701-4B9C-A444-3FD2E9A36B22}"/>
    <cellStyle name="SAPBEXHLevel3X 3 13 2" xfId="34346" xr:uid="{92A0BF23-A540-4DA2-8B8E-4707178FD380}"/>
    <cellStyle name="SAPBEXHLevel3X 3 14" xfId="16191" xr:uid="{298606BD-90D2-45B1-B7B7-4FE729B9B70E}"/>
    <cellStyle name="SAPBEXHLevel3X 3 14 2" xfId="35410" xr:uid="{6977BC9A-5A22-4803-A8C5-9B963031D4C5}"/>
    <cellStyle name="SAPBEXHLevel3X 3 15" xfId="17527" xr:uid="{B1A9ED98-A303-4ED1-B577-DCC60501BBB4}"/>
    <cellStyle name="SAPBEXHLevel3X 3 15 2" xfId="36743" xr:uid="{CA6E696A-840C-4C83-8F2E-5CAE0DA1EEB4}"/>
    <cellStyle name="SAPBEXHLevel3X 3 16" xfId="18831" xr:uid="{76DE40E6-7EA1-41D0-A059-9E9772D242BE}"/>
    <cellStyle name="SAPBEXHLevel3X 3 16 2" xfId="38047" xr:uid="{BB3BEB5B-AAEB-4FB5-9280-5A8589C0F38F}"/>
    <cellStyle name="SAPBEXHLevel3X 3 17" xfId="19806" xr:uid="{CF5057EC-776C-4129-8ECB-83BED6401741}"/>
    <cellStyle name="SAPBEXHLevel3X 3 17 2" xfId="39022" xr:uid="{524D0F94-CC3B-475A-88F1-0383A0D74711}"/>
    <cellStyle name="SAPBEXHLevel3X 3 18" xfId="20645" xr:uid="{89E27D7C-18B0-4E2F-8F16-B0593F0F7470}"/>
    <cellStyle name="SAPBEXHLevel3X 3 2" xfId="1296" xr:uid="{669CC3F8-CE3D-44F9-B21D-377E1AAE9027}"/>
    <cellStyle name="SAPBEXHLevel3X 3 2 10" xfId="14051" xr:uid="{2DA5FAD0-1D5D-4D4A-8C90-9631937E2F34}"/>
    <cellStyle name="SAPBEXHLevel3X 3 2 10 2" xfId="33270" xr:uid="{1C153070-72B6-4C38-B149-A8DEFB2F18FD}"/>
    <cellStyle name="SAPBEXHLevel3X 3 2 11" xfId="15128" xr:uid="{56FADE60-D0A9-40A4-A392-B0FC81A6D4B8}"/>
    <cellStyle name="SAPBEXHLevel3X 3 2 11 2" xfId="34347" xr:uid="{E7D6AE98-A4D1-40DE-BF5E-561FAC180275}"/>
    <cellStyle name="SAPBEXHLevel3X 3 2 12" xfId="16192" xr:uid="{1E898CFF-8AE7-4BEB-876F-A0E6E31F3B6D}"/>
    <cellStyle name="SAPBEXHLevel3X 3 2 12 2" xfId="35411" xr:uid="{E59AB38A-9223-494A-9914-2413B4A4BB85}"/>
    <cellStyle name="SAPBEXHLevel3X 3 2 13" xfId="17528" xr:uid="{01A16270-E020-449D-B227-2A524170279F}"/>
    <cellStyle name="SAPBEXHLevel3X 3 2 13 2" xfId="36744" xr:uid="{9F96F37E-B95C-4D89-A7C0-87736E68DBFE}"/>
    <cellStyle name="SAPBEXHLevel3X 3 2 14" xfId="18832" xr:uid="{1725E69C-6E84-491B-82F6-8B800A8E60C5}"/>
    <cellStyle name="SAPBEXHLevel3X 3 2 14 2" xfId="38048" xr:uid="{2366D9EE-E5A4-4D40-B1A8-4B5995D7ED07}"/>
    <cellStyle name="SAPBEXHLevel3X 3 2 15" xfId="19807" xr:uid="{F7216434-464C-4110-8B1E-F86A57443B72}"/>
    <cellStyle name="SAPBEXHLevel3X 3 2 15 2" xfId="39023" xr:uid="{512C84EB-692E-49D0-8C22-E84D3E8CF6B4}"/>
    <cellStyle name="SAPBEXHLevel3X 3 2 16" xfId="20646" xr:uid="{8ABD1810-685A-494B-B78F-E6459C6CB0F1}"/>
    <cellStyle name="SAPBEXHLevel3X 3 2 2" xfId="3723" xr:uid="{CF0E4F3E-EEA2-4CAB-97C3-0A12443873C6}"/>
    <cellStyle name="SAPBEXHLevel3X 3 2 2 2" xfId="22943" xr:uid="{E01D5C30-75EE-4693-810E-075F99DCB141}"/>
    <cellStyle name="SAPBEXHLevel3X 3 2 3" xfId="5091" xr:uid="{05C5B88C-B949-4BC4-AE74-DCD7C18360B5}"/>
    <cellStyle name="SAPBEXHLevel3X 3 2 3 2" xfId="24311" xr:uid="{A84F5578-E840-4C6D-8395-8047D56A8AD2}"/>
    <cellStyle name="SAPBEXHLevel3X 3 2 4" xfId="6137" xr:uid="{81B2E401-44CE-484C-AEA0-C07DC6F4E440}"/>
    <cellStyle name="SAPBEXHLevel3X 3 2 4 2" xfId="25357" xr:uid="{B88526ED-EA63-447D-914A-370F6538931E}"/>
    <cellStyle name="SAPBEXHLevel3X 3 2 5" xfId="7822" xr:uid="{3B926B00-7776-4DF5-9B95-BDDA529D0934}"/>
    <cellStyle name="SAPBEXHLevel3X 3 2 5 2" xfId="27042" xr:uid="{1ECC1E67-6CA0-4D6D-918E-33E792929DD0}"/>
    <cellStyle name="SAPBEXHLevel3X 3 2 6" xfId="8873" xr:uid="{F549F9DA-D899-4B76-ABFA-4F83D1394891}"/>
    <cellStyle name="SAPBEXHLevel3X 3 2 6 2" xfId="28092" xr:uid="{ED18BC4B-1D8C-45E1-A97E-881EFC3D38AF}"/>
    <cellStyle name="SAPBEXHLevel3X 3 2 7" xfId="9923" xr:uid="{AA289FFB-8D5E-4627-835F-8C1F3BEFD89E}"/>
    <cellStyle name="SAPBEXHLevel3X 3 2 7 2" xfId="29142" xr:uid="{05545C9C-BA56-4223-93F5-021CAE6FF38E}"/>
    <cellStyle name="SAPBEXHLevel3X 3 2 8" xfId="11651" xr:uid="{E4547B8E-96A6-4F6B-A674-C7D60C951166}"/>
    <cellStyle name="SAPBEXHLevel3X 3 2 8 2" xfId="30870" xr:uid="{DB63D581-27E5-4AE7-ADC6-3950459E9F48}"/>
    <cellStyle name="SAPBEXHLevel3X 3 2 9" xfId="13009" xr:uid="{A5530432-B516-47A0-9832-E8D602836F44}"/>
    <cellStyle name="SAPBEXHLevel3X 3 2 9 2" xfId="32228" xr:uid="{6DE14C55-2DDE-4041-A05F-2B03459CC3E8}"/>
    <cellStyle name="SAPBEXHLevel3X 3 3" xfId="1297" xr:uid="{50AC8A49-73AD-45A1-9B4E-D11BBE693FB0}"/>
    <cellStyle name="SAPBEXHLevel3X 3 3 10" xfId="14052" xr:uid="{C99C3073-4946-4F44-B016-238AABD056CC}"/>
    <cellStyle name="SAPBEXHLevel3X 3 3 10 2" xfId="33271" xr:uid="{B78D9971-3CBE-42DC-BF08-FB9EC9C25C79}"/>
    <cellStyle name="SAPBEXHLevel3X 3 3 11" xfId="15129" xr:uid="{84ED6AE5-FECE-4721-8747-F396F87F04E7}"/>
    <cellStyle name="SAPBEXHLevel3X 3 3 11 2" xfId="34348" xr:uid="{C34474B0-DC61-4CB3-9840-B5FAC6175773}"/>
    <cellStyle name="SAPBEXHLevel3X 3 3 12" xfId="16193" xr:uid="{9EAEF98D-534D-458D-B7CF-0C2096CBDB0C}"/>
    <cellStyle name="SAPBEXHLevel3X 3 3 12 2" xfId="35412" xr:uid="{C0A432F1-7EA5-42BE-B0D0-172683EDBB31}"/>
    <cellStyle name="SAPBEXHLevel3X 3 3 13" xfId="17529" xr:uid="{394EAF08-1D9B-45AF-854F-EA7D8A370770}"/>
    <cellStyle name="SAPBEXHLevel3X 3 3 13 2" xfId="36745" xr:uid="{6A92DE20-ADD2-4AE6-9363-ABB5CE4BC232}"/>
    <cellStyle name="SAPBEXHLevel3X 3 3 14" xfId="18833" xr:uid="{02A46353-A6D7-4FDE-81CF-0C2F67ECBE7F}"/>
    <cellStyle name="SAPBEXHLevel3X 3 3 14 2" xfId="38049" xr:uid="{2ABD4060-580E-40C4-A1A5-DFFEB5181A6A}"/>
    <cellStyle name="SAPBEXHLevel3X 3 3 15" xfId="19808" xr:uid="{6E233C3D-F228-4674-9B80-8819A25E2127}"/>
    <cellStyle name="SAPBEXHLevel3X 3 3 15 2" xfId="39024" xr:uid="{903D41AD-0427-475F-AB1C-F254B4065E87}"/>
    <cellStyle name="SAPBEXHLevel3X 3 3 16" xfId="20647" xr:uid="{B1C1BBBE-7D7B-4089-AB35-853CBFE5E04C}"/>
    <cellStyle name="SAPBEXHLevel3X 3 3 2" xfId="3724" xr:uid="{45438D2C-66AF-439B-B077-3DF531C2B550}"/>
    <cellStyle name="SAPBEXHLevel3X 3 3 2 2" xfId="22944" xr:uid="{48A06AB0-8D95-4989-B6C4-4923914926D4}"/>
    <cellStyle name="SAPBEXHLevel3X 3 3 3" xfId="5092" xr:uid="{5D8F468F-D26A-4F97-847A-F1B4A39A6BBC}"/>
    <cellStyle name="SAPBEXHLevel3X 3 3 3 2" xfId="24312" xr:uid="{6468E61C-BAD5-483C-8854-46C14EC248CD}"/>
    <cellStyle name="SAPBEXHLevel3X 3 3 4" xfId="6138" xr:uid="{7A308A6A-07BF-4886-8CA8-D79832DE28C6}"/>
    <cellStyle name="SAPBEXHLevel3X 3 3 4 2" xfId="25358" xr:uid="{EBF4C934-809C-4C70-93A5-DE54719D84AF}"/>
    <cellStyle name="SAPBEXHLevel3X 3 3 5" xfId="7823" xr:uid="{6FBC24DD-8FE9-4C18-B689-1CF7274965E0}"/>
    <cellStyle name="SAPBEXHLevel3X 3 3 5 2" xfId="27043" xr:uid="{AE4CB419-6F73-4C3E-8360-86AC447F0780}"/>
    <cellStyle name="SAPBEXHLevel3X 3 3 6" xfId="8874" xr:uid="{47112D00-9477-47FA-A176-2BCA8BE87509}"/>
    <cellStyle name="SAPBEXHLevel3X 3 3 6 2" xfId="28093" xr:uid="{BD09F969-9503-423D-9D02-B50D6EF90987}"/>
    <cellStyle name="SAPBEXHLevel3X 3 3 7" xfId="9924" xr:uid="{F5B2AB16-B07A-408A-B4A3-F80E0A5BE7E1}"/>
    <cellStyle name="SAPBEXHLevel3X 3 3 7 2" xfId="29143" xr:uid="{DC55172F-108E-4697-B8C9-10703CDE1F0B}"/>
    <cellStyle name="SAPBEXHLevel3X 3 3 8" xfId="11652" xr:uid="{45F53C69-D15F-4FF9-ABE3-565091E0DCE5}"/>
    <cellStyle name="SAPBEXHLevel3X 3 3 8 2" xfId="30871" xr:uid="{6ACBBC95-D6D7-40A2-857D-405FE70A6402}"/>
    <cellStyle name="SAPBEXHLevel3X 3 3 9" xfId="13010" xr:uid="{47392770-1F09-4FC6-89D6-BC76ABC49F0B}"/>
    <cellStyle name="SAPBEXHLevel3X 3 3 9 2" xfId="32229" xr:uid="{0F6891C8-F2B8-4E40-8A4D-D19FD383FF52}"/>
    <cellStyle name="SAPBEXHLevel3X 3 4" xfId="3722" xr:uid="{D669FB6B-934A-4827-AC4C-776EA0D7D830}"/>
    <cellStyle name="SAPBEXHLevel3X 3 4 2" xfId="22942" xr:uid="{785EC921-6E26-4C0C-952F-6FC8B718CC41}"/>
    <cellStyle name="SAPBEXHLevel3X 3 5" xfId="5090" xr:uid="{A9820345-588C-4AF9-8B74-F3C595D4C427}"/>
    <cellStyle name="SAPBEXHLevel3X 3 5 2" xfId="24310" xr:uid="{E4821614-6C4B-414D-8B13-E8EB1B7D59B8}"/>
    <cellStyle name="SAPBEXHLevel3X 3 6" xfId="6136" xr:uid="{C96058D4-D44E-4919-9A18-73F5629A4029}"/>
    <cellStyle name="SAPBEXHLevel3X 3 6 2" xfId="25356" xr:uid="{0A70E982-4AD0-4AD2-8C6F-50118A6DA2FD}"/>
    <cellStyle name="SAPBEXHLevel3X 3 7" xfId="7821" xr:uid="{990A1E92-1314-4EAE-B685-F502961509C7}"/>
    <cellStyle name="SAPBEXHLevel3X 3 7 2" xfId="27041" xr:uid="{5CE99124-A407-49F4-B377-056AE0471FEA}"/>
    <cellStyle name="SAPBEXHLevel3X 3 8" xfId="8872" xr:uid="{D370E33C-A16A-4D83-B680-7AD0330B2C30}"/>
    <cellStyle name="SAPBEXHLevel3X 3 8 2" xfId="28091" xr:uid="{0090756A-AE6C-47C5-A6D2-E71AA3784D3B}"/>
    <cellStyle name="SAPBEXHLevel3X 3 9" xfId="9922" xr:uid="{87513E65-52B4-4280-AD3A-C743E94F73F9}"/>
    <cellStyle name="SAPBEXHLevel3X 3 9 2" xfId="29141" xr:uid="{43774763-095D-422C-AE38-C179A76646CA}"/>
    <cellStyle name="SAPBEXHLevel3X 4" xfId="1298" xr:uid="{40EE4310-05B8-4911-8500-D2A877ABA73F}"/>
    <cellStyle name="SAPBEXHLevel3X 4 10" xfId="11653" xr:uid="{54B86337-FF9A-4D7B-AFC3-05867DAD4915}"/>
    <cellStyle name="SAPBEXHLevel3X 4 10 2" xfId="30872" xr:uid="{F1C269FF-801D-4482-B1F0-5294F4B1BDD6}"/>
    <cellStyle name="SAPBEXHLevel3X 4 11" xfId="13011" xr:uid="{BDE9ECF1-EF48-4EB6-88A2-1236CA491596}"/>
    <cellStyle name="SAPBEXHLevel3X 4 11 2" xfId="32230" xr:uid="{7BB7C13A-9F5A-42C1-96E2-00ACED48C9F2}"/>
    <cellStyle name="SAPBEXHLevel3X 4 12" xfId="14053" xr:uid="{A7F35790-DC2A-4A67-A83D-9A3F088B0E63}"/>
    <cellStyle name="SAPBEXHLevel3X 4 12 2" xfId="33272" xr:uid="{7985A2A1-4274-4E3A-B2DF-C0DD311AE444}"/>
    <cellStyle name="SAPBEXHLevel3X 4 13" xfId="15130" xr:uid="{F47B9933-5A58-4DE6-B3B0-3C0B526EB5E9}"/>
    <cellStyle name="SAPBEXHLevel3X 4 13 2" xfId="34349" xr:uid="{408E7EFB-B0F1-4CA6-9C3D-F4034DADAC0B}"/>
    <cellStyle name="SAPBEXHLevel3X 4 14" xfId="16194" xr:uid="{79A9855F-E8B5-4721-A4B9-B507F08D4BA2}"/>
    <cellStyle name="SAPBEXHLevel3X 4 14 2" xfId="35413" xr:uid="{B33F4228-B1FC-4122-A06E-AB804646599D}"/>
    <cellStyle name="SAPBEXHLevel3X 4 15" xfId="17530" xr:uid="{802C66C3-3691-4777-ACF9-D3005E7BA74D}"/>
    <cellStyle name="SAPBEXHLevel3X 4 15 2" xfId="36746" xr:uid="{7A3C01F4-7147-4146-A913-421192572D72}"/>
    <cellStyle name="SAPBEXHLevel3X 4 16" xfId="18834" xr:uid="{1F394A65-CFB1-4395-8AB8-D817077FAFC2}"/>
    <cellStyle name="SAPBEXHLevel3X 4 16 2" xfId="38050" xr:uid="{E7270684-9924-47B8-95B4-B7C7A101B57A}"/>
    <cellStyle name="SAPBEXHLevel3X 4 17" xfId="19809" xr:uid="{46AD5E26-A6E5-4E8F-AF0A-02E2EFF31E48}"/>
    <cellStyle name="SAPBEXHLevel3X 4 17 2" xfId="39025" xr:uid="{516C0969-BBC2-442E-8A56-FB9C4473F409}"/>
    <cellStyle name="SAPBEXHLevel3X 4 18" xfId="20648" xr:uid="{E8E1AE3D-1CF0-4A63-9F1A-CF2200B2B2A2}"/>
    <cellStyle name="SAPBEXHLevel3X 4 2" xfId="1299" xr:uid="{B1FB9643-600B-4E6F-8C8F-33EFFD9E312C}"/>
    <cellStyle name="SAPBEXHLevel3X 4 2 10" xfId="14054" xr:uid="{99B28B1D-75C2-4A55-8FE6-AA27CBCAF4F1}"/>
    <cellStyle name="SAPBEXHLevel3X 4 2 10 2" xfId="33273" xr:uid="{C968C077-1AF0-4914-A24B-082EF7D1BD19}"/>
    <cellStyle name="SAPBEXHLevel3X 4 2 11" xfId="15131" xr:uid="{F8F25B9F-C8D7-41D6-8B02-AA35B01C714C}"/>
    <cellStyle name="SAPBEXHLevel3X 4 2 11 2" xfId="34350" xr:uid="{FF1E3ACF-A395-4E01-A9CC-8CFA187ADCFC}"/>
    <cellStyle name="SAPBEXHLevel3X 4 2 12" xfId="16195" xr:uid="{748EB07E-9E11-4901-8D6E-E2AA142C98D6}"/>
    <cellStyle name="SAPBEXHLevel3X 4 2 12 2" xfId="35414" xr:uid="{4085C850-1015-491E-8690-4F06CD0866ED}"/>
    <cellStyle name="SAPBEXHLevel3X 4 2 13" xfId="17531" xr:uid="{45BF2B1F-F6A8-4086-8BB6-99A6C52A4508}"/>
    <cellStyle name="SAPBEXHLevel3X 4 2 13 2" xfId="36747" xr:uid="{AEDA4DFD-3F5D-4F7C-AEE4-A60B73BEEBA7}"/>
    <cellStyle name="SAPBEXHLevel3X 4 2 14" xfId="18835" xr:uid="{AFAC26D0-020A-4439-8287-69473C252A92}"/>
    <cellStyle name="SAPBEXHLevel3X 4 2 14 2" xfId="38051" xr:uid="{D6F5C367-4AEB-4DC4-AA83-AC3E64D9551E}"/>
    <cellStyle name="SAPBEXHLevel3X 4 2 15" xfId="19810" xr:uid="{C5FBF137-A60F-4746-A037-19EB16F15AD3}"/>
    <cellStyle name="SAPBEXHLevel3X 4 2 15 2" xfId="39026" xr:uid="{D4A1237C-B4F7-4A6B-9CA3-A67F4132FBC3}"/>
    <cellStyle name="SAPBEXHLevel3X 4 2 16" xfId="20649" xr:uid="{93757027-9AFE-482D-9E94-8469B5B0E359}"/>
    <cellStyle name="SAPBEXHLevel3X 4 2 2" xfId="3726" xr:uid="{D980A78B-DDA7-4EDC-A1A3-B6B1B6EC9B9E}"/>
    <cellStyle name="SAPBEXHLevel3X 4 2 2 2" xfId="22946" xr:uid="{657FBD98-4F27-4938-A14C-FB7BB9C35E7C}"/>
    <cellStyle name="SAPBEXHLevel3X 4 2 3" xfId="5094" xr:uid="{ED94CC18-EF2C-4012-B2D3-50646FD4D382}"/>
    <cellStyle name="SAPBEXHLevel3X 4 2 3 2" xfId="24314" xr:uid="{9AA0F8F2-38A3-43F8-9C73-A85E6BC92509}"/>
    <cellStyle name="SAPBEXHLevel3X 4 2 4" xfId="6140" xr:uid="{BD1928A4-9C2A-4484-82C8-E90A43AB25F8}"/>
    <cellStyle name="SAPBEXHLevel3X 4 2 4 2" xfId="25360" xr:uid="{755D849B-08D7-4EE8-ADA3-1DD3FC7D8150}"/>
    <cellStyle name="SAPBEXHLevel3X 4 2 5" xfId="7825" xr:uid="{C489F88A-3390-4748-9562-2A0A0859CE7B}"/>
    <cellStyle name="SAPBEXHLevel3X 4 2 5 2" xfId="27045" xr:uid="{CE49CDD0-D217-428E-8F9F-C449A513DF12}"/>
    <cellStyle name="SAPBEXHLevel3X 4 2 6" xfId="8876" xr:uid="{CE45AF6E-A0C2-459C-B78C-58D3AADC09F7}"/>
    <cellStyle name="SAPBEXHLevel3X 4 2 6 2" xfId="28095" xr:uid="{37A53F43-86DD-47E3-9492-9BC4AEA3E6B6}"/>
    <cellStyle name="SAPBEXHLevel3X 4 2 7" xfId="9926" xr:uid="{99626D98-2631-48FF-BDB1-3D9FCA7FF45D}"/>
    <cellStyle name="SAPBEXHLevel3X 4 2 7 2" xfId="29145" xr:uid="{A575BFF7-919F-4240-A478-39C84B8B02F9}"/>
    <cellStyle name="SAPBEXHLevel3X 4 2 8" xfId="11654" xr:uid="{08985340-DE84-4FBE-8937-2A6DA43785CB}"/>
    <cellStyle name="SAPBEXHLevel3X 4 2 8 2" xfId="30873" xr:uid="{56F943E3-D184-4D91-BCFF-A09E297BF20A}"/>
    <cellStyle name="SAPBEXHLevel3X 4 2 9" xfId="13012" xr:uid="{71A47B23-B20A-4D5D-B8EA-8B410BD62117}"/>
    <cellStyle name="SAPBEXHLevel3X 4 2 9 2" xfId="32231" xr:uid="{22129DE2-D6E4-4E77-BCA9-4137058732ED}"/>
    <cellStyle name="SAPBEXHLevel3X 4 3" xfId="1300" xr:uid="{F80D7474-B80B-4027-BC72-A480243700F0}"/>
    <cellStyle name="SAPBEXHLevel3X 4 3 10" xfId="14055" xr:uid="{3BCEB9E3-9F05-4166-893C-8299B226A489}"/>
    <cellStyle name="SAPBEXHLevel3X 4 3 10 2" xfId="33274" xr:uid="{23DB8A46-5B9B-45BD-89E4-F1C5DB934694}"/>
    <cellStyle name="SAPBEXHLevel3X 4 3 11" xfId="15132" xr:uid="{706F4948-B53E-4560-878D-7DCFCB7FC026}"/>
    <cellStyle name="SAPBEXHLevel3X 4 3 11 2" xfId="34351" xr:uid="{0C277408-9F70-44EA-871A-9E468AFB028C}"/>
    <cellStyle name="SAPBEXHLevel3X 4 3 12" xfId="16196" xr:uid="{E94AC429-9283-4E09-9DA2-1E4A1AA05E9D}"/>
    <cellStyle name="SAPBEXHLevel3X 4 3 12 2" xfId="35415" xr:uid="{04DC4403-0098-44EA-B34A-4AD89F976A8A}"/>
    <cellStyle name="SAPBEXHLevel3X 4 3 13" xfId="17532" xr:uid="{17D521D8-5E57-44FA-90F6-C4792FCDA527}"/>
    <cellStyle name="SAPBEXHLevel3X 4 3 13 2" xfId="36748" xr:uid="{6AEFD123-FB48-4E4E-9675-CA685CB381A2}"/>
    <cellStyle name="SAPBEXHLevel3X 4 3 14" xfId="18836" xr:uid="{F8ECC49F-508A-4010-BAC3-6E2BA7E504E1}"/>
    <cellStyle name="SAPBEXHLevel3X 4 3 14 2" xfId="38052" xr:uid="{C9466C5C-5C1F-451F-A74D-EB31544E363F}"/>
    <cellStyle name="SAPBEXHLevel3X 4 3 15" xfId="19811" xr:uid="{9819B362-7A1C-4A1C-9B77-D2684FFCBF65}"/>
    <cellStyle name="SAPBEXHLevel3X 4 3 15 2" xfId="39027" xr:uid="{52D4E76F-9FB8-406F-8A54-887BC053B6FF}"/>
    <cellStyle name="SAPBEXHLevel3X 4 3 16" xfId="20650" xr:uid="{8FD55D01-7FA5-496B-93E2-5F3366DA56DD}"/>
    <cellStyle name="SAPBEXHLevel3X 4 3 2" xfId="3727" xr:uid="{9F9696C1-3EC9-43E9-9091-CE61E7EC306D}"/>
    <cellStyle name="SAPBEXHLevel3X 4 3 2 2" xfId="22947" xr:uid="{A07DC675-D15E-4D64-B632-41C4676E3709}"/>
    <cellStyle name="SAPBEXHLevel3X 4 3 3" xfId="5095" xr:uid="{8B200767-6C9A-4A55-9FE8-70EA5CD62FB5}"/>
    <cellStyle name="SAPBEXHLevel3X 4 3 3 2" xfId="24315" xr:uid="{B7C9E600-71A5-441F-898E-84DF224830A4}"/>
    <cellStyle name="SAPBEXHLevel3X 4 3 4" xfId="6141" xr:uid="{906A96E0-775F-462F-B3F9-72AAF89680F8}"/>
    <cellStyle name="SAPBEXHLevel3X 4 3 4 2" xfId="25361" xr:uid="{A56E71BE-D52A-46F2-BA72-D5A1ECD878E9}"/>
    <cellStyle name="SAPBEXHLevel3X 4 3 5" xfId="7826" xr:uid="{89F2216B-A62E-43A9-A688-854F4AB3EFDC}"/>
    <cellStyle name="SAPBEXHLevel3X 4 3 5 2" xfId="27046" xr:uid="{3BB74478-6CB9-46C2-B2E4-06D490A8D495}"/>
    <cellStyle name="SAPBEXHLevel3X 4 3 6" xfId="8877" xr:uid="{34EA5239-1735-411D-9C56-D7D767DA79ED}"/>
    <cellStyle name="SAPBEXHLevel3X 4 3 6 2" xfId="28096" xr:uid="{4FAAD23D-631D-4C0F-BFD9-94CF34E99968}"/>
    <cellStyle name="SAPBEXHLevel3X 4 3 7" xfId="9927" xr:uid="{B02C1002-1BA6-45B6-8ED2-7726C5CC0BEA}"/>
    <cellStyle name="SAPBEXHLevel3X 4 3 7 2" xfId="29146" xr:uid="{9E4DD7D2-9C1C-485D-99FC-D5147373AEE0}"/>
    <cellStyle name="SAPBEXHLevel3X 4 3 8" xfId="11655" xr:uid="{78067944-EAC2-4866-9B1F-8D91A6EBFBD6}"/>
    <cellStyle name="SAPBEXHLevel3X 4 3 8 2" xfId="30874" xr:uid="{1FEBE035-1B05-4544-BB91-34B75735BE9D}"/>
    <cellStyle name="SAPBEXHLevel3X 4 3 9" xfId="13013" xr:uid="{54426962-F404-42C7-8C5F-C31140F3AEDB}"/>
    <cellStyle name="SAPBEXHLevel3X 4 3 9 2" xfId="32232" xr:uid="{8B29278B-8BA8-4C8D-868C-95C01B1BF6D3}"/>
    <cellStyle name="SAPBEXHLevel3X 4 4" xfId="3725" xr:uid="{38D651C4-898A-4683-84EC-9CE604939D4F}"/>
    <cellStyle name="SAPBEXHLevel3X 4 4 2" xfId="22945" xr:uid="{5A451ACA-CB7F-4895-82F1-AF65887EEE99}"/>
    <cellStyle name="SAPBEXHLevel3X 4 5" xfId="5093" xr:uid="{304357A9-1B77-4150-88F1-A5A8C1BDA8DD}"/>
    <cellStyle name="SAPBEXHLevel3X 4 5 2" xfId="24313" xr:uid="{1CACAF6D-0AF4-48A6-88C4-569CA8A8B43A}"/>
    <cellStyle name="SAPBEXHLevel3X 4 6" xfId="6139" xr:uid="{4629BEE9-DD66-47CC-A9A1-7869DFC2BA10}"/>
    <cellStyle name="SAPBEXHLevel3X 4 6 2" xfId="25359" xr:uid="{152927E3-3BA4-4EB5-9754-5AAB0DEAB088}"/>
    <cellStyle name="SAPBEXHLevel3X 4 7" xfId="7824" xr:uid="{29228DDE-A584-47D5-B22E-2CB27B1DC50D}"/>
    <cellStyle name="SAPBEXHLevel3X 4 7 2" xfId="27044" xr:uid="{2DD0FE18-80FF-452E-8649-F5F1F7447167}"/>
    <cellStyle name="SAPBEXHLevel3X 4 8" xfId="8875" xr:uid="{D5570AFE-3F72-4AE2-8CF8-E23ECA737388}"/>
    <cellStyle name="SAPBEXHLevel3X 4 8 2" xfId="28094" xr:uid="{653DAFA1-D917-4578-8E14-4C463EA307D4}"/>
    <cellStyle name="SAPBEXHLevel3X 4 9" xfId="9925" xr:uid="{A4CCBF82-9857-4D36-AAFD-A01E68B57991}"/>
    <cellStyle name="SAPBEXHLevel3X 4 9 2" xfId="29144" xr:uid="{115816E3-ED02-453D-AF28-4F2E7C016365}"/>
    <cellStyle name="SAPBEXHLevel3X 5" xfId="1301" xr:uid="{98534166-290E-4C70-AB5B-F984F5920824}"/>
    <cellStyle name="SAPBEXHLevel3X 5 10" xfId="11656" xr:uid="{74CA804B-DEF1-449D-B517-4EC322232F8D}"/>
    <cellStyle name="SAPBEXHLevel3X 5 10 2" xfId="30875" xr:uid="{AB31155A-6B97-46AE-A7C4-A8481E26CAD0}"/>
    <cellStyle name="SAPBEXHLevel3X 5 11" xfId="13014" xr:uid="{0E782D0E-6DA1-46CF-B301-1C71702D0DF7}"/>
    <cellStyle name="SAPBEXHLevel3X 5 11 2" xfId="32233" xr:uid="{FD81EE4E-A712-4FB6-963D-A3CD23EEC3A6}"/>
    <cellStyle name="SAPBEXHLevel3X 5 12" xfId="14056" xr:uid="{C7969147-C4BE-415B-963B-394F7816861D}"/>
    <cellStyle name="SAPBEXHLevel3X 5 12 2" xfId="33275" xr:uid="{77A23135-8BB0-4F8E-8D9C-ACFDB5117189}"/>
    <cellStyle name="SAPBEXHLevel3X 5 13" xfId="15133" xr:uid="{42FC18A9-6D11-4E27-9619-7BA5E0BFC86E}"/>
    <cellStyle name="SAPBEXHLevel3X 5 13 2" xfId="34352" xr:uid="{0BDF7F35-6707-4E9D-8728-09B6B5769357}"/>
    <cellStyle name="SAPBEXHLevel3X 5 14" xfId="16197" xr:uid="{2121CBB5-5D0E-4C27-9AA2-2C2A524FAAE5}"/>
    <cellStyle name="SAPBEXHLevel3X 5 14 2" xfId="35416" xr:uid="{313DB7CE-968C-48F1-A889-D90755FD7EC7}"/>
    <cellStyle name="SAPBEXHLevel3X 5 15" xfId="17533" xr:uid="{09F8D01D-C4E2-4873-95BD-64095A41C1F8}"/>
    <cellStyle name="SAPBEXHLevel3X 5 15 2" xfId="36749" xr:uid="{23E0FAC4-97D0-48EA-9EBA-853427240F6B}"/>
    <cellStyle name="SAPBEXHLevel3X 5 16" xfId="18837" xr:uid="{6BC4591A-119D-40D8-8FD9-6B2B41B08299}"/>
    <cellStyle name="SAPBEXHLevel3X 5 16 2" xfId="38053" xr:uid="{6D2FD663-9B63-4BB6-87E0-B61A3922508F}"/>
    <cellStyle name="SAPBEXHLevel3X 5 17" xfId="19812" xr:uid="{6BCE1639-DE51-4F9F-BDDB-901E36E685EB}"/>
    <cellStyle name="SAPBEXHLevel3X 5 17 2" xfId="39028" xr:uid="{3E2496AA-E11D-48C1-B206-91B65C2B31E5}"/>
    <cellStyle name="SAPBEXHLevel3X 5 18" xfId="20651" xr:uid="{90688962-F5E8-41FC-B134-339A71A678E4}"/>
    <cellStyle name="SAPBEXHLevel3X 5 2" xfId="1302" xr:uid="{227F628B-4FEC-458A-A29A-4CD63CF1B8A2}"/>
    <cellStyle name="SAPBEXHLevel3X 5 2 10" xfId="14057" xr:uid="{70AA6316-146C-4DE2-A05D-963C961ECC88}"/>
    <cellStyle name="SAPBEXHLevel3X 5 2 10 2" xfId="33276" xr:uid="{BC843E61-3484-40F6-902E-2A8C6D6F458C}"/>
    <cellStyle name="SAPBEXHLevel3X 5 2 11" xfId="15134" xr:uid="{BA1BE8B1-BE29-457B-96E2-6E7996D9F8AB}"/>
    <cellStyle name="SAPBEXHLevel3X 5 2 11 2" xfId="34353" xr:uid="{3EBF1EC4-3CC2-4AF7-86B4-F382FFA2334B}"/>
    <cellStyle name="SAPBEXHLevel3X 5 2 12" xfId="16198" xr:uid="{7A8C8A4A-37BB-4978-9E50-7EE45DB56232}"/>
    <cellStyle name="SAPBEXHLevel3X 5 2 12 2" xfId="35417" xr:uid="{849F1488-7210-423A-8073-46A9A1814EDE}"/>
    <cellStyle name="SAPBEXHLevel3X 5 2 13" xfId="17534" xr:uid="{7829A42D-8D6C-4E34-8C80-90F5CA1CEF45}"/>
    <cellStyle name="SAPBEXHLevel3X 5 2 13 2" xfId="36750" xr:uid="{7720D427-3670-4EBC-9A20-B70016E4421E}"/>
    <cellStyle name="SAPBEXHLevel3X 5 2 14" xfId="18838" xr:uid="{A0EB9507-C610-4D4F-B6B3-45DC940D5E54}"/>
    <cellStyle name="SAPBEXHLevel3X 5 2 14 2" xfId="38054" xr:uid="{7167DD9F-3E55-4ED1-BD7A-A791CE4E29C3}"/>
    <cellStyle name="SAPBEXHLevel3X 5 2 15" xfId="19813" xr:uid="{B2976B98-04AB-4DD2-83FF-E233DE6702A1}"/>
    <cellStyle name="SAPBEXHLevel3X 5 2 15 2" xfId="39029" xr:uid="{3540D705-25C1-4535-8995-2426E2B0E061}"/>
    <cellStyle name="SAPBEXHLevel3X 5 2 16" xfId="20652" xr:uid="{ABEBED34-8E9B-4717-8B3C-6CE24B12330B}"/>
    <cellStyle name="SAPBEXHLevel3X 5 2 2" xfId="3729" xr:uid="{FDD29D52-E181-4BC3-A2D0-2D3A6F5B74C1}"/>
    <cellStyle name="SAPBEXHLevel3X 5 2 2 2" xfId="22949" xr:uid="{34A9BA20-FFC4-4187-846E-72AE8E76C45E}"/>
    <cellStyle name="SAPBEXHLevel3X 5 2 3" xfId="5097" xr:uid="{2F6DD7F0-C70D-42FA-9D41-859665920771}"/>
    <cellStyle name="SAPBEXHLevel3X 5 2 3 2" xfId="24317" xr:uid="{D5BC44F5-8D40-4AB4-94CC-9CB72993632A}"/>
    <cellStyle name="SAPBEXHLevel3X 5 2 4" xfId="6143" xr:uid="{04EE1DB3-51C2-43E8-9825-500577CA7D85}"/>
    <cellStyle name="SAPBEXHLevel3X 5 2 4 2" xfId="25363" xr:uid="{705F2F30-5F98-4A4D-A4B6-A558B7DF1EAF}"/>
    <cellStyle name="SAPBEXHLevel3X 5 2 5" xfId="7828" xr:uid="{E4FB26D6-C2DA-4FDB-A669-29DED53396E1}"/>
    <cellStyle name="SAPBEXHLevel3X 5 2 5 2" xfId="27048" xr:uid="{C36A18A4-22DC-4AA1-B4A4-9FA2A7282C75}"/>
    <cellStyle name="SAPBEXHLevel3X 5 2 6" xfId="8879" xr:uid="{DCCA2DF4-F1BC-4B68-ADB3-8419F126B5A2}"/>
    <cellStyle name="SAPBEXHLevel3X 5 2 6 2" xfId="28098" xr:uid="{43F918DF-A902-404B-9AB5-5B190A0551E1}"/>
    <cellStyle name="SAPBEXHLevel3X 5 2 7" xfId="9929" xr:uid="{9DBF45F0-CD0F-4F5B-BD7C-0C5C09BF12BC}"/>
    <cellStyle name="SAPBEXHLevel3X 5 2 7 2" xfId="29148" xr:uid="{1650716F-1A5F-4A47-A73A-1AFE86ADD154}"/>
    <cellStyle name="SAPBEXHLevel3X 5 2 8" xfId="11657" xr:uid="{E0F07DD4-038E-4082-93E1-6BE1363C39DA}"/>
    <cellStyle name="SAPBEXHLevel3X 5 2 8 2" xfId="30876" xr:uid="{AEACAA3B-F542-4820-98F2-E01FF8B13754}"/>
    <cellStyle name="SAPBEXHLevel3X 5 2 9" xfId="13015" xr:uid="{C4F45242-D37D-4B4F-B1DB-38EFADB12968}"/>
    <cellStyle name="SAPBEXHLevel3X 5 2 9 2" xfId="32234" xr:uid="{6B3C4804-AC0F-4F65-8CFE-A941B9D5CCE3}"/>
    <cellStyle name="SAPBEXHLevel3X 5 3" xfId="1303" xr:uid="{1CD68989-FA46-4681-B5FC-A28C3080BF5A}"/>
    <cellStyle name="SAPBEXHLevel3X 5 3 10" xfId="14058" xr:uid="{40581204-0831-480F-B588-75ED8E69E7AE}"/>
    <cellStyle name="SAPBEXHLevel3X 5 3 10 2" xfId="33277" xr:uid="{F9DFFE14-7F3B-4B64-881B-BF01A1B220E9}"/>
    <cellStyle name="SAPBEXHLevel3X 5 3 11" xfId="15135" xr:uid="{4B477013-FAF7-4B6C-B05D-9964F016915C}"/>
    <cellStyle name="SAPBEXHLevel3X 5 3 11 2" xfId="34354" xr:uid="{2B08D3CE-6F59-490C-82AB-54DE4806068F}"/>
    <cellStyle name="SAPBEXHLevel3X 5 3 12" xfId="16199" xr:uid="{5B61EEA0-AA1F-4442-AF50-2F6BD97E07C5}"/>
    <cellStyle name="SAPBEXHLevel3X 5 3 12 2" xfId="35418" xr:uid="{CC242D04-6EF0-4D90-9608-41AD04CDBC8F}"/>
    <cellStyle name="SAPBEXHLevel3X 5 3 13" xfId="17535" xr:uid="{6DFA8E18-0A60-41D8-B1D1-CC861190FE83}"/>
    <cellStyle name="SAPBEXHLevel3X 5 3 13 2" xfId="36751" xr:uid="{F256C0D0-E5B8-41D7-BC5E-ED299F1CB07E}"/>
    <cellStyle name="SAPBEXHLevel3X 5 3 14" xfId="18839" xr:uid="{36DBB8C6-CD62-4981-922B-C6A951E0636D}"/>
    <cellStyle name="SAPBEXHLevel3X 5 3 14 2" xfId="38055" xr:uid="{38E54D14-71B7-4585-95EA-3902F0681308}"/>
    <cellStyle name="SAPBEXHLevel3X 5 3 15" xfId="19814" xr:uid="{591F158A-6279-4C22-B7AC-5CE68A9D0686}"/>
    <cellStyle name="SAPBEXHLevel3X 5 3 15 2" xfId="39030" xr:uid="{4D3AB3B8-239C-4C89-A199-3665867F3C1A}"/>
    <cellStyle name="SAPBEXHLevel3X 5 3 16" xfId="20653" xr:uid="{18065393-C234-4AC9-B46D-1E451EA8F3D1}"/>
    <cellStyle name="SAPBEXHLevel3X 5 3 2" xfId="3730" xr:uid="{8E691ABF-9F0D-47C0-A7EA-79E77FE5A6D6}"/>
    <cellStyle name="SAPBEXHLevel3X 5 3 2 2" xfId="22950" xr:uid="{ED70437E-143F-4C43-92C2-A9732F9802C6}"/>
    <cellStyle name="SAPBEXHLevel3X 5 3 3" xfId="5098" xr:uid="{DC814C0F-DDB2-4400-9405-F7CE6622DF3D}"/>
    <cellStyle name="SAPBEXHLevel3X 5 3 3 2" xfId="24318" xr:uid="{51866F45-D34D-4874-863A-29DB85B07185}"/>
    <cellStyle name="SAPBEXHLevel3X 5 3 4" xfId="6144" xr:uid="{A08AF500-981B-4028-8A23-B02BDA48ABB8}"/>
    <cellStyle name="SAPBEXHLevel3X 5 3 4 2" xfId="25364" xr:uid="{AD6A5052-C8CF-4E7A-8F42-74C1CF2A70A8}"/>
    <cellStyle name="SAPBEXHLevel3X 5 3 5" xfId="7829" xr:uid="{2B479401-6D59-4BE9-A264-68D5E5F4A528}"/>
    <cellStyle name="SAPBEXHLevel3X 5 3 5 2" xfId="27049" xr:uid="{12183299-A6C7-47F6-ABA5-80CFEC8F7B67}"/>
    <cellStyle name="SAPBEXHLevel3X 5 3 6" xfId="8880" xr:uid="{7349638F-79B8-44FC-9894-184FD6986FEF}"/>
    <cellStyle name="SAPBEXHLevel3X 5 3 6 2" xfId="28099" xr:uid="{F09DE5C3-4531-4B6D-9484-FA22019EBACB}"/>
    <cellStyle name="SAPBEXHLevel3X 5 3 7" xfId="9930" xr:uid="{EE0CF9CF-7540-4EEE-8DD9-5FDFA6EB33CB}"/>
    <cellStyle name="SAPBEXHLevel3X 5 3 7 2" xfId="29149" xr:uid="{1C935F55-2D3B-4161-B67B-65FA51FE74C6}"/>
    <cellStyle name="SAPBEXHLevel3X 5 3 8" xfId="11658" xr:uid="{A94AB21E-61CD-440E-879E-C8FAECB1B647}"/>
    <cellStyle name="SAPBEXHLevel3X 5 3 8 2" xfId="30877" xr:uid="{422E65F1-827C-4818-921A-6ECCFFFCAFFA}"/>
    <cellStyle name="SAPBEXHLevel3X 5 3 9" xfId="13016" xr:uid="{FA24D8C6-DF7D-48C3-AEAC-AC67BF0807FF}"/>
    <cellStyle name="SAPBEXHLevel3X 5 3 9 2" xfId="32235" xr:uid="{0985C3AC-CF2D-4E72-A9DA-F95FFD2883F0}"/>
    <cellStyle name="SAPBEXHLevel3X 5 4" xfId="3728" xr:uid="{F16E3CEF-6E49-41DE-9B8F-C5EF08D89E69}"/>
    <cellStyle name="SAPBEXHLevel3X 5 4 2" xfId="22948" xr:uid="{B7BE149A-8010-4F8C-8506-21DD9ED391E1}"/>
    <cellStyle name="SAPBEXHLevel3X 5 5" xfId="5096" xr:uid="{35DB4358-FA5F-4685-BC4D-65B5D2D16DAA}"/>
    <cellStyle name="SAPBEXHLevel3X 5 5 2" xfId="24316" xr:uid="{84FC7802-8C99-4A5D-991E-6A25A1A7E58F}"/>
    <cellStyle name="SAPBEXHLevel3X 5 6" xfId="6142" xr:uid="{60B4024A-5586-4E68-8174-26AC08173CE2}"/>
    <cellStyle name="SAPBEXHLevel3X 5 6 2" xfId="25362" xr:uid="{3106764D-F2E1-4502-AEB4-8CB4609221DA}"/>
    <cellStyle name="SAPBEXHLevel3X 5 7" xfId="7827" xr:uid="{C069D07D-6CDF-4B6F-B887-E75A0552C82A}"/>
    <cellStyle name="SAPBEXHLevel3X 5 7 2" xfId="27047" xr:uid="{AC4D247A-E406-4865-9E3C-92226C735E80}"/>
    <cellStyle name="SAPBEXHLevel3X 5 8" xfId="8878" xr:uid="{8B4B1614-59C7-49F7-9186-C14CD4966265}"/>
    <cellStyle name="SAPBEXHLevel3X 5 8 2" xfId="28097" xr:uid="{6F1E1623-1008-42C0-A824-07D8F2D8B552}"/>
    <cellStyle name="SAPBEXHLevel3X 5 9" xfId="9928" xr:uid="{F28A4CF3-6898-45DB-A6B9-B57927EED676}"/>
    <cellStyle name="SAPBEXHLevel3X 5 9 2" xfId="29147" xr:uid="{D96A4E0F-7EB7-414D-A11D-3533B8BF7896}"/>
    <cellStyle name="SAPBEXHLevel3X 6" xfId="1304" xr:uid="{F2F0B128-0EC2-4F29-BF4D-1EE27AB8A45F}"/>
    <cellStyle name="SAPBEXHLevel3X 6 10" xfId="14059" xr:uid="{FC455C43-B8D5-4C94-A132-2E21C0673B29}"/>
    <cellStyle name="SAPBEXHLevel3X 6 10 2" xfId="33278" xr:uid="{242F991F-FF06-46B4-8846-D9AAE12A50EE}"/>
    <cellStyle name="SAPBEXHLevel3X 6 11" xfId="15136" xr:uid="{0E526EB7-8567-44CB-8352-F8124BBE2753}"/>
    <cellStyle name="SAPBEXHLevel3X 6 11 2" xfId="34355" xr:uid="{9A599F2F-4BEB-48CB-A659-C84143ECD266}"/>
    <cellStyle name="SAPBEXHLevel3X 6 12" xfId="16200" xr:uid="{7779151D-D8B3-421B-91A3-2AAD49DD87CC}"/>
    <cellStyle name="SAPBEXHLevel3X 6 12 2" xfId="35419" xr:uid="{8E2346DE-19AB-4E2D-91AA-38709E51BDD0}"/>
    <cellStyle name="SAPBEXHLevel3X 6 13" xfId="17536" xr:uid="{8ECBEA30-639F-4B58-85F3-6E596AC1D247}"/>
    <cellStyle name="SAPBEXHLevel3X 6 13 2" xfId="36752" xr:uid="{A4A32E84-8431-4AB7-8E51-9C36689C6069}"/>
    <cellStyle name="SAPBEXHLevel3X 6 14" xfId="18840" xr:uid="{D6F91EC5-A2CD-4402-BADD-068DFD38C6CB}"/>
    <cellStyle name="SAPBEXHLevel3X 6 14 2" xfId="38056" xr:uid="{ECFC3F09-CC5A-45F4-8C4F-511091D31C04}"/>
    <cellStyle name="SAPBEXHLevel3X 6 15" xfId="19815" xr:uid="{DA2EB1F7-F404-468F-AE10-E9EFE2E0746E}"/>
    <cellStyle name="SAPBEXHLevel3X 6 15 2" xfId="39031" xr:uid="{2030DEBC-99A5-48E4-AC0D-2AA3F6A574BE}"/>
    <cellStyle name="SAPBEXHLevel3X 6 16" xfId="20654" xr:uid="{BC6FF9DF-26A2-491A-A6F7-9DB60A58B0B5}"/>
    <cellStyle name="SAPBEXHLevel3X 6 2" xfId="3731" xr:uid="{E63ECC35-CB76-49EE-BE6F-70E6F7067055}"/>
    <cellStyle name="SAPBEXHLevel3X 6 2 2" xfId="22951" xr:uid="{97B16872-6752-4BF7-AC21-DBAB87905CC6}"/>
    <cellStyle name="SAPBEXHLevel3X 6 3" xfId="5099" xr:uid="{130717B0-91AA-42FD-B7F1-A6948D02ABAD}"/>
    <cellStyle name="SAPBEXHLevel3X 6 3 2" xfId="24319" xr:uid="{4FDF775B-F088-41AF-9AA1-E6CC4B788241}"/>
    <cellStyle name="SAPBEXHLevel3X 6 4" xfId="6145" xr:uid="{A33EE140-C9D4-48B1-BAC3-5650E2EEEAA1}"/>
    <cellStyle name="SAPBEXHLevel3X 6 4 2" xfId="25365" xr:uid="{F25503C5-8DD9-4F00-9DC6-E79E630C7A01}"/>
    <cellStyle name="SAPBEXHLevel3X 6 5" xfId="7830" xr:uid="{172EC0DF-80EF-4052-967E-CFD3BED72F3F}"/>
    <cellStyle name="SAPBEXHLevel3X 6 5 2" xfId="27050" xr:uid="{F5659C35-D412-4CB8-B352-B023881878FD}"/>
    <cellStyle name="SAPBEXHLevel3X 6 6" xfId="8881" xr:uid="{52EAB829-C729-44F8-9344-5DB423322588}"/>
    <cellStyle name="SAPBEXHLevel3X 6 6 2" xfId="28100" xr:uid="{B84153EC-2F57-4BF7-B220-2D0B69459CC5}"/>
    <cellStyle name="SAPBEXHLevel3X 6 7" xfId="9931" xr:uid="{DA82312B-31AD-4FDE-95D0-327CBC4F7B85}"/>
    <cellStyle name="SAPBEXHLevel3X 6 7 2" xfId="29150" xr:uid="{B9EF4F67-94AE-4E2A-9D10-9D47E4366E8E}"/>
    <cellStyle name="SAPBEXHLevel3X 6 8" xfId="11659" xr:uid="{7B01593F-2823-4BDA-BBDF-97CEBC72FABE}"/>
    <cellStyle name="SAPBEXHLevel3X 6 8 2" xfId="30878" xr:uid="{99D68A5C-7632-4FE2-9C62-1F27AC28FCC0}"/>
    <cellStyle name="SAPBEXHLevel3X 6 9" xfId="13017" xr:uid="{F72BFFBD-848B-4561-B07B-415D7D1FD889}"/>
    <cellStyle name="SAPBEXHLevel3X 6 9 2" xfId="32236" xr:uid="{B05045A2-4824-4D49-9F9E-1FEFB23B9962}"/>
    <cellStyle name="SAPBEXHLevel3X 7" xfId="3714" xr:uid="{6499F831-3EED-493A-B38C-E0CC8871B471}"/>
    <cellStyle name="SAPBEXHLevel3X 7 2" xfId="22934" xr:uid="{9A787C65-A04F-4998-9ED7-E795339B130B}"/>
    <cellStyle name="SAPBEXHLevel3X 8" xfId="5082" xr:uid="{CA4FFBEB-5738-4C25-A65A-89C4E3073EFC}"/>
    <cellStyle name="SAPBEXHLevel3X 8 2" xfId="24302" xr:uid="{C25B8294-2878-4B37-9EF8-BD530A68605E}"/>
    <cellStyle name="SAPBEXHLevel3X 9" xfId="6128" xr:uid="{0F35A20F-FFA2-49A5-B6D9-57A21756CEAE}"/>
    <cellStyle name="SAPBEXHLevel3X 9 2" xfId="25348" xr:uid="{BFA7402A-FDE7-442A-A142-32A5A7C18FA8}"/>
    <cellStyle name="SAPBEXinputData" xfId="1305" xr:uid="{C7CB170B-9EF3-4D75-AE2E-50BF1E1ECAEB}"/>
    <cellStyle name="SAPBEXinputData 2" xfId="1306" xr:uid="{E2A8628D-62ED-4FC3-97CD-5BC151966AB3}"/>
    <cellStyle name="SAPBEXinputData 3" xfId="1307" xr:uid="{4BA06A0D-4E57-47AD-BBD7-2C39620D9221}"/>
    <cellStyle name="SAPBEXinputData 3 2" xfId="9934" xr:uid="{0E66A307-726E-4172-8E05-6E04F280B659}"/>
    <cellStyle name="SAPBEXinputData 3 2 2" xfId="29153" xr:uid="{3C6DB622-76B6-4E6C-AA88-032EEBCE7E45}"/>
    <cellStyle name="SAPBEXinputData 3 3" xfId="14062" xr:uid="{D0524B15-EF4B-461D-8595-BA9FB687C158}"/>
    <cellStyle name="SAPBEXinputData 3 3 2" xfId="33281" xr:uid="{AC77E431-CAA6-4C12-AF47-6D6421081EC3}"/>
    <cellStyle name="SAPBEXinputData 3 4" xfId="15139" xr:uid="{DB8CDC86-3DF3-4DF1-9CB1-B11039721125}"/>
    <cellStyle name="SAPBEXinputData 3 4 2" xfId="34358" xr:uid="{243C52B8-220E-42EB-87AC-A630AA5F885B}"/>
    <cellStyle name="SAPBEXinputData 3 5" xfId="16203" xr:uid="{2E713439-5FD6-4039-83EE-9C9BA458CE18}"/>
    <cellStyle name="SAPBEXinputData 3 5 2" xfId="35422" xr:uid="{7AD5D72C-55B9-4E56-9E08-6C4C7536B98D}"/>
    <cellStyle name="SAPBEXinputData 3 6" xfId="17539" xr:uid="{D306BDAD-BF4F-4F0C-A779-6D3826FB9B29}"/>
    <cellStyle name="SAPBEXinputData 3 6 2" xfId="36755" xr:uid="{BE3F79D0-5BA5-4A53-A303-E673B47B5EE5}"/>
    <cellStyle name="SAPBEXinputData 3 7" xfId="20655" xr:uid="{11C77419-67DE-4563-A2BF-5636E6669EDA}"/>
    <cellStyle name="SAPBEXinputData 4" xfId="1308" xr:uid="{B8DE7ED3-B9D7-4D87-BD2D-94450CA1967E}"/>
    <cellStyle name="SAPBEXinputData 4 2" xfId="9935" xr:uid="{C8714AF1-6E52-4569-A61E-52D71661695A}"/>
    <cellStyle name="SAPBEXinputData 4 2 2" xfId="29154" xr:uid="{4C970807-FB6D-4870-9B25-7BF4C7B2A386}"/>
    <cellStyle name="SAPBEXinputData 4 3" xfId="14063" xr:uid="{C9D40142-29B5-406D-89A3-E07C9B041EC4}"/>
    <cellStyle name="SAPBEXinputData 4 3 2" xfId="33282" xr:uid="{E4D5146B-7D7C-42D2-A2FB-50F2EC0DB2E1}"/>
    <cellStyle name="SAPBEXinputData 4 4" xfId="15140" xr:uid="{A9A00537-1D27-4A0D-A6E3-EE009F101DB3}"/>
    <cellStyle name="SAPBEXinputData 4 4 2" xfId="34359" xr:uid="{39EBF193-C4E1-4F25-97A9-C25D734A53EE}"/>
    <cellStyle name="SAPBEXinputData 4 5" xfId="16204" xr:uid="{F2527347-53A0-46A4-8546-57C2B691930C}"/>
    <cellStyle name="SAPBEXinputData 4 5 2" xfId="35423" xr:uid="{C665CBCE-6C4E-4895-ADE5-EA207B0B91D1}"/>
    <cellStyle name="SAPBEXinputData 4 6" xfId="17540" xr:uid="{A7322420-077F-4589-AC65-729EECD5B797}"/>
    <cellStyle name="SAPBEXinputData 4 6 2" xfId="36756" xr:uid="{035D18AB-3E7F-499A-98EF-F7A289AB33E4}"/>
    <cellStyle name="SAPBEXinputData 4 7" xfId="20656" xr:uid="{AECBF72B-7852-48AA-ABB7-0237E47FE600}"/>
    <cellStyle name="SAPBEXinputData 5" xfId="1309" xr:uid="{69672B81-5802-4788-891F-7702E7439B3F}"/>
    <cellStyle name="SAPBEXinputData 5 2" xfId="9936" xr:uid="{1CD43571-61DB-4808-81AD-303B34CD78F5}"/>
    <cellStyle name="SAPBEXinputData 5 2 2" xfId="29155" xr:uid="{8461C6E2-B51F-489C-AA5C-AB2BE2287080}"/>
    <cellStyle name="SAPBEXinputData 5 3" xfId="14064" xr:uid="{F21F0873-DD86-4C02-9BE3-481705C83982}"/>
    <cellStyle name="SAPBEXinputData 5 3 2" xfId="33283" xr:uid="{9A6AAB90-E2C4-406F-BBEB-86102F92A682}"/>
    <cellStyle name="SAPBEXinputData 5 4" xfId="15141" xr:uid="{7164EF58-0095-450B-820B-DADADC34D178}"/>
    <cellStyle name="SAPBEXinputData 5 4 2" xfId="34360" xr:uid="{B5077347-77F4-4311-B2FC-56C088359A11}"/>
    <cellStyle name="SAPBEXinputData 5 5" xfId="16205" xr:uid="{072D2CB6-08C0-46A7-8E99-F027E6C78062}"/>
    <cellStyle name="SAPBEXinputData 5 5 2" xfId="35424" xr:uid="{6C7980BD-B817-4496-AA70-2F55C456CE9E}"/>
    <cellStyle name="SAPBEXinputData 5 6" xfId="17541" xr:uid="{99F2ED8A-7936-4C01-9FCE-D5E55E5BD4D5}"/>
    <cellStyle name="SAPBEXinputData 5 6 2" xfId="36757" xr:uid="{431915D0-7D86-44C2-A6B1-7E2D2B22CE2D}"/>
    <cellStyle name="SAPBEXinputData 5 7" xfId="20657" xr:uid="{3BE391AF-8AC6-4356-B44C-16C306FEE51B}"/>
    <cellStyle name="SAPBEXItemHeader" xfId="1310" xr:uid="{DE18F904-9C99-4EA1-926A-E8C6CF51094C}"/>
    <cellStyle name="SAPBEXItemHeader 10" xfId="11665" xr:uid="{3FBA5098-40E5-4EBE-8236-5F654444C2F1}"/>
    <cellStyle name="SAPBEXItemHeader 10 2" xfId="30884" xr:uid="{04E8B964-CBA8-4977-B60C-840C6B195822}"/>
    <cellStyle name="SAPBEXItemHeader 11" xfId="13023" xr:uid="{B18E778F-DD2D-493B-8709-8DE21BCE1C5C}"/>
    <cellStyle name="SAPBEXItemHeader 11 2" xfId="32242" xr:uid="{4EA81361-DD62-4890-AE32-1DDB4E5BE099}"/>
    <cellStyle name="SAPBEXItemHeader 12" xfId="14065" xr:uid="{129CC8EE-0C50-4C55-BE27-405577F660DC}"/>
    <cellStyle name="SAPBEXItemHeader 12 2" xfId="33284" xr:uid="{F778C4BF-BFC2-4097-9520-7B04A3B4DAA7}"/>
    <cellStyle name="SAPBEXItemHeader 13" xfId="15142" xr:uid="{E49BFEE7-B28F-40CE-9762-D5C43D8A7B7B}"/>
    <cellStyle name="SAPBEXItemHeader 13 2" xfId="34361" xr:uid="{B46B7EE9-A892-4384-A8A6-A38622BDE022}"/>
    <cellStyle name="SAPBEXItemHeader 14" xfId="16206" xr:uid="{57D5D04F-EACF-4553-826D-8B06D7A0505F}"/>
    <cellStyle name="SAPBEXItemHeader 14 2" xfId="35425" xr:uid="{51F066B7-838A-4A63-B4ED-4F58DA197075}"/>
    <cellStyle name="SAPBEXItemHeader 15" xfId="17542" xr:uid="{58E9F875-7985-4E07-9AEB-1675C15A133A}"/>
    <cellStyle name="SAPBEXItemHeader 15 2" xfId="36758" xr:uid="{F631E222-6F44-42B1-93FD-AAFCCB496219}"/>
    <cellStyle name="SAPBEXItemHeader 16" xfId="18846" xr:uid="{B460EDDD-0F78-4181-AD51-CC0CDBA19A00}"/>
    <cellStyle name="SAPBEXItemHeader 16 2" xfId="38062" xr:uid="{7231E44C-FD82-4C35-BD54-67E460EE1F84}"/>
    <cellStyle name="SAPBEXItemHeader 17" xfId="19816" xr:uid="{F84B2DB5-8618-47BF-B2D5-734B726CF449}"/>
    <cellStyle name="SAPBEXItemHeader 17 2" xfId="39032" xr:uid="{05DDEDF8-3575-4B3B-B5CB-FE886922F113}"/>
    <cellStyle name="SAPBEXItemHeader 18" xfId="20658" xr:uid="{DCE7D79C-7730-40AF-B8C4-76A258B728EE}"/>
    <cellStyle name="SAPBEXItemHeader 2" xfId="1311" xr:uid="{E51BDB2C-596F-4FC2-B6C1-72B8C6E13F13}"/>
    <cellStyle name="SAPBEXItemHeader 2 10" xfId="11666" xr:uid="{FE626360-198F-406F-8A07-979934C2836B}"/>
    <cellStyle name="SAPBEXItemHeader 2 10 2" xfId="30885" xr:uid="{59DFF4D2-2619-432C-8409-C8BE086651B9}"/>
    <cellStyle name="SAPBEXItemHeader 2 11" xfId="13024" xr:uid="{43AD6AA3-1286-4F1A-AAA0-D29F89E3917C}"/>
    <cellStyle name="SAPBEXItemHeader 2 11 2" xfId="32243" xr:uid="{3D685B79-AAA0-4768-A53E-5FFBFFB11766}"/>
    <cellStyle name="SAPBEXItemHeader 2 12" xfId="14066" xr:uid="{530D9750-D8F6-47FC-B9AA-BE1999FA15AD}"/>
    <cellStyle name="SAPBEXItemHeader 2 12 2" xfId="33285" xr:uid="{CE71A73D-A73A-4A30-BA08-D6A9AA956F6A}"/>
    <cellStyle name="SAPBEXItemHeader 2 13" xfId="15143" xr:uid="{6BECB236-64A1-4BA7-8F1D-BDFE45AAA3E0}"/>
    <cellStyle name="SAPBEXItemHeader 2 13 2" xfId="34362" xr:uid="{CDB4CB0F-5D54-4CC6-9FB0-DD628DAB155B}"/>
    <cellStyle name="SAPBEXItemHeader 2 14" xfId="16207" xr:uid="{3E209604-B154-408D-8B79-2035543366C5}"/>
    <cellStyle name="SAPBEXItemHeader 2 14 2" xfId="35426" xr:uid="{959D96DA-5891-4712-89DF-9661CD75B609}"/>
    <cellStyle name="SAPBEXItemHeader 2 15" xfId="17543" xr:uid="{59A832E0-1B67-41DC-AC14-1F833D50AC53}"/>
    <cellStyle name="SAPBEXItemHeader 2 15 2" xfId="36759" xr:uid="{56F7C09C-B175-4E77-8540-C04B1E5A73EB}"/>
    <cellStyle name="SAPBEXItemHeader 2 16" xfId="18847" xr:uid="{42D4FD8F-F234-4B96-BF62-EAEC7C5C0E5D}"/>
    <cellStyle name="SAPBEXItemHeader 2 16 2" xfId="38063" xr:uid="{0F16F5E8-CDF6-4706-8352-C3A071A7483E}"/>
    <cellStyle name="SAPBEXItemHeader 2 17" xfId="19817" xr:uid="{EB4D72F1-FFA9-44E4-B9A3-83B03177FAA3}"/>
    <cellStyle name="SAPBEXItemHeader 2 17 2" xfId="39033" xr:uid="{FA942FFA-836D-47D8-9654-B90224C94FC4}"/>
    <cellStyle name="SAPBEXItemHeader 2 18" xfId="20659" xr:uid="{99ED8465-A6AF-42AF-8E51-F1AAEE1EA6CA}"/>
    <cellStyle name="SAPBEXItemHeader 2 2" xfId="1312" xr:uid="{89D547FF-99AB-47DF-9F44-F73396616EF7}"/>
    <cellStyle name="SAPBEXItemHeader 2 2 10" xfId="14067" xr:uid="{B8D93E0D-A7F4-4677-AC86-82ACFEDCEA92}"/>
    <cellStyle name="SAPBEXItemHeader 2 2 10 2" xfId="33286" xr:uid="{CE757A69-5D81-45CD-A017-D35AA6A4194E}"/>
    <cellStyle name="SAPBEXItemHeader 2 2 11" xfId="15144" xr:uid="{87D8F935-8C42-4E89-B9E4-6294CAD16DE5}"/>
    <cellStyle name="SAPBEXItemHeader 2 2 11 2" xfId="34363" xr:uid="{04254513-EB8B-45A5-9F16-C53A279207B6}"/>
    <cellStyle name="SAPBEXItemHeader 2 2 12" xfId="16208" xr:uid="{DDA89754-AF5C-4CB5-B7F9-1D9D367434D9}"/>
    <cellStyle name="SAPBEXItemHeader 2 2 12 2" xfId="35427" xr:uid="{4E1E9D7C-CCEA-4DD0-A6CE-0C5B6E716048}"/>
    <cellStyle name="SAPBEXItemHeader 2 2 13" xfId="17544" xr:uid="{CBA3A38C-9550-4EC7-BA40-62ED46C05721}"/>
    <cellStyle name="SAPBEXItemHeader 2 2 13 2" xfId="36760" xr:uid="{4CE0FA47-2F98-4212-BBB7-DFBD9C228512}"/>
    <cellStyle name="SAPBEXItemHeader 2 2 14" xfId="18848" xr:uid="{3B0C55B6-87BF-4F18-91A6-2775FA5F29D6}"/>
    <cellStyle name="SAPBEXItemHeader 2 2 14 2" xfId="38064" xr:uid="{1E220D41-C44D-491A-83FA-1E765D0A9087}"/>
    <cellStyle name="SAPBEXItemHeader 2 2 15" xfId="19818" xr:uid="{2EAB3CF7-19D6-402A-A953-38DAFABF1B5E}"/>
    <cellStyle name="SAPBEXItemHeader 2 2 15 2" xfId="39034" xr:uid="{009EA9D9-0FEE-464D-A882-3EFEFB6C6BAD}"/>
    <cellStyle name="SAPBEXItemHeader 2 2 16" xfId="20660" xr:uid="{52BC7C5E-D7F4-42F6-ADD8-3EF5BCBFCAF5}"/>
    <cellStyle name="SAPBEXItemHeader 2 2 2" xfId="3739" xr:uid="{39F8D939-C0ED-4F99-91B8-B33930DAF876}"/>
    <cellStyle name="SAPBEXItemHeader 2 2 2 2" xfId="22959" xr:uid="{27715CC1-CEA2-4000-AB58-E7442C34BADD}"/>
    <cellStyle name="SAPBEXItemHeader 2 2 3" xfId="5107" xr:uid="{F8FCC536-1D2B-4704-AEBE-48DE2E8FB5A8}"/>
    <cellStyle name="SAPBEXItemHeader 2 2 3 2" xfId="24327" xr:uid="{5EFEFBCD-5BCC-40B5-85C9-20A15AA8CC36}"/>
    <cellStyle name="SAPBEXItemHeader 2 2 4" xfId="6153" xr:uid="{9EEFC5A1-0548-4E53-9906-47237B80B588}"/>
    <cellStyle name="SAPBEXItemHeader 2 2 4 2" xfId="25373" xr:uid="{D660A07E-030B-47BB-B875-272EACA80946}"/>
    <cellStyle name="SAPBEXItemHeader 2 2 5" xfId="7838" xr:uid="{8317C485-A3C5-41FE-8240-02D8BA1B1959}"/>
    <cellStyle name="SAPBEXItemHeader 2 2 5 2" xfId="27058" xr:uid="{F73B744D-74D6-4442-9327-1E678D7C6073}"/>
    <cellStyle name="SAPBEXItemHeader 2 2 6" xfId="8889" xr:uid="{89F9ABAF-5C43-4FD0-862B-4B93A4672864}"/>
    <cellStyle name="SAPBEXItemHeader 2 2 6 2" xfId="28108" xr:uid="{84DB6A75-26DB-4398-AC4E-A2C0A68ACFE4}"/>
    <cellStyle name="SAPBEXItemHeader 2 2 7" xfId="9939" xr:uid="{EA810D07-A849-46D7-8F14-304833D54DFB}"/>
    <cellStyle name="SAPBEXItemHeader 2 2 7 2" xfId="29158" xr:uid="{E4D59AE1-5F49-4CB5-9398-D553DE0DF60E}"/>
    <cellStyle name="SAPBEXItemHeader 2 2 8" xfId="11667" xr:uid="{72BE121D-E23A-4075-92AE-9DEAAB479D69}"/>
    <cellStyle name="SAPBEXItemHeader 2 2 8 2" xfId="30886" xr:uid="{10B37165-0ABB-48A9-A3F2-447B25692CA3}"/>
    <cellStyle name="SAPBEXItemHeader 2 2 9" xfId="13025" xr:uid="{D91D97B5-C071-4193-84B3-9C28FB9E3DF2}"/>
    <cellStyle name="SAPBEXItemHeader 2 2 9 2" xfId="32244" xr:uid="{DFAA6413-C60D-410F-A680-1710DD92B40A}"/>
    <cellStyle name="SAPBEXItemHeader 2 3" xfId="1313" xr:uid="{8FAAB63E-3099-451B-B141-8637B902944E}"/>
    <cellStyle name="SAPBEXItemHeader 2 3 10" xfId="14068" xr:uid="{938797F7-7CFB-4AFC-911F-70ADD4C14903}"/>
    <cellStyle name="SAPBEXItemHeader 2 3 10 2" xfId="33287" xr:uid="{E58FF4AE-2873-4EA5-85C3-15678D34C28B}"/>
    <cellStyle name="SAPBEXItemHeader 2 3 11" xfId="15145" xr:uid="{BEFEFAC8-9EAE-4580-9838-1083B650FEC3}"/>
    <cellStyle name="SAPBEXItemHeader 2 3 11 2" xfId="34364" xr:uid="{6F705A58-B324-42A9-9E66-2B40DDF19CBA}"/>
    <cellStyle name="SAPBEXItemHeader 2 3 12" xfId="16209" xr:uid="{D2C743BB-0DC2-403D-8891-A9C5D5D74F40}"/>
    <cellStyle name="SAPBEXItemHeader 2 3 12 2" xfId="35428" xr:uid="{E1D8FB16-DFD1-457F-A388-4D3208874A6B}"/>
    <cellStyle name="SAPBEXItemHeader 2 3 13" xfId="17545" xr:uid="{3E31CD4C-1704-40D5-94BB-9E769F298BC1}"/>
    <cellStyle name="SAPBEXItemHeader 2 3 13 2" xfId="36761" xr:uid="{7CB0E880-CD51-4CFD-9BBF-0FE206911B2C}"/>
    <cellStyle name="SAPBEXItemHeader 2 3 14" xfId="18849" xr:uid="{CB7EAE8A-6397-42B0-B89D-2A437D4BED40}"/>
    <cellStyle name="SAPBEXItemHeader 2 3 14 2" xfId="38065" xr:uid="{34DBABD7-66FB-4A2B-A65B-59F14C5FD61E}"/>
    <cellStyle name="SAPBEXItemHeader 2 3 15" xfId="19819" xr:uid="{07C38FAB-C457-45D8-9834-4DD609804A44}"/>
    <cellStyle name="SAPBEXItemHeader 2 3 15 2" xfId="39035" xr:uid="{6A3A0B8A-9CD7-416A-87AD-B0CEC2A5105C}"/>
    <cellStyle name="SAPBEXItemHeader 2 3 16" xfId="20661" xr:uid="{3F7EA45B-9E3A-4473-8F51-B57AB74B1043}"/>
    <cellStyle name="SAPBEXItemHeader 2 3 2" xfId="3740" xr:uid="{21501B17-4759-41BF-A6DC-339D0C8E2481}"/>
    <cellStyle name="SAPBEXItemHeader 2 3 2 2" xfId="22960" xr:uid="{291D6478-B4DE-4FEC-992B-693272239313}"/>
    <cellStyle name="SAPBEXItemHeader 2 3 3" xfId="5108" xr:uid="{43060216-0AF6-4BB1-95B7-B077B6D77C12}"/>
    <cellStyle name="SAPBEXItemHeader 2 3 3 2" xfId="24328" xr:uid="{B3B6BEA9-DF6A-458E-9F63-D4ADAA863CDB}"/>
    <cellStyle name="SAPBEXItemHeader 2 3 4" xfId="6154" xr:uid="{82F2E450-E586-4B79-A3C5-5612008CFC1C}"/>
    <cellStyle name="SAPBEXItemHeader 2 3 4 2" xfId="25374" xr:uid="{29873209-FC8F-4D8B-BDC0-F496DF15226D}"/>
    <cellStyle name="SAPBEXItemHeader 2 3 5" xfId="7839" xr:uid="{8F786B2B-E97A-4DA0-83DF-9564ED800FEC}"/>
    <cellStyle name="SAPBEXItemHeader 2 3 5 2" xfId="27059" xr:uid="{DDB3AD11-49C4-4602-ABF6-74CF4A455597}"/>
    <cellStyle name="SAPBEXItemHeader 2 3 6" xfId="8890" xr:uid="{C11A2E46-0290-4F39-95C9-6BC090CA15DC}"/>
    <cellStyle name="SAPBEXItemHeader 2 3 6 2" xfId="28109" xr:uid="{E61D4391-C0BF-4DD6-82FB-449B5F438C25}"/>
    <cellStyle name="SAPBEXItemHeader 2 3 7" xfId="9940" xr:uid="{66F2A407-35BF-4D27-B8F7-1F75A1736B09}"/>
    <cellStyle name="SAPBEXItemHeader 2 3 7 2" xfId="29159" xr:uid="{5072DF2C-C065-459D-B73A-719BECFDE866}"/>
    <cellStyle name="SAPBEXItemHeader 2 3 8" xfId="11668" xr:uid="{09EB0136-B706-4574-8D46-DDCC6C833895}"/>
    <cellStyle name="SAPBEXItemHeader 2 3 8 2" xfId="30887" xr:uid="{8887EA29-1EF8-48C1-A3B0-32E2142DDB29}"/>
    <cellStyle name="SAPBEXItemHeader 2 3 9" xfId="13026" xr:uid="{88DDC073-2AD6-4A21-87B2-77FA15F540C4}"/>
    <cellStyle name="SAPBEXItemHeader 2 3 9 2" xfId="32245" xr:uid="{AF473B03-6161-4AF5-9464-B40CFF5FB876}"/>
    <cellStyle name="SAPBEXItemHeader 2 4" xfId="3738" xr:uid="{58592DB8-0D29-4876-9070-274329C562BC}"/>
    <cellStyle name="SAPBEXItemHeader 2 4 2" xfId="22958" xr:uid="{E28D0E72-652A-46F1-8B99-D5B8B3C45EF7}"/>
    <cellStyle name="SAPBEXItemHeader 2 5" xfId="5106" xr:uid="{D01936FB-27E8-49C9-A236-4446CF0CDCAC}"/>
    <cellStyle name="SAPBEXItemHeader 2 5 2" xfId="24326" xr:uid="{9B387A3B-DC85-46F5-A42E-E0B38F63C70B}"/>
    <cellStyle name="SAPBEXItemHeader 2 6" xfId="6152" xr:uid="{1FAF2937-E04A-4238-9F51-75121BAA4F70}"/>
    <cellStyle name="SAPBEXItemHeader 2 6 2" xfId="25372" xr:uid="{AC534DCB-1791-465D-A60F-819A44459F80}"/>
    <cellStyle name="SAPBEXItemHeader 2 7" xfId="7837" xr:uid="{186117BD-4794-4AE5-A3FF-20667FD6B046}"/>
    <cellStyle name="SAPBEXItemHeader 2 7 2" xfId="27057" xr:uid="{FB975F3E-097A-4073-9AB0-D0629967AA92}"/>
    <cellStyle name="SAPBEXItemHeader 2 8" xfId="8888" xr:uid="{4978DA29-DB84-42AF-8AD6-D2F8A8544DBB}"/>
    <cellStyle name="SAPBEXItemHeader 2 8 2" xfId="28107" xr:uid="{49D2A422-A35E-4EF2-BE3E-9ECE4035742B}"/>
    <cellStyle name="SAPBEXItemHeader 2 9" xfId="9938" xr:uid="{84BE7FF7-56D3-410C-A5E4-5FA58F618145}"/>
    <cellStyle name="SAPBEXItemHeader 2 9 2" xfId="29157" xr:uid="{36EABC8F-FBBD-4743-B7B2-459F2F38D4AB}"/>
    <cellStyle name="SAPBEXItemHeader 3" xfId="1314" xr:uid="{F2873102-8267-48B4-A498-66C977B89A17}"/>
    <cellStyle name="SAPBEXItemHeader 3 10" xfId="11669" xr:uid="{F349D1B1-393F-4160-8DF7-9E13A9102891}"/>
    <cellStyle name="SAPBEXItemHeader 3 10 2" xfId="30888" xr:uid="{7E47CD06-EAA4-4D6A-82DF-4CA1AABF5BAF}"/>
    <cellStyle name="SAPBEXItemHeader 3 11" xfId="13027" xr:uid="{62047496-6D80-42AD-A59B-2CE134EA7FAA}"/>
    <cellStyle name="SAPBEXItemHeader 3 11 2" xfId="32246" xr:uid="{C515D00C-E565-4A3E-906F-C5FEA6A7059E}"/>
    <cellStyle name="SAPBEXItemHeader 3 12" xfId="14069" xr:uid="{81849538-F7FD-41D4-B005-D23FFD1976BE}"/>
    <cellStyle name="SAPBEXItemHeader 3 12 2" xfId="33288" xr:uid="{C240D532-3997-4484-89E6-E04B069BE07C}"/>
    <cellStyle name="SAPBEXItemHeader 3 13" xfId="15146" xr:uid="{1D878012-7D1C-4EC7-9055-8CB1364360C3}"/>
    <cellStyle name="SAPBEXItemHeader 3 13 2" xfId="34365" xr:uid="{407D40D8-7ADD-4091-9D43-A78CD40531F8}"/>
    <cellStyle name="SAPBEXItemHeader 3 14" xfId="16210" xr:uid="{E5286167-65E4-4CDD-8636-F061A57D32DA}"/>
    <cellStyle name="SAPBEXItemHeader 3 14 2" xfId="35429" xr:uid="{FEC011C9-61E6-4D68-A2BA-24F9C3CEC4F5}"/>
    <cellStyle name="SAPBEXItemHeader 3 15" xfId="17546" xr:uid="{80CB9B8C-7928-44EC-963C-617E2F1582E9}"/>
    <cellStyle name="SAPBEXItemHeader 3 15 2" xfId="36762" xr:uid="{4887E29C-06E2-4E29-A64A-62770A19D9C5}"/>
    <cellStyle name="SAPBEXItemHeader 3 16" xfId="18850" xr:uid="{97D0435D-366F-40BF-9536-18920187CF2C}"/>
    <cellStyle name="SAPBEXItemHeader 3 16 2" xfId="38066" xr:uid="{8D63D727-59F9-4179-A231-858519098304}"/>
    <cellStyle name="SAPBEXItemHeader 3 17" xfId="19820" xr:uid="{DEA40F3C-5B3A-4A2C-9287-39957BFFBD33}"/>
    <cellStyle name="SAPBEXItemHeader 3 17 2" xfId="39036" xr:uid="{D512B859-EEB5-4B64-8A2E-EDF643441B0B}"/>
    <cellStyle name="SAPBEXItemHeader 3 18" xfId="20662" xr:uid="{F0238715-BE05-494E-8C24-CCAC76513C6E}"/>
    <cellStyle name="SAPBEXItemHeader 3 2" xfId="1315" xr:uid="{3E7E7450-9734-43B6-988C-0095D2565783}"/>
    <cellStyle name="SAPBEXItemHeader 3 2 10" xfId="14070" xr:uid="{561A0E54-A54D-4AE0-9B74-66DB31316CEC}"/>
    <cellStyle name="SAPBEXItemHeader 3 2 10 2" xfId="33289" xr:uid="{CAF64829-AB0C-4D10-B888-6604AE26A771}"/>
    <cellStyle name="SAPBEXItemHeader 3 2 11" xfId="15147" xr:uid="{31B4394F-1321-495C-A75A-78EBE33B6FA7}"/>
    <cellStyle name="SAPBEXItemHeader 3 2 11 2" xfId="34366" xr:uid="{4AE7DEFA-DB0B-438F-A394-202260B2C3A3}"/>
    <cellStyle name="SAPBEXItemHeader 3 2 12" xfId="16211" xr:uid="{9986B0A4-5F56-4473-AB85-B03D8626EA91}"/>
    <cellStyle name="SAPBEXItemHeader 3 2 12 2" xfId="35430" xr:uid="{939A5827-808C-4E7E-8891-3BCDD8189423}"/>
    <cellStyle name="SAPBEXItemHeader 3 2 13" xfId="17547" xr:uid="{35A01092-284E-4833-BFE9-FFE1A5D78880}"/>
    <cellStyle name="SAPBEXItemHeader 3 2 13 2" xfId="36763" xr:uid="{F18EE1DB-6C0F-43E2-962D-81EDD1D21805}"/>
    <cellStyle name="SAPBEXItemHeader 3 2 14" xfId="18851" xr:uid="{888262E7-E4B0-4AEB-A323-1535DFE51C24}"/>
    <cellStyle name="SAPBEXItemHeader 3 2 14 2" xfId="38067" xr:uid="{0CE5C9E1-AA80-418C-A41B-A3E111EC8E93}"/>
    <cellStyle name="SAPBEXItemHeader 3 2 15" xfId="19821" xr:uid="{8D3A171C-08D9-4513-B7AF-4AFEF6796D55}"/>
    <cellStyle name="SAPBEXItemHeader 3 2 15 2" xfId="39037" xr:uid="{1AB7A9FD-A5C0-488C-8FA0-AC2BEE7D83E8}"/>
    <cellStyle name="SAPBEXItemHeader 3 2 16" xfId="20663" xr:uid="{23F57258-E247-477A-93D5-1EC8AEB7AF15}"/>
    <cellStyle name="SAPBEXItemHeader 3 2 2" xfId="3742" xr:uid="{24717BDB-34F7-44B9-8240-5B509E2C693F}"/>
    <cellStyle name="SAPBEXItemHeader 3 2 2 2" xfId="22962" xr:uid="{652EE0F1-B6AA-429D-AACF-676759F1CA50}"/>
    <cellStyle name="SAPBEXItemHeader 3 2 3" xfId="5110" xr:uid="{BC3E7390-5FA1-470B-90A4-E48455C0D1DE}"/>
    <cellStyle name="SAPBEXItemHeader 3 2 3 2" xfId="24330" xr:uid="{A20E06C5-0D12-4D5C-AC5D-40844A30B64F}"/>
    <cellStyle name="SAPBEXItemHeader 3 2 4" xfId="6156" xr:uid="{13209CDD-A7EF-40BA-B437-F85EA632387E}"/>
    <cellStyle name="SAPBEXItemHeader 3 2 4 2" xfId="25376" xr:uid="{23053828-78A6-4895-A492-248B32C66605}"/>
    <cellStyle name="SAPBEXItemHeader 3 2 5" xfId="7841" xr:uid="{8DC35846-CD6B-4606-B222-12971B58E783}"/>
    <cellStyle name="SAPBEXItemHeader 3 2 5 2" xfId="27061" xr:uid="{368236B6-E06B-4DBE-9B74-42521B3D0B91}"/>
    <cellStyle name="SAPBEXItemHeader 3 2 6" xfId="8892" xr:uid="{0E7AD52A-26A8-49F4-A3A5-301C68B7AE9F}"/>
    <cellStyle name="SAPBEXItemHeader 3 2 6 2" xfId="28111" xr:uid="{27FC2815-57D2-493F-AF31-895A9086950A}"/>
    <cellStyle name="SAPBEXItemHeader 3 2 7" xfId="9942" xr:uid="{517CEF1C-4E31-496F-BEE5-A6F58D0CDE28}"/>
    <cellStyle name="SAPBEXItemHeader 3 2 7 2" xfId="29161" xr:uid="{5D0977A3-0EBA-4173-B6BC-D70AE343286C}"/>
    <cellStyle name="SAPBEXItemHeader 3 2 8" xfId="11670" xr:uid="{C4BD50A3-525E-4B10-A8D5-E3B1E4B3E712}"/>
    <cellStyle name="SAPBEXItemHeader 3 2 8 2" xfId="30889" xr:uid="{2FBDEBA4-9032-4F7D-9E22-9726A152F59D}"/>
    <cellStyle name="SAPBEXItemHeader 3 2 9" xfId="13028" xr:uid="{BC6E37E7-C327-4ABD-8F97-52DFA0BC1B6B}"/>
    <cellStyle name="SAPBEXItemHeader 3 2 9 2" xfId="32247" xr:uid="{73D4E55C-C178-4C23-ADCB-C5DE73ECC88C}"/>
    <cellStyle name="SAPBEXItemHeader 3 3" xfId="1316" xr:uid="{55E1EC57-DC1E-4BCB-B49E-65B8796776FA}"/>
    <cellStyle name="SAPBEXItemHeader 3 3 10" xfId="14071" xr:uid="{F4B36B39-5B3C-447A-88BA-5B7FB5EABF23}"/>
    <cellStyle name="SAPBEXItemHeader 3 3 10 2" xfId="33290" xr:uid="{94909872-80D6-4233-89B2-848F3BFA7F25}"/>
    <cellStyle name="SAPBEXItemHeader 3 3 11" xfId="15148" xr:uid="{097704B8-95A6-4AD0-8428-4014255C8947}"/>
    <cellStyle name="SAPBEXItemHeader 3 3 11 2" xfId="34367" xr:uid="{F13BE47B-1041-4FE6-970C-A5A412FAD92E}"/>
    <cellStyle name="SAPBEXItemHeader 3 3 12" xfId="16212" xr:uid="{1E602BF4-0E19-4981-94E1-6CE42845D793}"/>
    <cellStyle name="SAPBEXItemHeader 3 3 12 2" xfId="35431" xr:uid="{B1B02311-80EA-44DB-B49E-A590E251D955}"/>
    <cellStyle name="SAPBEXItemHeader 3 3 13" xfId="17548" xr:uid="{F52AAA67-EE61-4FA6-80D7-7C3FE37278CF}"/>
    <cellStyle name="SAPBEXItemHeader 3 3 13 2" xfId="36764" xr:uid="{00F7C7A8-1FB6-4C8F-9AE7-EC685CEF4690}"/>
    <cellStyle name="SAPBEXItemHeader 3 3 14" xfId="18852" xr:uid="{337C9007-36A7-42D4-BFA6-97E4ACA74F63}"/>
    <cellStyle name="SAPBEXItemHeader 3 3 14 2" xfId="38068" xr:uid="{E61FF435-55B2-426C-84BE-304AED5D6F67}"/>
    <cellStyle name="SAPBEXItemHeader 3 3 15" xfId="19822" xr:uid="{17109680-0D80-49CE-B801-6F68CCA11DF8}"/>
    <cellStyle name="SAPBEXItemHeader 3 3 15 2" xfId="39038" xr:uid="{378ECAA6-1A85-42A5-A1F9-B2B0ADCE3E9B}"/>
    <cellStyle name="SAPBEXItemHeader 3 3 16" xfId="20664" xr:uid="{DF578F1F-2FA4-474E-A08B-0E8A9D12E0A8}"/>
    <cellStyle name="SAPBEXItemHeader 3 3 2" xfId="3743" xr:uid="{8F7B2E71-0E6C-4F38-B10E-5A1168F6D735}"/>
    <cellStyle name="SAPBEXItemHeader 3 3 2 2" xfId="22963" xr:uid="{8FDCD99A-5AEC-4EDE-AB43-D20DB4B9E8E4}"/>
    <cellStyle name="SAPBEXItemHeader 3 3 3" xfId="5111" xr:uid="{F60914BD-E3A3-4313-B955-4F1AA38850D8}"/>
    <cellStyle name="SAPBEXItemHeader 3 3 3 2" xfId="24331" xr:uid="{7081FF31-E32D-4EAD-949F-E57792406B0B}"/>
    <cellStyle name="SAPBEXItemHeader 3 3 4" xfId="6157" xr:uid="{5E1D6CD4-3656-4822-BB33-0963BF32978F}"/>
    <cellStyle name="SAPBEXItemHeader 3 3 4 2" xfId="25377" xr:uid="{3FF73342-DB9C-4738-9AF3-7861C84EA159}"/>
    <cellStyle name="SAPBEXItemHeader 3 3 5" xfId="7842" xr:uid="{34F32A26-D548-45E7-A647-172CAAE164EA}"/>
    <cellStyle name="SAPBEXItemHeader 3 3 5 2" xfId="27062" xr:uid="{33CA2EBF-8084-413D-817D-B8096A3EBB19}"/>
    <cellStyle name="SAPBEXItemHeader 3 3 6" xfId="8893" xr:uid="{52B6781E-1267-43B1-A6B0-724AB3268D51}"/>
    <cellStyle name="SAPBEXItemHeader 3 3 6 2" xfId="28112" xr:uid="{4ED681E1-E2BF-4D61-A782-A0BE7634211B}"/>
    <cellStyle name="SAPBEXItemHeader 3 3 7" xfId="9943" xr:uid="{7ED10858-FB47-4DB2-8044-F273FDE7340E}"/>
    <cellStyle name="SAPBEXItemHeader 3 3 7 2" xfId="29162" xr:uid="{64B01BA5-D88D-44DC-8F88-17651877B4F0}"/>
    <cellStyle name="SAPBEXItemHeader 3 3 8" xfId="11671" xr:uid="{ED66A88B-BBA6-4F96-A516-F16716F7D989}"/>
    <cellStyle name="SAPBEXItemHeader 3 3 8 2" xfId="30890" xr:uid="{EFF1ACED-6DD7-4A04-AE43-F408CA51661B}"/>
    <cellStyle name="SAPBEXItemHeader 3 3 9" xfId="13029" xr:uid="{17CB8403-B436-4CBC-BDCE-5288CBFAD931}"/>
    <cellStyle name="SAPBEXItemHeader 3 3 9 2" xfId="32248" xr:uid="{7B920DD8-CB8C-495D-956D-0E9D6985AA68}"/>
    <cellStyle name="SAPBEXItemHeader 3 4" xfId="3741" xr:uid="{009DDA96-45EB-4DF2-BC28-2AEEAC03EFFF}"/>
    <cellStyle name="SAPBEXItemHeader 3 4 2" xfId="22961" xr:uid="{E3C4AF64-1A81-4365-A7B5-4650F523FE62}"/>
    <cellStyle name="SAPBEXItemHeader 3 5" xfId="5109" xr:uid="{1104D65E-A63A-48AA-913D-3C42EF1EB6E2}"/>
    <cellStyle name="SAPBEXItemHeader 3 5 2" xfId="24329" xr:uid="{252561EE-B6A4-4456-9C95-4461878955F6}"/>
    <cellStyle name="SAPBEXItemHeader 3 6" xfId="6155" xr:uid="{962F8402-B5AD-4D69-86B7-FB6E067DBE0C}"/>
    <cellStyle name="SAPBEXItemHeader 3 6 2" xfId="25375" xr:uid="{3DF5856E-BA9C-4164-A6CB-8B275189B5D1}"/>
    <cellStyle name="SAPBEXItemHeader 3 7" xfId="7840" xr:uid="{DF31F22E-E9D8-4654-83E9-EE4F101A6965}"/>
    <cellStyle name="SAPBEXItemHeader 3 7 2" xfId="27060" xr:uid="{C407377D-0CDF-4E32-B66C-4599153CCF82}"/>
    <cellStyle name="SAPBEXItemHeader 3 8" xfId="8891" xr:uid="{A5551403-5B8E-4F71-B76C-6BFBB74760DF}"/>
    <cellStyle name="SAPBEXItemHeader 3 8 2" xfId="28110" xr:uid="{4B8AA1A2-994C-4722-BC71-BE8CC60D4FB2}"/>
    <cellStyle name="SAPBEXItemHeader 3 9" xfId="9941" xr:uid="{15C22C5A-4BC2-4376-9ECF-0BE9F183C6B6}"/>
    <cellStyle name="SAPBEXItemHeader 3 9 2" xfId="29160" xr:uid="{44C1D518-3353-46AE-8234-53C2D6AB403E}"/>
    <cellStyle name="SAPBEXItemHeader 4" xfId="3737" xr:uid="{18ACFAF1-F0F3-4837-9014-08B05757C239}"/>
    <cellStyle name="SAPBEXItemHeader 4 2" xfId="22957" xr:uid="{38D38968-10D5-4B29-AB2C-819839BCD9ED}"/>
    <cellStyle name="SAPBEXItemHeader 5" xfId="5105" xr:uid="{7A2B547E-6DD0-4977-9AA0-67B50736B5B5}"/>
    <cellStyle name="SAPBEXItemHeader 5 2" xfId="24325" xr:uid="{7D58A461-D79B-48FF-BC87-F6283352C7BE}"/>
    <cellStyle name="SAPBEXItemHeader 6" xfId="6151" xr:uid="{E161A2C0-506B-430F-AC3A-F5382F84A3C3}"/>
    <cellStyle name="SAPBEXItemHeader 6 2" xfId="25371" xr:uid="{6036B0E1-F535-454B-93AE-8D1D8F3CA31E}"/>
    <cellStyle name="SAPBEXItemHeader 7" xfId="7836" xr:uid="{4BBC4A05-2121-43E5-9F91-00DD5505B39D}"/>
    <cellStyle name="SAPBEXItemHeader 7 2" xfId="27056" xr:uid="{16414AEC-4A8D-4754-AD74-83B22ACB7982}"/>
    <cellStyle name="SAPBEXItemHeader 8" xfId="8887" xr:uid="{D44D079C-769E-468E-9087-133E719CC577}"/>
    <cellStyle name="SAPBEXItemHeader 8 2" xfId="28106" xr:uid="{1655943F-230D-4E80-9188-99A8F2C0780D}"/>
    <cellStyle name="SAPBEXItemHeader 9" xfId="9937" xr:uid="{12AC648F-A1D1-4159-9E8B-3E047DBC1BF1}"/>
    <cellStyle name="SAPBEXItemHeader 9 2" xfId="29156" xr:uid="{4E9803BB-F13A-46DF-9F58-966FB8B3D444}"/>
    <cellStyle name="SAPBEXresData" xfId="1317" xr:uid="{B9BAFE2E-7B9A-495F-AE4E-3313D90E9F91}"/>
    <cellStyle name="SAPBEXresData 10" xfId="8894" xr:uid="{607596AA-52C6-4894-9835-A3ED0D636486}"/>
    <cellStyle name="SAPBEXresData 10 2" xfId="28113" xr:uid="{1247D1C5-B139-423E-8E07-EC32584308AB}"/>
    <cellStyle name="SAPBEXresData 11" xfId="9944" xr:uid="{2C5B7878-D6F6-465B-AADA-566E5A87830D}"/>
    <cellStyle name="SAPBEXresData 11 2" xfId="29163" xr:uid="{D84BF6B0-5962-44E1-8D5E-4460B909F988}"/>
    <cellStyle name="SAPBEXresData 12" xfId="11672" xr:uid="{EF7CB674-76FA-4F12-8E7E-4570C092A8E7}"/>
    <cellStyle name="SAPBEXresData 12 2" xfId="30891" xr:uid="{95BA998F-2559-4DD1-8BDE-349EA68347CB}"/>
    <cellStyle name="SAPBEXresData 13" xfId="13030" xr:uid="{12911816-C96E-450E-A337-C8934B2603D0}"/>
    <cellStyle name="SAPBEXresData 13 2" xfId="32249" xr:uid="{A5507398-D0C4-4086-8ED9-8BE2724F8589}"/>
    <cellStyle name="SAPBEXresData 14" xfId="14072" xr:uid="{87AA6A9B-268B-47CD-BADD-E14E098FE3AA}"/>
    <cellStyle name="SAPBEXresData 14 2" xfId="33291" xr:uid="{22F5B5A1-3E75-407D-96BD-DC8A35DAC4E4}"/>
    <cellStyle name="SAPBEXresData 15" xfId="15149" xr:uid="{F65A879C-2AD9-4A7B-B9C3-231249B6A1BD}"/>
    <cellStyle name="SAPBEXresData 15 2" xfId="34368" xr:uid="{4DF5B8B2-CFAC-431C-8EEA-1306D05C8249}"/>
    <cellStyle name="SAPBEXresData 16" xfId="16213" xr:uid="{1F79B0E2-A346-4CE4-89A2-16E38ED3DB14}"/>
    <cellStyle name="SAPBEXresData 16 2" xfId="35432" xr:uid="{2664A33B-1498-40F5-9E49-5C2B3AB31F0B}"/>
    <cellStyle name="SAPBEXresData 17" xfId="17549" xr:uid="{F4F3AA72-AD6B-4384-A827-D3AB08A23448}"/>
    <cellStyle name="SAPBEXresData 17 2" xfId="36765" xr:uid="{B111AB4F-3E86-48AF-ACC3-4B9B7383CC9E}"/>
    <cellStyle name="SAPBEXresData 18" xfId="18853" xr:uid="{3B920ECB-7480-4D10-BF4F-5468E8050A9B}"/>
    <cellStyle name="SAPBEXresData 18 2" xfId="38069" xr:uid="{90F0C8AD-D3A3-45CA-AE42-CBF61D12720C}"/>
    <cellStyle name="SAPBEXresData 19" xfId="19823" xr:uid="{8BFD550F-6D8F-4503-8F32-8A06584329CA}"/>
    <cellStyle name="SAPBEXresData 19 2" xfId="39039" xr:uid="{BEB7CA73-A221-41CF-82D8-68EF847F70F9}"/>
    <cellStyle name="SAPBEXresData 2" xfId="1318" xr:uid="{4BDAE918-4352-4321-8B1F-9612D3303844}"/>
    <cellStyle name="SAPBEXresData 2 10" xfId="11673" xr:uid="{4F40E159-B9AD-4C31-8BDD-F53DFDC46952}"/>
    <cellStyle name="SAPBEXresData 2 10 2" xfId="30892" xr:uid="{1CD8BCD8-699A-41EB-9320-2C01D8A4BFF5}"/>
    <cellStyle name="SAPBEXresData 2 11" xfId="13031" xr:uid="{591CBDF5-0B2E-43D7-8387-F870C0FC65AC}"/>
    <cellStyle name="SAPBEXresData 2 11 2" xfId="32250" xr:uid="{D01FBDC4-1164-493C-AFEA-C0CB10496B76}"/>
    <cellStyle name="SAPBEXresData 2 12" xfId="14073" xr:uid="{928F4608-1F99-49E3-A40B-76E24216FEBF}"/>
    <cellStyle name="SAPBEXresData 2 12 2" xfId="33292" xr:uid="{0A036EDB-844B-428C-8E6C-4949C4594AB3}"/>
    <cellStyle name="SAPBEXresData 2 13" xfId="15150" xr:uid="{25DF10C0-7DA8-4C3B-B9C3-8B3248BF4ED6}"/>
    <cellStyle name="SAPBEXresData 2 13 2" xfId="34369" xr:uid="{ACEA69A1-B501-43C1-85A7-1AFA45114776}"/>
    <cellStyle name="SAPBEXresData 2 14" xfId="16214" xr:uid="{0610B4D1-9F41-42B3-BEBF-2F55540B7C0A}"/>
    <cellStyle name="SAPBEXresData 2 14 2" xfId="35433" xr:uid="{75A03CE6-9CD9-4524-BDDA-1E386DC850EA}"/>
    <cellStyle name="SAPBEXresData 2 15" xfId="17550" xr:uid="{72B708BE-1020-416A-BA25-AFDCB8A52153}"/>
    <cellStyle name="SAPBEXresData 2 15 2" xfId="36766" xr:uid="{43D7339A-FB1F-4BF6-8AEC-41651E884E16}"/>
    <cellStyle name="SAPBEXresData 2 16" xfId="18854" xr:uid="{46123202-FC42-48C3-AE34-99AE9AB5D457}"/>
    <cellStyle name="SAPBEXresData 2 16 2" xfId="38070" xr:uid="{D7A22030-3AD8-484B-BC4D-5348F6167C6F}"/>
    <cellStyle name="SAPBEXresData 2 17" xfId="19824" xr:uid="{A7EAEC1C-4A81-461E-9429-A5FFDA0FF780}"/>
    <cellStyle name="SAPBEXresData 2 17 2" xfId="39040" xr:uid="{633BA062-69C7-430B-A0F2-3E45982E177B}"/>
    <cellStyle name="SAPBEXresData 2 18" xfId="20665" xr:uid="{1C533EF1-8742-4779-8CA1-6671C41C4257}"/>
    <cellStyle name="SAPBEXresData 2 2" xfId="1319" xr:uid="{EA052106-F356-4DC0-B835-77153D6F8ECA}"/>
    <cellStyle name="SAPBEXresData 2 2 10" xfId="11674" xr:uid="{E0306FB2-E58D-42CD-9151-1F187BCFEACD}"/>
    <cellStyle name="SAPBEXresData 2 2 10 2" xfId="30893" xr:uid="{7D6EC16D-A857-463D-B503-18D3AB184BE9}"/>
    <cellStyle name="SAPBEXresData 2 2 11" xfId="13032" xr:uid="{F90DEF6A-FD6D-4CDC-BB4E-F0142EED65E8}"/>
    <cellStyle name="SAPBEXresData 2 2 11 2" xfId="32251" xr:uid="{849677C7-D0B6-4537-A073-9B154A9A98F9}"/>
    <cellStyle name="SAPBEXresData 2 2 12" xfId="14074" xr:uid="{6A690FB8-44D4-4E98-88A2-CCDEE3313A86}"/>
    <cellStyle name="SAPBEXresData 2 2 12 2" xfId="33293" xr:uid="{F53CF7B1-5834-4966-BC26-BE2D5F38C1F8}"/>
    <cellStyle name="SAPBEXresData 2 2 13" xfId="15151" xr:uid="{4BBCC921-C0B9-4122-A587-0F0D538C3FF9}"/>
    <cellStyle name="SAPBEXresData 2 2 13 2" xfId="34370" xr:uid="{8D906977-549F-4C65-A44E-DF15294DB5FC}"/>
    <cellStyle name="SAPBEXresData 2 2 14" xfId="16215" xr:uid="{78949BD2-A06F-4CDF-AFAE-D14A5C63AE1F}"/>
    <cellStyle name="SAPBEXresData 2 2 14 2" xfId="35434" xr:uid="{4F379FBA-9E70-46D8-9457-BE522AE13AD2}"/>
    <cellStyle name="SAPBEXresData 2 2 15" xfId="17551" xr:uid="{553B5C18-9F80-4323-BA3B-4D51E0D03939}"/>
    <cellStyle name="SAPBEXresData 2 2 15 2" xfId="36767" xr:uid="{7E126ED1-71C6-472E-B6A7-29F80F1DDADA}"/>
    <cellStyle name="SAPBEXresData 2 2 16" xfId="18855" xr:uid="{08316900-2004-4459-9384-224E407BD046}"/>
    <cellStyle name="SAPBEXresData 2 2 16 2" xfId="38071" xr:uid="{B769FCC1-AE35-4EC8-8CA7-EAE95B6E2AD0}"/>
    <cellStyle name="SAPBEXresData 2 2 17" xfId="19825" xr:uid="{D5235F49-5950-4633-95E5-F5E01898F067}"/>
    <cellStyle name="SAPBEXresData 2 2 17 2" xfId="39041" xr:uid="{EFA439C8-F249-402A-9A19-43DD77DEC9A6}"/>
    <cellStyle name="SAPBEXresData 2 2 18" xfId="20666" xr:uid="{7EBC68D6-2300-45A9-81E5-C8484EED2E49}"/>
    <cellStyle name="SAPBEXresData 2 2 2" xfId="1320" xr:uid="{8C952401-154C-4399-AE97-BAD4FECEA285}"/>
    <cellStyle name="SAPBEXresData 2 2 2 10" xfId="14075" xr:uid="{AA88FCAA-858D-47E8-9BC3-0465473EA8B4}"/>
    <cellStyle name="SAPBEXresData 2 2 2 10 2" xfId="33294" xr:uid="{74020A8E-E3E5-4B66-AD82-1B8FCA8D877F}"/>
    <cellStyle name="SAPBEXresData 2 2 2 11" xfId="15152" xr:uid="{7FD97C06-FA85-44AF-956E-8AAE9A10857C}"/>
    <cellStyle name="SAPBEXresData 2 2 2 11 2" xfId="34371" xr:uid="{DFAE72F8-B66C-4539-9B3E-1172F602B26E}"/>
    <cellStyle name="SAPBEXresData 2 2 2 12" xfId="16216" xr:uid="{DB72357A-8D3F-425A-B597-FFD4C9A369BD}"/>
    <cellStyle name="SAPBEXresData 2 2 2 12 2" xfId="35435" xr:uid="{FA3276F6-8643-4D59-A1E3-C59EC87424FD}"/>
    <cellStyle name="SAPBEXresData 2 2 2 13" xfId="17552" xr:uid="{C9CD4393-CA93-4BD4-B81B-67DE29297DBF}"/>
    <cellStyle name="SAPBEXresData 2 2 2 13 2" xfId="36768" xr:uid="{BFDFADEF-B288-43B1-885D-EFD23E6C315C}"/>
    <cellStyle name="SAPBEXresData 2 2 2 14" xfId="18856" xr:uid="{C65EA85A-DAF9-40AE-A486-48D56657BA2E}"/>
    <cellStyle name="SAPBEXresData 2 2 2 14 2" xfId="38072" xr:uid="{972ACE1A-FDE9-4271-A9CD-6A57E6AE76BF}"/>
    <cellStyle name="SAPBEXresData 2 2 2 15" xfId="19826" xr:uid="{55D85B7E-5D80-4D35-AA44-8419BD592386}"/>
    <cellStyle name="SAPBEXresData 2 2 2 15 2" xfId="39042" xr:uid="{AAD35F1B-F774-4582-91A8-243754B3DF1C}"/>
    <cellStyle name="SAPBEXresData 2 2 2 16" xfId="20667" xr:uid="{F8205493-DAB7-4234-8AB0-065FE449F2AD}"/>
    <cellStyle name="SAPBEXresData 2 2 2 2" xfId="3747" xr:uid="{61D1D86A-CF53-470D-9BA7-D1BD5F92315F}"/>
    <cellStyle name="SAPBEXresData 2 2 2 2 2" xfId="22967" xr:uid="{F1C2D359-F5DF-4A0B-8DD1-29CB5450EC72}"/>
    <cellStyle name="SAPBEXresData 2 2 2 3" xfId="5115" xr:uid="{3993EB29-1937-4CAF-9309-3EB820EC9F88}"/>
    <cellStyle name="SAPBEXresData 2 2 2 3 2" xfId="24335" xr:uid="{AADBDE1F-5041-44D0-8E39-810FBC10C8FC}"/>
    <cellStyle name="SAPBEXresData 2 2 2 4" xfId="6161" xr:uid="{2222D012-4D79-4C08-B0A7-60E57D23301F}"/>
    <cellStyle name="SAPBEXresData 2 2 2 4 2" xfId="25381" xr:uid="{B778E4CD-C41E-4F5E-BFF2-54896E947865}"/>
    <cellStyle name="SAPBEXresData 2 2 2 5" xfId="7846" xr:uid="{98CA0CF2-111C-4134-A5F3-A77A01B04710}"/>
    <cellStyle name="SAPBEXresData 2 2 2 5 2" xfId="27066" xr:uid="{6FD8F00C-6E42-4809-AD76-28E663B16080}"/>
    <cellStyle name="SAPBEXresData 2 2 2 6" xfId="8897" xr:uid="{E2DC481D-5956-45FD-8F63-936C141D8C83}"/>
    <cellStyle name="SAPBEXresData 2 2 2 6 2" xfId="28116" xr:uid="{40885C7F-5DD2-41CE-BA12-E1FFD9E45F0B}"/>
    <cellStyle name="SAPBEXresData 2 2 2 7" xfId="9947" xr:uid="{3D9DC406-7560-4784-B9D2-3B5EA9AB2107}"/>
    <cellStyle name="SAPBEXresData 2 2 2 7 2" xfId="29166" xr:uid="{E4BCF4BF-9F88-4B65-9E1A-E1BE302FFD0E}"/>
    <cellStyle name="SAPBEXresData 2 2 2 8" xfId="11675" xr:uid="{7421400B-3C5C-4452-93A3-1BC8FE61022B}"/>
    <cellStyle name="SAPBEXresData 2 2 2 8 2" xfId="30894" xr:uid="{3A3408F8-2855-474D-B020-B3A719519D4E}"/>
    <cellStyle name="SAPBEXresData 2 2 2 9" xfId="13033" xr:uid="{7A03C0B7-6AFC-4996-A411-8895316F45A9}"/>
    <cellStyle name="SAPBEXresData 2 2 2 9 2" xfId="32252" xr:uid="{ADEDC83E-4A02-4447-BD3A-87D41F550D98}"/>
    <cellStyle name="SAPBEXresData 2 2 3" xfId="1321" xr:uid="{3BF0550C-ADE7-4A80-A46D-283453F32CF4}"/>
    <cellStyle name="SAPBEXresData 2 2 3 10" xfId="14076" xr:uid="{E135A2ED-657D-4EF5-BC00-F77A8B2DE158}"/>
    <cellStyle name="SAPBEXresData 2 2 3 10 2" xfId="33295" xr:uid="{0DF1335D-EFBE-4308-B8FD-27D9C25462F8}"/>
    <cellStyle name="SAPBEXresData 2 2 3 11" xfId="15153" xr:uid="{2C723172-79D7-47D2-9EDB-7EA5562C8450}"/>
    <cellStyle name="SAPBEXresData 2 2 3 11 2" xfId="34372" xr:uid="{B826C3A5-EC28-445D-9C16-22390BB6C51C}"/>
    <cellStyle name="SAPBEXresData 2 2 3 12" xfId="16217" xr:uid="{B91ACEC7-AF30-4BAB-B265-BBFA9EB41913}"/>
    <cellStyle name="SAPBEXresData 2 2 3 12 2" xfId="35436" xr:uid="{47FE6202-41CA-4861-B707-C5C4C482B429}"/>
    <cellStyle name="SAPBEXresData 2 2 3 13" xfId="17553" xr:uid="{D913E659-0BF1-4D9F-8369-F3E8F8EB2C58}"/>
    <cellStyle name="SAPBEXresData 2 2 3 13 2" xfId="36769" xr:uid="{98BCB7D3-E45A-4B2F-BA29-805DAE8BCF64}"/>
    <cellStyle name="SAPBEXresData 2 2 3 14" xfId="18857" xr:uid="{710EC5A2-BC66-40FC-A392-FAC9C7233195}"/>
    <cellStyle name="SAPBEXresData 2 2 3 14 2" xfId="38073" xr:uid="{A7D2D4AF-4EC0-442D-A9DE-204889E9E70A}"/>
    <cellStyle name="SAPBEXresData 2 2 3 15" xfId="19827" xr:uid="{B10C8342-4993-455E-9131-669E12B7ABE1}"/>
    <cellStyle name="SAPBEXresData 2 2 3 15 2" xfId="39043" xr:uid="{83FC5C2D-5039-4A43-B434-A33DEBB7DBB1}"/>
    <cellStyle name="SAPBEXresData 2 2 3 16" xfId="20668" xr:uid="{CA1FC585-AD3A-48A0-9B26-D64ABDDDE02E}"/>
    <cellStyle name="SAPBEXresData 2 2 3 2" xfId="3748" xr:uid="{6E5E4328-8D4A-41B3-A317-30848B941B6D}"/>
    <cellStyle name="SAPBEXresData 2 2 3 2 2" xfId="22968" xr:uid="{740D0846-F9AC-439C-BAA2-244D2C4BE3B5}"/>
    <cellStyle name="SAPBEXresData 2 2 3 3" xfId="5116" xr:uid="{B7CF72FF-B936-46C2-B837-72F7D1D00930}"/>
    <cellStyle name="SAPBEXresData 2 2 3 3 2" xfId="24336" xr:uid="{49F829AB-D9CE-40BF-AE38-0A663FD6A794}"/>
    <cellStyle name="SAPBEXresData 2 2 3 4" xfId="6162" xr:uid="{59268F05-77D8-4819-907B-8E33E9690A9C}"/>
    <cellStyle name="SAPBEXresData 2 2 3 4 2" xfId="25382" xr:uid="{3AEF704A-0078-463C-8C76-F7808EAD0992}"/>
    <cellStyle name="SAPBEXresData 2 2 3 5" xfId="7847" xr:uid="{4A995FAF-5141-4B65-9E5F-199128311914}"/>
    <cellStyle name="SAPBEXresData 2 2 3 5 2" xfId="27067" xr:uid="{66A09CC9-79EA-4AD0-9D05-5D7E30CAA775}"/>
    <cellStyle name="SAPBEXresData 2 2 3 6" xfId="8898" xr:uid="{3184FC85-55C6-4AB9-A9E0-30CA259B0DCF}"/>
    <cellStyle name="SAPBEXresData 2 2 3 6 2" xfId="28117" xr:uid="{F3FB20F6-A7D6-4D04-A582-E4CAD1C7FBAD}"/>
    <cellStyle name="SAPBEXresData 2 2 3 7" xfId="9948" xr:uid="{A989840B-EE07-4357-8C84-7DF74454E4C7}"/>
    <cellStyle name="SAPBEXresData 2 2 3 7 2" xfId="29167" xr:uid="{8B1A6378-2102-4A28-8A54-E1C92CE13E24}"/>
    <cellStyle name="SAPBEXresData 2 2 3 8" xfId="11676" xr:uid="{10313547-BC31-478E-8D8E-467FB6F64603}"/>
    <cellStyle name="SAPBEXresData 2 2 3 8 2" xfId="30895" xr:uid="{F86D5FC3-0F43-4813-8B18-68BD76480F1B}"/>
    <cellStyle name="SAPBEXresData 2 2 3 9" xfId="13034" xr:uid="{B5CC04BA-4560-4AF5-9E17-5E0FE55A364E}"/>
    <cellStyle name="SAPBEXresData 2 2 3 9 2" xfId="32253" xr:uid="{F530B334-FCA0-4E00-98A4-46E61D172229}"/>
    <cellStyle name="SAPBEXresData 2 2 4" xfId="3746" xr:uid="{53D42E5F-D5AA-4D01-8489-FF4755D9A471}"/>
    <cellStyle name="SAPBEXresData 2 2 4 2" xfId="22966" xr:uid="{95B7917A-9A67-40EB-BF82-497E0CBA1F56}"/>
    <cellStyle name="SAPBEXresData 2 2 5" xfId="5114" xr:uid="{13E4932C-A3BA-4AD0-8DFA-86C5376ADDCD}"/>
    <cellStyle name="SAPBEXresData 2 2 5 2" xfId="24334" xr:uid="{C13679B8-0EDA-4183-B459-0D79C8921DD3}"/>
    <cellStyle name="SAPBEXresData 2 2 6" xfId="6160" xr:uid="{B60DE2BA-DE5A-4670-BE45-B4F62DCC1868}"/>
    <cellStyle name="SAPBEXresData 2 2 6 2" xfId="25380" xr:uid="{66602D68-1F15-400C-A1C8-21DA779DEF2B}"/>
    <cellStyle name="SAPBEXresData 2 2 7" xfId="7845" xr:uid="{6DE3C378-2921-41F0-9709-8C410774E8BF}"/>
    <cellStyle name="SAPBEXresData 2 2 7 2" xfId="27065" xr:uid="{CAD30353-CA34-48D2-A7C3-971B293D13B0}"/>
    <cellStyle name="SAPBEXresData 2 2 8" xfId="8896" xr:uid="{AE76B77E-82EA-4BBD-884D-4B7D1B1B71EF}"/>
    <cellStyle name="SAPBEXresData 2 2 8 2" xfId="28115" xr:uid="{25664FE8-AF65-4B54-A64E-F1A41F568F5C}"/>
    <cellStyle name="SAPBEXresData 2 2 9" xfId="9946" xr:uid="{E1DBA2A9-85CF-4117-9272-1F6A4C1723F9}"/>
    <cellStyle name="SAPBEXresData 2 2 9 2" xfId="29165" xr:uid="{B904DAC0-BB20-4ED2-A213-214F6A0FB8A0}"/>
    <cellStyle name="SAPBEXresData 2 3" xfId="1322" xr:uid="{F3BEF7F3-60F9-444F-855F-F37F8B8CDAF0}"/>
    <cellStyle name="SAPBEXresData 2 3 10" xfId="11677" xr:uid="{294C205F-DCD8-4FA9-BFEA-C7836EB34DE2}"/>
    <cellStyle name="SAPBEXresData 2 3 10 2" xfId="30896" xr:uid="{3FA468FE-7B93-4066-AAFA-3740DAE67BCB}"/>
    <cellStyle name="SAPBEXresData 2 3 11" xfId="13035" xr:uid="{A9AEDD91-79A2-408A-B373-7469443A1726}"/>
    <cellStyle name="SAPBEXresData 2 3 11 2" xfId="32254" xr:uid="{099F2DBB-5472-49E2-9DC5-6C96D2C41869}"/>
    <cellStyle name="SAPBEXresData 2 3 12" xfId="14077" xr:uid="{5F7EBFFC-8D7D-413E-8D8C-1A9BFD585CE4}"/>
    <cellStyle name="SAPBEXresData 2 3 12 2" xfId="33296" xr:uid="{8607BCE6-6F88-4947-8A9D-A796FD732FF2}"/>
    <cellStyle name="SAPBEXresData 2 3 13" xfId="15154" xr:uid="{6AC8B4A1-1219-4440-AF37-C9EF90916A60}"/>
    <cellStyle name="SAPBEXresData 2 3 13 2" xfId="34373" xr:uid="{D68996F2-3D7C-45AD-9003-400BA2127C9A}"/>
    <cellStyle name="SAPBEXresData 2 3 14" xfId="16218" xr:uid="{C6984A4A-F7B4-4592-A9E2-4EA949C7B227}"/>
    <cellStyle name="SAPBEXresData 2 3 14 2" xfId="35437" xr:uid="{EE44097E-9447-48AE-A248-C2EE6911B526}"/>
    <cellStyle name="SAPBEXresData 2 3 15" xfId="17554" xr:uid="{40524875-FF7E-40DC-88A9-5C3257BAAD83}"/>
    <cellStyle name="SAPBEXresData 2 3 15 2" xfId="36770" xr:uid="{C7A59724-203A-4E2E-8812-DC044ADE469F}"/>
    <cellStyle name="SAPBEXresData 2 3 16" xfId="18858" xr:uid="{3C02C5B0-090C-423D-AC90-6C6511231A91}"/>
    <cellStyle name="SAPBEXresData 2 3 16 2" xfId="38074" xr:uid="{6F73DFF0-71FA-4BD3-A1A8-0C325EE9CD40}"/>
    <cellStyle name="SAPBEXresData 2 3 17" xfId="19828" xr:uid="{D293AC1A-F11E-428F-970B-3906AF9253A8}"/>
    <cellStyle name="SAPBEXresData 2 3 17 2" xfId="39044" xr:uid="{762FAB32-5CB2-4614-B0F9-D764F2574A14}"/>
    <cellStyle name="SAPBEXresData 2 3 18" xfId="20669" xr:uid="{AF475772-AD92-4D22-89F1-E2B0838ABECA}"/>
    <cellStyle name="SAPBEXresData 2 3 2" xfId="1323" xr:uid="{574098EA-DF34-4B33-ABA5-7A69A4D8F13B}"/>
    <cellStyle name="SAPBEXresData 2 3 2 10" xfId="14078" xr:uid="{EB22C2D9-E7A9-4200-8010-3E1CAFB3716F}"/>
    <cellStyle name="SAPBEXresData 2 3 2 10 2" xfId="33297" xr:uid="{AFA95CEB-F844-414A-A6A0-1B1E8756252A}"/>
    <cellStyle name="SAPBEXresData 2 3 2 11" xfId="15155" xr:uid="{D25B6B5C-4FA0-4D18-B486-9C2C851C585D}"/>
    <cellStyle name="SAPBEXresData 2 3 2 11 2" xfId="34374" xr:uid="{5B8FB64B-E339-48EF-B717-F446FE59776C}"/>
    <cellStyle name="SAPBEXresData 2 3 2 12" xfId="16219" xr:uid="{51C761F6-4C45-4234-814D-DD3FEBCC61DC}"/>
    <cellStyle name="SAPBEXresData 2 3 2 12 2" xfId="35438" xr:uid="{50726CF3-F438-4D54-90C4-DEDAE4250723}"/>
    <cellStyle name="SAPBEXresData 2 3 2 13" xfId="17555" xr:uid="{77CDB5F1-7336-416B-8AE9-55B11528615C}"/>
    <cellStyle name="SAPBEXresData 2 3 2 13 2" xfId="36771" xr:uid="{14CB55CD-EC37-4253-9438-63C5F099CFA2}"/>
    <cellStyle name="SAPBEXresData 2 3 2 14" xfId="18859" xr:uid="{FD165D6D-BD11-43E3-A823-302165253B4A}"/>
    <cellStyle name="SAPBEXresData 2 3 2 14 2" xfId="38075" xr:uid="{53D5517F-7562-49E1-B584-97C5C2B4146C}"/>
    <cellStyle name="SAPBEXresData 2 3 2 15" xfId="19829" xr:uid="{EB749B92-1FDF-4C25-90D4-303BA4F10962}"/>
    <cellStyle name="SAPBEXresData 2 3 2 15 2" xfId="39045" xr:uid="{203BB857-F185-4DC5-B94F-CA7C65E8EA8E}"/>
    <cellStyle name="SAPBEXresData 2 3 2 16" xfId="20670" xr:uid="{D65AE2D5-83B3-4928-9AE4-390A5D4A6B7D}"/>
    <cellStyle name="SAPBEXresData 2 3 2 2" xfId="3750" xr:uid="{55CEEC68-5BA4-4945-895D-C009FB341602}"/>
    <cellStyle name="SAPBEXresData 2 3 2 2 2" xfId="22970" xr:uid="{7518B731-0F1C-427B-97F1-0DF5AF3A7C82}"/>
    <cellStyle name="SAPBEXresData 2 3 2 3" xfId="5118" xr:uid="{0D56D117-30D0-45FD-AE66-E970BDCAC0CA}"/>
    <cellStyle name="SAPBEXresData 2 3 2 3 2" xfId="24338" xr:uid="{A97C228B-F13D-44A1-BC18-2E5E84B04F8F}"/>
    <cellStyle name="SAPBEXresData 2 3 2 4" xfId="6164" xr:uid="{18CED99C-6D1B-4877-8964-9FC954FAC919}"/>
    <cellStyle name="SAPBEXresData 2 3 2 4 2" xfId="25384" xr:uid="{9BFA0CB2-507E-4A17-AFA5-9C0ED374D048}"/>
    <cellStyle name="SAPBEXresData 2 3 2 5" xfId="7849" xr:uid="{28B5098F-4AC7-4FA2-8956-29C521E1AE40}"/>
    <cellStyle name="SAPBEXresData 2 3 2 5 2" xfId="27069" xr:uid="{B55E8EE2-DD52-4FAE-916B-7810EB555FB1}"/>
    <cellStyle name="SAPBEXresData 2 3 2 6" xfId="8900" xr:uid="{424DC41D-B1C4-4958-B369-284E4130D88C}"/>
    <cellStyle name="SAPBEXresData 2 3 2 6 2" xfId="28119" xr:uid="{A9CF8A2C-8980-4CCD-99CF-57213009ED66}"/>
    <cellStyle name="SAPBEXresData 2 3 2 7" xfId="9950" xr:uid="{BE7AA4C5-A0BE-4374-BCE0-64DDA1BABFA2}"/>
    <cellStyle name="SAPBEXresData 2 3 2 7 2" xfId="29169" xr:uid="{019892F1-2C72-4845-A2B7-0B151419F755}"/>
    <cellStyle name="SAPBEXresData 2 3 2 8" xfId="11678" xr:uid="{455E2089-C23B-49B7-9E05-2523007A3CA1}"/>
    <cellStyle name="SAPBEXresData 2 3 2 8 2" xfId="30897" xr:uid="{77A204CC-3EA6-475C-99E1-68E853656F91}"/>
    <cellStyle name="SAPBEXresData 2 3 2 9" xfId="13036" xr:uid="{85DA1F71-889D-498E-9B7A-74A0AF3BC1AF}"/>
    <cellStyle name="SAPBEXresData 2 3 2 9 2" xfId="32255" xr:uid="{A6FD7F88-168D-4435-B3B8-3A978BC150D8}"/>
    <cellStyle name="SAPBEXresData 2 3 3" xfId="1324" xr:uid="{1A3BBE48-8BA3-4616-AE33-9B64050F0935}"/>
    <cellStyle name="SAPBEXresData 2 3 3 10" xfId="14079" xr:uid="{4896EC9F-703A-4656-9292-85F9C0015098}"/>
    <cellStyle name="SAPBEXresData 2 3 3 10 2" xfId="33298" xr:uid="{DC4E603C-E4C7-482E-AC8C-354EE2FCEED6}"/>
    <cellStyle name="SAPBEXresData 2 3 3 11" xfId="15156" xr:uid="{F5F23ACB-696B-4440-926C-827BA2392C76}"/>
    <cellStyle name="SAPBEXresData 2 3 3 11 2" xfId="34375" xr:uid="{B3A13549-D243-4F33-8D9C-57108DD16EB8}"/>
    <cellStyle name="SAPBEXresData 2 3 3 12" xfId="16220" xr:uid="{363E5312-F9C5-4BD4-99AC-80418BC61102}"/>
    <cellStyle name="SAPBEXresData 2 3 3 12 2" xfId="35439" xr:uid="{9DAE5962-2D83-4D41-98C7-A2CA46D238BB}"/>
    <cellStyle name="SAPBEXresData 2 3 3 13" xfId="17556" xr:uid="{F089C99C-A8A4-4121-B1A1-4BEBBEF09484}"/>
    <cellStyle name="SAPBEXresData 2 3 3 13 2" xfId="36772" xr:uid="{D58E800D-FB17-44F9-9119-1A27DB01E019}"/>
    <cellStyle name="SAPBEXresData 2 3 3 14" xfId="18860" xr:uid="{B1C21D6F-D189-464B-A056-6E7A386E34EF}"/>
    <cellStyle name="SAPBEXresData 2 3 3 14 2" xfId="38076" xr:uid="{BD385532-D3D5-4D1F-A0CB-8B5B1F617E37}"/>
    <cellStyle name="SAPBEXresData 2 3 3 15" xfId="19830" xr:uid="{F873C15A-FC41-4F01-80D3-07D7E8987872}"/>
    <cellStyle name="SAPBEXresData 2 3 3 15 2" xfId="39046" xr:uid="{3F1C01C1-429E-430C-B867-1046CA48C562}"/>
    <cellStyle name="SAPBEXresData 2 3 3 16" xfId="20671" xr:uid="{7C37B07D-07DD-4A5E-9269-C9A0CC6AE4D4}"/>
    <cellStyle name="SAPBEXresData 2 3 3 2" xfId="3751" xr:uid="{1A8B9972-9B7D-4426-ADD4-76A326438515}"/>
    <cellStyle name="SAPBEXresData 2 3 3 2 2" xfId="22971" xr:uid="{A910096A-763F-41E3-8969-E24759A63A86}"/>
    <cellStyle name="SAPBEXresData 2 3 3 3" xfId="5119" xr:uid="{AE98C9E4-00D5-4373-98E5-499898D7670F}"/>
    <cellStyle name="SAPBEXresData 2 3 3 3 2" xfId="24339" xr:uid="{F4346F91-F6A3-49F7-95B0-B1CBC3D3B36A}"/>
    <cellStyle name="SAPBEXresData 2 3 3 4" xfId="6165" xr:uid="{5076565D-2720-4642-840E-DB721092E7FB}"/>
    <cellStyle name="SAPBEXresData 2 3 3 4 2" xfId="25385" xr:uid="{D1962490-DBE9-43CD-B9A0-9C1EB4EA9A63}"/>
    <cellStyle name="SAPBEXresData 2 3 3 5" xfId="7850" xr:uid="{DA8E8683-21CA-4DE3-BF68-F1CD728F1858}"/>
    <cellStyle name="SAPBEXresData 2 3 3 5 2" xfId="27070" xr:uid="{18F378CF-D15E-4938-ACCC-EACEF9127562}"/>
    <cellStyle name="SAPBEXresData 2 3 3 6" xfId="8901" xr:uid="{5A4851D5-39B2-4FDA-AD4C-3F405256AA27}"/>
    <cellStyle name="SAPBEXresData 2 3 3 6 2" xfId="28120" xr:uid="{BE438B2A-8C01-4270-999E-9FA06C9EEC5A}"/>
    <cellStyle name="SAPBEXresData 2 3 3 7" xfId="9951" xr:uid="{2B69501A-CCF6-4596-A7F2-5AC39DAA140C}"/>
    <cellStyle name="SAPBEXresData 2 3 3 7 2" xfId="29170" xr:uid="{45415341-FB54-473A-A133-3D3DCBAB5380}"/>
    <cellStyle name="SAPBEXresData 2 3 3 8" xfId="11679" xr:uid="{23AE6511-D70C-4F10-A3FD-C8C817945799}"/>
    <cellStyle name="SAPBEXresData 2 3 3 8 2" xfId="30898" xr:uid="{8D1A5EA8-A7CD-4EE1-B0B3-E2FF3F897E6C}"/>
    <cellStyle name="SAPBEXresData 2 3 3 9" xfId="13037" xr:uid="{3531AB85-B09F-4E4B-866F-1F111E849A89}"/>
    <cellStyle name="SAPBEXresData 2 3 3 9 2" xfId="32256" xr:uid="{AD7C1627-645B-468B-8090-E795C020CC30}"/>
    <cellStyle name="SAPBEXresData 2 3 4" xfId="3749" xr:uid="{ABA3A871-6998-473A-94DD-57987DDEF2B1}"/>
    <cellStyle name="SAPBEXresData 2 3 4 2" xfId="22969" xr:uid="{15FC872E-FAB5-4DCB-B6D3-20FE3D13DE78}"/>
    <cellStyle name="SAPBEXresData 2 3 5" xfId="5117" xr:uid="{5FC44E5C-5C45-47C3-91F6-79EF6CF05CC5}"/>
    <cellStyle name="SAPBEXresData 2 3 5 2" xfId="24337" xr:uid="{7A7B696E-96C9-4B3C-AAAF-B3D4B5D028EC}"/>
    <cellStyle name="SAPBEXresData 2 3 6" xfId="6163" xr:uid="{494ED9A3-F371-4CAD-B45D-41C19AB59DE5}"/>
    <cellStyle name="SAPBEXresData 2 3 6 2" xfId="25383" xr:uid="{8743407E-B4C5-4950-8020-E8243C4A8884}"/>
    <cellStyle name="SAPBEXresData 2 3 7" xfId="7848" xr:uid="{96878021-E9B3-4258-BC76-1F13EB339F66}"/>
    <cellStyle name="SAPBEXresData 2 3 7 2" xfId="27068" xr:uid="{0FBB48A6-D551-4EA3-9DEC-A858EBCB472A}"/>
    <cellStyle name="SAPBEXresData 2 3 8" xfId="8899" xr:uid="{2C0FABBA-2521-408F-B4AF-139FD6EBDB1C}"/>
    <cellStyle name="SAPBEXresData 2 3 8 2" xfId="28118" xr:uid="{8B720114-2633-42F3-9317-4D72FF26453F}"/>
    <cellStyle name="SAPBEXresData 2 3 9" xfId="9949" xr:uid="{1853231A-1097-49AD-A5DF-6F668E8981BC}"/>
    <cellStyle name="SAPBEXresData 2 3 9 2" xfId="29168" xr:uid="{0E58A6AE-069B-4201-9057-247663D165D6}"/>
    <cellStyle name="SAPBEXresData 2 4" xfId="3745" xr:uid="{169CB7A9-B5D3-4115-A3F1-78F96CDBBF92}"/>
    <cellStyle name="SAPBEXresData 2 4 2" xfId="22965" xr:uid="{B51DBD12-4A2D-4878-B9C4-5420F254B083}"/>
    <cellStyle name="SAPBEXresData 2 5" xfId="5113" xr:uid="{DBB6BE76-065D-47C6-BF2D-99270FD8A54E}"/>
    <cellStyle name="SAPBEXresData 2 5 2" xfId="24333" xr:uid="{E8A953D8-A44D-4639-8501-09E412EC02F5}"/>
    <cellStyle name="SAPBEXresData 2 6" xfId="6159" xr:uid="{83154F2D-90A4-4881-8678-05A733DAB07D}"/>
    <cellStyle name="SAPBEXresData 2 6 2" xfId="25379" xr:uid="{612A2236-25C2-4AE7-8D29-5BE1F011F703}"/>
    <cellStyle name="SAPBEXresData 2 7" xfId="7844" xr:uid="{9048E4BD-31C4-4B60-914D-535E1230B513}"/>
    <cellStyle name="SAPBEXresData 2 7 2" xfId="27064" xr:uid="{505C1AAA-6386-4895-BEEB-F5EDE38B7548}"/>
    <cellStyle name="SAPBEXresData 2 8" xfId="8895" xr:uid="{DD2E5F38-F8CD-49B4-9127-04C03BEB55AD}"/>
    <cellStyle name="SAPBEXresData 2 8 2" xfId="28114" xr:uid="{F1E17E21-3C02-4527-8150-B250F6C42478}"/>
    <cellStyle name="SAPBEXresData 2 9" xfId="9945" xr:uid="{5DAD592D-EEF0-4444-A87D-03DB39A60C4B}"/>
    <cellStyle name="SAPBEXresData 2 9 2" xfId="29164" xr:uid="{885A2B39-94A4-4D7C-8E12-311F726BCD7C}"/>
    <cellStyle name="SAPBEXresData 3" xfId="1325" xr:uid="{7AE1CACA-273D-423F-B708-3B69731F382E}"/>
    <cellStyle name="SAPBEXresData 3 10" xfId="11680" xr:uid="{2D98B81A-0035-48D6-AB6D-09C65CFBB787}"/>
    <cellStyle name="SAPBEXresData 3 10 2" xfId="30899" xr:uid="{850F7732-D427-4746-9F0B-41052C9924E7}"/>
    <cellStyle name="SAPBEXresData 3 11" xfId="13038" xr:uid="{A0579BCF-2BEB-4D9D-A640-9F5F248C8ACB}"/>
    <cellStyle name="SAPBEXresData 3 11 2" xfId="32257" xr:uid="{2799E6D7-D534-4E8B-85CC-846D2AF50625}"/>
    <cellStyle name="SAPBEXresData 3 12" xfId="14080" xr:uid="{2861669C-E143-4D3E-B392-FE1F35673355}"/>
    <cellStyle name="SAPBEXresData 3 12 2" xfId="33299" xr:uid="{0617B2D7-6C1A-4E60-8097-7A18994CDB07}"/>
    <cellStyle name="SAPBEXresData 3 13" xfId="15157" xr:uid="{F1FEBE36-B54E-43BE-8307-CDBE5BC97FB1}"/>
    <cellStyle name="SAPBEXresData 3 13 2" xfId="34376" xr:uid="{367871AD-ABCF-4439-BF98-AFDEB3F4C6CA}"/>
    <cellStyle name="SAPBEXresData 3 14" xfId="16221" xr:uid="{C024B65E-F311-4E57-B714-C9388DE6C0BB}"/>
    <cellStyle name="SAPBEXresData 3 14 2" xfId="35440" xr:uid="{90F72DA2-A159-47D3-ADB7-60FB980964B2}"/>
    <cellStyle name="SAPBEXresData 3 15" xfId="17557" xr:uid="{95F573A7-E2C6-4A7D-83FF-79549F21F1C4}"/>
    <cellStyle name="SAPBEXresData 3 15 2" xfId="36773" xr:uid="{15EC56D8-A392-4780-A2CB-3B41A5A9C291}"/>
    <cellStyle name="SAPBEXresData 3 16" xfId="18861" xr:uid="{0870088D-83A0-40BE-ABBD-7A5AFD0ACD51}"/>
    <cellStyle name="SAPBEXresData 3 16 2" xfId="38077" xr:uid="{75CD5031-5A15-4AC0-857E-2C503E395F8E}"/>
    <cellStyle name="SAPBEXresData 3 17" xfId="19831" xr:uid="{F038DF73-46E0-4E0C-8AC6-0904C978D805}"/>
    <cellStyle name="SAPBEXresData 3 17 2" xfId="39047" xr:uid="{C5E86896-0FFC-44DF-ACD8-39510F83900C}"/>
    <cellStyle name="SAPBEXresData 3 18" xfId="20672" xr:uid="{600D34B5-2D6B-4E18-86ED-027E87C09B68}"/>
    <cellStyle name="SAPBEXresData 3 2" xfId="1326" xr:uid="{CAC9494B-C9A1-406B-84E4-5CD703F3E2AB}"/>
    <cellStyle name="SAPBEXresData 3 2 10" xfId="14081" xr:uid="{4C6C5D68-4248-4FDC-BC5D-32A27A25220C}"/>
    <cellStyle name="SAPBEXresData 3 2 10 2" xfId="33300" xr:uid="{5A73B2D3-5A66-44CF-AA71-865E2E90E305}"/>
    <cellStyle name="SAPBEXresData 3 2 11" xfId="15158" xr:uid="{E2D77884-433B-4573-8855-B2743135CB90}"/>
    <cellStyle name="SAPBEXresData 3 2 11 2" xfId="34377" xr:uid="{74C52C44-4CD7-4AA6-A0A4-46243D3DF902}"/>
    <cellStyle name="SAPBEXresData 3 2 12" xfId="16222" xr:uid="{A02BB8E4-B92D-4531-95C3-7D12A6B9B57E}"/>
    <cellStyle name="SAPBEXresData 3 2 12 2" xfId="35441" xr:uid="{1A924161-CA6F-4586-A0B3-E3A90997D5A0}"/>
    <cellStyle name="SAPBEXresData 3 2 13" xfId="17558" xr:uid="{2EDCEDD7-B575-4719-BB78-A8A9CF1A1405}"/>
    <cellStyle name="SAPBEXresData 3 2 13 2" xfId="36774" xr:uid="{1AA6ED26-4309-47AE-B1D3-57005DA93038}"/>
    <cellStyle name="SAPBEXresData 3 2 14" xfId="18862" xr:uid="{6C95245E-3082-415F-87D6-1846EC6B8D4B}"/>
    <cellStyle name="SAPBEXresData 3 2 14 2" xfId="38078" xr:uid="{8BB2C503-1F48-402F-B239-D5E70554B4E1}"/>
    <cellStyle name="SAPBEXresData 3 2 15" xfId="19832" xr:uid="{57E2A757-3724-4703-B3BE-5F95EB879765}"/>
    <cellStyle name="SAPBEXresData 3 2 15 2" xfId="39048" xr:uid="{247EEC5D-DDE3-40A2-B197-3F29479BD2A0}"/>
    <cellStyle name="SAPBEXresData 3 2 16" xfId="20673" xr:uid="{D4B84DDB-B0F3-4294-B978-9B1D20A3B75B}"/>
    <cellStyle name="SAPBEXresData 3 2 2" xfId="3753" xr:uid="{2476E9DD-A0CF-47CC-AC12-6C3A90C0FF1C}"/>
    <cellStyle name="SAPBEXresData 3 2 2 2" xfId="22973" xr:uid="{2439D171-EA14-4E24-BCEF-9F2AF429F6FD}"/>
    <cellStyle name="SAPBEXresData 3 2 3" xfId="5121" xr:uid="{B7761033-EAC5-4A2B-8729-64783911A793}"/>
    <cellStyle name="SAPBEXresData 3 2 3 2" xfId="24341" xr:uid="{BCD3DF57-6A80-4860-8731-EEF36DB0628C}"/>
    <cellStyle name="SAPBEXresData 3 2 4" xfId="6167" xr:uid="{5106D444-6399-46EB-B757-89D2254FEE40}"/>
    <cellStyle name="SAPBEXresData 3 2 4 2" xfId="25387" xr:uid="{500D2633-4189-4A92-8EDF-459832B18B8C}"/>
    <cellStyle name="SAPBEXresData 3 2 5" xfId="7852" xr:uid="{5BB1A8E0-322B-45A9-A032-8320039DB392}"/>
    <cellStyle name="SAPBEXresData 3 2 5 2" xfId="27072" xr:uid="{E7A22B16-02DF-44FE-9112-5AB58918A8CB}"/>
    <cellStyle name="SAPBEXresData 3 2 6" xfId="8903" xr:uid="{B48826F8-776F-4D7F-8B1B-09BD55AD9957}"/>
    <cellStyle name="SAPBEXresData 3 2 6 2" xfId="28122" xr:uid="{1052C115-0FC3-4B53-973F-2CE6B2BF876E}"/>
    <cellStyle name="SAPBEXresData 3 2 7" xfId="9953" xr:uid="{47F283AB-EADA-4972-A7F8-38F6B12979B8}"/>
    <cellStyle name="SAPBEXresData 3 2 7 2" xfId="29172" xr:uid="{D33CC0D1-3FD6-4B9A-A71F-20A65BDF8E71}"/>
    <cellStyle name="SAPBEXresData 3 2 8" xfId="11681" xr:uid="{FD7DCD16-F944-4E93-8F09-6F4EC8BB06C5}"/>
    <cellStyle name="SAPBEXresData 3 2 8 2" xfId="30900" xr:uid="{17AD985D-25C0-4864-8A8E-CCA9959D5A8D}"/>
    <cellStyle name="SAPBEXresData 3 2 9" xfId="13039" xr:uid="{E4D1BDCB-B645-47FF-ABB5-21D2C197CF44}"/>
    <cellStyle name="SAPBEXresData 3 2 9 2" xfId="32258" xr:uid="{D8B63C69-A1FF-4F22-8BE7-24BE375BAC96}"/>
    <cellStyle name="SAPBEXresData 3 3" xfId="1327" xr:uid="{8BF269B7-B5DC-4E63-86CB-02C74B526F90}"/>
    <cellStyle name="SAPBEXresData 3 3 10" xfId="14082" xr:uid="{194C1D92-391C-4A35-958A-236DE4F8C041}"/>
    <cellStyle name="SAPBEXresData 3 3 10 2" xfId="33301" xr:uid="{27ED495A-E603-4783-A4D8-667DA1DCDC53}"/>
    <cellStyle name="SAPBEXresData 3 3 11" xfId="15159" xr:uid="{59D07230-54DA-49E8-B277-57391671107F}"/>
    <cellStyle name="SAPBEXresData 3 3 11 2" xfId="34378" xr:uid="{591188BC-5FB0-4145-8148-1366E8825081}"/>
    <cellStyle name="SAPBEXresData 3 3 12" xfId="16223" xr:uid="{EFD1C5CA-587A-4326-8168-7EC01B7824FD}"/>
    <cellStyle name="SAPBEXresData 3 3 12 2" xfId="35442" xr:uid="{326E30D9-7D02-46D1-BFEE-FE4886BB4304}"/>
    <cellStyle name="SAPBEXresData 3 3 13" xfId="17559" xr:uid="{E1E5D7B0-A7EB-4AB3-B0A8-13E8964CDFBA}"/>
    <cellStyle name="SAPBEXresData 3 3 13 2" xfId="36775" xr:uid="{8BC13F32-BB6B-430B-BC68-4D0039D31CC1}"/>
    <cellStyle name="SAPBEXresData 3 3 14" xfId="18863" xr:uid="{2AD64FD1-3A52-4FDC-A69C-8CCC6DB8E3D8}"/>
    <cellStyle name="SAPBEXresData 3 3 14 2" xfId="38079" xr:uid="{9944CD90-C942-488B-AE8C-144380748F42}"/>
    <cellStyle name="SAPBEXresData 3 3 15" xfId="19833" xr:uid="{85DCC820-A5E9-4D7C-8C95-74478946EC2A}"/>
    <cellStyle name="SAPBEXresData 3 3 15 2" xfId="39049" xr:uid="{7B22D597-5780-42AE-8BD5-41BF71FE2D8D}"/>
    <cellStyle name="SAPBEXresData 3 3 16" xfId="20674" xr:uid="{B18460D7-018B-4728-87B3-E1843D6981B5}"/>
    <cellStyle name="SAPBEXresData 3 3 2" xfId="3754" xr:uid="{0682690B-FC24-444D-96A6-EA6CBC3286D6}"/>
    <cellStyle name="SAPBEXresData 3 3 2 2" xfId="22974" xr:uid="{BE5FC9BB-FBD2-4D6D-97E1-209BDEA4A657}"/>
    <cellStyle name="SAPBEXresData 3 3 3" xfId="5122" xr:uid="{15658A1B-330D-46AE-B74B-BB9ECC2A141D}"/>
    <cellStyle name="SAPBEXresData 3 3 3 2" xfId="24342" xr:uid="{C0C578D2-5ACC-4EB4-AC1C-1A6A052919B7}"/>
    <cellStyle name="SAPBEXresData 3 3 4" xfId="6168" xr:uid="{9324A547-BDBA-4FC4-8D18-5A89614934EC}"/>
    <cellStyle name="SAPBEXresData 3 3 4 2" xfId="25388" xr:uid="{B344DF66-40F7-4875-84E8-DD7FDEE34A1B}"/>
    <cellStyle name="SAPBEXresData 3 3 5" xfId="7853" xr:uid="{E9F35133-9600-47AB-B9AB-2327F7835B37}"/>
    <cellStyle name="SAPBEXresData 3 3 5 2" xfId="27073" xr:uid="{F6F08E66-5C6D-40E0-9FF1-6E87C02FA1D0}"/>
    <cellStyle name="SAPBEXresData 3 3 6" xfId="8904" xr:uid="{451C2CD2-4DC8-4047-AD89-CDD59417FD9C}"/>
    <cellStyle name="SAPBEXresData 3 3 6 2" xfId="28123" xr:uid="{9256468F-6EC8-4AF2-88D1-2F1FD9E796F9}"/>
    <cellStyle name="SAPBEXresData 3 3 7" xfId="9954" xr:uid="{844EAF28-FF58-4412-B774-D7527C1B6E46}"/>
    <cellStyle name="SAPBEXresData 3 3 7 2" xfId="29173" xr:uid="{3E289A96-FC2E-466C-8143-20BA11CD9279}"/>
    <cellStyle name="SAPBEXresData 3 3 8" xfId="11682" xr:uid="{22CF7BB0-2772-4531-8ED2-BCCB67E61A6B}"/>
    <cellStyle name="SAPBEXresData 3 3 8 2" xfId="30901" xr:uid="{BA57C11F-6B8B-4C89-A672-0227F201A7F0}"/>
    <cellStyle name="SAPBEXresData 3 3 9" xfId="13040" xr:uid="{E939088E-AB25-4A89-9D4A-B16494D78A92}"/>
    <cellStyle name="SAPBEXresData 3 3 9 2" xfId="32259" xr:uid="{7E6643D1-AEA1-49FD-9CDE-661B0A778BE6}"/>
    <cellStyle name="SAPBEXresData 3 4" xfId="3752" xr:uid="{DE294CF9-AFC3-47EF-A1E9-7A71FD2A10E2}"/>
    <cellStyle name="SAPBEXresData 3 4 2" xfId="22972" xr:uid="{1826A934-6025-4DA4-98C4-8A678DBA68CD}"/>
    <cellStyle name="SAPBEXresData 3 5" xfId="5120" xr:uid="{6B0915BF-B587-493A-8E17-D83A7B1E1B54}"/>
    <cellStyle name="SAPBEXresData 3 5 2" xfId="24340" xr:uid="{CD53B2B1-7DBA-4874-9770-A35601C13B69}"/>
    <cellStyle name="SAPBEXresData 3 6" xfId="6166" xr:uid="{BE4F8A5B-7004-4B1F-BE92-D08787FA29BB}"/>
    <cellStyle name="SAPBEXresData 3 6 2" xfId="25386" xr:uid="{24471A30-D8F9-442A-8E82-E9A974738630}"/>
    <cellStyle name="SAPBEXresData 3 7" xfId="7851" xr:uid="{ED43A0E7-1FBD-4E7B-9813-BE2E23C06EC8}"/>
    <cellStyle name="SAPBEXresData 3 7 2" xfId="27071" xr:uid="{130ABDAA-3720-423D-B912-3791DA14E939}"/>
    <cellStyle name="SAPBEXresData 3 8" xfId="8902" xr:uid="{030CA7F6-58C2-471F-BE5C-48C4A5B1A575}"/>
    <cellStyle name="SAPBEXresData 3 8 2" xfId="28121" xr:uid="{06EE4F68-296A-4CC5-96FF-42D82B6E94CF}"/>
    <cellStyle name="SAPBEXresData 3 9" xfId="9952" xr:uid="{39EE92D5-A9F7-481E-8B1C-B8D2607525CC}"/>
    <cellStyle name="SAPBEXresData 3 9 2" xfId="29171" xr:uid="{FBCFD300-BE52-48EB-945E-0946B79F8D38}"/>
    <cellStyle name="SAPBEXresData 4" xfId="1328" xr:uid="{C6BD7D8D-5311-4EA3-92CB-5E8B62A7420B}"/>
    <cellStyle name="SAPBEXresData 4 10" xfId="11683" xr:uid="{5F58A690-6A75-4514-8F0D-B969136C1F85}"/>
    <cellStyle name="SAPBEXresData 4 10 2" xfId="30902" xr:uid="{E3EA02CD-0E2C-45EE-BCA0-4A213C74505F}"/>
    <cellStyle name="SAPBEXresData 4 11" xfId="13041" xr:uid="{A2DBF62C-BFA7-41DF-9DD2-D2AC9C2389E8}"/>
    <cellStyle name="SAPBEXresData 4 11 2" xfId="32260" xr:uid="{6E2FE380-200A-445D-B7B2-B2DD0B84EE5B}"/>
    <cellStyle name="SAPBEXresData 4 12" xfId="14083" xr:uid="{C14AC4DD-F9DF-4FEF-9DC6-37DA3FCF696E}"/>
    <cellStyle name="SAPBEXresData 4 12 2" xfId="33302" xr:uid="{72D49132-57BA-4730-840F-4F5CA679A9DC}"/>
    <cellStyle name="SAPBEXresData 4 13" xfId="15160" xr:uid="{B3ED2E90-5319-4BC4-9DE9-EC8AAE8D906A}"/>
    <cellStyle name="SAPBEXresData 4 13 2" xfId="34379" xr:uid="{5B8204C0-C879-4A0A-A3EA-F6DBC5C81658}"/>
    <cellStyle name="SAPBEXresData 4 14" xfId="16224" xr:uid="{E8DA51D7-2100-45AC-8649-BA6E96045F95}"/>
    <cellStyle name="SAPBEXresData 4 14 2" xfId="35443" xr:uid="{AE426DD7-A72B-447A-8798-194C656C6824}"/>
    <cellStyle name="SAPBEXresData 4 15" xfId="17560" xr:uid="{E4808540-A3A0-4BA4-A2D2-A0C3BAF1B169}"/>
    <cellStyle name="SAPBEXresData 4 15 2" xfId="36776" xr:uid="{8D98520C-77CE-42DC-A790-BD3E9CF94B16}"/>
    <cellStyle name="SAPBEXresData 4 16" xfId="18864" xr:uid="{3D6BF386-CE18-489F-B910-3B9553527146}"/>
    <cellStyle name="SAPBEXresData 4 16 2" xfId="38080" xr:uid="{75A54634-31F3-4D21-AFB9-7961487DCDB3}"/>
    <cellStyle name="SAPBEXresData 4 17" xfId="19834" xr:uid="{63002D61-3E8E-4591-8955-A65465F8428C}"/>
    <cellStyle name="SAPBEXresData 4 17 2" xfId="39050" xr:uid="{702723A5-3367-4336-965B-CE8BA3A40563}"/>
    <cellStyle name="SAPBEXresData 4 18" xfId="20675" xr:uid="{970B129E-21EE-4E56-9534-01D469D58686}"/>
    <cellStyle name="SAPBEXresData 4 2" xfId="1329" xr:uid="{09CAC038-5D5B-43AF-B555-7DC925F5213A}"/>
    <cellStyle name="SAPBEXresData 4 2 10" xfId="14084" xr:uid="{0297D618-CDDE-4025-B2BD-8105BF1CDC06}"/>
    <cellStyle name="SAPBEXresData 4 2 10 2" xfId="33303" xr:uid="{E0E70245-2041-44B1-9C70-06CA8EC5E485}"/>
    <cellStyle name="SAPBEXresData 4 2 11" xfId="15161" xr:uid="{A6CC2884-8DBD-4D15-A69D-F88C0D8DE358}"/>
    <cellStyle name="SAPBEXresData 4 2 11 2" xfId="34380" xr:uid="{C4F1CDCB-903C-4DA4-90D5-85CF78588517}"/>
    <cellStyle name="SAPBEXresData 4 2 12" xfId="16225" xr:uid="{F4A46F06-7434-467E-9FD3-D867CFAEE04F}"/>
    <cellStyle name="SAPBEXresData 4 2 12 2" xfId="35444" xr:uid="{E46908E9-FF35-419B-9621-FDA9E1A5D8F7}"/>
    <cellStyle name="SAPBEXresData 4 2 13" xfId="17561" xr:uid="{2A3A6A53-8D36-4069-B0A6-BF151A9B672E}"/>
    <cellStyle name="SAPBEXresData 4 2 13 2" xfId="36777" xr:uid="{676BD93F-AD09-42CA-9C0B-F024D0E5C777}"/>
    <cellStyle name="SAPBEXresData 4 2 14" xfId="18865" xr:uid="{8AC4DB3A-7BAA-4E81-8949-D13268236EDD}"/>
    <cellStyle name="SAPBEXresData 4 2 14 2" xfId="38081" xr:uid="{7C4E64D0-2A69-4DEC-8A05-4D42A5DC7918}"/>
    <cellStyle name="SAPBEXresData 4 2 15" xfId="19835" xr:uid="{3EBC3E27-E07E-4FF8-A723-C8ED94BADBA6}"/>
    <cellStyle name="SAPBEXresData 4 2 15 2" xfId="39051" xr:uid="{1A9838DB-F97B-4FFF-B715-ACE7547131A7}"/>
    <cellStyle name="SAPBEXresData 4 2 16" xfId="20676" xr:uid="{4909E34E-AF31-4B61-BC5A-912C1C730A70}"/>
    <cellStyle name="SAPBEXresData 4 2 2" xfId="3756" xr:uid="{7A95407C-2B02-4D40-9EBC-C0203AF79B65}"/>
    <cellStyle name="SAPBEXresData 4 2 2 2" xfId="22976" xr:uid="{5823C5F2-011A-491F-B0B2-10B66736AC2C}"/>
    <cellStyle name="SAPBEXresData 4 2 3" xfId="5124" xr:uid="{F739986C-8F63-4498-BF40-1353CBAF940D}"/>
    <cellStyle name="SAPBEXresData 4 2 3 2" xfId="24344" xr:uid="{BEA8DF15-6F8F-401F-B55B-63D8F34AE3BE}"/>
    <cellStyle name="SAPBEXresData 4 2 4" xfId="6170" xr:uid="{E661583A-A2EF-4F70-B8E4-487AC05A9ACC}"/>
    <cellStyle name="SAPBEXresData 4 2 4 2" xfId="25390" xr:uid="{071B6C5C-C574-48FA-BC77-3800880AAAC8}"/>
    <cellStyle name="SAPBEXresData 4 2 5" xfId="7855" xr:uid="{81A351A2-2492-49B7-9640-758AC765E673}"/>
    <cellStyle name="SAPBEXresData 4 2 5 2" xfId="27075" xr:uid="{099EDF12-2B59-4416-B1DE-B6B8C12F424B}"/>
    <cellStyle name="SAPBEXresData 4 2 6" xfId="8906" xr:uid="{4513C94F-DBEB-41EC-B555-1E848341A3DD}"/>
    <cellStyle name="SAPBEXresData 4 2 6 2" xfId="28125" xr:uid="{ABB44510-C5D6-479C-B97C-2F606EE99245}"/>
    <cellStyle name="SAPBEXresData 4 2 7" xfId="9956" xr:uid="{12B42BBE-B4FB-4F79-9A64-A8AA0787CFCE}"/>
    <cellStyle name="SAPBEXresData 4 2 7 2" xfId="29175" xr:uid="{9573E0FF-0C7D-4CA3-9E6E-C51C167BAADB}"/>
    <cellStyle name="SAPBEXresData 4 2 8" xfId="11684" xr:uid="{79AC2521-C57A-48C2-A06E-C143B762C55F}"/>
    <cellStyle name="SAPBEXresData 4 2 8 2" xfId="30903" xr:uid="{B3F6037C-A766-4EA0-B474-6DF5ECCA81E9}"/>
    <cellStyle name="SAPBEXresData 4 2 9" xfId="13042" xr:uid="{602D4C74-F152-4AF6-BDA4-0F68DCCC1199}"/>
    <cellStyle name="SAPBEXresData 4 2 9 2" xfId="32261" xr:uid="{2406981E-5746-470D-B479-3760265A2430}"/>
    <cellStyle name="SAPBEXresData 4 3" xfId="1330" xr:uid="{7E2D6D67-EAA4-46B8-A269-CD6CB8087FA5}"/>
    <cellStyle name="SAPBEXresData 4 3 10" xfId="14085" xr:uid="{2EF6BEE9-F436-4576-9B86-F7FD148C1A98}"/>
    <cellStyle name="SAPBEXresData 4 3 10 2" xfId="33304" xr:uid="{56AC3BBA-13B1-4471-927A-F59FE759B5BB}"/>
    <cellStyle name="SAPBEXresData 4 3 11" xfId="15162" xr:uid="{D9C55210-3498-4101-9EDE-6B453A72767F}"/>
    <cellStyle name="SAPBEXresData 4 3 11 2" xfId="34381" xr:uid="{E4472867-DF15-49BC-B158-99A866317D81}"/>
    <cellStyle name="SAPBEXresData 4 3 12" xfId="16226" xr:uid="{E92D224D-2B78-4F54-8972-3D79CC7CD4FA}"/>
    <cellStyle name="SAPBEXresData 4 3 12 2" xfId="35445" xr:uid="{6D6DF156-CFFC-4BD9-B701-E2E1B0E6314F}"/>
    <cellStyle name="SAPBEXresData 4 3 13" xfId="17562" xr:uid="{DF248815-1ADF-40B0-814A-26DDF08229C5}"/>
    <cellStyle name="SAPBEXresData 4 3 13 2" xfId="36778" xr:uid="{9C530B1B-356E-40F9-B272-35B3E9884157}"/>
    <cellStyle name="SAPBEXresData 4 3 14" xfId="18866" xr:uid="{2C99D361-46E4-4958-ACE2-143AD312E197}"/>
    <cellStyle name="SAPBEXresData 4 3 14 2" xfId="38082" xr:uid="{E26E42E1-38F3-4E6F-A5F3-43C4BDB4DB3D}"/>
    <cellStyle name="SAPBEXresData 4 3 15" xfId="19836" xr:uid="{F2829D59-89AA-4580-B964-CBF46FCC72D8}"/>
    <cellStyle name="SAPBEXresData 4 3 15 2" xfId="39052" xr:uid="{6C69C19A-E499-472C-8BEA-19F0FD0439AB}"/>
    <cellStyle name="SAPBEXresData 4 3 16" xfId="20677" xr:uid="{6E5C64F0-6BD8-4023-9CA5-641E95C4C230}"/>
    <cellStyle name="SAPBEXresData 4 3 2" xfId="3757" xr:uid="{4C9BBB21-2A86-42C7-A8B5-67EE7A537053}"/>
    <cellStyle name="SAPBEXresData 4 3 2 2" xfId="22977" xr:uid="{835F4861-0D59-47E3-8253-925B24B0F8C4}"/>
    <cellStyle name="SAPBEXresData 4 3 3" xfId="5125" xr:uid="{9BF325CB-680B-474E-9EAA-4A1EB8EB51AC}"/>
    <cellStyle name="SAPBEXresData 4 3 3 2" xfId="24345" xr:uid="{91CC0997-BA26-4CB5-8804-A910659A68DC}"/>
    <cellStyle name="SAPBEXresData 4 3 4" xfId="6171" xr:uid="{A52FCC8F-8C38-43DE-9DDB-D2B390E3D952}"/>
    <cellStyle name="SAPBEXresData 4 3 4 2" xfId="25391" xr:uid="{F531F948-E8B5-45C1-A17F-D714B3FB8D91}"/>
    <cellStyle name="SAPBEXresData 4 3 5" xfId="7856" xr:uid="{7E87D024-13C6-4637-B99F-B44CDDAB3BFF}"/>
    <cellStyle name="SAPBEXresData 4 3 5 2" xfId="27076" xr:uid="{FD1B12A7-192F-43B7-8FDC-FC89E9159058}"/>
    <cellStyle name="SAPBEXresData 4 3 6" xfId="8907" xr:uid="{1F7DD7A6-10CE-4EA5-91E7-57533144EAB0}"/>
    <cellStyle name="SAPBEXresData 4 3 6 2" xfId="28126" xr:uid="{A983F58D-FEA1-4D83-B703-CC37B2342BB2}"/>
    <cellStyle name="SAPBEXresData 4 3 7" xfId="9957" xr:uid="{745FD438-7A5E-4257-8ECC-FED0EE80628D}"/>
    <cellStyle name="SAPBEXresData 4 3 7 2" xfId="29176" xr:uid="{16BD2ACA-C91A-4014-A9C2-ABDB60DF03CC}"/>
    <cellStyle name="SAPBEXresData 4 3 8" xfId="11685" xr:uid="{101B7C02-92DF-4C30-827A-2198A5CE892A}"/>
    <cellStyle name="SAPBEXresData 4 3 8 2" xfId="30904" xr:uid="{1E467603-6A19-43DD-A0E3-0447C568079B}"/>
    <cellStyle name="SAPBEXresData 4 3 9" xfId="13043" xr:uid="{97C147BE-AC30-4C9E-AE9E-21E2E5AF19BF}"/>
    <cellStyle name="SAPBEXresData 4 3 9 2" xfId="32262" xr:uid="{18E5FF6B-8E17-4D53-894C-DBD2C45F0C73}"/>
    <cellStyle name="SAPBEXresData 4 4" xfId="3755" xr:uid="{93A3C7D3-35B9-46B9-AA7D-463D316F370B}"/>
    <cellStyle name="SAPBEXresData 4 4 2" xfId="22975" xr:uid="{80EB6F21-031E-4B16-9DBB-973BEB7474E0}"/>
    <cellStyle name="SAPBEXresData 4 5" xfId="5123" xr:uid="{7EC6461C-9EB1-4133-A978-6401EC32BA2F}"/>
    <cellStyle name="SAPBEXresData 4 5 2" xfId="24343" xr:uid="{4CE2848E-479B-4693-BE53-D2F90A6B71FB}"/>
    <cellStyle name="SAPBEXresData 4 6" xfId="6169" xr:uid="{3D80E884-7DA4-4D08-93B5-44C84568CD05}"/>
    <cellStyle name="SAPBEXresData 4 6 2" xfId="25389" xr:uid="{FBF5E9BF-75A9-4BD9-BF54-3BDF538A8BDA}"/>
    <cellStyle name="SAPBEXresData 4 7" xfId="7854" xr:uid="{C760C371-19CB-485D-A14C-ED02605C59B3}"/>
    <cellStyle name="SAPBEXresData 4 7 2" xfId="27074" xr:uid="{D8C341AB-BC5F-4C30-9F88-A1825D9824F9}"/>
    <cellStyle name="SAPBEXresData 4 8" xfId="8905" xr:uid="{363A8D1C-B105-4613-9671-366BD457E177}"/>
    <cellStyle name="SAPBEXresData 4 8 2" xfId="28124" xr:uid="{17929102-46A4-46C6-8514-3688822F0D1B}"/>
    <cellStyle name="SAPBEXresData 4 9" xfId="9955" xr:uid="{E2CD35F8-3455-4E30-8EF8-5C460E8EF1F8}"/>
    <cellStyle name="SAPBEXresData 4 9 2" xfId="29174" xr:uid="{2E1B0C94-2773-4D7C-A60D-3DE4FA74B1E9}"/>
    <cellStyle name="SAPBEXresData 5" xfId="1331" xr:uid="{D3D00731-C20B-4E92-BD83-1D043885CE87}"/>
    <cellStyle name="SAPBEXresData 5 10" xfId="14086" xr:uid="{AF2BF2FA-A8FE-48A4-96F1-8175D1B505AE}"/>
    <cellStyle name="SAPBEXresData 5 10 2" xfId="33305" xr:uid="{26B8560C-49DE-4356-90DA-C03686188EFD}"/>
    <cellStyle name="SAPBEXresData 5 11" xfId="15163" xr:uid="{65EE2FC0-4641-44D5-8653-48CDB3105ABA}"/>
    <cellStyle name="SAPBEXresData 5 11 2" xfId="34382" xr:uid="{2BE3299E-80F2-477A-8FB9-614586E442FE}"/>
    <cellStyle name="SAPBEXresData 5 12" xfId="16227" xr:uid="{5B3C3CE9-A19E-4DC5-8EA9-5EBEA04D8C74}"/>
    <cellStyle name="SAPBEXresData 5 12 2" xfId="35446" xr:uid="{BF700486-05DE-4E60-AC4C-C4DEDC2036E9}"/>
    <cellStyle name="SAPBEXresData 5 13" xfId="17563" xr:uid="{CE6BE446-07C7-4A6C-A465-4DF1B999848E}"/>
    <cellStyle name="SAPBEXresData 5 13 2" xfId="36779" xr:uid="{9AB00CB8-7C06-4741-9921-8519DB6C6BAB}"/>
    <cellStyle name="SAPBEXresData 5 14" xfId="18867" xr:uid="{3DAF7A11-290E-4CC3-BADF-BEC19E796F65}"/>
    <cellStyle name="SAPBEXresData 5 14 2" xfId="38083" xr:uid="{1D0F9207-535A-4561-B105-0729D799E715}"/>
    <cellStyle name="SAPBEXresData 5 15" xfId="19837" xr:uid="{5E87405D-955C-4331-90BC-208D7F13DE7A}"/>
    <cellStyle name="SAPBEXresData 5 15 2" xfId="39053" xr:uid="{F93AEE19-6E93-4645-B768-901A881B645F}"/>
    <cellStyle name="SAPBEXresData 5 16" xfId="20678" xr:uid="{E0930254-DAC5-4097-8AE0-8ED3AC64E3E7}"/>
    <cellStyle name="SAPBEXresData 5 2" xfId="3758" xr:uid="{43ED93F7-3F16-4B43-9E93-936C6065BF23}"/>
    <cellStyle name="SAPBEXresData 5 2 2" xfId="22978" xr:uid="{EC95126A-68F9-4E2B-989F-91576081D7AE}"/>
    <cellStyle name="SAPBEXresData 5 3" xfId="5126" xr:uid="{CD918993-6F76-4975-AFC0-47C319D6F06B}"/>
    <cellStyle name="SAPBEXresData 5 3 2" xfId="24346" xr:uid="{370021E2-A6D0-411F-AE8A-833EED33BF47}"/>
    <cellStyle name="SAPBEXresData 5 4" xfId="6172" xr:uid="{6ED238E7-E22E-425C-84E2-F2DBB2CD141C}"/>
    <cellStyle name="SAPBEXresData 5 4 2" xfId="25392" xr:uid="{1CE36FF0-6971-48A4-B98C-75924E7E61D2}"/>
    <cellStyle name="SAPBEXresData 5 5" xfId="7857" xr:uid="{F80E6260-0B77-4978-B9DB-153BD75086D8}"/>
    <cellStyle name="SAPBEXresData 5 5 2" xfId="27077" xr:uid="{38B78BDD-E5F3-4D8C-8E83-9F201D410E93}"/>
    <cellStyle name="SAPBEXresData 5 6" xfId="8908" xr:uid="{080D0705-6220-4807-9020-A07FD0E47BC2}"/>
    <cellStyle name="SAPBEXresData 5 6 2" xfId="28127" xr:uid="{7D2F5A49-B36B-436E-8D0A-0832B409FCA5}"/>
    <cellStyle name="SAPBEXresData 5 7" xfId="9958" xr:uid="{8EC8607F-BCEA-4DBF-9687-1F495492E9BA}"/>
    <cellStyle name="SAPBEXresData 5 7 2" xfId="29177" xr:uid="{954F9DB7-EBC8-4C28-AA10-B79EBB1052DF}"/>
    <cellStyle name="SAPBEXresData 5 8" xfId="11686" xr:uid="{A90EC3C7-2E1F-4BFD-9720-553423C22E35}"/>
    <cellStyle name="SAPBEXresData 5 8 2" xfId="30905" xr:uid="{D28C5695-49A3-41D8-A372-F3BB0A0F201A}"/>
    <cellStyle name="SAPBEXresData 5 9" xfId="13044" xr:uid="{EF1133F4-2700-4ECD-BED0-0B0C28B6F495}"/>
    <cellStyle name="SAPBEXresData 5 9 2" xfId="32263" xr:uid="{2667A429-BFDB-4BEC-9D6F-A75A1EA2D5E9}"/>
    <cellStyle name="SAPBEXresData 6" xfId="3744" xr:uid="{78AB187D-F6CA-4E48-9487-EE6303CD95A8}"/>
    <cellStyle name="SAPBEXresData 6 2" xfId="22964" xr:uid="{A0CEEA17-36FD-427C-A5B6-C1DAE257EA26}"/>
    <cellStyle name="SAPBEXresData 7" xfId="5112" xr:uid="{5F5060BC-3A34-4768-B7B1-0157C56ED1D3}"/>
    <cellStyle name="SAPBEXresData 7 2" xfId="24332" xr:uid="{F8730BDE-D20F-4E45-A215-8058CD799950}"/>
    <cellStyle name="SAPBEXresData 8" xfId="6158" xr:uid="{8F83BBA6-1865-42E7-AAE1-FE208DDEE349}"/>
    <cellStyle name="SAPBEXresData 8 2" xfId="25378" xr:uid="{8319CB1B-B81B-4016-9D4D-B30A04D97851}"/>
    <cellStyle name="SAPBEXresData 9" xfId="7843" xr:uid="{43E800F7-B534-4036-9E89-DA288EBB292D}"/>
    <cellStyle name="SAPBEXresData 9 2" xfId="27063" xr:uid="{BCDEFFD2-F767-4306-8D4E-B86BCF732983}"/>
    <cellStyle name="SAPBEXresDataEmph" xfId="1332" xr:uid="{3DC4398C-F2D7-4AFB-B25A-7EB3F9FAE5B1}"/>
    <cellStyle name="SAPBEXresDataEmph 10" xfId="8909" xr:uid="{3E27BFC2-B3B4-4C57-9F98-B5C88AB77CED}"/>
    <cellStyle name="SAPBEXresDataEmph 10 2" xfId="28128" xr:uid="{8279D3FF-2B40-4814-9D93-940BAB891258}"/>
    <cellStyle name="SAPBEXresDataEmph 11" xfId="9959" xr:uid="{CBC44361-984A-4BFE-B5CD-DA32C2D3A0E9}"/>
    <cellStyle name="SAPBEXresDataEmph 11 2" xfId="29178" xr:uid="{B7916B59-2E8F-4CE7-877A-1B1590F2B215}"/>
    <cellStyle name="SAPBEXresDataEmph 12" xfId="11687" xr:uid="{D479046A-202E-4646-A4A3-86BC3DB61ADF}"/>
    <cellStyle name="SAPBEXresDataEmph 12 2" xfId="30906" xr:uid="{B77D1554-5EEC-4AB0-8AF4-A1F6F771A0FB}"/>
    <cellStyle name="SAPBEXresDataEmph 13" xfId="13045" xr:uid="{C31FEDA7-F198-4250-B818-EF569C527E74}"/>
    <cellStyle name="SAPBEXresDataEmph 13 2" xfId="32264" xr:uid="{6DE7C75E-B816-4FBD-8F79-5A8D6E3E6C90}"/>
    <cellStyle name="SAPBEXresDataEmph 14" xfId="14087" xr:uid="{A8CC3D56-0AD4-4EC0-9C66-3C1C8CD983D9}"/>
    <cellStyle name="SAPBEXresDataEmph 14 2" xfId="33306" xr:uid="{8EA778D3-BE2C-4C49-B48E-BC4610B564AC}"/>
    <cellStyle name="SAPBEXresDataEmph 15" xfId="15164" xr:uid="{6182FF6A-A81E-4689-AA13-E6C8339FC799}"/>
    <cellStyle name="SAPBEXresDataEmph 15 2" xfId="34383" xr:uid="{A61C888A-8194-42C6-A011-871499070F8C}"/>
    <cellStyle name="SAPBEXresDataEmph 16" xfId="16228" xr:uid="{A2DD9BCE-3023-458D-969B-688A79DA6D86}"/>
    <cellStyle name="SAPBEXresDataEmph 16 2" xfId="35447" xr:uid="{C297505A-E05F-42C8-BE4D-77AB7B6B394D}"/>
    <cellStyle name="SAPBEXresDataEmph 17" xfId="17564" xr:uid="{CCAD0DAD-C746-483A-BBF5-C7DE3BB1F167}"/>
    <cellStyle name="SAPBEXresDataEmph 17 2" xfId="36780" xr:uid="{503B2713-6F2C-44FA-96E1-2865BD4A49F3}"/>
    <cellStyle name="SAPBEXresDataEmph 18" xfId="18868" xr:uid="{F50FDBD6-F459-4AFC-AAD3-FB7D2B532351}"/>
    <cellStyle name="SAPBEXresDataEmph 18 2" xfId="38084" xr:uid="{70782C23-B4F1-43C7-B3C2-41970E91F6A3}"/>
    <cellStyle name="SAPBEXresDataEmph 19" xfId="19838" xr:uid="{BBD1F5D7-7573-41D5-9577-583947F819F6}"/>
    <cellStyle name="SAPBEXresDataEmph 19 2" xfId="39054" xr:uid="{C69358D3-4EBF-4B26-B6AC-B6029DB6FE14}"/>
    <cellStyle name="SAPBEXresDataEmph 2" xfId="1333" xr:uid="{F70B9E5F-EF3E-4C14-B610-7D9E287F5E5F}"/>
    <cellStyle name="SAPBEXresDataEmph 2 2" xfId="1334" xr:uid="{77D963EC-923D-47B8-9C5F-571DA179D979}"/>
    <cellStyle name="SAPBEXresDataEmph 2 2 2" xfId="9961" xr:uid="{F52D6385-9CC8-4653-AAE2-29BDBB8E8116}"/>
    <cellStyle name="SAPBEXresDataEmph 2 2 2 2" xfId="29180" xr:uid="{86EB525D-3EFC-4A54-AF71-56F3B7F9B1E2}"/>
    <cellStyle name="SAPBEXresDataEmph 2 2 3" xfId="14089" xr:uid="{43C87E8E-CCD2-4619-89CD-F536CD9AEE91}"/>
    <cellStyle name="SAPBEXresDataEmph 2 2 3 2" xfId="33308" xr:uid="{1F01D7BB-32E2-425C-AE9B-06B26335FFC2}"/>
    <cellStyle name="SAPBEXresDataEmph 2 2 4" xfId="15166" xr:uid="{499A1211-A2E7-44B9-998E-45B606B4B460}"/>
    <cellStyle name="SAPBEXresDataEmph 2 2 4 2" xfId="34385" xr:uid="{F39772D4-D4BE-4398-A39D-4D857332E7DC}"/>
    <cellStyle name="SAPBEXresDataEmph 2 2 5" xfId="16230" xr:uid="{DDBED872-70E1-4D6A-AFEE-4A195D7E8C44}"/>
    <cellStyle name="SAPBEXresDataEmph 2 2 5 2" xfId="35449" xr:uid="{CC8857F9-4E7A-426C-8A5D-24F40C02C4D1}"/>
    <cellStyle name="SAPBEXresDataEmph 2 2 6" xfId="17566" xr:uid="{207A2238-BDD4-41D3-80CA-E49F76C0647A}"/>
    <cellStyle name="SAPBEXresDataEmph 2 2 6 2" xfId="36782" xr:uid="{04E94B59-26A9-4049-BE61-7B7C52EEAC28}"/>
    <cellStyle name="SAPBEXresDataEmph 2 2 7" xfId="20680" xr:uid="{11F56268-FD10-4B14-9DC4-BAB1674E996E}"/>
    <cellStyle name="SAPBEXresDataEmph 2 3" xfId="1335" xr:uid="{85015EAD-4569-41DE-AF0B-D6CA5570BCFB}"/>
    <cellStyle name="SAPBEXresDataEmph 2 3 2" xfId="9962" xr:uid="{0DF35AD3-58E8-4482-8B99-69850A1302BD}"/>
    <cellStyle name="SAPBEXresDataEmph 2 3 2 2" xfId="29181" xr:uid="{02C70C16-2CDC-471D-A9EA-1A571A6A5E88}"/>
    <cellStyle name="SAPBEXresDataEmph 2 3 3" xfId="14090" xr:uid="{A3C291CE-D8AB-4E1A-9CEF-508D892E6FE6}"/>
    <cellStyle name="SAPBEXresDataEmph 2 3 3 2" xfId="33309" xr:uid="{4DB34B37-5F91-44CD-A8F9-54EFD6FCD667}"/>
    <cellStyle name="SAPBEXresDataEmph 2 3 4" xfId="15167" xr:uid="{A22D2D70-B581-49C7-BC0F-CCC858182835}"/>
    <cellStyle name="SAPBEXresDataEmph 2 3 4 2" xfId="34386" xr:uid="{D4517010-8442-453C-BA93-BD068361B0F8}"/>
    <cellStyle name="SAPBEXresDataEmph 2 3 5" xfId="16231" xr:uid="{22ED1359-8684-4358-B757-9D61A4ED4C41}"/>
    <cellStyle name="SAPBEXresDataEmph 2 3 5 2" xfId="35450" xr:uid="{DAC3DCC3-A721-43BC-AC96-EC6074BE7EF6}"/>
    <cellStyle name="SAPBEXresDataEmph 2 3 6" xfId="17567" xr:uid="{98D33FF9-AAAB-402B-A830-8D06BF9AFDC2}"/>
    <cellStyle name="SAPBEXresDataEmph 2 3 6 2" xfId="36783" xr:uid="{1FF49EE2-7F7E-4B26-854B-28FDFB54974E}"/>
    <cellStyle name="SAPBEXresDataEmph 2 3 7" xfId="20681" xr:uid="{7B7798AE-40C7-4388-B2A8-B2971B0CBE6B}"/>
    <cellStyle name="SAPBEXresDataEmph 2 4" xfId="9960" xr:uid="{80E98B01-16D7-492F-B00C-9C8B054511B5}"/>
    <cellStyle name="SAPBEXresDataEmph 2 4 2" xfId="29179" xr:uid="{3FF744A1-62B7-4877-B077-417D4A4672F8}"/>
    <cellStyle name="SAPBEXresDataEmph 2 5" xfId="14088" xr:uid="{147FD427-AD39-44C9-8ABE-C77DC7CA23AF}"/>
    <cellStyle name="SAPBEXresDataEmph 2 5 2" xfId="33307" xr:uid="{A4AF0177-305C-4B83-9031-5594328CD6B6}"/>
    <cellStyle name="SAPBEXresDataEmph 2 6" xfId="15165" xr:uid="{37965406-EAEF-4C69-A29B-B8E7D638BB97}"/>
    <cellStyle name="SAPBEXresDataEmph 2 6 2" xfId="34384" xr:uid="{FF670248-E258-4485-9382-52F7EFB4AFFC}"/>
    <cellStyle name="SAPBEXresDataEmph 2 7" xfId="16229" xr:uid="{6801E10F-D13E-483D-9D87-61BF014A9979}"/>
    <cellStyle name="SAPBEXresDataEmph 2 7 2" xfId="35448" xr:uid="{B41F6953-C1BF-4CA9-A46A-70AA4ECD1CED}"/>
    <cellStyle name="SAPBEXresDataEmph 2 8" xfId="17565" xr:uid="{77DE7A85-2B8D-4B90-8A7A-FE3B4EF3FA72}"/>
    <cellStyle name="SAPBEXresDataEmph 2 8 2" xfId="36781" xr:uid="{0EACE71F-4E63-415B-AAB0-C1DE3C6209B0}"/>
    <cellStyle name="SAPBEXresDataEmph 2 9" xfId="20679" xr:uid="{F2078826-927C-492F-8200-129AB1B6EEEB}"/>
    <cellStyle name="SAPBEXresDataEmph 3" xfId="1336" xr:uid="{2C382686-8A4A-4E9D-BD72-0DEE0FEF6212}"/>
    <cellStyle name="SAPBEXresDataEmph 3 10" xfId="11691" xr:uid="{D95F758D-2F42-4825-B206-5491BB94F5FB}"/>
    <cellStyle name="SAPBEXresDataEmph 3 10 2" xfId="30910" xr:uid="{6E3FEBF2-A01F-49E3-AD87-B3F0D181A734}"/>
    <cellStyle name="SAPBEXresDataEmph 3 11" xfId="13049" xr:uid="{84B07BAE-5097-4FCD-941B-A64EC4D73D66}"/>
    <cellStyle name="SAPBEXresDataEmph 3 11 2" xfId="32268" xr:uid="{459F9E21-4B79-4F3D-83D9-A266FFC43C7F}"/>
    <cellStyle name="SAPBEXresDataEmph 3 12" xfId="14091" xr:uid="{9297E256-7AFF-4073-8EBF-489EEF2D686D}"/>
    <cellStyle name="SAPBEXresDataEmph 3 12 2" xfId="33310" xr:uid="{094BCBAB-0903-42DD-A64E-DD1B57BD7100}"/>
    <cellStyle name="SAPBEXresDataEmph 3 13" xfId="15168" xr:uid="{F5E5944B-4D93-4182-8F3E-6B5E75F9B2B6}"/>
    <cellStyle name="SAPBEXresDataEmph 3 13 2" xfId="34387" xr:uid="{309022B3-6390-4C81-9EA4-EACD2CE48A2F}"/>
    <cellStyle name="SAPBEXresDataEmph 3 14" xfId="16232" xr:uid="{D8C8F040-619B-42A4-B63C-41077DE2BB36}"/>
    <cellStyle name="SAPBEXresDataEmph 3 14 2" xfId="35451" xr:uid="{1B26242E-6D9E-4A53-84BA-D7AB33398634}"/>
    <cellStyle name="SAPBEXresDataEmph 3 15" xfId="17568" xr:uid="{3D517AE9-1289-4398-A18D-96046D56FAB5}"/>
    <cellStyle name="SAPBEXresDataEmph 3 15 2" xfId="36784" xr:uid="{75392F5B-5C38-4C20-A24C-6922B8806DC5}"/>
    <cellStyle name="SAPBEXresDataEmph 3 16" xfId="18872" xr:uid="{11249D9F-71AA-42F2-91A2-4A59ACC65F77}"/>
    <cellStyle name="SAPBEXresDataEmph 3 16 2" xfId="38088" xr:uid="{E2615145-F8E8-41BA-B646-80B8E1168675}"/>
    <cellStyle name="SAPBEXresDataEmph 3 17" xfId="19839" xr:uid="{5F862D73-3C77-4358-A3C3-13C9B67F066A}"/>
    <cellStyle name="SAPBEXresDataEmph 3 17 2" xfId="39055" xr:uid="{E0307289-8A8F-4C69-9A35-58F6B56B2BE9}"/>
    <cellStyle name="SAPBEXresDataEmph 3 18" xfId="20682" xr:uid="{E591B8FB-85BB-44F4-A57A-A6AF4809149E}"/>
    <cellStyle name="SAPBEXresDataEmph 3 2" xfId="1337" xr:uid="{792FC860-5903-49FA-9705-BA5D7FAD9150}"/>
    <cellStyle name="SAPBEXresDataEmph 3 2 10" xfId="14092" xr:uid="{A19EF938-9D90-4579-82DF-5A3112FD8D67}"/>
    <cellStyle name="SAPBEXresDataEmph 3 2 10 2" xfId="33311" xr:uid="{C4C1A706-4017-477D-B61A-C32D9185AA10}"/>
    <cellStyle name="SAPBEXresDataEmph 3 2 11" xfId="15169" xr:uid="{58E996BB-BBD6-469F-A5A3-DB4E15AFCA4E}"/>
    <cellStyle name="SAPBEXresDataEmph 3 2 11 2" xfId="34388" xr:uid="{60ED9E9C-949F-4EC4-9CBC-DE67E07DDB42}"/>
    <cellStyle name="SAPBEXresDataEmph 3 2 12" xfId="16233" xr:uid="{9D813A66-8ED2-44E5-B68F-33EBBA4C63D9}"/>
    <cellStyle name="SAPBEXresDataEmph 3 2 12 2" xfId="35452" xr:uid="{97AE2C36-89B9-4A17-9754-988DFFC80B38}"/>
    <cellStyle name="SAPBEXresDataEmph 3 2 13" xfId="17569" xr:uid="{18210EA2-FBA4-4563-B225-F53DE4FB57ED}"/>
    <cellStyle name="SAPBEXresDataEmph 3 2 13 2" xfId="36785" xr:uid="{F8472F2C-F39C-47D1-A2DF-04604FDE87D6}"/>
    <cellStyle name="SAPBEXresDataEmph 3 2 14" xfId="18873" xr:uid="{CE205CE5-B8B7-4047-BBB7-3CE089EA2751}"/>
    <cellStyle name="SAPBEXresDataEmph 3 2 14 2" xfId="38089" xr:uid="{93A08D3C-AE91-4752-A42D-484E4B733E49}"/>
    <cellStyle name="SAPBEXresDataEmph 3 2 15" xfId="19840" xr:uid="{25464764-157A-4886-AA9A-21927412F2C8}"/>
    <cellStyle name="SAPBEXresDataEmph 3 2 15 2" xfId="39056" xr:uid="{104A7E28-4D98-49A9-B35E-C63D52E8E130}"/>
    <cellStyle name="SAPBEXresDataEmph 3 2 16" xfId="20683" xr:uid="{ADAF9EB1-BFD6-440E-AB11-35963E5A5599}"/>
    <cellStyle name="SAPBEXresDataEmph 3 2 2" xfId="3764" xr:uid="{4DCCF400-DFD2-4724-9D79-AB22626E85D5}"/>
    <cellStyle name="SAPBEXresDataEmph 3 2 2 2" xfId="22984" xr:uid="{0F498FB0-A29C-4250-A915-1020F282C04E}"/>
    <cellStyle name="SAPBEXresDataEmph 3 2 3" xfId="5132" xr:uid="{A3F57396-F4DB-4B39-980F-6F33B2C85A2B}"/>
    <cellStyle name="SAPBEXresDataEmph 3 2 3 2" xfId="24352" xr:uid="{7119700E-6326-4E99-AC7B-5FD5709955D4}"/>
    <cellStyle name="SAPBEXresDataEmph 3 2 4" xfId="6178" xr:uid="{10DB42B9-52CA-4205-A461-0E58D048F2B1}"/>
    <cellStyle name="SAPBEXresDataEmph 3 2 4 2" xfId="25398" xr:uid="{BC5956D0-B64E-4A51-A9AC-157551316FB1}"/>
    <cellStyle name="SAPBEXresDataEmph 3 2 5" xfId="7863" xr:uid="{4F858FF6-8359-4D46-B6F1-56B80D4F0083}"/>
    <cellStyle name="SAPBEXresDataEmph 3 2 5 2" xfId="27083" xr:uid="{C349158A-3B2C-4BEA-9204-1ADF2A7AF3F5}"/>
    <cellStyle name="SAPBEXresDataEmph 3 2 6" xfId="8914" xr:uid="{A7CDCB17-8852-45D5-BF25-6BB68A000253}"/>
    <cellStyle name="SAPBEXresDataEmph 3 2 6 2" xfId="28133" xr:uid="{96739D00-2017-46DA-8BAF-213D304EF6AC}"/>
    <cellStyle name="SAPBEXresDataEmph 3 2 7" xfId="9964" xr:uid="{E5A2D2C9-BB03-4F64-B761-B6E23FDD49B0}"/>
    <cellStyle name="SAPBEXresDataEmph 3 2 7 2" xfId="29183" xr:uid="{68A3BC82-A2F5-4497-9D13-4ED50EB6AAE0}"/>
    <cellStyle name="SAPBEXresDataEmph 3 2 8" xfId="11692" xr:uid="{76EAC609-0B26-4867-9136-7912C35B6120}"/>
    <cellStyle name="SAPBEXresDataEmph 3 2 8 2" xfId="30911" xr:uid="{CB55C0C2-A369-41C5-A423-3F6A718F1E1B}"/>
    <cellStyle name="SAPBEXresDataEmph 3 2 9" xfId="13050" xr:uid="{32E7FC5E-D4D2-4E59-BC3A-41C5359E14A7}"/>
    <cellStyle name="SAPBEXresDataEmph 3 2 9 2" xfId="32269" xr:uid="{3B1414F5-DBCE-4DCE-8B80-26115454F3ED}"/>
    <cellStyle name="SAPBEXresDataEmph 3 3" xfId="1338" xr:uid="{63644781-7D68-4936-BF31-790FE4C90A30}"/>
    <cellStyle name="SAPBEXresDataEmph 3 3 10" xfId="14093" xr:uid="{2DC9092B-A9FD-4D48-AC1F-C14DCF7617E5}"/>
    <cellStyle name="SAPBEXresDataEmph 3 3 10 2" xfId="33312" xr:uid="{031A0D2C-7510-450E-859C-D0714F732B98}"/>
    <cellStyle name="SAPBEXresDataEmph 3 3 11" xfId="15170" xr:uid="{4ABA94A2-327F-4040-9AED-E24AEEB78DD2}"/>
    <cellStyle name="SAPBEXresDataEmph 3 3 11 2" xfId="34389" xr:uid="{358C98CA-C114-42E3-9039-A4818A432E27}"/>
    <cellStyle name="SAPBEXresDataEmph 3 3 12" xfId="16234" xr:uid="{14BE06A4-FF29-47CF-8C4A-1A8EA3654FBF}"/>
    <cellStyle name="SAPBEXresDataEmph 3 3 12 2" xfId="35453" xr:uid="{E2B60FD0-815C-4972-AB0D-547DC34094F3}"/>
    <cellStyle name="SAPBEXresDataEmph 3 3 13" xfId="17570" xr:uid="{C625907D-3303-4D2E-B8F4-2F88468DD32A}"/>
    <cellStyle name="SAPBEXresDataEmph 3 3 13 2" xfId="36786" xr:uid="{62E7A114-C1B6-4DC2-B5C7-382CBC6298AC}"/>
    <cellStyle name="SAPBEXresDataEmph 3 3 14" xfId="18874" xr:uid="{F1DB5DF0-0EED-440C-8853-2CC1BE4B57B2}"/>
    <cellStyle name="SAPBEXresDataEmph 3 3 14 2" xfId="38090" xr:uid="{0D41F1A2-93F0-46DE-94EB-30F06F7110A8}"/>
    <cellStyle name="SAPBEXresDataEmph 3 3 15" xfId="19841" xr:uid="{514479D3-B8F4-4B4B-9E34-786533F08C29}"/>
    <cellStyle name="SAPBEXresDataEmph 3 3 15 2" xfId="39057" xr:uid="{9AC66BDB-1C48-455D-98D4-83307C396BC9}"/>
    <cellStyle name="SAPBEXresDataEmph 3 3 16" xfId="20684" xr:uid="{09633989-8D8D-4B7F-8A8D-A3855CDC376B}"/>
    <cellStyle name="SAPBEXresDataEmph 3 3 2" xfId="3765" xr:uid="{A68FFE93-823A-4D13-91C0-F3FBC6CFF727}"/>
    <cellStyle name="SAPBEXresDataEmph 3 3 2 2" xfId="22985" xr:uid="{CE723715-1926-4F27-A51C-02D1321A0B16}"/>
    <cellStyle name="SAPBEXresDataEmph 3 3 3" xfId="5133" xr:uid="{FB633924-A700-4C5D-B639-F568D68BA4F8}"/>
    <cellStyle name="SAPBEXresDataEmph 3 3 3 2" xfId="24353" xr:uid="{EA536378-A0DB-4AB2-88C9-3D494FE62117}"/>
    <cellStyle name="SAPBEXresDataEmph 3 3 4" xfId="6179" xr:uid="{44BCDA95-5491-4D04-907B-E9D003DB9ABE}"/>
    <cellStyle name="SAPBEXresDataEmph 3 3 4 2" xfId="25399" xr:uid="{C66399EC-01E8-470F-A7B0-81204260BE5C}"/>
    <cellStyle name="SAPBEXresDataEmph 3 3 5" xfId="7864" xr:uid="{7FD23AFA-877B-483F-B835-80EEC4F83652}"/>
    <cellStyle name="SAPBEXresDataEmph 3 3 5 2" xfId="27084" xr:uid="{764BB92A-9161-4E25-91D0-26F21BAF4BCA}"/>
    <cellStyle name="SAPBEXresDataEmph 3 3 6" xfId="8915" xr:uid="{48E3905C-F8AE-47B6-A9D1-626EF860E5E3}"/>
    <cellStyle name="SAPBEXresDataEmph 3 3 6 2" xfId="28134" xr:uid="{51B8EC75-08EB-47FF-8830-D70D442E6D14}"/>
    <cellStyle name="SAPBEXresDataEmph 3 3 7" xfId="9965" xr:uid="{8A76948C-2034-4830-B3FF-D6AE44E8525C}"/>
    <cellStyle name="SAPBEXresDataEmph 3 3 7 2" xfId="29184" xr:uid="{7184E146-A0EB-43FA-A5AE-C2CFC9456E91}"/>
    <cellStyle name="SAPBEXresDataEmph 3 3 8" xfId="11693" xr:uid="{62A70961-DB89-4F4B-9B9E-C00106F03815}"/>
    <cellStyle name="SAPBEXresDataEmph 3 3 8 2" xfId="30912" xr:uid="{9540F6C3-E68A-4AB4-BEAD-691A0D31165F}"/>
    <cellStyle name="SAPBEXresDataEmph 3 3 9" xfId="13051" xr:uid="{400CE06B-A686-4233-B7F2-D3F0DAE59910}"/>
    <cellStyle name="SAPBEXresDataEmph 3 3 9 2" xfId="32270" xr:uid="{1CC3F0F0-6CA8-4D10-90FA-A8BA82E07B54}"/>
    <cellStyle name="SAPBEXresDataEmph 3 4" xfId="3763" xr:uid="{6841B21F-CC75-4D29-92AC-DE7364AE2C0E}"/>
    <cellStyle name="SAPBEXresDataEmph 3 4 2" xfId="22983" xr:uid="{20933758-2EC4-4D2A-A975-C8B24D533920}"/>
    <cellStyle name="SAPBEXresDataEmph 3 5" xfId="5131" xr:uid="{BA9D47EB-7EBB-4A04-8C76-39C94838F232}"/>
    <cellStyle name="SAPBEXresDataEmph 3 5 2" xfId="24351" xr:uid="{D67D1506-967A-43E3-AB49-C52DAD5DB593}"/>
    <cellStyle name="SAPBEXresDataEmph 3 6" xfId="6177" xr:uid="{F33A1CD1-D126-4031-AD5C-7EA549A6413A}"/>
    <cellStyle name="SAPBEXresDataEmph 3 6 2" xfId="25397" xr:uid="{648A452F-5BE5-4533-855B-3E4FD13CB613}"/>
    <cellStyle name="SAPBEXresDataEmph 3 7" xfId="7862" xr:uid="{994EC8A7-3697-401C-934F-37FC1B6E12CD}"/>
    <cellStyle name="SAPBEXresDataEmph 3 7 2" xfId="27082" xr:uid="{812717CB-F87F-49CF-BFE4-59F39733B266}"/>
    <cellStyle name="SAPBEXresDataEmph 3 8" xfId="8913" xr:uid="{1956F49F-1533-466C-B5EE-98BADDEB9DEA}"/>
    <cellStyle name="SAPBEXresDataEmph 3 8 2" xfId="28132" xr:uid="{3495B421-0380-40DF-8624-A3A045B4D451}"/>
    <cellStyle name="SAPBEXresDataEmph 3 9" xfId="9963" xr:uid="{00132767-4CDE-4735-97E2-E474C1555123}"/>
    <cellStyle name="SAPBEXresDataEmph 3 9 2" xfId="29182" xr:uid="{0EA4B3DB-FE28-49EC-A17B-3AF656750B21}"/>
    <cellStyle name="SAPBEXresDataEmph 4" xfId="1339" xr:uid="{C121DD37-51DE-496B-8938-F1FCB597609B}"/>
    <cellStyle name="SAPBEXresDataEmph 4 10" xfId="11694" xr:uid="{D7098CC8-D7F3-4474-90EB-C4F40079B4DD}"/>
    <cellStyle name="SAPBEXresDataEmph 4 10 2" xfId="30913" xr:uid="{2AE04308-CDBA-47B4-9C91-EC3FE99EE517}"/>
    <cellStyle name="SAPBEXresDataEmph 4 11" xfId="13052" xr:uid="{0E3AFC5E-A628-4337-9810-E94B8FE7D4AB}"/>
    <cellStyle name="SAPBEXresDataEmph 4 11 2" xfId="32271" xr:uid="{11DD953E-295B-41E3-9AB2-1E8ECDCA436F}"/>
    <cellStyle name="SAPBEXresDataEmph 4 12" xfId="14094" xr:uid="{3447AEDD-4690-486D-A8D0-17E3F5D4EBE6}"/>
    <cellStyle name="SAPBEXresDataEmph 4 12 2" xfId="33313" xr:uid="{75F200CE-313F-4B9A-8894-6FC2BA1BDE81}"/>
    <cellStyle name="SAPBEXresDataEmph 4 13" xfId="15171" xr:uid="{1F0729B1-B0E0-4EEF-84C3-25918D497479}"/>
    <cellStyle name="SAPBEXresDataEmph 4 13 2" xfId="34390" xr:uid="{26D15ADE-15D9-4618-ADB0-4EE6A29FA53E}"/>
    <cellStyle name="SAPBEXresDataEmph 4 14" xfId="16235" xr:uid="{AC2B2149-2335-4A7F-8F5B-1B4D354D9264}"/>
    <cellStyle name="SAPBEXresDataEmph 4 14 2" xfId="35454" xr:uid="{1CDE0D5F-AAE6-4360-8D20-7EFFD984C802}"/>
    <cellStyle name="SAPBEXresDataEmph 4 15" xfId="17571" xr:uid="{A3F8ECC0-7A77-49F9-9EA1-3AEE00BD3177}"/>
    <cellStyle name="SAPBEXresDataEmph 4 15 2" xfId="36787" xr:uid="{48ACE088-BE1A-4BAF-B774-66E322851CC7}"/>
    <cellStyle name="SAPBEXresDataEmph 4 16" xfId="18875" xr:uid="{77376146-1FB5-461D-9857-E1C2AAA15F31}"/>
    <cellStyle name="SAPBEXresDataEmph 4 16 2" xfId="38091" xr:uid="{28C0027D-5E27-440E-8E4D-60D4F12E1B81}"/>
    <cellStyle name="SAPBEXresDataEmph 4 17" xfId="19842" xr:uid="{863D83E9-92F2-46FD-9D84-88842EC4867C}"/>
    <cellStyle name="SAPBEXresDataEmph 4 17 2" xfId="39058" xr:uid="{D6EF0408-42F7-4B59-AE19-BFBC32760631}"/>
    <cellStyle name="SAPBEXresDataEmph 4 18" xfId="20685" xr:uid="{4FC85ED3-AF05-456A-BCBD-1FAD56ED69BD}"/>
    <cellStyle name="SAPBEXresDataEmph 4 2" xfId="1340" xr:uid="{4CE54769-C464-4D30-A39B-C3272EF72B7D}"/>
    <cellStyle name="SAPBEXresDataEmph 4 2 10" xfId="14095" xr:uid="{B91C0FD9-18CF-42E8-8231-A5B55F26FBAA}"/>
    <cellStyle name="SAPBEXresDataEmph 4 2 10 2" xfId="33314" xr:uid="{48FAF466-6A6D-41C1-8F66-D829441F1317}"/>
    <cellStyle name="SAPBEXresDataEmph 4 2 11" xfId="15172" xr:uid="{274BD7C9-FB7A-42BA-A132-00DC87010633}"/>
    <cellStyle name="SAPBEXresDataEmph 4 2 11 2" xfId="34391" xr:uid="{5D96A1EE-8C41-430A-B538-DC552A7A0222}"/>
    <cellStyle name="SAPBEXresDataEmph 4 2 12" xfId="16236" xr:uid="{010D6FA1-EFF8-460A-AB5C-09006DA35C8D}"/>
    <cellStyle name="SAPBEXresDataEmph 4 2 12 2" xfId="35455" xr:uid="{4E81D4A3-6D0A-4533-841B-52DCA5258BCF}"/>
    <cellStyle name="SAPBEXresDataEmph 4 2 13" xfId="17572" xr:uid="{600834FD-A08B-45FC-8DDD-D233BAD61E52}"/>
    <cellStyle name="SAPBEXresDataEmph 4 2 13 2" xfId="36788" xr:uid="{90943DE8-8107-4533-83DD-5695B43E2BFA}"/>
    <cellStyle name="SAPBEXresDataEmph 4 2 14" xfId="18876" xr:uid="{AF30463D-98BF-42CB-9008-553A92F9E2E0}"/>
    <cellStyle name="SAPBEXresDataEmph 4 2 14 2" xfId="38092" xr:uid="{070A2E96-9681-46D0-9B16-1F8CF7CCB055}"/>
    <cellStyle name="SAPBEXresDataEmph 4 2 15" xfId="19843" xr:uid="{8CEEA1D9-C20E-4B1C-810E-DA612081EE5F}"/>
    <cellStyle name="SAPBEXresDataEmph 4 2 15 2" xfId="39059" xr:uid="{267777E5-BA26-4D99-A48C-43FFE24809D0}"/>
    <cellStyle name="SAPBEXresDataEmph 4 2 16" xfId="20686" xr:uid="{BCA7AB42-27AA-4017-AC73-F94AD873DC8B}"/>
    <cellStyle name="SAPBEXresDataEmph 4 2 2" xfId="3767" xr:uid="{62DE6527-647F-4060-80A9-C184C90CB24D}"/>
    <cellStyle name="SAPBEXresDataEmph 4 2 2 2" xfId="22987" xr:uid="{1BD68977-CB73-4A5B-AA14-EEF0F2019134}"/>
    <cellStyle name="SAPBEXresDataEmph 4 2 3" xfId="5135" xr:uid="{3084C369-69CF-4D3E-B3B4-552DC3CE3D0E}"/>
    <cellStyle name="SAPBEXresDataEmph 4 2 3 2" xfId="24355" xr:uid="{0ED05DC5-970A-4169-BD14-68B60503B780}"/>
    <cellStyle name="SAPBEXresDataEmph 4 2 4" xfId="6181" xr:uid="{75535E81-B8AB-45D8-9BA1-85E82851A8BF}"/>
    <cellStyle name="SAPBEXresDataEmph 4 2 4 2" xfId="25401" xr:uid="{E79347FA-4406-4348-B04D-D01BCDB58CB0}"/>
    <cellStyle name="SAPBEXresDataEmph 4 2 5" xfId="7866" xr:uid="{4A7AD839-395E-4CEC-BB3B-6F0DD82158C7}"/>
    <cellStyle name="SAPBEXresDataEmph 4 2 5 2" xfId="27086" xr:uid="{1498376B-FF95-4D49-8FD4-77A13FF60229}"/>
    <cellStyle name="SAPBEXresDataEmph 4 2 6" xfId="8917" xr:uid="{BB8E399E-B668-4990-A34A-0BB3BD890A08}"/>
    <cellStyle name="SAPBEXresDataEmph 4 2 6 2" xfId="28136" xr:uid="{450CA025-1EAC-4EB5-962C-C13C469A8018}"/>
    <cellStyle name="SAPBEXresDataEmph 4 2 7" xfId="9967" xr:uid="{BB317B1C-FF80-42FA-A8AE-1F94B7C8DC88}"/>
    <cellStyle name="SAPBEXresDataEmph 4 2 7 2" xfId="29186" xr:uid="{82EF60AF-AF9E-4BA4-810B-C95A9577B1F9}"/>
    <cellStyle name="SAPBEXresDataEmph 4 2 8" xfId="11695" xr:uid="{5D94BCA8-A49D-47E4-98E0-FA18BA3A7148}"/>
    <cellStyle name="SAPBEXresDataEmph 4 2 8 2" xfId="30914" xr:uid="{7F2A9928-59BA-46C4-AD91-A5C5231F1E84}"/>
    <cellStyle name="SAPBEXresDataEmph 4 2 9" xfId="13053" xr:uid="{381C15BC-F98C-45AD-BFF6-67D8FCA63152}"/>
    <cellStyle name="SAPBEXresDataEmph 4 2 9 2" xfId="32272" xr:uid="{CC942594-B663-4DBB-B54D-4CD516350723}"/>
    <cellStyle name="SAPBEXresDataEmph 4 3" xfId="1341" xr:uid="{D181E65F-78B2-434A-A841-B530FBF8906A}"/>
    <cellStyle name="SAPBEXresDataEmph 4 3 10" xfId="14096" xr:uid="{665519C5-7D21-4963-9A71-B80F5387F8B4}"/>
    <cellStyle name="SAPBEXresDataEmph 4 3 10 2" xfId="33315" xr:uid="{B0E60D61-72BA-4141-AB67-9CDE10A70502}"/>
    <cellStyle name="SAPBEXresDataEmph 4 3 11" xfId="15173" xr:uid="{8F53F718-4AF1-4957-A50E-3ACC57F9B399}"/>
    <cellStyle name="SAPBEXresDataEmph 4 3 11 2" xfId="34392" xr:uid="{0A151C17-B6B1-421B-90BB-9FD0F5AD22A1}"/>
    <cellStyle name="SAPBEXresDataEmph 4 3 12" xfId="16237" xr:uid="{406A2B1C-68E1-4B4A-B8F0-A339CB416722}"/>
    <cellStyle name="SAPBEXresDataEmph 4 3 12 2" xfId="35456" xr:uid="{641F2218-E5E7-4069-89D2-8F304F3D8D84}"/>
    <cellStyle name="SAPBEXresDataEmph 4 3 13" xfId="17573" xr:uid="{F585C5D7-50E4-4D4A-AC6C-45D917315F65}"/>
    <cellStyle name="SAPBEXresDataEmph 4 3 13 2" xfId="36789" xr:uid="{4FD28626-E5F4-4077-B745-D8ACC4EDD2B1}"/>
    <cellStyle name="SAPBEXresDataEmph 4 3 14" xfId="18877" xr:uid="{46E870A5-8F66-4A79-BB94-461D80FACAF0}"/>
    <cellStyle name="SAPBEXresDataEmph 4 3 14 2" xfId="38093" xr:uid="{EAD0B460-CF6A-453A-BD78-73617415142F}"/>
    <cellStyle name="SAPBEXresDataEmph 4 3 15" xfId="19844" xr:uid="{6CC20225-8572-4873-9B85-54E1E6F6F613}"/>
    <cellStyle name="SAPBEXresDataEmph 4 3 15 2" xfId="39060" xr:uid="{00A81613-9BB2-4544-8D13-839C95D68D0E}"/>
    <cellStyle name="SAPBEXresDataEmph 4 3 16" xfId="20687" xr:uid="{F6791172-ABCE-4EC6-A593-22BE58B2CCE7}"/>
    <cellStyle name="SAPBEXresDataEmph 4 3 2" xfId="3768" xr:uid="{71537840-C817-4E71-B29A-3E2F66A08F67}"/>
    <cellStyle name="SAPBEXresDataEmph 4 3 2 2" xfId="22988" xr:uid="{6D0C0128-421A-4CA1-A6EA-C1CC11504B69}"/>
    <cellStyle name="SAPBEXresDataEmph 4 3 3" xfId="5136" xr:uid="{E884BD17-C1B4-4701-8564-BA15760C1320}"/>
    <cellStyle name="SAPBEXresDataEmph 4 3 3 2" xfId="24356" xr:uid="{7447D382-F90C-4902-88B5-4925E1BF695D}"/>
    <cellStyle name="SAPBEXresDataEmph 4 3 4" xfId="6182" xr:uid="{4E4B2C78-F418-43D3-A129-6417793D4E69}"/>
    <cellStyle name="SAPBEXresDataEmph 4 3 4 2" xfId="25402" xr:uid="{CEDFA5EB-C915-4838-842E-4BA378DB4117}"/>
    <cellStyle name="SAPBEXresDataEmph 4 3 5" xfId="7867" xr:uid="{2E5FEB37-5AD9-4B54-A434-1F055614B269}"/>
    <cellStyle name="SAPBEXresDataEmph 4 3 5 2" xfId="27087" xr:uid="{8AA3AC88-3822-440E-93DC-5801D65DD31F}"/>
    <cellStyle name="SAPBEXresDataEmph 4 3 6" xfId="8918" xr:uid="{70B5622F-3164-4C3F-80C4-93D54F6EAE3A}"/>
    <cellStyle name="SAPBEXresDataEmph 4 3 6 2" xfId="28137" xr:uid="{1049F75D-E7BB-4A8D-95F2-B74188A86751}"/>
    <cellStyle name="SAPBEXresDataEmph 4 3 7" xfId="9968" xr:uid="{E6727BF1-4843-47D9-B89A-245A5DB2F79A}"/>
    <cellStyle name="SAPBEXresDataEmph 4 3 7 2" xfId="29187" xr:uid="{F608B73B-4C7B-4572-B4B9-B123BC4BF722}"/>
    <cellStyle name="SAPBEXresDataEmph 4 3 8" xfId="11696" xr:uid="{0DEC2A76-937E-4301-AE6C-21A37BE27709}"/>
    <cellStyle name="SAPBEXresDataEmph 4 3 8 2" xfId="30915" xr:uid="{4AF8CA7B-97D8-4F3B-BBD3-8FB24EC220E3}"/>
    <cellStyle name="SAPBEXresDataEmph 4 3 9" xfId="13054" xr:uid="{47E00A4A-BDC8-4EF3-9B6F-5BE681B5122C}"/>
    <cellStyle name="SAPBEXresDataEmph 4 3 9 2" xfId="32273" xr:uid="{1B1EEE5E-AF65-4D88-B8D8-EFD323F29A20}"/>
    <cellStyle name="SAPBEXresDataEmph 4 4" xfId="3766" xr:uid="{AABCA314-17D3-48BA-9087-22D86586DA26}"/>
    <cellStyle name="SAPBEXresDataEmph 4 4 2" xfId="22986" xr:uid="{DBD1AD14-8D0A-4D95-BC9C-D3BBE9A12508}"/>
    <cellStyle name="SAPBEXresDataEmph 4 5" xfId="5134" xr:uid="{24FDDFFE-6872-4B04-BAC8-8958EB191EAD}"/>
    <cellStyle name="SAPBEXresDataEmph 4 5 2" xfId="24354" xr:uid="{B2A50B63-C891-4235-8653-754E7A646404}"/>
    <cellStyle name="SAPBEXresDataEmph 4 6" xfId="6180" xr:uid="{BAD795E0-5328-4669-B21A-DB67A1F6EC51}"/>
    <cellStyle name="SAPBEXresDataEmph 4 6 2" xfId="25400" xr:uid="{C5BD4443-C525-47D3-A596-37F6BD0B3330}"/>
    <cellStyle name="SAPBEXresDataEmph 4 7" xfId="7865" xr:uid="{A04764E9-F295-4410-94D2-77754182B2C9}"/>
    <cellStyle name="SAPBEXresDataEmph 4 7 2" xfId="27085" xr:uid="{4048E6BD-645F-46FA-B426-6E8663CF2D71}"/>
    <cellStyle name="SAPBEXresDataEmph 4 8" xfId="8916" xr:uid="{C4F30742-858A-48E0-A2BB-F948CB8E2587}"/>
    <cellStyle name="SAPBEXresDataEmph 4 8 2" xfId="28135" xr:uid="{0FF01C8D-A1B2-4429-AE83-EC70ED65A69E}"/>
    <cellStyle name="SAPBEXresDataEmph 4 9" xfId="9966" xr:uid="{2E80F914-8D36-4F12-9C53-1AA0A2F4E285}"/>
    <cellStyle name="SAPBEXresDataEmph 4 9 2" xfId="29185" xr:uid="{F316B481-2A77-41BE-BC75-F949E15FCA29}"/>
    <cellStyle name="SAPBEXresDataEmph 5" xfId="1342" xr:uid="{4517825D-854A-46F1-B532-2390D184AB38}"/>
    <cellStyle name="SAPBEXresDataEmph 5 10" xfId="14097" xr:uid="{CDDDC971-3F23-4957-ABB6-202F84558B2C}"/>
    <cellStyle name="SAPBEXresDataEmph 5 10 2" xfId="33316" xr:uid="{C9F75CDC-B1DA-4342-B9F4-AF79C32E3F9F}"/>
    <cellStyle name="SAPBEXresDataEmph 5 11" xfId="15174" xr:uid="{6AF3C208-8491-472D-91DE-CED9E7ED7F01}"/>
    <cellStyle name="SAPBEXresDataEmph 5 11 2" xfId="34393" xr:uid="{BD1D8B82-BC25-47FD-AC7A-7F70F6FD0A59}"/>
    <cellStyle name="SAPBEXresDataEmph 5 12" xfId="16238" xr:uid="{C3CD9911-DF68-4831-948D-A3B6619A6549}"/>
    <cellStyle name="SAPBEXresDataEmph 5 12 2" xfId="35457" xr:uid="{6D855C59-4E1F-46D6-ACD9-4EB607CCB029}"/>
    <cellStyle name="SAPBEXresDataEmph 5 13" xfId="17574" xr:uid="{7E517CE9-DED9-44D6-9A4D-F7BA3AAE71D4}"/>
    <cellStyle name="SAPBEXresDataEmph 5 13 2" xfId="36790" xr:uid="{7A0D31C3-8412-47FD-8919-E6D76A9075FD}"/>
    <cellStyle name="SAPBEXresDataEmph 5 14" xfId="18878" xr:uid="{F56ADBF2-9484-457C-B750-EE90E7F293C5}"/>
    <cellStyle name="SAPBEXresDataEmph 5 14 2" xfId="38094" xr:uid="{13F29C12-82A5-4FBF-BAF6-C6CD59EEED5D}"/>
    <cellStyle name="SAPBEXresDataEmph 5 15" xfId="19845" xr:uid="{955C9700-1DFE-49ED-A362-10742988A0E6}"/>
    <cellStyle name="SAPBEXresDataEmph 5 15 2" xfId="39061" xr:uid="{42BC04C6-06BF-4FCB-9680-26543CBE42E6}"/>
    <cellStyle name="SAPBEXresDataEmph 5 16" xfId="20688" xr:uid="{DF6ED7BB-E001-4618-8377-F8E2651AD7F5}"/>
    <cellStyle name="SAPBEXresDataEmph 5 2" xfId="3769" xr:uid="{B2D0685F-C442-4EE4-B650-DC27454A7FA9}"/>
    <cellStyle name="SAPBEXresDataEmph 5 2 2" xfId="22989" xr:uid="{A0FF013F-36B8-487B-A3AE-08DADE983C66}"/>
    <cellStyle name="SAPBEXresDataEmph 5 3" xfId="5137" xr:uid="{213818ED-8F66-4D55-A3F7-2809F121E329}"/>
    <cellStyle name="SAPBEXresDataEmph 5 3 2" xfId="24357" xr:uid="{1A1A5CF3-194A-41D0-A91E-DE08963DCB0F}"/>
    <cellStyle name="SAPBEXresDataEmph 5 4" xfId="6183" xr:uid="{3C8ED2CF-651F-48ED-B268-1C977D49EF65}"/>
    <cellStyle name="SAPBEXresDataEmph 5 4 2" xfId="25403" xr:uid="{DCD06949-9216-4965-A344-5BE3118206A2}"/>
    <cellStyle name="SAPBEXresDataEmph 5 5" xfId="7868" xr:uid="{314EE3FE-3D23-447C-895C-C0E68F80F6DC}"/>
    <cellStyle name="SAPBEXresDataEmph 5 5 2" xfId="27088" xr:uid="{305F7CA6-29CD-4623-8D61-7E05B63118CA}"/>
    <cellStyle name="SAPBEXresDataEmph 5 6" xfId="8919" xr:uid="{50506639-B3F1-4411-821E-CF511D006135}"/>
    <cellStyle name="SAPBEXresDataEmph 5 6 2" xfId="28138" xr:uid="{25639C9F-6F0F-4F82-81A5-FB422882ED98}"/>
    <cellStyle name="SAPBEXresDataEmph 5 7" xfId="9969" xr:uid="{8D6A9654-5914-4607-AF5A-889E88E615B3}"/>
    <cellStyle name="SAPBEXresDataEmph 5 7 2" xfId="29188" xr:uid="{E5A12C70-F93F-425B-A06F-FEF2D890D378}"/>
    <cellStyle name="SAPBEXresDataEmph 5 8" xfId="11697" xr:uid="{9C38BD55-F0BD-46F0-B5D5-1B45D9FEB0EE}"/>
    <cellStyle name="SAPBEXresDataEmph 5 8 2" xfId="30916" xr:uid="{B785F600-8DA6-45BB-A886-12D7DABB97D0}"/>
    <cellStyle name="SAPBEXresDataEmph 5 9" xfId="13055" xr:uid="{23EAB5EF-FA29-48E0-9FE9-85603526BB05}"/>
    <cellStyle name="SAPBEXresDataEmph 5 9 2" xfId="32274" xr:uid="{9D45C831-3447-4C6D-8B40-46ADF3E8D687}"/>
    <cellStyle name="SAPBEXresDataEmph 6" xfId="3759" xr:uid="{7E7EBD48-54B2-4EB5-A907-65A82C92DBBC}"/>
    <cellStyle name="SAPBEXresDataEmph 6 2" xfId="22979" xr:uid="{93CDE5C2-040E-4E8B-9ED8-3FD2789B2C6A}"/>
    <cellStyle name="SAPBEXresDataEmph 7" xfId="5127" xr:uid="{80C9E5CB-8C2F-48D4-93B5-DB67D9709355}"/>
    <cellStyle name="SAPBEXresDataEmph 7 2" xfId="24347" xr:uid="{50A2A82B-954E-41C2-B0C4-F9C004D7BCA8}"/>
    <cellStyle name="SAPBEXresDataEmph 8" xfId="6173" xr:uid="{A13FF3FF-76F6-4363-9410-08EF69B305CB}"/>
    <cellStyle name="SAPBEXresDataEmph 8 2" xfId="25393" xr:uid="{47BF79B8-F124-433D-B7D1-0D523E5A3FBF}"/>
    <cellStyle name="SAPBEXresDataEmph 9" xfId="7858" xr:uid="{19C6D3C1-CEB9-4999-A4A2-1988EC7664D8}"/>
    <cellStyle name="SAPBEXresDataEmph 9 2" xfId="27078" xr:uid="{F80D871D-F089-4466-B434-7D0A26223625}"/>
    <cellStyle name="SAPBEXresItem" xfId="1343" xr:uid="{9B53613E-671A-46CF-8D54-1FF5CA25B920}"/>
    <cellStyle name="SAPBEXresItem 10" xfId="8920" xr:uid="{4550AE54-FD71-48B6-A042-F545F8E4CFC9}"/>
    <cellStyle name="SAPBEXresItem 10 2" xfId="28139" xr:uid="{DA9B53F6-8C18-4E95-A146-811B4C9CB961}"/>
    <cellStyle name="SAPBEXresItem 11" xfId="9970" xr:uid="{B8F75960-1B5D-41F0-AB86-B9C33A6BD427}"/>
    <cellStyle name="SAPBEXresItem 11 2" xfId="29189" xr:uid="{363A606C-D7DD-4272-9F46-827B0C5CE48C}"/>
    <cellStyle name="SAPBEXresItem 12" xfId="11698" xr:uid="{7846F873-9256-472F-8047-4EB83E082572}"/>
    <cellStyle name="SAPBEXresItem 12 2" xfId="30917" xr:uid="{508C407F-75A4-4E65-96CA-471D5F747D04}"/>
    <cellStyle name="SAPBEXresItem 13" xfId="13056" xr:uid="{73E3F1EA-8E17-42CC-885E-6C0048AE2B04}"/>
    <cellStyle name="SAPBEXresItem 13 2" xfId="32275" xr:uid="{D8DBEE08-07E8-4BD4-ABEA-ACC2ECB6C386}"/>
    <cellStyle name="SAPBEXresItem 14" xfId="14098" xr:uid="{A20F8768-D941-4697-BAA2-874BBC9E78AD}"/>
    <cellStyle name="SAPBEXresItem 14 2" xfId="33317" xr:uid="{1F1B3EDA-6FCB-4203-9DCD-8981DB311770}"/>
    <cellStyle name="SAPBEXresItem 15" xfId="15175" xr:uid="{4E0467D9-7C53-4F99-A3B0-AFB4F29C624C}"/>
    <cellStyle name="SAPBEXresItem 15 2" xfId="34394" xr:uid="{62E61764-DD7D-4AE3-B2E1-10914E59CAA0}"/>
    <cellStyle name="SAPBEXresItem 16" xfId="16239" xr:uid="{C68B285E-6440-4438-B115-35569F177B7D}"/>
    <cellStyle name="SAPBEXresItem 16 2" xfId="35458" xr:uid="{EC81F22F-E93B-40D6-8096-3636C525FE20}"/>
    <cellStyle name="SAPBEXresItem 17" xfId="17575" xr:uid="{49B54760-9E82-412A-923F-472FA5DEC879}"/>
    <cellStyle name="SAPBEXresItem 17 2" xfId="36791" xr:uid="{EA5E4CC0-68F1-416C-A49F-6EA44C862D7E}"/>
    <cellStyle name="SAPBEXresItem 18" xfId="18879" xr:uid="{5C96C5A2-F85B-474E-871C-228FF4885547}"/>
    <cellStyle name="SAPBEXresItem 18 2" xfId="38095" xr:uid="{B965190B-5F43-4B80-B90E-835704604E51}"/>
    <cellStyle name="SAPBEXresItem 19" xfId="19846" xr:uid="{0EC521B0-C9B2-4E0B-BEC1-36C779EC2C97}"/>
    <cellStyle name="SAPBEXresItem 19 2" xfId="39062" xr:uid="{3DD8BCE7-4616-4D67-AE3E-777601BE2BE6}"/>
    <cellStyle name="SAPBEXresItem 2" xfId="1344" xr:uid="{69698BDA-1F3E-4E5C-B1FE-5575B334B5D8}"/>
    <cellStyle name="SAPBEXresItem 2 10" xfId="11699" xr:uid="{6BF5547A-5D8A-437F-9606-076704C8EDB0}"/>
    <cellStyle name="SAPBEXresItem 2 10 2" xfId="30918" xr:uid="{E4D2BDD6-91DE-4C52-9009-DE96576814DB}"/>
    <cellStyle name="SAPBEXresItem 2 11" xfId="13057" xr:uid="{E74FBDBC-EA78-40F3-9C04-C9AFA54EC223}"/>
    <cellStyle name="SAPBEXresItem 2 11 2" xfId="32276" xr:uid="{1682489A-3928-4CC9-97E2-712302D41C0D}"/>
    <cellStyle name="SAPBEXresItem 2 12" xfId="14099" xr:uid="{B40B39FC-0966-4669-BF4C-C533931E36FB}"/>
    <cellStyle name="SAPBEXresItem 2 12 2" xfId="33318" xr:uid="{4522B862-1D05-4D8B-9D3C-E76632DB15A0}"/>
    <cellStyle name="SAPBEXresItem 2 13" xfId="15176" xr:uid="{B7C4934F-177F-4CC1-AB52-8EFE77707CDA}"/>
    <cellStyle name="SAPBEXresItem 2 13 2" xfId="34395" xr:uid="{192AB104-4B01-474F-B564-0D63D21C9A7E}"/>
    <cellStyle name="SAPBEXresItem 2 14" xfId="16240" xr:uid="{09C4B22B-764D-4B05-A762-F0BB4010CA49}"/>
    <cellStyle name="SAPBEXresItem 2 14 2" xfId="35459" xr:uid="{F0BB04EB-656C-452D-8DD6-C1D2628CC80A}"/>
    <cellStyle name="SAPBEXresItem 2 15" xfId="17576" xr:uid="{741E0E69-22B7-43A7-B264-174C4E0BFDD9}"/>
    <cellStyle name="SAPBEXresItem 2 15 2" xfId="36792" xr:uid="{1C9C530C-3BA4-431F-9F2C-24FECE66DFF4}"/>
    <cellStyle name="SAPBEXresItem 2 16" xfId="18880" xr:uid="{7FAEC6D1-6375-4C97-9DCE-B3776A23AEC7}"/>
    <cellStyle name="SAPBEXresItem 2 16 2" xfId="38096" xr:uid="{DBDC8D5B-7688-4965-90AB-1C2976302E70}"/>
    <cellStyle name="SAPBEXresItem 2 17" xfId="19847" xr:uid="{0D729B9C-DA8B-4FF7-A43E-5A65D962EFFE}"/>
    <cellStyle name="SAPBEXresItem 2 17 2" xfId="39063" xr:uid="{9A2B89A0-F61B-4B2B-811B-F78EAD9E610D}"/>
    <cellStyle name="SAPBEXresItem 2 18" xfId="20689" xr:uid="{B938F713-096D-49D5-897C-FA6B6576A424}"/>
    <cellStyle name="SAPBEXresItem 2 2" xfId="1345" xr:uid="{EB775C8F-9321-4D34-9174-56A228B22F6C}"/>
    <cellStyle name="SAPBEXresItem 2 2 10" xfId="11700" xr:uid="{9A87CC5A-B29E-44B0-8964-B97121FB7FD4}"/>
    <cellStyle name="SAPBEXresItem 2 2 10 2" xfId="30919" xr:uid="{F69EA8FF-DCA4-4A27-A346-97FCACF422D9}"/>
    <cellStyle name="SAPBEXresItem 2 2 11" xfId="13058" xr:uid="{68CA58BF-68DA-4DB3-B75A-44FC493C6248}"/>
    <cellStyle name="SAPBEXresItem 2 2 11 2" xfId="32277" xr:uid="{6F5E01E5-516A-46E7-9DE5-4AF2B9F8D4A0}"/>
    <cellStyle name="SAPBEXresItem 2 2 12" xfId="14100" xr:uid="{605502FC-76A9-49E4-A731-E6E1C6B0393D}"/>
    <cellStyle name="SAPBEXresItem 2 2 12 2" xfId="33319" xr:uid="{AC4F61E7-385A-4620-8413-8121495BCE0B}"/>
    <cellStyle name="SAPBEXresItem 2 2 13" xfId="15177" xr:uid="{97DB914C-B16A-4B6E-A8B3-631FEDA73271}"/>
    <cellStyle name="SAPBEXresItem 2 2 13 2" xfId="34396" xr:uid="{F5A81F90-3095-47BD-BC2F-E39D2ECB612C}"/>
    <cellStyle name="SAPBEXresItem 2 2 14" xfId="16241" xr:uid="{BDAA2763-842E-4052-AD98-E48728C603F4}"/>
    <cellStyle name="SAPBEXresItem 2 2 14 2" xfId="35460" xr:uid="{A79E5546-8117-4379-BD4F-27F08B93A58B}"/>
    <cellStyle name="SAPBEXresItem 2 2 15" xfId="17577" xr:uid="{547053EF-C210-4892-A08A-B2E5ED187408}"/>
    <cellStyle name="SAPBEXresItem 2 2 15 2" xfId="36793" xr:uid="{E1454B0E-1A65-47F8-B3E0-9B590D3D5913}"/>
    <cellStyle name="SAPBEXresItem 2 2 16" xfId="18881" xr:uid="{8569A488-E321-4308-9EC1-251CF8A07B6B}"/>
    <cellStyle name="SAPBEXresItem 2 2 16 2" xfId="38097" xr:uid="{FA74A3BC-4F49-4850-9FF0-113D00F442F9}"/>
    <cellStyle name="SAPBEXresItem 2 2 17" xfId="19848" xr:uid="{01922DE3-B8DB-4FAF-BB6B-2D345EEB0374}"/>
    <cellStyle name="SAPBEXresItem 2 2 17 2" xfId="39064" xr:uid="{777AD8E9-0E2B-4EBD-84F9-F86798BA72AE}"/>
    <cellStyle name="SAPBEXresItem 2 2 18" xfId="20690" xr:uid="{76B46118-A540-4918-8250-23935CD9F3D2}"/>
    <cellStyle name="SAPBEXresItem 2 2 2" xfId="1346" xr:uid="{C68E434F-6AE9-4CB9-8586-E9F4B041B285}"/>
    <cellStyle name="SAPBEXresItem 2 2 2 10" xfId="14101" xr:uid="{8D3B3876-CB39-4BD9-825D-A188EC04E2FE}"/>
    <cellStyle name="SAPBEXresItem 2 2 2 10 2" xfId="33320" xr:uid="{3137757D-18A8-4B58-AE42-ECA75D03121F}"/>
    <cellStyle name="SAPBEXresItem 2 2 2 11" xfId="15178" xr:uid="{8E831C72-12BF-4494-AC9C-9914003F7EDE}"/>
    <cellStyle name="SAPBEXresItem 2 2 2 11 2" xfId="34397" xr:uid="{ACC3ACBD-9FA5-4869-8349-C88EA497FD56}"/>
    <cellStyle name="SAPBEXresItem 2 2 2 12" xfId="16242" xr:uid="{B37D649B-19B9-4F63-B348-E0356CF86086}"/>
    <cellStyle name="SAPBEXresItem 2 2 2 12 2" xfId="35461" xr:uid="{98805468-AEB9-48BE-BC53-F857FE8661B4}"/>
    <cellStyle name="SAPBEXresItem 2 2 2 13" xfId="17578" xr:uid="{A9C3E59E-F566-4D5C-AACE-08730FC2269A}"/>
    <cellStyle name="SAPBEXresItem 2 2 2 13 2" xfId="36794" xr:uid="{8E040746-0404-4C6E-8BAC-2686342044F9}"/>
    <cellStyle name="SAPBEXresItem 2 2 2 14" xfId="18882" xr:uid="{7FCF7AA4-8563-4622-889B-48BF25A87572}"/>
    <cellStyle name="SAPBEXresItem 2 2 2 14 2" xfId="38098" xr:uid="{417CA33E-BAE8-4689-B811-BD4F0FED7754}"/>
    <cellStyle name="SAPBEXresItem 2 2 2 15" xfId="19849" xr:uid="{9193FF7B-070C-4607-A46C-3CBA111D75BE}"/>
    <cellStyle name="SAPBEXresItem 2 2 2 15 2" xfId="39065" xr:uid="{3202BC83-FF97-4BEA-A833-4765EC1C33E1}"/>
    <cellStyle name="SAPBEXresItem 2 2 2 16" xfId="20691" xr:uid="{C81EB9E3-92AB-49E4-90B9-A0598ECC0760}"/>
    <cellStyle name="SAPBEXresItem 2 2 2 2" xfId="3773" xr:uid="{46361E1B-D3EC-42A0-9C44-3EA3A800C69D}"/>
    <cellStyle name="SAPBEXresItem 2 2 2 2 2" xfId="22993" xr:uid="{25A09DD4-5676-47B7-9370-2E0A4751825C}"/>
    <cellStyle name="SAPBEXresItem 2 2 2 3" xfId="5141" xr:uid="{5FE90034-3E29-4499-901F-E5D6A93BA10F}"/>
    <cellStyle name="SAPBEXresItem 2 2 2 3 2" xfId="24361" xr:uid="{6DBF0F22-CB34-47BE-BEEC-F912C63BB979}"/>
    <cellStyle name="SAPBEXresItem 2 2 2 4" xfId="6187" xr:uid="{CB6FF02E-99DD-4BCC-9A2E-6B5B89C1AA4C}"/>
    <cellStyle name="SAPBEXresItem 2 2 2 4 2" xfId="25407" xr:uid="{69E78692-5F06-4B2D-A6E2-CC5B38BA51F7}"/>
    <cellStyle name="SAPBEXresItem 2 2 2 5" xfId="7872" xr:uid="{FEDB71F9-14E1-4526-A2E0-493B2A0E0901}"/>
    <cellStyle name="SAPBEXresItem 2 2 2 5 2" xfId="27092" xr:uid="{3A390AD4-E258-4254-B88C-0D98808AB44A}"/>
    <cellStyle name="SAPBEXresItem 2 2 2 6" xfId="8923" xr:uid="{6E2808F4-79BC-442B-B828-20F61EDC0089}"/>
    <cellStyle name="SAPBEXresItem 2 2 2 6 2" xfId="28142" xr:uid="{385EA50F-D3CC-4E2B-94E0-5CB06F7FB280}"/>
    <cellStyle name="SAPBEXresItem 2 2 2 7" xfId="9973" xr:uid="{B11C496C-A377-4CCE-819D-FA0ABC2F6E5C}"/>
    <cellStyle name="SAPBEXresItem 2 2 2 7 2" xfId="29192" xr:uid="{91DF0CF1-45E5-41A5-BB8D-D3E599E6CE0E}"/>
    <cellStyle name="SAPBEXresItem 2 2 2 8" xfId="11701" xr:uid="{6269B63F-D6A3-410A-B1EA-ADE4DFA4AE40}"/>
    <cellStyle name="SAPBEXresItem 2 2 2 8 2" xfId="30920" xr:uid="{B5A2B8C9-4765-4267-B016-9FA9552E7A3B}"/>
    <cellStyle name="SAPBEXresItem 2 2 2 9" xfId="13059" xr:uid="{037DFBD8-3156-4FBB-9DB4-DE82DF203BC6}"/>
    <cellStyle name="SAPBEXresItem 2 2 2 9 2" xfId="32278" xr:uid="{D4E25F1E-243D-4497-A972-8C1E0E897981}"/>
    <cellStyle name="SAPBEXresItem 2 2 3" xfId="1347" xr:uid="{0D38AD3E-7F50-4C08-9692-83F2B00E6EEC}"/>
    <cellStyle name="SAPBEXresItem 2 2 3 10" xfId="14102" xr:uid="{E660993C-433A-423D-B36E-F2369031EA0B}"/>
    <cellStyle name="SAPBEXresItem 2 2 3 10 2" xfId="33321" xr:uid="{46FDFDEB-4807-4473-94D9-1C9749AD2712}"/>
    <cellStyle name="SAPBEXresItem 2 2 3 11" xfId="15179" xr:uid="{5959FD6A-9E04-4C3B-AF02-E73343B9ABC8}"/>
    <cellStyle name="SAPBEXresItem 2 2 3 11 2" xfId="34398" xr:uid="{F85131EB-32A0-46E4-9DB1-D5D047B8D60F}"/>
    <cellStyle name="SAPBEXresItem 2 2 3 12" xfId="16243" xr:uid="{08449D7E-FA03-4334-9D3F-A5BB0AE64713}"/>
    <cellStyle name="SAPBEXresItem 2 2 3 12 2" xfId="35462" xr:uid="{17654555-9A8E-47D1-AF05-0EDE118B8530}"/>
    <cellStyle name="SAPBEXresItem 2 2 3 13" xfId="17579" xr:uid="{E9E5EA3F-F341-46BE-BDB7-D1FD89EA7A6F}"/>
    <cellStyle name="SAPBEXresItem 2 2 3 13 2" xfId="36795" xr:uid="{26976940-FB90-4610-9422-FBD764A2D2EE}"/>
    <cellStyle name="SAPBEXresItem 2 2 3 14" xfId="18883" xr:uid="{EC8844A0-0392-4EF7-8947-E40C663531D8}"/>
    <cellStyle name="SAPBEXresItem 2 2 3 14 2" xfId="38099" xr:uid="{DDD5AC02-55F3-442A-B25F-C98E335583E2}"/>
    <cellStyle name="SAPBEXresItem 2 2 3 15" xfId="19850" xr:uid="{04E1DFDE-982D-4C4A-9412-CEB241984E66}"/>
    <cellStyle name="SAPBEXresItem 2 2 3 15 2" xfId="39066" xr:uid="{AB2F4B9C-2A43-4430-B4BF-2C69B89D615D}"/>
    <cellStyle name="SAPBEXresItem 2 2 3 16" xfId="20692" xr:uid="{C0423918-092B-4FB7-8ED7-C4A4AA0FA98D}"/>
    <cellStyle name="SAPBEXresItem 2 2 3 2" xfId="3774" xr:uid="{DD512686-2D13-4CB8-B316-2EE930F69B07}"/>
    <cellStyle name="SAPBEXresItem 2 2 3 2 2" xfId="22994" xr:uid="{D89A079F-04EA-4E35-836A-D03BA0479DF9}"/>
    <cellStyle name="SAPBEXresItem 2 2 3 3" xfId="5142" xr:uid="{C761B924-FE99-492F-B657-D19B27B00C06}"/>
    <cellStyle name="SAPBEXresItem 2 2 3 3 2" xfId="24362" xr:uid="{50228E64-B7C4-4AC9-852C-BA2BB5F41D6E}"/>
    <cellStyle name="SAPBEXresItem 2 2 3 4" xfId="6188" xr:uid="{EC6D866F-1BB6-42C6-9E3A-2C6A0E80EA7B}"/>
    <cellStyle name="SAPBEXresItem 2 2 3 4 2" xfId="25408" xr:uid="{483441C7-B07D-41F4-8F85-A563E1000B27}"/>
    <cellStyle name="SAPBEXresItem 2 2 3 5" xfId="7873" xr:uid="{CEC073AC-8D76-4BCA-9245-66C0E2CC2FFD}"/>
    <cellStyle name="SAPBEXresItem 2 2 3 5 2" xfId="27093" xr:uid="{77A6FEAC-57AB-4632-9AC1-8D441D316B82}"/>
    <cellStyle name="SAPBEXresItem 2 2 3 6" xfId="8924" xr:uid="{4679F22F-775D-4399-8CD2-43BA8F1478CE}"/>
    <cellStyle name="SAPBEXresItem 2 2 3 6 2" xfId="28143" xr:uid="{0C87F313-6A5F-464D-BD47-1E651A573748}"/>
    <cellStyle name="SAPBEXresItem 2 2 3 7" xfId="9974" xr:uid="{0B2ECADD-DF84-4783-BED8-1312D9BFBDEC}"/>
    <cellStyle name="SAPBEXresItem 2 2 3 7 2" xfId="29193" xr:uid="{AF343456-35D3-4914-8C45-ED3DEF11FAAB}"/>
    <cellStyle name="SAPBEXresItem 2 2 3 8" xfId="11702" xr:uid="{2E3DED96-B6D0-4875-A847-960E1B0AC69B}"/>
    <cellStyle name="SAPBEXresItem 2 2 3 8 2" xfId="30921" xr:uid="{197DBC51-81F9-4F11-9F8C-57A4EC65F61E}"/>
    <cellStyle name="SAPBEXresItem 2 2 3 9" xfId="13060" xr:uid="{60CC20B5-4419-409B-B3A2-4826048BB7D6}"/>
    <cellStyle name="SAPBEXresItem 2 2 3 9 2" xfId="32279" xr:uid="{0A3260E9-F30F-40A0-8BA9-8FC8433BDFFC}"/>
    <cellStyle name="SAPBEXresItem 2 2 4" xfId="3772" xr:uid="{1ED3C7E5-CBAA-49B0-B874-676D84AAF5F9}"/>
    <cellStyle name="SAPBEXresItem 2 2 4 2" xfId="22992" xr:uid="{25B73F91-245C-4CA4-AA86-ED2C9CD53B6F}"/>
    <cellStyle name="SAPBEXresItem 2 2 5" xfId="5140" xr:uid="{DA3B433F-F392-41E0-87C6-1F117F221618}"/>
    <cellStyle name="SAPBEXresItem 2 2 5 2" xfId="24360" xr:uid="{6FA44D4E-0E74-4FF1-BEC0-DF7E667FDE22}"/>
    <cellStyle name="SAPBEXresItem 2 2 6" xfId="6186" xr:uid="{4B48590C-CEF7-4AC3-8EC9-779A92AE30CD}"/>
    <cellStyle name="SAPBEXresItem 2 2 6 2" xfId="25406" xr:uid="{BC49214B-259B-494D-9AA2-EF99B602A1B7}"/>
    <cellStyle name="SAPBEXresItem 2 2 7" xfId="7871" xr:uid="{C9AA452A-ECEF-4AF2-BEE4-8A00548A5B97}"/>
    <cellStyle name="SAPBEXresItem 2 2 7 2" xfId="27091" xr:uid="{7E472B47-2C13-4928-B19E-561DAF099273}"/>
    <cellStyle name="SAPBEXresItem 2 2 8" xfId="8922" xr:uid="{01CBCA45-61F9-4D78-B53B-EACC0920A955}"/>
    <cellStyle name="SAPBEXresItem 2 2 8 2" xfId="28141" xr:uid="{ED53EABC-0B68-4E9F-9BA2-E4F8F49426C0}"/>
    <cellStyle name="SAPBEXresItem 2 2 9" xfId="9972" xr:uid="{86DDCA8D-67B0-4621-A564-7715C91B2455}"/>
    <cellStyle name="SAPBEXresItem 2 2 9 2" xfId="29191" xr:uid="{016465A7-EA0B-47DF-A9A2-6AA99BA9791C}"/>
    <cellStyle name="SAPBEXresItem 2 3" xfId="1348" xr:uid="{2B457019-321F-4C14-B6A8-3965FB5A03A7}"/>
    <cellStyle name="SAPBEXresItem 2 3 10" xfId="11703" xr:uid="{26D508D0-3284-45BA-9CD6-B95668EDC892}"/>
    <cellStyle name="SAPBEXresItem 2 3 10 2" xfId="30922" xr:uid="{69249F83-E6E8-41A5-96C8-AC88B63514E7}"/>
    <cellStyle name="SAPBEXresItem 2 3 11" xfId="13061" xr:uid="{3276772F-D942-46E7-BC1B-067BE9A99A6E}"/>
    <cellStyle name="SAPBEXresItem 2 3 11 2" xfId="32280" xr:uid="{637123B7-5A7C-4A5C-A8AC-EB3B6ED00D57}"/>
    <cellStyle name="SAPBEXresItem 2 3 12" xfId="14103" xr:uid="{D96115A9-BF2B-43A2-A2A4-31B68C07F3E2}"/>
    <cellStyle name="SAPBEXresItem 2 3 12 2" xfId="33322" xr:uid="{D6AE2260-36EF-4D60-B837-6357EB896C9B}"/>
    <cellStyle name="SAPBEXresItem 2 3 13" xfId="15180" xr:uid="{9ABC1F19-49DA-4D52-BD73-BB8B774C608D}"/>
    <cellStyle name="SAPBEXresItem 2 3 13 2" xfId="34399" xr:uid="{E2678C11-4111-43C9-95A0-C0A08C90DCF4}"/>
    <cellStyle name="SAPBEXresItem 2 3 14" xfId="16244" xr:uid="{61321898-D0B3-4D23-B211-FB4240A1B6F8}"/>
    <cellStyle name="SAPBEXresItem 2 3 14 2" xfId="35463" xr:uid="{6E90D9C1-B11B-4AFF-B6BA-DD4577AA507B}"/>
    <cellStyle name="SAPBEXresItem 2 3 15" xfId="17580" xr:uid="{591165AC-AFA8-419C-9F58-247C5FC62F5A}"/>
    <cellStyle name="SAPBEXresItem 2 3 15 2" xfId="36796" xr:uid="{71FC7AA4-580E-4BD2-9896-CE4253E948DF}"/>
    <cellStyle name="SAPBEXresItem 2 3 16" xfId="18884" xr:uid="{14ABD544-23C1-44D6-9D49-083A17FCF0FF}"/>
    <cellStyle name="SAPBEXresItem 2 3 16 2" xfId="38100" xr:uid="{602E217A-8FBA-4B6F-AE08-0CFBBA8D8E6E}"/>
    <cellStyle name="SAPBEXresItem 2 3 17" xfId="19851" xr:uid="{96B452C3-2F7B-4685-BC30-D20A70F33BA9}"/>
    <cellStyle name="SAPBEXresItem 2 3 17 2" xfId="39067" xr:uid="{3B1428AC-42FF-4C0C-A81A-6A151EBF777D}"/>
    <cellStyle name="SAPBEXresItem 2 3 18" xfId="20693" xr:uid="{9C441B10-1818-4195-97E4-950A59DD5FBC}"/>
    <cellStyle name="SAPBEXresItem 2 3 2" xfId="1349" xr:uid="{A1036BD7-92C2-423D-B9F9-AEFD346815BC}"/>
    <cellStyle name="SAPBEXresItem 2 3 2 10" xfId="14104" xr:uid="{6E8AF4DC-06B6-493B-B2CE-C59A8B43D7E7}"/>
    <cellStyle name="SAPBEXresItem 2 3 2 10 2" xfId="33323" xr:uid="{0ADAA3EF-DC56-4997-8B06-744AAA9D836D}"/>
    <cellStyle name="SAPBEXresItem 2 3 2 11" xfId="15181" xr:uid="{E9AAC2AF-8F70-49A4-9553-EAAD9D74119A}"/>
    <cellStyle name="SAPBEXresItem 2 3 2 11 2" xfId="34400" xr:uid="{81831737-56CE-4F63-A7A1-3C727CA14C74}"/>
    <cellStyle name="SAPBEXresItem 2 3 2 12" xfId="16245" xr:uid="{DE217E01-416B-4FDE-86B6-9EBECCD3454C}"/>
    <cellStyle name="SAPBEXresItem 2 3 2 12 2" xfId="35464" xr:uid="{CB5B3AF5-7026-4041-859F-89C269827C06}"/>
    <cellStyle name="SAPBEXresItem 2 3 2 13" xfId="17581" xr:uid="{797C6C25-DAC7-43CA-B455-60DC3BB566A6}"/>
    <cellStyle name="SAPBEXresItem 2 3 2 13 2" xfId="36797" xr:uid="{D2529F9A-481B-4549-876B-9C0C3EE28EF5}"/>
    <cellStyle name="SAPBEXresItem 2 3 2 14" xfId="18885" xr:uid="{5D18CF03-DBEF-4F49-B22C-36370415D190}"/>
    <cellStyle name="SAPBEXresItem 2 3 2 14 2" xfId="38101" xr:uid="{9E80BE4E-4E0D-4299-A5F2-48BB46D9BF39}"/>
    <cellStyle name="SAPBEXresItem 2 3 2 15" xfId="19852" xr:uid="{69119F36-CDF6-4212-BC65-5F237061AF72}"/>
    <cellStyle name="SAPBEXresItem 2 3 2 15 2" xfId="39068" xr:uid="{421CFA54-FD0B-4E57-A516-3ACD204CDEBD}"/>
    <cellStyle name="SAPBEXresItem 2 3 2 16" xfId="20694" xr:uid="{E681396A-D4F4-4E30-B90A-EB65907DE146}"/>
    <cellStyle name="SAPBEXresItem 2 3 2 2" xfId="3776" xr:uid="{354BDC95-6C10-4924-AA04-A18DAC07AD77}"/>
    <cellStyle name="SAPBEXresItem 2 3 2 2 2" xfId="22996" xr:uid="{55FEE502-0B10-4924-B40B-09F5A72B90DB}"/>
    <cellStyle name="SAPBEXresItem 2 3 2 3" xfId="5144" xr:uid="{BC5C43F5-F394-4A84-9881-5DF868944E63}"/>
    <cellStyle name="SAPBEXresItem 2 3 2 3 2" xfId="24364" xr:uid="{697D682C-A8E0-49C0-BFED-3E417B3261E8}"/>
    <cellStyle name="SAPBEXresItem 2 3 2 4" xfId="6190" xr:uid="{7262D5B9-48BB-4925-8CAD-B18D06E41B70}"/>
    <cellStyle name="SAPBEXresItem 2 3 2 4 2" xfId="25410" xr:uid="{F1EEFA1E-6B52-495E-BDBB-9BE5AF53D962}"/>
    <cellStyle name="SAPBEXresItem 2 3 2 5" xfId="7875" xr:uid="{DCFC8C92-AFBC-48E8-B7FA-3F12A4DDEACA}"/>
    <cellStyle name="SAPBEXresItem 2 3 2 5 2" xfId="27095" xr:uid="{F96F0069-A8ED-41E5-84ED-EF2F9961CE20}"/>
    <cellStyle name="SAPBEXresItem 2 3 2 6" xfId="8926" xr:uid="{0323195D-4387-40E0-8212-BFDF109590F9}"/>
    <cellStyle name="SAPBEXresItem 2 3 2 6 2" xfId="28145" xr:uid="{48FF0E74-EC4A-4010-B954-BEDA5D0953F3}"/>
    <cellStyle name="SAPBEXresItem 2 3 2 7" xfId="9976" xr:uid="{A1C04625-C190-4BE2-BE07-6A057CFE7B22}"/>
    <cellStyle name="SAPBEXresItem 2 3 2 7 2" xfId="29195" xr:uid="{464AA744-F6DD-4777-BC90-2A2182755AF2}"/>
    <cellStyle name="SAPBEXresItem 2 3 2 8" xfId="11704" xr:uid="{89BCD840-B1AF-4FE1-BCF5-7A2AAD20C9D4}"/>
    <cellStyle name="SAPBEXresItem 2 3 2 8 2" xfId="30923" xr:uid="{F682149B-F106-4563-8D7F-ADDF7EB5A9FB}"/>
    <cellStyle name="SAPBEXresItem 2 3 2 9" xfId="13062" xr:uid="{4A778962-8717-4717-AA3B-6ED56B1C0E9F}"/>
    <cellStyle name="SAPBEXresItem 2 3 2 9 2" xfId="32281" xr:uid="{B55DC5E9-8479-454E-B8CC-9C401FBF5612}"/>
    <cellStyle name="SAPBEXresItem 2 3 3" xfId="1350" xr:uid="{74A8214A-4F00-45B1-8BB8-4D10E5EC18F3}"/>
    <cellStyle name="SAPBEXresItem 2 3 3 10" xfId="14105" xr:uid="{A6824794-FF53-4917-B231-2324B86FFE43}"/>
    <cellStyle name="SAPBEXresItem 2 3 3 10 2" xfId="33324" xr:uid="{29FD2D82-A3E6-4D77-9019-304AEE59E5E6}"/>
    <cellStyle name="SAPBEXresItem 2 3 3 11" xfId="15182" xr:uid="{18678DB2-15E0-4F68-B29A-07C2F27375C5}"/>
    <cellStyle name="SAPBEXresItem 2 3 3 11 2" xfId="34401" xr:uid="{FC736393-AD29-4FAE-83FE-FE42B8FB9CC4}"/>
    <cellStyle name="SAPBEXresItem 2 3 3 12" xfId="16246" xr:uid="{5E41F368-812C-4E2B-9087-14E1DD40BC3F}"/>
    <cellStyle name="SAPBEXresItem 2 3 3 12 2" xfId="35465" xr:uid="{D6A3E7E1-EC84-4DFF-B64E-0AA002339633}"/>
    <cellStyle name="SAPBEXresItem 2 3 3 13" xfId="17582" xr:uid="{74B12669-51A3-4061-8CAD-7221D60A0725}"/>
    <cellStyle name="SAPBEXresItem 2 3 3 13 2" xfId="36798" xr:uid="{F4399269-C322-4E7A-8330-D511378C0566}"/>
    <cellStyle name="SAPBEXresItem 2 3 3 14" xfId="18886" xr:uid="{A29069DC-F4CF-4808-AB41-E28BEC2CAAD1}"/>
    <cellStyle name="SAPBEXresItem 2 3 3 14 2" xfId="38102" xr:uid="{1CA78C5D-E5DA-4B0B-93C3-271F2BABFC3B}"/>
    <cellStyle name="SAPBEXresItem 2 3 3 15" xfId="19853" xr:uid="{20554A4F-A20D-4D6E-98E1-182CC9CFEF8E}"/>
    <cellStyle name="SAPBEXresItem 2 3 3 15 2" xfId="39069" xr:uid="{5EF8EAAE-AD1A-4DD0-9555-76748EAE89F6}"/>
    <cellStyle name="SAPBEXresItem 2 3 3 16" xfId="20695" xr:uid="{1A746700-7DA2-4A16-8489-39B53502C481}"/>
    <cellStyle name="SAPBEXresItem 2 3 3 2" xfId="3777" xr:uid="{26003FF1-C5C2-4C17-9D8C-B45EE66BC007}"/>
    <cellStyle name="SAPBEXresItem 2 3 3 2 2" xfId="22997" xr:uid="{C8596F8E-C404-4A0E-A401-87449A226900}"/>
    <cellStyle name="SAPBEXresItem 2 3 3 3" xfId="5145" xr:uid="{6A4548F6-EB57-45F2-943F-7D69C590395A}"/>
    <cellStyle name="SAPBEXresItem 2 3 3 3 2" xfId="24365" xr:uid="{17532717-7DF0-4D87-8E78-796F0DD3CA9C}"/>
    <cellStyle name="SAPBEXresItem 2 3 3 4" xfId="6191" xr:uid="{710B8E6B-BABE-4F38-AB53-A17774AE543E}"/>
    <cellStyle name="SAPBEXresItem 2 3 3 4 2" xfId="25411" xr:uid="{1B7425A5-32D8-4A33-986A-41C86B294AB9}"/>
    <cellStyle name="SAPBEXresItem 2 3 3 5" xfId="7876" xr:uid="{5DFCCA5D-62C7-4867-929F-6E4D233DFFBF}"/>
    <cellStyle name="SAPBEXresItem 2 3 3 5 2" xfId="27096" xr:uid="{E7C1E04C-4BCC-4A3E-A949-3C61875903F0}"/>
    <cellStyle name="SAPBEXresItem 2 3 3 6" xfId="8927" xr:uid="{1259E894-261E-4DEF-8997-4047817088F6}"/>
    <cellStyle name="SAPBEXresItem 2 3 3 6 2" xfId="28146" xr:uid="{ABC96A64-1AFF-4457-9014-72FE90C354E6}"/>
    <cellStyle name="SAPBEXresItem 2 3 3 7" xfId="9977" xr:uid="{E4CAB216-C867-4FC5-BE75-B298D982BD24}"/>
    <cellStyle name="SAPBEXresItem 2 3 3 7 2" xfId="29196" xr:uid="{1504D851-B6E4-4A66-AFE2-9DC992AF1F10}"/>
    <cellStyle name="SAPBEXresItem 2 3 3 8" xfId="11705" xr:uid="{CF27FF53-7098-478E-8719-0D46EBEF5FD0}"/>
    <cellStyle name="SAPBEXresItem 2 3 3 8 2" xfId="30924" xr:uid="{774A220C-411C-4A6D-A119-1A84EEF22160}"/>
    <cellStyle name="SAPBEXresItem 2 3 3 9" xfId="13063" xr:uid="{4096FD69-A6FC-405B-B5BC-5856F77187A1}"/>
    <cellStyle name="SAPBEXresItem 2 3 3 9 2" xfId="32282" xr:uid="{E36E57A3-306C-419C-8542-619F3A540EE4}"/>
    <cellStyle name="SAPBEXresItem 2 3 4" xfId="3775" xr:uid="{4D1DF506-F15F-4752-A611-E73A55180822}"/>
    <cellStyle name="SAPBEXresItem 2 3 4 2" xfId="22995" xr:uid="{3879676E-7FC3-47B3-9073-03E7075F270F}"/>
    <cellStyle name="SAPBEXresItem 2 3 5" xfId="5143" xr:uid="{1B3E9055-2DEE-41D1-93EA-42ADE56FD31E}"/>
    <cellStyle name="SAPBEXresItem 2 3 5 2" xfId="24363" xr:uid="{CFC28FEC-A3F9-4FD6-82F6-D6C2562C2E97}"/>
    <cellStyle name="SAPBEXresItem 2 3 6" xfId="6189" xr:uid="{8A78DA39-06ED-426A-B505-6E7D15BBEB85}"/>
    <cellStyle name="SAPBEXresItem 2 3 6 2" xfId="25409" xr:uid="{7F78A5E0-8A82-4C5C-9719-A397F1814178}"/>
    <cellStyle name="SAPBEXresItem 2 3 7" xfId="7874" xr:uid="{95A2A5EC-7ABB-4BB3-9C02-598CB9FA3B30}"/>
    <cellStyle name="SAPBEXresItem 2 3 7 2" xfId="27094" xr:uid="{851333CE-14EA-471F-9B10-67E3702EFD7E}"/>
    <cellStyle name="SAPBEXresItem 2 3 8" xfId="8925" xr:uid="{2477F2CE-AC30-4D54-8325-C631EFB1E245}"/>
    <cellStyle name="SAPBEXresItem 2 3 8 2" xfId="28144" xr:uid="{8367250F-EA00-4708-AABB-D630D96C054C}"/>
    <cellStyle name="SAPBEXresItem 2 3 9" xfId="9975" xr:uid="{EAE48B1F-844A-4D24-B5C9-65A61761FDEC}"/>
    <cellStyle name="SAPBEXresItem 2 3 9 2" xfId="29194" xr:uid="{CE28EF96-8335-4640-9574-AE9902F71696}"/>
    <cellStyle name="SAPBEXresItem 2 4" xfId="3771" xr:uid="{DCA3ACD0-E5B8-4B89-A68E-ACCCCF7A4DC0}"/>
    <cellStyle name="SAPBEXresItem 2 4 2" xfId="22991" xr:uid="{C320F201-B400-4578-AA4D-FF2E84D816F3}"/>
    <cellStyle name="SAPBEXresItem 2 5" xfId="5139" xr:uid="{2566D4FD-F4D7-49CB-8F04-594013378236}"/>
    <cellStyle name="SAPBEXresItem 2 5 2" xfId="24359" xr:uid="{D6C6EA52-BE31-49B2-A6A1-95FEC69B73AD}"/>
    <cellStyle name="SAPBEXresItem 2 6" xfId="6185" xr:uid="{0A40EC83-8718-4D66-944C-43A47B8BF326}"/>
    <cellStyle name="SAPBEXresItem 2 6 2" xfId="25405" xr:uid="{759E5D40-E647-4637-9FD8-448D040C43D5}"/>
    <cellStyle name="SAPBEXresItem 2 7" xfId="7870" xr:uid="{72997C27-063C-4288-9728-22BC1BE36277}"/>
    <cellStyle name="SAPBEXresItem 2 7 2" xfId="27090" xr:uid="{E198DB4A-E947-4B1C-98AB-EE8D89E91513}"/>
    <cellStyle name="SAPBEXresItem 2 8" xfId="8921" xr:uid="{2AA13B2E-9C98-4306-BCDE-9E9BFF939721}"/>
    <cellStyle name="SAPBEXresItem 2 8 2" xfId="28140" xr:uid="{C070F565-95C6-4615-B73D-D0E20AD1ED1C}"/>
    <cellStyle name="SAPBEXresItem 2 9" xfId="9971" xr:uid="{2A93C2F1-C1A4-4DA8-979F-A8BA0D8EF695}"/>
    <cellStyle name="SAPBEXresItem 2 9 2" xfId="29190" xr:uid="{2ACA23E4-5867-4EFF-8656-541C4DE4D546}"/>
    <cellStyle name="SAPBEXresItem 3" xfId="1351" xr:uid="{840B4D23-C7E6-4EDF-BB5D-F19A98C76C7D}"/>
    <cellStyle name="SAPBEXresItem 3 10" xfId="11706" xr:uid="{A76B85D2-A357-48F8-805E-6FAA58A0DDDB}"/>
    <cellStyle name="SAPBEXresItem 3 10 2" xfId="30925" xr:uid="{DAB6D793-1966-40F8-8C6F-7EE45A754E6F}"/>
    <cellStyle name="SAPBEXresItem 3 11" xfId="13064" xr:uid="{2CD1F3F1-6C60-40D2-8E76-40BCE08F7A54}"/>
    <cellStyle name="SAPBEXresItem 3 11 2" xfId="32283" xr:uid="{9278109E-7BF7-47EF-875B-678E219D4E71}"/>
    <cellStyle name="SAPBEXresItem 3 12" xfId="14106" xr:uid="{33F387EF-D861-4D72-AA44-0ACCFF1CEC56}"/>
    <cellStyle name="SAPBEXresItem 3 12 2" xfId="33325" xr:uid="{FEF42ABE-F906-40A8-8ABF-FC8D288FB618}"/>
    <cellStyle name="SAPBEXresItem 3 13" xfId="15183" xr:uid="{C3F06698-D9DB-4E11-BF39-9FF76243E757}"/>
    <cellStyle name="SAPBEXresItem 3 13 2" xfId="34402" xr:uid="{E98683E1-A9ED-4E65-88FF-81D8BE3790C1}"/>
    <cellStyle name="SAPBEXresItem 3 14" xfId="16247" xr:uid="{7CAEC287-B5F6-4C6E-B578-BD37ADEF2899}"/>
    <cellStyle name="SAPBEXresItem 3 14 2" xfId="35466" xr:uid="{75FDE4D5-84D0-4EDA-AABA-6CA0DBA5F147}"/>
    <cellStyle name="SAPBEXresItem 3 15" xfId="17583" xr:uid="{D8F84181-0617-4616-9366-4DB558CBFC06}"/>
    <cellStyle name="SAPBEXresItem 3 15 2" xfId="36799" xr:uid="{2943F2BF-C6F9-4845-AD03-7468BF0AF448}"/>
    <cellStyle name="SAPBEXresItem 3 16" xfId="18887" xr:uid="{01681145-9448-4C5F-B1AC-1C296C2BD95A}"/>
    <cellStyle name="SAPBEXresItem 3 16 2" xfId="38103" xr:uid="{FCB457D6-B720-4CEF-8BF7-983C6018D406}"/>
    <cellStyle name="SAPBEXresItem 3 17" xfId="19854" xr:uid="{24EC7465-5A59-4BCF-8487-14BD28F1F2DF}"/>
    <cellStyle name="SAPBEXresItem 3 17 2" xfId="39070" xr:uid="{425D59C7-20CF-4139-ACFA-985D952E473B}"/>
    <cellStyle name="SAPBEXresItem 3 18" xfId="20696" xr:uid="{973E5C6D-6F38-49D4-9E77-6FD76EA47917}"/>
    <cellStyle name="SAPBEXresItem 3 2" xfId="1352" xr:uid="{AFB58482-1841-414F-ADA1-02BB853D6862}"/>
    <cellStyle name="SAPBEXresItem 3 2 10" xfId="14107" xr:uid="{02602D7C-24A5-421A-8417-81E4AFA50360}"/>
    <cellStyle name="SAPBEXresItem 3 2 10 2" xfId="33326" xr:uid="{8E906E67-A6A5-4439-8B48-6A1E5E5CD9A5}"/>
    <cellStyle name="SAPBEXresItem 3 2 11" xfId="15184" xr:uid="{6F018C23-A6BE-4F2C-8331-69B3578D7EC2}"/>
    <cellStyle name="SAPBEXresItem 3 2 11 2" xfId="34403" xr:uid="{C10D6E10-FAF6-47BC-9CFD-030B0A02CDC8}"/>
    <cellStyle name="SAPBEXresItem 3 2 12" xfId="16248" xr:uid="{48BB7EBB-58BF-4C0D-BC4E-61B5DC69F86E}"/>
    <cellStyle name="SAPBEXresItem 3 2 12 2" xfId="35467" xr:uid="{4512A8ED-CB8C-4677-9DDD-EFD6282686BA}"/>
    <cellStyle name="SAPBEXresItem 3 2 13" xfId="17584" xr:uid="{DB2D210A-7B15-4413-B3FD-256F03D8D80D}"/>
    <cellStyle name="SAPBEXresItem 3 2 13 2" xfId="36800" xr:uid="{31222459-39BD-47E0-8AB0-C540221D9EC4}"/>
    <cellStyle name="SAPBEXresItem 3 2 14" xfId="18888" xr:uid="{ACAEC59D-E825-435E-A547-F17901657F6D}"/>
    <cellStyle name="SAPBEXresItem 3 2 14 2" xfId="38104" xr:uid="{25150DCD-6AAF-4BCC-9B65-BE8412BB4753}"/>
    <cellStyle name="SAPBEXresItem 3 2 15" xfId="19855" xr:uid="{84751B61-F910-426C-85C8-7DBEF2AC2CF5}"/>
    <cellStyle name="SAPBEXresItem 3 2 15 2" xfId="39071" xr:uid="{A342B42B-2E3A-40F3-9DBD-17966E8A68D8}"/>
    <cellStyle name="SAPBEXresItem 3 2 16" xfId="20697" xr:uid="{6EF6A7F6-F89D-411B-A4AD-37FDD35F966E}"/>
    <cellStyle name="SAPBEXresItem 3 2 2" xfId="3779" xr:uid="{9D39A92C-CD7F-44FF-A0BA-E6C8BCC05CDB}"/>
    <cellStyle name="SAPBEXresItem 3 2 2 2" xfId="22999" xr:uid="{607DC819-0C9C-445E-AD5B-C611545170D1}"/>
    <cellStyle name="SAPBEXresItem 3 2 3" xfId="5147" xr:uid="{1DDEE7D9-DA15-43E1-8B6D-4548D391A4E3}"/>
    <cellStyle name="SAPBEXresItem 3 2 3 2" xfId="24367" xr:uid="{B823BBBF-ABFB-43AF-B25B-04A3A638AD56}"/>
    <cellStyle name="SAPBEXresItem 3 2 4" xfId="6193" xr:uid="{9CEE6D0C-AC50-44C4-BD3E-A9D61D0E2C8D}"/>
    <cellStyle name="SAPBEXresItem 3 2 4 2" xfId="25413" xr:uid="{08EFAD11-DF7D-4161-89BC-7CAFE9B713E6}"/>
    <cellStyle name="SAPBEXresItem 3 2 5" xfId="7878" xr:uid="{2E536E78-7185-4E75-9326-A147DE1680A3}"/>
    <cellStyle name="SAPBEXresItem 3 2 5 2" xfId="27098" xr:uid="{564645A6-680B-4FD4-AA7C-D70DD7A0AA6C}"/>
    <cellStyle name="SAPBEXresItem 3 2 6" xfId="8929" xr:uid="{8F1C87EE-938F-428D-9EBB-9208AFD1BBAF}"/>
    <cellStyle name="SAPBEXresItem 3 2 6 2" xfId="28148" xr:uid="{ABFCB39D-B35E-42E9-A275-841D5098E1C9}"/>
    <cellStyle name="SAPBEXresItem 3 2 7" xfId="9979" xr:uid="{E803B60B-4B28-4423-B131-A06B7FF9C2D5}"/>
    <cellStyle name="SAPBEXresItem 3 2 7 2" xfId="29198" xr:uid="{6B663F8C-42BA-4D1D-A90C-B79490BB207F}"/>
    <cellStyle name="SAPBEXresItem 3 2 8" xfId="11707" xr:uid="{32D1544C-1723-48CB-8300-21E49C8D7911}"/>
    <cellStyle name="SAPBEXresItem 3 2 8 2" xfId="30926" xr:uid="{D8DC8BB6-1739-492F-91C1-659C1684B067}"/>
    <cellStyle name="SAPBEXresItem 3 2 9" xfId="13065" xr:uid="{A46413C1-0017-49B6-8CD8-DBF8B034EF63}"/>
    <cellStyle name="SAPBEXresItem 3 2 9 2" xfId="32284" xr:uid="{A1210BC2-2391-4FE5-808A-BA8132B3FDD9}"/>
    <cellStyle name="SAPBEXresItem 3 3" xfId="1353" xr:uid="{A6986191-D535-4D12-9855-4770DB68AC38}"/>
    <cellStyle name="SAPBEXresItem 3 3 10" xfId="14108" xr:uid="{E7D5A51C-9B7E-4A0A-B0FD-90BDC610C0C2}"/>
    <cellStyle name="SAPBEXresItem 3 3 10 2" xfId="33327" xr:uid="{830EEA80-BD34-412E-B45F-053BD735AEDF}"/>
    <cellStyle name="SAPBEXresItem 3 3 11" xfId="15185" xr:uid="{90A0C01E-71E0-4EC4-802F-EBBF651071F2}"/>
    <cellStyle name="SAPBEXresItem 3 3 11 2" xfId="34404" xr:uid="{25519FC4-BE23-441C-AA96-B14AE42F0703}"/>
    <cellStyle name="SAPBEXresItem 3 3 12" xfId="16249" xr:uid="{D30DB4B9-CBA2-4F80-ACC5-1ADFA1A4D8CA}"/>
    <cellStyle name="SAPBEXresItem 3 3 12 2" xfId="35468" xr:uid="{1A8B8434-2288-4594-B1F6-A1E4CF731C0B}"/>
    <cellStyle name="SAPBEXresItem 3 3 13" xfId="17585" xr:uid="{3608EF48-8026-4CA6-A201-B868E6F3B181}"/>
    <cellStyle name="SAPBEXresItem 3 3 13 2" xfId="36801" xr:uid="{80105A4C-95BD-426B-95A8-1853FC65402D}"/>
    <cellStyle name="SAPBEXresItem 3 3 14" xfId="18889" xr:uid="{F1AAAC8A-DFDD-4DDB-A6AF-0ADE1FAAC28A}"/>
    <cellStyle name="SAPBEXresItem 3 3 14 2" xfId="38105" xr:uid="{9929FAE5-EAD3-4A33-9047-6607D9FFC01F}"/>
    <cellStyle name="SAPBEXresItem 3 3 15" xfId="19856" xr:uid="{086C20FE-4543-4487-937D-7A654ED3B7B4}"/>
    <cellStyle name="SAPBEXresItem 3 3 15 2" xfId="39072" xr:uid="{DE1CDD32-6BCA-4C46-82C5-AFCC87143C43}"/>
    <cellStyle name="SAPBEXresItem 3 3 16" xfId="20698" xr:uid="{8D18E224-9EB0-48F1-8B50-5C3644FFE0A9}"/>
    <cellStyle name="SAPBEXresItem 3 3 2" xfId="3780" xr:uid="{3AF6720C-5E7F-4B85-88E7-12956890F2DD}"/>
    <cellStyle name="SAPBEXresItem 3 3 2 2" xfId="23000" xr:uid="{04062D86-6A3E-4F10-9DFA-E4A170D24748}"/>
    <cellStyle name="SAPBEXresItem 3 3 3" xfId="5148" xr:uid="{F1B64EC7-8C89-4FDD-9D47-F6D41A50EA0C}"/>
    <cellStyle name="SAPBEXresItem 3 3 3 2" xfId="24368" xr:uid="{837A3848-E588-45BC-805D-044A0A82D487}"/>
    <cellStyle name="SAPBEXresItem 3 3 4" xfId="6194" xr:uid="{29DD8208-BC72-4CF9-80B9-BD9D33D7B07A}"/>
    <cellStyle name="SAPBEXresItem 3 3 4 2" xfId="25414" xr:uid="{FED0733E-E2D9-4B2F-9BD2-BB486591E496}"/>
    <cellStyle name="SAPBEXresItem 3 3 5" xfId="7879" xr:uid="{39A8356F-C72D-445E-9E7F-2B4EF1CABE02}"/>
    <cellStyle name="SAPBEXresItem 3 3 5 2" xfId="27099" xr:uid="{E2494AC0-57C4-49BC-A572-353287F3185F}"/>
    <cellStyle name="SAPBEXresItem 3 3 6" xfId="8930" xr:uid="{D2574C79-D372-49AE-9572-102B8004C4FB}"/>
    <cellStyle name="SAPBEXresItem 3 3 6 2" xfId="28149" xr:uid="{7BCA7924-3694-4431-BD06-2916A997BFB0}"/>
    <cellStyle name="SAPBEXresItem 3 3 7" xfId="9980" xr:uid="{36137414-3733-4C8B-8DD2-BC425882C3F3}"/>
    <cellStyle name="SAPBEXresItem 3 3 7 2" xfId="29199" xr:uid="{68A8F1B5-633E-4CDB-B43B-3781193315E9}"/>
    <cellStyle name="SAPBEXresItem 3 3 8" xfId="11708" xr:uid="{C18C3827-45AF-4E26-993A-C749437C42B9}"/>
    <cellStyle name="SAPBEXresItem 3 3 8 2" xfId="30927" xr:uid="{C9C0648D-E3BF-43AC-949A-FAEEEF1A44F4}"/>
    <cellStyle name="SAPBEXresItem 3 3 9" xfId="13066" xr:uid="{8591FC78-C686-44F2-8B65-C7E4EB0B06BC}"/>
    <cellStyle name="SAPBEXresItem 3 3 9 2" xfId="32285" xr:uid="{46374C28-B91B-493D-9121-3EB1D559A0CB}"/>
    <cellStyle name="SAPBEXresItem 3 4" xfId="3778" xr:uid="{2EFD7D1A-2DBE-4126-8D28-29B557502BC5}"/>
    <cellStyle name="SAPBEXresItem 3 4 2" xfId="22998" xr:uid="{D767100C-344E-43CB-85A6-72CB27D314CB}"/>
    <cellStyle name="SAPBEXresItem 3 5" xfId="5146" xr:uid="{FA38E3A3-B093-48FF-89B5-C20EB4B31EBE}"/>
    <cellStyle name="SAPBEXresItem 3 5 2" xfId="24366" xr:uid="{8AC90BFC-4E00-4E57-BE85-0997A3F8177C}"/>
    <cellStyle name="SAPBEXresItem 3 6" xfId="6192" xr:uid="{552CB9C5-66CD-4B2F-88E0-4945882DCFA7}"/>
    <cellStyle name="SAPBEXresItem 3 6 2" xfId="25412" xr:uid="{82C7CCA8-8EEC-471E-9EE4-5C593992D055}"/>
    <cellStyle name="SAPBEXresItem 3 7" xfId="7877" xr:uid="{E2B763EE-6372-467A-B215-628003756E62}"/>
    <cellStyle name="SAPBEXresItem 3 7 2" xfId="27097" xr:uid="{2C3455B4-5ECD-446A-8C8D-EBA7D863549F}"/>
    <cellStyle name="SAPBEXresItem 3 8" xfId="8928" xr:uid="{3AD5A02C-ED80-444C-A115-61A1865F07D1}"/>
    <cellStyle name="SAPBEXresItem 3 8 2" xfId="28147" xr:uid="{32C9F7BD-DB90-4476-97FA-ED87AF16F386}"/>
    <cellStyle name="SAPBEXresItem 3 9" xfId="9978" xr:uid="{7A2400C6-4B03-4DB1-A8B5-DFC1FE462646}"/>
    <cellStyle name="SAPBEXresItem 3 9 2" xfId="29197" xr:uid="{5E0BC6D6-83EC-410C-A868-8A43982BF579}"/>
    <cellStyle name="SAPBEXresItem 4" xfId="1354" xr:uid="{2D4B5CED-762F-4177-8BFC-40A69E6655EA}"/>
    <cellStyle name="SAPBEXresItem 4 10" xfId="11709" xr:uid="{7FB1D9C6-63F1-4DB5-BFD2-8DCC8CE72B12}"/>
    <cellStyle name="SAPBEXresItem 4 10 2" xfId="30928" xr:uid="{79267053-7DF9-43D2-B64C-28019AD24EDA}"/>
    <cellStyle name="SAPBEXresItem 4 11" xfId="13067" xr:uid="{D8440238-FC66-4520-8BE2-82FBE2E77C1F}"/>
    <cellStyle name="SAPBEXresItem 4 11 2" xfId="32286" xr:uid="{277139C2-8812-402F-B9A0-D8A0B41E543D}"/>
    <cellStyle name="SAPBEXresItem 4 12" xfId="14109" xr:uid="{D16CF0C5-0323-4877-AA2A-75274C78EB32}"/>
    <cellStyle name="SAPBEXresItem 4 12 2" xfId="33328" xr:uid="{B1BC1EA5-CDA9-473C-AA58-F27003F647B1}"/>
    <cellStyle name="SAPBEXresItem 4 13" xfId="15186" xr:uid="{BF2D26D2-6EBE-46EF-BA95-6D9FE88848B0}"/>
    <cellStyle name="SAPBEXresItem 4 13 2" xfId="34405" xr:uid="{10CA5CEE-09CB-4CE5-97F8-556C89E6EDCD}"/>
    <cellStyle name="SAPBEXresItem 4 14" xfId="16250" xr:uid="{F87FC474-27E6-40C3-AFA8-4C08FC59FC52}"/>
    <cellStyle name="SAPBEXresItem 4 14 2" xfId="35469" xr:uid="{010AEC01-BD40-49ED-AFAD-48F72CC96B2C}"/>
    <cellStyle name="SAPBEXresItem 4 15" xfId="17586" xr:uid="{DBC84646-725F-4534-9285-9DD52BAE0FB1}"/>
    <cellStyle name="SAPBEXresItem 4 15 2" xfId="36802" xr:uid="{30D43E17-89F9-4B1F-ACBA-EBFF8873F0F7}"/>
    <cellStyle name="SAPBEXresItem 4 16" xfId="18890" xr:uid="{6B8D902F-6B83-4C99-BA96-4B07660B3CE2}"/>
    <cellStyle name="SAPBEXresItem 4 16 2" xfId="38106" xr:uid="{BE15D702-DF91-40E1-A8FF-914E15593314}"/>
    <cellStyle name="SAPBEXresItem 4 17" xfId="19857" xr:uid="{413AC995-E00F-44D9-A080-E6B1673F5611}"/>
    <cellStyle name="SAPBEXresItem 4 17 2" xfId="39073" xr:uid="{E014FB70-2654-445F-923A-930374B539F9}"/>
    <cellStyle name="SAPBEXresItem 4 18" xfId="20699" xr:uid="{187CBAC4-94FE-4B4E-8F3E-62DD49655FCC}"/>
    <cellStyle name="SAPBEXresItem 4 2" xfId="1355" xr:uid="{E3A6EE2C-1598-415F-9A89-A1919BE40346}"/>
    <cellStyle name="SAPBEXresItem 4 2 10" xfId="14110" xr:uid="{C8F452E1-BCAC-4B8B-91E5-A27E6515A2CD}"/>
    <cellStyle name="SAPBEXresItem 4 2 10 2" xfId="33329" xr:uid="{990CACFB-3BCE-4772-BD90-FE814F0AF392}"/>
    <cellStyle name="SAPBEXresItem 4 2 11" xfId="15187" xr:uid="{CA56BF99-499E-48FF-92F2-A7F260330B3C}"/>
    <cellStyle name="SAPBEXresItem 4 2 11 2" xfId="34406" xr:uid="{AC3DAA78-3C59-4FA8-8468-25FEEE450995}"/>
    <cellStyle name="SAPBEXresItem 4 2 12" xfId="16251" xr:uid="{6DBEF0D3-7021-4A81-980B-5C3B6443FA79}"/>
    <cellStyle name="SAPBEXresItem 4 2 12 2" xfId="35470" xr:uid="{A96C6353-5147-4815-A59D-109EB6392D5F}"/>
    <cellStyle name="SAPBEXresItem 4 2 13" xfId="17587" xr:uid="{76E14580-363E-45E4-9EC5-45087631E6F1}"/>
    <cellStyle name="SAPBEXresItem 4 2 13 2" xfId="36803" xr:uid="{1BF071ED-F241-42A4-A481-1025ABB93F56}"/>
    <cellStyle name="SAPBEXresItem 4 2 14" xfId="18891" xr:uid="{5C735B1A-7DF5-4C89-B37B-D0644BBB05ED}"/>
    <cellStyle name="SAPBEXresItem 4 2 14 2" xfId="38107" xr:uid="{7C1E9E92-BD5A-42DE-9D91-AFCE564DEB86}"/>
    <cellStyle name="SAPBEXresItem 4 2 15" xfId="19858" xr:uid="{D1CB426F-CA02-4DF2-B833-9B7D551E8CE0}"/>
    <cellStyle name="SAPBEXresItem 4 2 15 2" xfId="39074" xr:uid="{D12F94BE-1C3D-4610-B077-CC439D59D13A}"/>
    <cellStyle name="SAPBEXresItem 4 2 16" xfId="20700" xr:uid="{F24E81AA-8F8A-4225-A6FF-2695F3C12B41}"/>
    <cellStyle name="SAPBEXresItem 4 2 2" xfId="3782" xr:uid="{93CDE55F-A58B-48FE-82AC-98E2CC482B94}"/>
    <cellStyle name="SAPBEXresItem 4 2 2 2" xfId="23002" xr:uid="{2AC17ABE-7C8B-4E80-8A90-C8953B3E1984}"/>
    <cellStyle name="SAPBEXresItem 4 2 3" xfId="5150" xr:uid="{4CB08A0A-2CBE-4852-B344-D4128819EEC0}"/>
    <cellStyle name="SAPBEXresItem 4 2 3 2" xfId="24370" xr:uid="{15597A58-242E-42D0-B7BA-0C8D08A5105A}"/>
    <cellStyle name="SAPBEXresItem 4 2 4" xfId="6196" xr:uid="{29F45195-5BED-4D28-8128-48803BAE4A05}"/>
    <cellStyle name="SAPBEXresItem 4 2 4 2" xfId="25416" xr:uid="{8508B401-25DF-49B1-B75B-BEC481CE2347}"/>
    <cellStyle name="SAPBEXresItem 4 2 5" xfId="7881" xr:uid="{09C0B2A7-07D0-4092-BD74-69AA24813325}"/>
    <cellStyle name="SAPBEXresItem 4 2 5 2" xfId="27101" xr:uid="{117E0C60-5495-422C-BBE6-D3595BA6ACB8}"/>
    <cellStyle name="SAPBEXresItem 4 2 6" xfId="8932" xr:uid="{F0BA9F3A-A820-48EF-9591-9F389384DE56}"/>
    <cellStyle name="SAPBEXresItem 4 2 6 2" xfId="28151" xr:uid="{E53FDBC5-50BD-47AA-8764-78CEC00CF0BE}"/>
    <cellStyle name="SAPBEXresItem 4 2 7" xfId="9982" xr:uid="{70E3BF63-D06F-4D5A-9938-B308A137A6CE}"/>
    <cellStyle name="SAPBEXresItem 4 2 7 2" xfId="29201" xr:uid="{F88DB4C2-BF01-4AFC-8688-04BF4454FD38}"/>
    <cellStyle name="SAPBEXresItem 4 2 8" xfId="11710" xr:uid="{B11B67B7-7066-47E7-B7AE-E3EE1BF4CCAA}"/>
    <cellStyle name="SAPBEXresItem 4 2 8 2" xfId="30929" xr:uid="{A217264F-DDA7-4011-8373-FD0F477A70CA}"/>
    <cellStyle name="SAPBEXresItem 4 2 9" xfId="13068" xr:uid="{66951E9E-CDA7-47CD-A46E-57C66A9894B7}"/>
    <cellStyle name="SAPBEXresItem 4 2 9 2" xfId="32287" xr:uid="{ABF2D17A-8E60-406F-B929-468C1524A0D4}"/>
    <cellStyle name="SAPBEXresItem 4 3" xfId="1356" xr:uid="{47138187-416E-4D98-8F4D-0B70E4DF6794}"/>
    <cellStyle name="SAPBEXresItem 4 3 10" xfId="14111" xr:uid="{7F1725A3-B9D3-4053-8C1B-2C265CA2DD41}"/>
    <cellStyle name="SAPBEXresItem 4 3 10 2" xfId="33330" xr:uid="{003B09BD-BD43-41D1-B582-83EAE2F3DF42}"/>
    <cellStyle name="SAPBEXresItem 4 3 11" xfId="15188" xr:uid="{AE232D30-657B-4F6F-A196-6F0131DE21DA}"/>
    <cellStyle name="SAPBEXresItem 4 3 11 2" xfId="34407" xr:uid="{9FACF172-0F42-42B5-817B-5971985D4D16}"/>
    <cellStyle name="SAPBEXresItem 4 3 12" xfId="16252" xr:uid="{8CD362A1-869C-4855-B3BD-ED8E9F9F3E18}"/>
    <cellStyle name="SAPBEXresItem 4 3 12 2" xfId="35471" xr:uid="{7B5ADF3E-CE22-4830-BA35-66959D80EF19}"/>
    <cellStyle name="SAPBEXresItem 4 3 13" xfId="17588" xr:uid="{6B9E7525-9152-492A-A21F-6BA5521E3D2D}"/>
    <cellStyle name="SAPBEXresItem 4 3 13 2" xfId="36804" xr:uid="{129D5D37-BC26-4B11-81DF-AB2388CB239F}"/>
    <cellStyle name="SAPBEXresItem 4 3 14" xfId="18892" xr:uid="{D2A62889-EE7C-447D-AFAF-A44BB30932C5}"/>
    <cellStyle name="SAPBEXresItem 4 3 14 2" xfId="38108" xr:uid="{4ECA96A5-93EF-4F78-83C8-09DEC853CD90}"/>
    <cellStyle name="SAPBEXresItem 4 3 15" xfId="19859" xr:uid="{33A99674-F677-4BCC-9530-983EACB78FB1}"/>
    <cellStyle name="SAPBEXresItem 4 3 15 2" xfId="39075" xr:uid="{9EF265B9-F33E-457B-8795-ADEE3DF3180A}"/>
    <cellStyle name="SAPBEXresItem 4 3 16" xfId="20701" xr:uid="{420851E6-719E-41F2-AD1E-AB1CB10ACCA4}"/>
    <cellStyle name="SAPBEXresItem 4 3 2" xfId="3783" xr:uid="{E3A48BFF-A523-4B71-9578-7CE961B5FB22}"/>
    <cellStyle name="SAPBEXresItem 4 3 2 2" xfId="23003" xr:uid="{CD40CC34-417C-402A-B7E5-B052A90D05F4}"/>
    <cellStyle name="SAPBEXresItem 4 3 3" xfId="5151" xr:uid="{14B68130-5BC6-44D7-BB49-A8A96292FB08}"/>
    <cellStyle name="SAPBEXresItem 4 3 3 2" xfId="24371" xr:uid="{D66EE63F-FAB6-4208-A907-237D686B17D7}"/>
    <cellStyle name="SAPBEXresItem 4 3 4" xfId="6197" xr:uid="{72FE744C-FAAC-4FAD-BB6F-EF8C4E71F90C}"/>
    <cellStyle name="SAPBEXresItem 4 3 4 2" xfId="25417" xr:uid="{066378F3-78F5-4F35-9493-54C0A30507E8}"/>
    <cellStyle name="SAPBEXresItem 4 3 5" xfId="7882" xr:uid="{40ED0F33-7F89-4C06-A919-C2367105DABC}"/>
    <cellStyle name="SAPBEXresItem 4 3 5 2" xfId="27102" xr:uid="{DFF058EE-C5F7-4085-B19C-A4F1DBE1CF7C}"/>
    <cellStyle name="SAPBEXresItem 4 3 6" xfId="8933" xr:uid="{915D4CEB-07D9-475C-8C9B-EE1DF0790717}"/>
    <cellStyle name="SAPBEXresItem 4 3 6 2" xfId="28152" xr:uid="{6C2A1D8C-34E0-4C42-96D9-2C718CCBD828}"/>
    <cellStyle name="SAPBEXresItem 4 3 7" xfId="9983" xr:uid="{4FFC662F-4D0E-4607-8728-F1C18944E5A5}"/>
    <cellStyle name="SAPBEXresItem 4 3 7 2" xfId="29202" xr:uid="{B329477B-1830-47D6-A567-7492EB9D3FD5}"/>
    <cellStyle name="SAPBEXresItem 4 3 8" xfId="11711" xr:uid="{B6C71940-F912-4174-A0C1-C9A86669D3B5}"/>
    <cellStyle name="SAPBEXresItem 4 3 8 2" xfId="30930" xr:uid="{5715E66D-E30A-4984-BCDE-ADE9E7099491}"/>
    <cellStyle name="SAPBEXresItem 4 3 9" xfId="13069" xr:uid="{EC26F864-02CA-4F6D-AAAF-1B08A3688ED5}"/>
    <cellStyle name="SAPBEXresItem 4 3 9 2" xfId="32288" xr:uid="{0030B3F9-FC47-41D2-BE32-502A90E13537}"/>
    <cellStyle name="SAPBEXresItem 4 4" xfId="3781" xr:uid="{C0BB5670-DDE8-4737-B4BC-8A4CFB660585}"/>
    <cellStyle name="SAPBEXresItem 4 4 2" xfId="23001" xr:uid="{031E4779-E5B4-4944-9070-2E43090A97AE}"/>
    <cellStyle name="SAPBEXresItem 4 5" xfId="5149" xr:uid="{BC1338F5-178A-483E-B0BD-0CF9E4B742A8}"/>
    <cellStyle name="SAPBEXresItem 4 5 2" xfId="24369" xr:uid="{D4D770C9-AA34-454F-8BA2-56140A3A6FF4}"/>
    <cellStyle name="SAPBEXresItem 4 6" xfId="6195" xr:uid="{8C6AD284-C433-4F70-8F33-553633C71595}"/>
    <cellStyle name="SAPBEXresItem 4 6 2" xfId="25415" xr:uid="{8FF5390B-0BDD-464D-A243-4EBD9FB0B4CF}"/>
    <cellStyle name="SAPBEXresItem 4 7" xfId="7880" xr:uid="{BBD682A9-98E0-4444-978B-44F577F27D41}"/>
    <cellStyle name="SAPBEXresItem 4 7 2" xfId="27100" xr:uid="{60380F43-C0BF-40E0-91DA-872F1FD7EB29}"/>
    <cellStyle name="SAPBEXresItem 4 8" xfId="8931" xr:uid="{2011818B-DD91-46BC-B21B-7280F63BFA8F}"/>
    <cellStyle name="SAPBEXresItem 4 8 2" xfId="28150" xr:uid="{228A48A7-9E43-4C09-B052-2236C902B48B}"/>
    <cellStyle name="SAPBEXresItem 4 9" xfId="9981" xr:uid="{FD57BAE3-45B3-4387-AFD8-A23638DFBA26}"/>
    <cellStyle name="SAPBEXresItem 4 9 2" xfId="29200" xr:uid="{AD734FE7-C732-4194-AC40-4078DC10A4C7}"/>
    <cellStyle name="SAPBEXresItem 5" xfId="1357" xr:uid="{90268A75-FCA8-4827-A1CB-C94A6B901594}"/>
    <cellStyle name="SAPBEXresItem 5 10" xfId="14112" xr:uid="{C8E68C64-3B52-4477-A24A-3C845D00CBFF}"/>
    <cellStyle name="SAPBEXresItem 5 10 2" xfId="33331" xr:uid="{16C53B7A-D1A1-47DE-9B59-0EF44E1D35FE}"/>
    <cellStyle name="SAPBEXresItem 5 11" xfId="15189" xr:uid="{A75BC087-65CA-4CC8-84E5-A22413753D4E}"/>
    <cellStyle name="SAPBEXresItem 5 11 2" xfId="34408" xr:uid="{4BBCD4A1-428B-4E9E-9D8B-02EF138F079A}"/>
    <cellStyle name="SAPBEXresItem 5 12" xfId="16253" xr:uid="{1CB17EF5-4A0B-45AB-8542-D4371BE8D96F}"/>
    <cellStyle name="SAPBEXresItem 5 12 2" xfId="35472" xr:uid="{AB09D54C-E206-4935-82F3-F107C3C2D56F}"/>
    <cellStyle name="SAPBEXresItem 5 13" xfId="17589" xr:uid="{66281B85-061D-4022-8152-DA66D8C2BAAC}"/>
    <cellStyle name="SAPBEXresItem 5 13 2" xfId="36805" xr:uid="{83187E1D-0F69-49DC-96A7-C0FFCEF745D6}"/>
    <cellStyle name="SAPBEXresItem 5 14" xfId="18893" xr:uid="{7B0906C1-00E1-448F-8068-96E887E55A8A}"/>
    <cellStyle name="SAPBEXresItem 5 14 2" xfId="38109" xr:uid="{C3028F58-8B83-49DC-8C0F-ECD49D0E0472}"/>
    <cellStyle name="SAPBEXresItem 5 15" xfId="19860" xr:uid="{083132C9-7952-42B7-B07A-D1334EF01F01}"/>
    <cellStyle name="SAPBEXresItem 5 15 2" xfId="39076" xr:uid="{B17053C8-272B-43D1-8E5D-41F5E3CEB827}"/>
    <cellStyle name="SAPBEXresItem 5 16" xfId="20702" xr:uid="{CB8C8D08-CFF4-4DD5-BB1D-AD698A0366CF}"/>
    <cellStyle name="SAPBEXresItem 5 2" xfId="3784" xr:uid="{3CDFFB3F-B013-46DD-9CBF-33EF4F0AE936}"/>
    <cellStyle name="SAPBEXresItem 5 2 2" xfId="23004" xr:uid="{ACD833DE-3198-45C2-9DFB-0C821D42C7A3}"/>
    <cellStyle name="SAPBEXresItem 5 3" xfId="5152" xr:uid="{31371B44-6134-4288-B8E3-626FA5BA56DB}"/>
    <cellStyle name="SAPBEXresItem 5 3 2" xfId="24372" xr:uid="{3F132F0B-97A2-42CD-9349-BCC50E6FEB42}"/>
    <cellStyle name="SAPBEXresItem 5 4" xfId="6198" xr:uid="{4938D224-AE77-41F8-B0B5-3D925FDC8CBB}"/>
    <cellStyle name="SAPBEXresItem 5 4 2" xfId="25418" xr:uid="{C38DFF48-BEAB-4721-9C88-6E1D6A4681B8}"/>
    <cellStyle name="SAPBEXresItem 5 5" xfId="7883" xr:uid="{723A8E03-CCFD-4ACC-9CA5-459E27B1E8BD}"/>
    <cellStyle name="SAPBEXresItem 5 5 2" xfId="27103" xr:uid="{EE245A1D-61A7-487D-81BB-48EFDB2ABD84}"/>
    <cellStyle name="SAPBEXresItem 5 6" xfId="8934" xr:uid="{B6397F42-F96F-4818-9DCC-819D2F09EE65}"/>
    <cellStyle name="SAPBEXresItem 5 6 2" xfId="28153" xr:uid="{54C60F2F-AAFA-41C8-BD44-FDFC6DD46C3A}"/>
    <cellStyle name="SAPBEXresItem 5 7" xfId="9984" xr:uid="{9966ABA2-6546-4BE5-BBAD-66F4A9AC45A3}"/>
    <cellStyle name="SAPBEXresItem 5 7 2" xfId="29203" xr:uid="{3724D42D-83A8-488B-AC93-8F9CEA4C254B}"/>
    <cellStyle name="SAPBEXresItem 5 8" xfId="11712" xr:uid="{6303C4D2-5012-4BFD-ACB3-A7A89659A5EA}"/>
    <cellStyle name="SAPBEXresItem 5 8 2" xfId="30931" xr:uid="{30A1B0CB-5556-43DB-BD88-C1252A14339F}"/>
    <cellStyle name="SAPBEXresItem 5 9" xfId="13070" xr:uid="{2049ADCB-5AA4-4924-B54D-99C5F4AB4081}"/>
    <cellStyle name="SAPBEXresItem 5 9 2" xfId="32289" xr:uid="{04003D84-A13A-41DB-AEEA-01F2C86127E1}"/>
    <cellStyle name="SAPBEXresItem 6" xfId="3770" xr:uid="{AFE9A45D-E85C-4055-AB7A-0921F64A47EA}"/>
    <cellStyle name="SAPBEXresItem 6 2" xfId="22990" xr:uid="{9C4C8744-D6E8-43DC-8D26-84C10F9A3A34}"/>
    <cellStyle name="SAPBEXresItem 7" xfId="5138" xr:uid="{FDC812DC-11AA-430C-982F-18D2CDE9E37E}"/>
    <cellStyle name="SAPBEXresItem 7 2" xfId="24358" xr:uid="{65DF3019-1FCB-40B5-AC03-06F800072C38}"/>
    <cellStyle name="SAPBEXresItem 8" xfId="6184" xr:uid="{73804E29-D56B-4238-AEAB-E65D287A138A}"/>
    <cellStyle name="SAPBEXresItem 8 2" xfId="25404" xr:uid="{F318E474-F505-4C07-ABD4-DCBA443B6BD3}"/>
    <cellStyle name="SAPBEXresItem 9" xfId="7869" xr:uid="{71EC1311-E2EE-436F-976B-6B9572AA3306}"/>
    <cellStyle name="SAPBEXresItem 9 2" xfId="27089" xr:uid="{E26CF803-07D0-4EA1-AA9C-F248BE5B9D2C}"/>
    <cellStyle name="SAPBEXresItemX" xfId="1358" xr:uid="{CCA0AF73-38E9-4FC6-AF9F-4AD1A1682937}"/>
    <cellStyle name="SAPBEXresItemX 10" xfId="8935" xr:uid="{3B3B0965-AE51-498F-A763-FAEBF8ACD86A}"/>
    <cellStyle name="SAPBEXresItemX 10 2" xfId="28154" xr:uid="{8BAB7E54-E53F-4327-BC2F-01A9A8622BE0}"/>
    <cellStyle name="SAPBEXresItemX 11" xfId="9985" xr:uid="{12FA7CCF-AA5F-4FBB-B742-F1220336B48F}"/>
    <cellStyle name="SAPBEXresItemX 11 2" xfId="29204" xr:uid="{78987983-F637-46ED-8367-40B1BFEFD016}"/>
    <cellStyle name="SAPBEXresItemX 12" xfId="11713" xr:uid="{5A85AF1A-66F1-4436-A3DE-ED12252195D3}"/>
    <cellStyle name="SAPBEXresItemX 12 2" xfId="30932" xr:uid="{4DAB2387-94B4-4D00-88DF-FD546179B7B4}"/>
    <cellStyle name="SAPBEXresItemX 13" xfId="13071" xr:uid="{1ED62F7E-336C-4C21-A494-1B0412C42D7B}"/>
    <cellStyle name="SAPBEXresItemX 13 2" xfId="32290" xr:uid="{18A3EC9C-F4FF-4946-8B37-9D75C3223A7F}"/>
    <cellStyle name="SAPBEXresItemX 14" xfId="14113" xr:uid="{90EDE82B-D4CB-46FB-A487-E1A3C8889547}"/>
    <cellStyle name="SAPBEXresItemX 14 2" xfId="33332" xr:uid="{EFAE0343-5579-482F-903B-A01D70CEBAE8}"/>
    <cellStyle name="SAPBEXresItemX 15" xfId="15190" xr:uid="{512611C8-9946-4243-8C82-DFC4D4C1FA7B}"/>
    <cellStyle name="SAPBEXresItemX 15 2" xfId="34409" xr:uid="{D98B4F8C-DC6D-4893-B305-4CD2EEB076FF}"/>
    <cellStyle name="SAPBEXresItemX 16" xfId="16254" xr:uid="{6D919453-1D49-4979-9128-895010A7D881}"/>
    <cellStyle name="SAPBEXresItemX 16 2" xfId="35473" xr:uid="{A35581B6-A844-4B76-8405-697DC7B5D7BE}"/>
    <cellStyle name="SAPBEXresItemX 17" xfId="17590" xr:uid="{DE3A9547-FA1B-4B12-87CC-0DBAA0D3CD05}"/>
    <cellStyle name="SAPBEXresItemX 17 2" xfId="36806" xr:uid="{2419263F-97C0-4CB2-BCB3-95F47C8826ED}"/>
    <cellStyle name="SAPBEXresItemX 18" xfId="18894" xr:uid="{FF9C326B-5FE6-4515-86AA-BAB57319F2AD}"/>
    <cellStyle name="SAPBEXresItemX 18 2" xfId="38110" xr:uid="{3D3167F4-2956-4FD5-A755-FAA9CDE0168F}"/>
    <cellStyle name="SAPBEXresItemX 19" xfId="19861" xr:uid="{303F0D70-BF92-4811-B45F-A2E6FC1B9F7F}"/>
    <cellStyle name="SAPBEXresItemX 19 2" xfId="39077" xr:uid="{D3C275E9-83F0-41B1-9641-D8EFFF862352}"/>
    <cellStyle name="SAPBEXresItemX 2" xfId="1359" xr:uid="{485D5486-40A6-41B1-9972-1DC1B4E00FA9}"/>
    <cellStyle name="SAPBEXresItemX 2 10" xfId="11714" xr:uid="{C2105161-BA02-4A48-8DDC-1B30E6625650}"/>
    <cellStyle name="SAPBEXresItemX 2 10 2" xfId="30933" xr:uid="{76BD871C-4151-45C0-9A22-7F67DC23110F}"/>
    <cellStyle name="SAPBEXresItemX 2 11" xfId="13072" xr:uid="{D9569385-3D0D-4D58-93C8-3AC58A4C4C87}"/>
    <cellStyle name="SAPBEXresItemX 2 11 2" xfId="32291" xr:uid="{39F79293-4F3F-427D-AD40-CA8590D28087}"/>
    <cellStyle name="SAPBEXresItemX 2 12" xfId="14114" xr:uid="{C1A0CE25-DB1D-4D86-97D9-EE90419D5D8E}"/>
    <cellStyle name="SAPBEXresItemX 2 12 2" xfId="33333" xr:uid="{A5F3A59E-5083-409E-A5CE-A7E3D899E918}"/>
    <cellStyle name="SAPBEXresItemX 2 13" xfId="15191" xr:uid="{1C5DACF5-FC2C-4831-8D76-9592192AE117}"/>
    <cellStyle name="SAPBEXresItemX 2 13 2" xfId="34410" xr:uid="{817283B1-6779-45E5-9467-F28FF4B86EF1}"/>
    <cellStyle name="SAPBEXresItemX 2 14" xfId="16255" xr:uid="{0BBE3D24-B130-477D-B8C8-A09C300BC76F}"/>
    <cellStyle name="SAPBEXresItemX 2 14 2" xfId="35474" xr:uid="{8FF09D0D-EC78-4498-88EE-FD59C318325A}"/>
    <cellStyle name="SAPBEXresItemX 2 15" xfId="17591" xr:uid="{87C26EA0-04E5-4CB1-B71D-3FFE263BB366}"/>
    <cellStyle name="SAPBEXresItemX 2 15 2" xfId="36807" xr:uid="{9D34BCBD-98F4-41BB-9FA2-3645E755C559}"/>
    <cellStyle name="SAPBEXresItemX 2 16" xfId="18895" xr:uid="{3322EAAD-24D5-4FCC-9F01-99A365F6477B}"/>
    <cellStyle name="SAPBEXresItemX 2 16 2" xfId="38111" xr:uid="{A7DD0830-4AF8-4FCC-8CFF-CDC2E246FE07}"/>
    <cellStyle name="SAPBEXresItemX 2 17" xfId="19862" xr:uid="{C0EE4AF4-647A-4778-8026-ED08278BC83B}"/>
    <cellStyle name="SAPBEXresItemX 2 17 2" xfId="39078" xr:uid="{E6E46807-E0BF-4A29-8BDC-DE6AB79F9E5B}"/>
    <cellStyle name="SAPBEXresItemX 2 18" xfId="20703" xr:uid="{77F5F8E5-6F31-4F75-9A15-C8F92D3CB37D}"/>
    <cellStyle name="SAPBEXresItemX 2 2" xfId="1360" xr:uid="{F05A8D39-B2C7-446F-9EA8-82CA93BD3EF9}"/>
    <cellStyle name="SAPBEXresItemX 2 2 10" xfId="11715" xr:uid="{926FAAC2-FDDA-4197-9D72-7AA870EB6F50}"/>
    <cellStyle name="SAPBEXresItemX 2 2 10 2" xfId="30934" xr:uid="{DDFCBA76-164C-44BB-AE7E-63D3ACB42619}"/>
    <cellStyle name="SAPBEXresItemX 2 2 11" xfId="13073" xr:uid="{DBA18929-D714-4E02-8A5D-92A70227DFE8}"/>
    <cellStyle name="SAPBEXresItemX 2 2 11 2" xfId="32292" xr:uid="{ACDE856F-190A-487E-9147-1D7ED580B370}"/>
    <cellStyle name="SAPBEXresItemX 2 2 12" xfId="14115" xr:uid="{2855E3FB-844E-4B3B-86D0-8F5BFD64F21B}"/>
    <cellStyle name="SAPBEXresItemX 2 2 12 2" xfId="33334" xr:uid="{5CF20F51-A40D-4B36-B541-AF1D550C1E96}"/>
    <cellStyle name="SAPBEXresItemX 2 2 13" xfId="15192" xr:uid="{1CFE391D-3455-427E-8B79-A8F32340A2B7}"/>
    <cellStyle name="SAPBEXresItemX 2 2 13 2" xfId="34411" xr:uid="{655B3ED6-E945-43C6-99F5-858BB542C6C4}"/>
    <cellStyle name="SAPBEXresItemX 2 2 14" xfId="16256" xr:uid="{84455EA5-FE2A-4582-9CA3-4BDA2C290363}"/>
    <cellStyle name="SAPBEXresItemX 2 2 14 2" xfId="35475" xr:uid="{80CCB572-0EF0-4A40-8930-23DBED4EB0AF}"/>
    <cellStyle name="SAPBEXresItemX 2 2 15" xfId="17592" xr:uid="{30C646D0-8A56-4916-B0A3-22E5E57659BE}"/>
    <cellStyle name="SAPBEXresItemX 2 2 15 2" xfId="36808" xr:uid="{6224E7BA-C057-4408-8329-C87198F1C2A9}"/>
    <cellStyle name="SAPBEXresItemX 2 2 16" xfId="18896" xr:uid="{387FFB0A-9667-4AB6-A4F5-64AD05E25E1A}"/>
    <cellStyle name="SAPBEXresItemX 2 2 16 2" xfId="38112" xr:uid="{CC74B811-F201-4808-86DA-494EC1FC715C}"/>
    <cellStyle name="SAPBEXresItemX 2 2 17" xfId="19863" xr:uid="{CFCC4993-2CA1-4476-B3AD-59668372D1D2}"/>
    <cellStyle name="SAPBEXresItemX 2 2 17 2" xfId="39079" xr:uid="{C5197718-9F85-4081-81DF-71441D892CB6}"/>
    <cellStyle name="SAPBEXresItemX 2 2 18" xfId="20704" xr:uid="{66748400-7168-4D0F-BF36-69B1D4464A73}"/>
    <cellStyle name="SAPBEXresItemX 2 2 2" xfId="1361" xr:uid="{1097B6F8-9B72-4E58-98C3-D3823C48A78F}"/>
    <cellStyle name="SAPBEXresItemX 2 2 2 10" xfId="14116" xr:uid="{FEDEC82F-2F18-4D88-8012-5E90B22457F6}"/>
    <cellStyle name="SAPBEXresItemX 2 2 2 10 2" xfId="33335" xr:uid="{CC0BAF7A-A5A7-46C5-AC0B-58865525B21B}"/>
    <cellStyle name="SAPBEXresItemX 2 2 2 11" xfId="15193" xr:uid="{B5642B68-D69A-4050-B870-D565D5FA46E8}"/>
    <cellStyle name="SAPBEXresItemX 2 2 2 11 2" xfId="34412" xr:uid="{369CB42C-E933-4DE1-90C5-D095ACE70C18}"/>
    <cellStyle name="SAPBEXresItemX 2 2 2 12" xfId="16257" xr:uid="{5C0FE4C3-8719-4B67-9D0B-7DC39AE4451C}"/>
    <cellStyle name="SAPBEXresItemX 2 2 2 12 2" xfId="35476" xr:uid="{E642DDFA-329D-4D6E-B058-C003115FFFF3}"/>
    <cellStyle name="SAPBEXresItemX 2 2 2 13" xfId="17593" xr:uid="{C03C2855-292F-499E-8781-06960BE39D83}"/>
    <cellStyle name="SAPBEXresItemX 2 2 2 13 2" xfId="36809" xr:uid="{032E68BF-59E9-4267-A797-8901D7563746}"/>
    <cellStyle name="SAPBEXresItemX 2 2 2 14" xfId="18897" xr:uid="{8D33152B-7D48-41DC-9225-9BE61F7F6C07}"/>
    <cellStyle name="SAPBEXresItemX 2 2 2 14 2" xfId="38113" xr:uid="{FB831242-AF40-464A-917F-C3942CC5F676}"/>
    <cellStyle name="SAPBEXresItemX 2 2 2 15" xfId="19864" xr:uid="{2F66A2B8-3B93-46C7-B824-9E70BEEFC92E}"/>
    <cellStyle name="SAPBEXresItemX 2 2 2 15 2" xfId="39080" xr:uid="{89FD9D5A-D9AE-48CE-8D7E-C33791E2AEAB}"/>
    <cellStyle name="SAPBEXresItemX 2 2 2 16" xfId="20705" xr:uid="{A21DE8FF-C431-45B6-9929-AD02BCE54AA0}"/>
    <cellStyle name="SAPBEXresItemX 2 2 2 2" xfId="3788" xr:uid="{B0853546-7FBF-4564-9135-BF87AC78A107}"/>
    <cellStyle name="SAPBEXresItemX 2 2 2 2 2" xfId="23008" xr:uid="{088EFB7C-47B1-4C3A-ACD9-5CBE26D27B61}"/>
    <cellStyle name="SAPBEXresItemX 2 2 2 3" xfId="5156" xr:uid="{F6B6E250-35C2-4E95-A48B-372C514A165E}"/>
    <cellStyle name="SAPBEXresItemX 2 2 2 3 2" xfId="24376" xr:uid="{28657AD1-6FCE-43A2-BE0C-4562939A4D3D}"/>
    <cellStyle name="SAPBEXresItemX 2 2 2 4" xfId="6202" xr:uid="{5D612C2B-1F24-4546-A4A9-3B980F183932}"/>
    <cellStyle name="SAPBEXresItemX 2 2 2 4 2" xfId="25422" xr:uid="{BADE32E1-A24E-4127-8881-620473DED12F}"/>
    <cellStyle name="SAPBEXresItemX 2 2 2 5" xfId="7887" xr:uid="{D2733C7D-E8CF-4E39-B1EC-DFB336958F7A}"/>
    <cellStyle name="SAPBEXresItemX 2 2 2 5 2" xfId="27107" xr:uid="{41A6110C-1EDF-4A17-BA9A-37568A50C839}"/>
    <cellStyle name="SAPBEXresItemX 2 2 2 6" xfId="8938" xr:uid="{655C5EA0-9F6B-4918-B180-298FF3881FED}"/>
    <cellStyle name="SAPBEXresItemX 2 2 2 6 2" xfId="28157" xr:uid="{BFD7A928-884E-4677-B511-C03203AA40AC}"/>
    <cellStyle name="SAPBEXresItemX 2 2 2 7" xfId="9988" xr:uid="{6F8B8CAA-B58A-4F62-BD0F-CB63CBF5A7C4}"/>
    <cellStyle name="SAPBEXresItemX 2 2 2 7 2" xfId="29207" xr:uid="{C30BA46E-A124-4115-B463-D76355E5F71C}"/>
    <cellStyle name="SAPBEXresItemX 2 2 2 8" xfId="11716" xr:uid="{DA3C3162-D016-4F8F-945F-388E63B62A21}"/>
    <cellStyle name="SAPBEXresItemX 2 2 2 8 2" xfId="30935" xr:uid="{9EFB35A7-3503-4108-81CB-F21A5E28DB5F}"/>
    <cellStyle name="SAPBEXresItemX 2 2 2 9" xfId="13074" xr:uid="{5A816478-26C8-4502-9FF0-4D47F607D135}"/>
    <cellStyle name="SAPBEXresItemX 2 2 2 9 2" xfId="32293" xr:uid="{EEC6F50B-0128-4C72-A1ED-BC96F76604D8}"/>
    <cellStyle name="SAPBEXresItemX 2 2 3" xfId="1362" xr:uid="{FBBFB98F-8687-453E-873B-97E7760DC10C}"/>
    <cellStyle name="SAPBEXresItemX 2 2 3 10" xfId="14117" xr:uid="{5D02DA6B-AC7C-4B6D-9AD4-117E928C8762}"/>
    <cellStyle name="SAPBEXresItemX 2 2 3 10 2" xfId="33336" xr:uid="{8FD755FA-BCF6-42C6-81B0-D81D88DF1584}"/>
    <cellStyle name="SAPBEXresItemX 2 2 3 11" xfId="15194" xr:uid="{0CE14F2C-ABCA-4CE5-9EF9-5B797C3BF225}"/>
    <cellStyle name="SAPBEXresItemX 2 2 3 11 2" xfId="34413" xr:uid="{23690F13-6107-41DA-ACD4-0F8449DFAF69}"/>
    <cellStyle name="SAPBEXresItemX 2 2 3 12" xfId="16258" xr:uid="{6CB292AB-D31E-4379-8CF0-2EAAF1D3A61C}"/>
    <cellStyle name="SAPBEXresItemX 2 2 3 12 2" xfId="35477" xr:uid="{D9F208CF-3D62-40E8-87B1-076A01F12DA3}"/>
    <cellStyle name="SAPBEXresItemX 2 2 3 13" xfId="17594" xr:uid="{045BFA86-6D7B-4A45-919D-20CD9BE758F2}"/>
    <cellStyle name="SAPBEXresItemX 2 2 3 13 2" xfId="36810" xr:uid="{2334DA71-3619-4A01-8D76-58A8E6233FCB}"/>
    <cellStyle name="SAPBEXresItemX 2 2 3 14" xfId="18898" xr:uid="{98FE2B96-8413-430C-B4DB-7979FCD320B0}"/>
    <cellStyle name="SAPBEXresItemX 2 2 3 14 2" xfId="38114" xr:uid="{B67A01D2-9DDD-48EB-A209-114EFBD2E705}"/>
    <cellStyle name="SAPBEXresItemX 2 2 3 15" xfId="19865" xr:uid="{4DB56866-8192-4B69-A008-515DAE817DCB}"/>
    <cellStyle name="SAPBEXresItemX 2 2 3 15 2" xfId="39081" xr:uid="{17675BD4-C870-4A98-A48B-5466745EA8E8}"/>
    <cellStyle name="SAPBEXresItemX 2 2 3 16" xfId="20706" xr:uid="{BB11398F-1CCA-4770-ADB7-BB71F421E85C}"/>
    <cellStyle name="SAPBEXresItemX 2 2 3 2" xfId="3789" xr:uid="{A7397F46-B32D-4225-A068-5860AB54C7B3}"/>
    <cellStyle name="SAPBEXresItemX 2 2 3 2 2" xfId="23009" xr:uid="{6675550F-5CF3-45A4-AC68-1C71614A7D6D}"/>
    <cellStyle name="SAPBEXresItemX 2 2 3 3" xfId="5157" xr:uid="{7A60EE6D-59B3-4E65-A8C3-3BBA8600F5D3}"/>
    <cellStyle name="SAPBEXresItemX 2 2 3 3 2" xfId="24377" xr:uid="{AE91129E-8912-4E52-933A-8CD2E5A6CA0F}"/>
    <cellStyle name="SAPBEXresItemX 2 2 3 4" xfId="6203" xr:uid="{9E928D49-2006-476B-BE6E-7C2C0BB1782C}"/>
    <cellStyle name="SAPBEXresItemX 2 2 3 4 2" xfId="25423" xr:uid="{0DF92FBE-2997-48D8-879D-98271E66E37E}"/>
    <cellStyle name="SAPBEXresItemX 2 2 3 5" xfId="7888" xr:uid="{1FF28D58-9568-46FB-9F54-CD5207819737}"/>
    <cellStyle name="SAPBEXresItemX 2 2 3 5 2" xfId="27108" xr:uid="{F39A9E15-F7B8-4076-8F9B-9837744C768F}"/>
    <cellStyle name="SAPBEXresItemX 2 2 3 6" xfId="8939" xr:uid="{92BA9971-DB4D-4A5E-8E73-2256B7FAF487}"/>
    <cellStyle name="SAPBEXresItemX 2 2 3 6 2" xfId="28158" xr:uid="{61BF93D1-3D55-43E0-972A-22DFCC5D9776}"/>
    <cellStyle name="SAPBEXresItemX 2 2 3 7" xfId="9989" xr:uid="{4CB6BE34-42E7-42F0-A7B3-D22C970F4591}"/>
    <cellStyle name="SAPBEXresItemX 2 2 3 7 2" xfId="29208" xr:uid="{1F888752-C6BE-490C-B8A1-043FD74A2872}"/>
    <cellStyle name="SAPBEXresItemX 2 2 3 8" xfId="11717" xr:uid="{DB407916-FF8E-4E53-9AD7-A9A11E807E71}"/>
    <cellStyle name="SAPBEXresItemX 2 2 3 8 2" xfId="30936" xr:uid="{F8EA4364-9C69-4684-8FA9-2F969C05E0B0}"/>
    <cellStyle name="SAPBEXresItemX 2 2 3 9" xfId="13075" xr:uid="{D1E56880-6FCB-4756-9972-91286F84AE71}"/>
    <cellStyle name="SAPBEXresItemX 2 2 3 9 2" xfId="32294" xr:uid="{993E396A-D91B-4AC9-B8B3-5061E39E6835}"/>
    <cellStyle name="SAPBEXresItemX 2 2 4" xfId="3787" xr:uid="{D8D20784-BAB2-453F-9259-4F0FC0F68227}"/>
    <cellStyle name="SAPBEXresItemX 2 2 4 2" xfId="23007" xr:uid="{A457FB7C-FE1B-44A4-B5FD-81E6EA50DFFE}"/>
    <cellStyle name="SAPBEXresItemX 2 2 5" xfId="5155" xr:uid="{7F26895F-F44A-4B10-B588-9924D70AE2B8}"/>
    <cellStyle name="SAPBEXresItemX 2 2 5 2" xfId="24375" xr:uid="{77140017-7C88-4779-9B9C-D7890DD3332C}"/>
    <cellStyle name="SAPBEXresItemX 2 2 6" xfId="6201" xr:uid="{25A6655A-8792-469D-BF53-818AC0CEA6D5}"/>
    <cellStyle name="SAPBEXresItemX 2 2 6 2" xfId="25421" xr:uid="{D9B3271C-40D3-433D-BC2C-99CEC55DBA7A}"/>
    <cellStyle name="SAPBEXresItemX 2 2 7" xfId="7886" xr:uid="{8674F678-8BE2-4203-ABEC-F9D0FD70E19E}"/>
    <cellStyle name="SAPBEXresItemX 2 2 7 2" xfId="27106" xr:uid="{A59221EF-F163-4068-9E9D-34A308A494E2}"/>
    <cellStyle name="SAPBEXresItemX 2 2 8" xfId="8937" xr:uid="{62D0CC56-BE39-42DC-85A9-149FE3E587ED}"/>
    <cellStyle name="SAPBEXresItemX 2 2 8 2" xfId="28156" xr:uid="{947AFBC1-75F0-4862-AD9C-8F8E54A27BB7}"/>
    <cellStyle name="SAPBEXresItemX 2 2 9" xfId="9987" xr:uid="{3F5B6B30-9A6F-44C5-8621-C2184D5682C7}"/>
    <cellStyle name="SAPBEXresItemX 2 2 9 2" xfId="29206" xr:uid="{6BFB420B-CA17-431A-85B1-B8B0D122CF5B}"/>
    <cellStyle name="SAPBEXresItemX 2 3" xfId="1363" xr:uid="{5B6E3C7C-E916-4182-BD37-56601D03D262}"/>
    <cellStyle name="SAPBEXresItemX 2 3 10" xfId="11718" xr:uid="{1DBE16CD-AD04-4975-80A4-AC4628CFCE0A}"/>
    <cellStyle name="SAPBEXresItemX 2 3 10 2" xfId="30937" xr:uid="{BE68247C-1B23-48B7-B8B5-5E414B85CAE5}"/>
    <cellStyle name="SAPBEXresItemX 2 3 11" xfId="13076" xr:uid="{7286D3C2-4551-4537-884C-F038832F7D8A}"/>
    <cellStyle name="SAPBEXresItemX 2 3 11 2" xfId="32295" xr:uid="{765A2D13-E6BE-4036-B4CD-03881F0CC685}"/>
    <cellStyle name="SAPBEXresItemX 2 3 12" xfId="14118" xr:uid="{EFA7611A-BE2E-4EA5-BFB0-403442F71621}"/>
    <cellStyle name="SAPBEXresItemX 2 3 12 2" xfId="33337" xr:uid="{725941F3-49A8-4C07-9EF1-D07EB866724D}"/>
    <cellStyle name="SAPBEXresItemX 2 3 13" xfId="15195" xr:uid="{A5B0647A-7CF8-4957-857D-BED4B833AD17}"/>
    <cellStyle name="SAPBEXresItemX 2 3 13 2" xfId="34414" xr:uid="{CA0C5874-E752-462D-AC41-0B31D3854883}"/>
    <cellStyle name="SAPBEXresItemX 2 3 14" xfId="16259" xr:uid="{8C5A2E31-F7FD-4041-9FA2-DED752A75D9B}"/>
    <cellStyle name="SAPBEXresItemX 2 3 14 2" xfId="35478" xr:uid="{CA737846-98CF-4494-8A78-35A138BD6A3C}"/>
    <cellStyle name="SAPBEXresItemX 2 3 15" xfId="17595" xr:uid="{56863E89-3977-4B15-9786-922973F226B2}"/>
    <cellStyle name="SAPBEXresItemX 2 3 15 2" xfId="36811" xr:uid="{D272CD24-50BE-4636-8F7D-9E5BBF222C39}"/>
    <cellStyle name="SAPBEXresItemX 2 3 16" xfId="18899" xr:uid="{E9EC4F9D-B779-4118-B465-6E2D89BC524F}"/>
    <cellStyle name="SAPBEXresItemX 2 3 16 2" xfId="38115" xr:uid="{D617D304-A614-47E9-8D97-FB11053C5898}"/>
    <cellStyle name="SAPBEXresItemX 2 3 17" xfId="19866" xr:uid="{5823EF9E-C41C-46E0-9B7E-DFD62FA95F72}"/>
    <cellStyle name="SAPBEXresItemX 2 3 17 2" xfId="39082" xr:uid="{C52CB910-A54A-48BF-B6A5-DC6B8759AF82}"/>
    <cellStyle name="SAPBEXresItemX 2 3 18" xfId="20707" xr:uid="{8346050D-AE72-48DE-8733-58DE3B13B214}"/>
    <cellStyle name="SAPBEXresItemX 2 3 2" xfId="1364" xr:uid="{D200764B-61C7-4E31-9C98-82B25D97C410}"/>
    <cellStyle name="SAPBEXresItemX 2 3 2 10" xfId="14119" xr:uid="{8FEE5A63-11F1-4E96-BB23-1B2AD5C9B030}"/>
    <cellStyle name="SAPBEXresItemX 2 3 2 10 2" xfId="33338" xr:uid="{5098BA18-E9C1-4456-B902-39A2F29FB69D}"/>
    <cellStyle name="SAPBEXresItemX 2 3 2 11" xfId="15196" xr:uid="{D14388ED-A469-424A-B9BE-3465F449010A}"/>
    <cellStyle name="SAPBEXresItemX 2 3 2 11 2" xfId="34415" xr:uid="{C25DAF0D-ED9C-4DEE-90EA-C5EB9E379B4E}"/>
    <cellStyle name="SAPBEXresItemX 2 3 2 12" xfId="16260" xr:uid="{74C0E6D9-252D-465B-967D-B54E09304CA3}"/>
    <cellStyle name="SAPBEXresItemX 2 3 2 12 2" xfId="35479" xr:uid="{B4DE6991-E4D2-4A80-80CD-651D1B3C7CA0}"/>
    <cellStyle name="SAPBEXresItemX 2 3 2 13" xfId="17596" xr:uid="{AAC37F20-FF6F-455A-B61E-1662ED2F430B}"/>
    <cellStyle name="SAPBEXresItemX 2 3 2 13 2" xfId="36812" xr:uid="{EC8B460D-72C7-4E81-B350-BE64EEF2D650}"/>
    <cellStyle name="SAPBEXresItemX 2 3 2 14" xfId="18900" xr:uid="{F49F0677-3B54-4532-8507-1769F91D45A9}"/>
    <cellStyle name="SAPBEXresItemX 2 3 2 14 2" xfId="38116" xr:uid="{66443885-0D58-4679-8D99-06C3479EAF46}"/>
    <cellStyle name="SAPBEXresItemX 2 3 2 15" xfId="19867" xr:uid="{DC9705B2-6CAD-4EFF-8CE0-ADE3E8F01492}"/>
    <cellStyle name="SAPBEXresItemX 2 3 2 15 2" xfId="39083" xr:uid="{D474A3E9-AC5A-4E7D-BE8B-EF5B26410F35}"/>
    <cellStyle name="SAPBEXresItemX 2 3 2 16" xfId="20708" xr:uid="{2A734E49-9262-4843-8DD3-C073FECB0D75}"/>
    <cellStyle name="SAPBEXresItemX 2 3 2 2" xfId="3791" xr:uid="{0624E316-4984-4A7E-B19E-93AFD76AE256}"/>
    <cellStyle name="SAPBEXresItemX 2 3 2 2 2" xfId="23011" xr:uid="{D48664D3-8BE2-4940-A378-138623367122}"/>
    <cellStyle name="SAPBEXresItemX 2 3 2 3" xfId="5159" xr:uid="{CD1CD2C8-6164-43A5-B22D-EC8D858399F7}"/>
    <cellStyle name="SAPBEXresItemX 2 3 2 3 2" xfId="24379" xr:uid="{70E901F7-B008-491A-B7F5-3DAE4C176DE9}"/>
    <cellStyle name="SAPBEXresItemX 2 3 2 4" xfId="6205" xr:uid="{C44F044E-2AFA-4394-B2B1-629D93CE0E99}"/>
    <cellStyle name="SAPBEXresItemX 2 3 2 4 2" xfId="25425" xr:uid="{BA209A0D-1318-4D38-9708-D4C7B48D1BEF}"/>
    <cellStyle name="SAPBEXresItemX 2 3 2 5" xfId="7890" xr:uid="{D641D914-0A3A-421F-9348-A669A742358C}"/>
    <cellStyle name="SAPBEXresItemX 2 3 2 5 2" xfId="27110" xr:uid="{84F9F456-CAF3-4E74-B064-8BD912D8CCF5}"/>
    <cellStyle name="SAPBEXresItemX 2 3 2 6" xfId="8941" xr:uid="{06075F86-FADE-4575-A6BE-E4351D46529A}"/>
    <cellStyle name="SAPBEXresItemX 2 3 2 6 2" xfId="28160" xr:uid="{E2E19AE7-4ED8-4A6A-B6EE-F2A08CF0C1CE}"/>
    <cellStyle name="SAPBEXresItemX 2 3 2 7" xfId="9991" xr:uid="{DB2558DA-1C5D-4F63-A428-7E71731C88E2}"/>
    <cellStyle name="SAPBEXresItemX 2 3 2 7 2" xfId="29210" xr:uid="{99689568-C2B1-4C07-B3C0-4D0F80A5B2CD}"/>
    <cellStyle name="SAPBEXresItemX 2 3 2 8" xfId="11719" xr:uid="{D606F9B8-B469-4CD0-BBFD-1546D388BB4C}"/>
    <cellStyle name="SAPBEXresItemX 2 3 2 8 2" xfId="30938" xr:uid="{9BC2D128-9C95-4648-963C-C0559F54B258}"/>
    <cellStyle name="SAPBEXresItemX 2 3 2 9" xfId="13077" xr:uid="{167CDE77-C9ED-45D2-8D82-8AD45DC7B29A}"/>
    <cellStyle name="SAPBEXresItemX 2 3 2 9 2" xfId="32296" xr:uid="{E3F93BE8-C263-4149-A3E2-DCB00549979E}"/>
    <cellStyle name="SAPBEXresItemX 2 3 3" xfId="1365" xr:uid="{9BB16A97-F498-4B52-AA94-1022550D92E2}"/>
    <cellStyle name="SAPBEXresItemX 2 3 3 10" xfId="14120" xr:uid="{1C35E648-768E-4861-B2BE-A0E53158F48A}"/>
    <cellStyle name="SAPBEXresItemX 2 3 3 10 2" xfId="33339" xr:uid="{B1C47AE0-4B4D-4A03-917B-4DE8787FE8C7}"/>
    <cellStyle name="SAPBEXresItemX 2 3 3 11" xfId="15197" xr:uid="{DDF69C82-E5F1-4E68-ACB2-03EC1C4E7D02}"/>
    <cellStyle name="SAPBEXresItemX 2 3 3 11 2" xfId="34416" xr:uid="{A71AEF17-DE9B-4946-AE96-F28B7AB29609}"/>
    <cellStyle name="SAPBEXresItemX 2 3 3 12" xfId="16261" xr:uid="{4A4C77CF-2E73-4D6D-9D29-8C804643220F}"/>
    <cellStyle name="SAPBEXresItemX 2 3 3 12 2" xfId="35480" xr:uid="{7E401EFC-2888-4862-9BF2-E1E7BCC7FDC6}"/>
    <cellStyle name="SAPBEXresItemX 2 3 3 13" xfId="17597" xr:uid="{D56FD8B6-998D-4416-978F-C1FD7E5A9239}"/>
    <cellStyle name="SAPBEXresItemX 2 3 3 13 2" xfId="36813" xr:uid="{D3A28036-4B0A-443B-854F-34613C22A701}"/>
    <cellStyle name="SAPBEXresItemX 2 3 3 14" xfId="18901" xr:uid="{CB7D4ADE-EBDA-4DA3-BFC6-6F347E4BB0FE}"/>
    <cellStyle name="SAPBEXresItemX 2 3 3 14 2" xfId="38117" xr:uid="{F8911816-C208-48A8-BE66-EBBBFAFA472E}"/>
    <cellStyle name="SAPBEXresItemX 2 3 3 15" xfId="19868" xr:uid="{0F5D85C6-7F0C-4C6F-8A4A-5CCDD74C5809}"/>
    <cellStyle name="SAPBEXresItemX 2 3 3 15 2" xfId="39084" xr:uid="{0AE705D4-DBD7-4A90-A6AC-028786494B31}"/>
    <cellStyle name="SAPBEXresItemX 2 3 3 16" xfId="20709" xr:uid="{3172847F-EF5D-4BB2-92E3-3B9E52A5A4AB}"/>
    <cellStyle name="SAPBEXresItemX 2 3 3 2" xfId="3792" xr:uid="{1E7EC90C-D204-4FC4-A127-68373713D650}"/>
    <cellStyle name="SAPBEXresItemX 2 3 3 2 2" xfId="23012" xr:uid="{64D362CA-B6D1-49BD-A5C8-21E2B65621E7}"/>
    <cellStyle name="SAPBEXresItemX 2 3 3 3" xfId="5160" xr:uid="{0B540EA2-0F76-43C9-9011-B6C9C3EDD057}"/>
    <cellStyle name="SAPBEXresItemX 2 3 3 3 2" xfId="24380" xr:uid="{55672752-EF16-48CA-9D3A-2793396D4010}"/>
    <cellStyle name="SAPBEXresItemX 2 3 3 4" xfId="6206" xr:uid="{F72BF544-89AF-4E89-B4D3-3BE51A90D75C}"/>
    <cellStyle name="SAPBEXresItemX 2 3 3 4 2" xfId="25426" xr:uid="{50CD599F-0FAD-4A54-B845-44E1E7CF7509}"/>
    <cellStyle name="SAPBEXresItemX 2 3 3 5" xfId="7891" xr:uid="{536D907D-E4F9-49E7-BD39-B59C3F834EAD}"/>
    <cellStyle name="SAPBEXresItemX 2 3 3 5 2" xfId="27111" xr:uid="{6C28A6EA-2138-4B09-9E67-81BE7BA30158}"/>
    <cellStyle name="SAPBEXresItemX 2 3 3 6" xfId="8942" xr:uid="{D477F921-388C-48ED-B9C2-CFF79BFEBB7A}"/>
    <cellStyle name="SAPBEXresItemX 2 3 3 6 2" xfId="28161" xr:uid="{0EE4880F-4277-4452-8767-9673A786EA2D}"/>
    <cellStyle name="SAPBEXresItemX 2 3 3 7" xfId="9992" xr:uid="{915232F2-47EC-4771-B0EF-B77074C3AD54}"/>
    <cellStyle name="SAPBEXresItemX 2 3 3 7 2" xfId="29211" xr:uid="{442463FC-9AB1-4BF1-85C6-D17F9D64E684}"/>
    <cellStyle name="SAPBEXresItemX 2 3 3 8" xfId="11720" xr:uid="{8CA59E78-8CE2-448B-B479-B996B097D95F}"/>
    <cellStyle name="SAPBEXresItemX 2 3 3 8 2" xfId="30939" xr:uid="{4A80F4BF-E6CD-40CD-915C-3BC09AE447BB}"/>
    <cellStyle name="SAPBEXresItemX 2 3 3 9" xfId="13078" xr:uid="{E26F3EEC-A64C-482A-ACCC-A69F5DED89C4}"/>
    <cellStyle name="SAPBEXresItemX 2 3 3 9 2" xfId="32297" xr:uid="{4029E403-91BC-4143-BA8F-D89286DDF57B}"/>
    <cellStyle name="SAPBEXresItemX 2 3 4" xfId="3790" xr:uid="{107C6981-A707-44DB-A15D-3BE6EF083BED}"/>
    <cellStyle name="SAPBEXresItemX 2 3 4 2" xfId="23010" xr:uid="{28C3EBD9-FF04-4DD0-BF15-A31B0B43A4FE}"/>
    <cellStyle name="SAPBEXresItemX 2 3 5" xfId="5158" xr:uid="{117A89F8-37C4-4021-B704-01B9940F17A1}"/>
    <cellStyle name="SAPBEXresItemX 2 3 5 2" xfId="24378" xr:uid="{18712E9D-BFD7-408A-AC2E-56ACBE1A206E}"/>
    <cellStyle name="SAPBEXresItemX 2 3 6" xfId="6204" xr:uid="{9C1BD0B9-E8A5-4C35-AE0F-7D44001C33A5}"/>
    <cellStyle name="SAPBEXresItemX 2 3 6 2" xfId="25424" xr:uid="{05C11D00-BA98-4876-BC54-D225137A231B}"/>
    <cellStyle name="SAPBEXresItemX 2 3 7" xfId="7889" xr:uid="{CBF51BF7-9211-49F7-AEEA-D769823D5268}"/>
    <cellStyle name="SAPBEXresItemX 2 3 7 2" xfId="27109" xr:uid="{C374AA76-A637-49CA-A8DA-EBE42B1997FF}"/>
    <cellStyle name="SAPBEXresItemX 2 3 8" xfId="8940" xr:uid="{18A73DDC-26C8-4700-A20A-9BC558792091}"/>
    <cellStyle name="SAPBEXresItemX 2 3 8 2" xfId="28159" xr:uid="{4D49F0AE-BE54-43A8-B1D2-A680DC6F7783}"/>
    <cellStyle name="SAPBEXresItemX 2 3 9" xfId="9990" xr:uid="{48583422-7338-4E3A-A07F-5E478CBA289E}"/>
    <cellStyle name="SAPBEXresItemX 2 3 9 2" xfId="29209" xr:uid="{6BE5A261-78E9-4E33-8039-51870B00EDEC}"/>
    <cellStyle name="SAPBEXresItemX 2 4" xfId="3786" xr:uid="{5C55488C-EA63-425D-B1D8-0264422B0ED0}"/>
    <cellStyle name="SAPBEXresItemX 2 4 2" xfId="23006" xr:uid="{5AF390AE-9E2B-4215-8227-2745EB975BCA}"/>
    <cellStyle name="SAPBEXresItemX 2 5" xfId="5154" xr:uid="{F40144A2-BE0D-4907-9F67-13A8252198C1}"/>
    <cellStyle name="SAPBEXresItemX 2 5 2" xfId="24374" xr:uid="{F9681201-CAF4-4CB4-AFC5-DCF8FB397DB5}"/>
    <cellStyle name="SAPBEXresItemX 2 6" xfId="6200" xr:uid="{DE637AF5-4269-426A-8DCB-CFB3747BD8D0}"/>
    <cellStyle name="SAPBEXresItemX 2 6 2" xfId="25420" xr:uid="{238A4A38-3C88-48A8-8EE1-06A15D9B76A9}"/>
    <cellStyle name="SAPBEXresItemX 2 7" xfId="7885" xr:uid="{E17AE193-08D7-4C89-9D5D-373D8F21CCDC}"/>
    <cellStyle name="SAPBEXresItemX 2 7 2" xfId="27105" xr:uid="{4912EE20-F912-42AE-8DCA-C8348B68100A}"/>
    <cellStyle name="SAPBEXresItemX 2 8" xfId="8936" xr:uid="{9732B630-CC4B-468A-89E8-29038E51709C}"/>
    <cellStyle name="SAPBEXresItemX 2 8 2" xfId="28155" xr:uid="{5239E6E6-8A41-4353-A243-EC84F65527FB}"/>
    <cellStyle name="SAPBEXresItemX 2 9" xfId="9986" xr:uid="{DFE943AC-2A21-48C0-BE9F-124075E0A381}"/>
    <cellStyle name="SAPBEXresItemX 2 9 2" xfId="29205" xr:uid="{C4660555-F3F1-4B8C-AF1F-6B810135205D}"/>
    <cellStyle name="SAPBEXresItemX 3" xfId="1366" xr:uid="{B5FDBAA6-8028-4A26-826A-6279F7969691}"/>
    <cellStyle name="SAPBEXresItemX 3 10" xfId="11721" xr:uid="{242BB0FE-9DF6-43EC-B692-A758C0C64002}"/>
    <cellStyle name="SAPBEXresItemX 3 10 2" xfId="30940" xr:uid="{91162E1B-6B9E-4A89-B28E-A3D545738C72}"/>
    <cellStyle name="SAPBEXresItemX 3 11" xfId="13079" xr:uid="{126004F2-5D1E-4D01-A1B8-592B80CEE66E}"/>
    <cellStyle name="SAPBEXresItemX 3 11 2" xfId="32298" xr:uid="{B1CA7F22-E951-4033-9B65-211209F8560B}"/>
    <cellStyle name="SAPBEXresItemX 3 12" xfId="14121" xr:uid="{825E02E7-F4D9-4186-8530-2DF5ECF56539}"/>
    <cellStyle name="SAPBEXresItemX 3 12 2" xfId="33340" xr:uid="{4B08B7C4-41CE-43DA-BCCC-45E1B2182220}"/>
    <cellStyle name="SAPBEXresItemX 3 13" xfId="15198" xr:uid="{EFF46C92-994B-436D-A726-E50529423EA5}"/>
    <cellStyle name="SAPBEXresItemX 3 13 2" xfId="34417" xr:uid="{20D34553-1C1D-4C0A-89CF-39AE8C1CE9E1}"/>
    <cellStyle name="SAPBEXresItemX 3 14" xfId="16262" xr:uid="{35971A70-1F91-44DB-95D1-0D0505D49DFD}"/>
    <cellStyle name="SAPBEXresItemX 3 14 2" xfId="35481" xr:uid="{8467A982-867B-43C5-86E0-AAAE4BC70A3F}"/>
    <cellStyle name="SAPBEXresItemX 3 15" xfId="17598" xr:uid="{7F5F39E9-3970-492C-A864-E5B858C89BF1}"/>
    <cellStyle name="SAPBEXresItemX 3 15 2" xfId="36814" xr:uid="{914966DB-C76E-4C28-811D-34E107DB6AF8}"/>
    <cellStyle name="SAPBEXresItemX 3 16" xfId="18902" xr:uid="{0EB0E71A-7D28-4233-B9A0-8ED5B4F9C637}"/>
    <cellStyle name="SAPBEXresItemX 3 16 2" xfId="38118" xr:uid="{671DF2C6-2516-4463-9F31-B2A8FD2BF74D}"/>
    <cellStyle name="SAPBEXresItemX 3 17" xfId="19869" xr:uid="{0BB6BF05-6366-4DB1-857A-53F8738ECADC}"/>
    <cellStyle name="SAPBEXresItemX 3 17 2" xfId="39085" xr:uid="{4AB7CE7B-0EB6-455F-8EEC-4A8FB380639C}"/>
    <cellStyle name="SAPBEXresItemX 3 18" xfId="20710" xr:uid="{90354F5F-97ED-4964-9B26-2CCCD7E4D09C}"/>
    <cellStyle name="SAPBEXresItemX 3 2" xfId="1367" xr:uid="{1EB5015A-3537-4433-BF74-31B387CA41C4}"/>
    <cellStyle name="SAPBEXresItemX 3 2 10" xfId="14122" xr:uid="{43DC5267-08C0-4734-B05B-EE8123A63CB3}"/>
    <cellStyle name="SAPBEXresItemX 3 2 10 2" xfId="33341" xr:uid="{CD6B6F89-948E-4599-BB71-8A973DC963D4}"/>
    <cellStyle name="SAPBEXresItemX 3 2 11" xfId="15199" xr:uid="{02A1A0B5-31F0-4513-B7F7-9B2D005D60E3}"/>
    <cellStyle name="SAPBEXresItemX 3 2 11 2" xfId="34418" xr:uid="{D098CD32-781D-4A40-A55E-13F31E391895}"/>
    <cellStyle name="SAPBEXresItemX 3 2 12" xfId="16263" xr:uid="{B33D227F-6112-4A03-878E-F9E6A5E44BCD}"/>
    <cellStyle name="SAPBEXresItemX 3 2 12 2" xfId="35482" xr:uid="{0E0CAA61-B5DF-41BE-9B8D-7A6FEE47C1A6}"/>
    <cellStyle name="SAPBEXresItemX 3 2 13" xfId="17599" xr:uid="{50C6DC98-79E8-4E54-B1D5-5FD405998EFB}"/>
    <cellStyle name="SAPBEXresItemX 3 2 13 2" xfId="36815" xr:uid="{6A5D8293-69E4-40C1-BF08-D67099B611B1}"/>
    <cellStyle name="SAPBEXresItemX 3 2 14" xfId="18903" xr:uid="{A926E08D-3EDA-41C8-9C0A-C77D8A96B49D}"/>
    <cellStyle name="SAPBEXresItemX 3 2 14 2" xfId="38119" xr:uid="{8B53FFA3-9563-49BD-85A8-D2E26428BCB7}"/>
    <cellStyle name="SAPBEXresItemX 3 2 15" xfId="19870" xr:uid="{A7A53F05-A323-403D-9017-45A813DFF672}"/>
    <cellStyle name="SAPBEXresItemX 3 2 15 2" xfId="39086" xr:uid="{215077F4-26D8-4CA4-A3D7-3FE1CBC6C87F}"/>
    <cellStyle name="SAPBEXresItemX 3 2 16" xfId="20711" xr:uid="{B65CA586-62EC-44F0-881B-6CCFBDB0CF09}"/>
    <cellStyle name="SAPBEXresItemX 3 2 2" xfId="3794" xr:uid="{08DBC5A2-690E-4DA1-A09E-F2789C9191EE}"/>
    <cellStyle name="SAPBEXresItemX 3 2 2 2" xfId="23014" xr:uid="{22BA0FEE-B0A7-4526-8CA9-3CBE633FDDEA}"/>
    <cellStyle name="SAPBEXresItemX 3 2 3" xfId="5162" xr:uid="{E757ECE4-17BC-4CA1-915F-CF910C10651E}"/>
    <cellStyle name="SAPBEXresItemX 3 2 3 2" xfId="24382" xr:uid="{61ED170C-AF1A-4B8C-A182-394270B8ACE3}"/>
    <cellStyle name="SAPBEXresItemX 3 2 4" xfId="6208" xr:uid="{80C849E1-06D6-49A8-A2AF-D616440B7358}"/>
    <cellStyle name="SAPBEXresItemX 3 2 4 2" xfId="25428" xr:uid="{9610C57F-1A08-4A10-A3CB-731213009743}"/>
    <cellStyle name="SAPBEXresItemX 3 2 5" xfId="7893" xr:uid="{DAE8A568-83E1-42AD-8C39-BDDAEEE57E09}"/>
    <cellStyle name="SAPBEXresItemX 3 2 5 2" xfId="27113" xr:uid="{FDEB4F96-9F5F-45EC-9178-ECD091F1E2A7}"/>
    <cellStyle name="SAPBEXresItemX 3 2 6" xfId="8944" xr:uid="{F813A003-37A1-478A-B45F-7050B3CFCD4F}"/>
    <cellStyle name="SAPBEXresItemX 3 2 6 2" xfId="28163" xr:uid="{EAA88928-D11D-40BF-8394-D7B7D8166FBF}"/>
    <cellStyle name="SAPBEXresItemX 3 2 7" xfId="9994" xr:uid="{75EDDC93-5654-4FE1-A74E-8B3C9352B04B}"/>
    <cellStyle name="SAPBEXresItemX 3 2 7 2" xfId="29213" xr:uid="{19518925-7C49-4E29-8A44-78215414191F}"/>
    <cellStyle name="SAPBEXresItemX 3 2 8" xfId="11722" xr:uid="{9D7BCF80-A872-4FC8-8F85-962BCD5172BA}"/>
    <cellStyle name="SAPBEXresItemX 3 2 8 2" xfId="30941" xr:uid="{DE251EFB-AD26-47F0-8B7E-5723A139FB91}"/>
    <cellStyle name="SAPBEXresItemX 3 2 9" xfId="13080" xr:uid="{ABCA501B-4CF1-4AAE-921F-92F12CC75218}"/>
    <cellStyle name="SAPBEXresItemX 3 2 9 2" xfId="32299" xr:uid="{37A6FBB2-7749-40D1-8CEF-CE0EBBA0B17F}"/>
    <cellStyle name="SAPBEXresItemX 3 3" xfId="1368" xr:uid="{A5FB283C-FFB6-4DA8-B9FD-6D425E0A28ED}"/>
    <cellStyle name="SAPBEXresItemX 3 3 10" xfId="14123" xr:uid="{081942E3-D18E-4448-AA1F-C73DBBF98DF6}"/>
    <cellStyle name="SAPBEXresItemX 3 3 10 2" xfId="33342" xr:uid="{E72A1436-CF96-4249-9E5D-2A4CDF0D7A83}"/>
    <cellStyle name="SAPBEXresItemX 3 3 11" xfId="15200" xr:uid="{CA412503-55D7-42FB-9DF8-5B2AD7DE2399}"/>
    <cellStyle name="SAPBEXresItemX 3 3 11 2" xfId="34419" xr:uid="{2D467FEA-E264-45C0-80B0-196E455EA614}"/>
    <cellStyle name="SAPBEXresItemX 3 3 12" xfId="16264" xr:uid="{AF4B9637-B7D9-45EB-AE8A-ED249FC87A75}"/>
    <cellStyle name="SAPBEXresItemX 3 3 12 2" xfId="35483" xr:uid="{DD800CE8-B055-46E1-B1DF-C0662FE595FA}"/>
    <cellStyle name="SAPBEXresItemX 3 3 13" xfId="17600" xr:uid="{2A5A01F9-2795-46E7-9F5F-570D3EE00DDE}"/>
    <cellStyle name="SAPBEXresItemX 3 3 13 2" xfId="36816" xr:uid="{C67896B1-061C-4DEF-A440-4DBB98FE2A54}"/>
    <cellStyle name="SAPBEXresItemX 3 3 14" xfId="18904" xr:uid="{C9FE9888-BE12-4F6B-9657-6EE424EEC8EB}"/>
    <cellStyle name="SAPBEXresItemX 3 3 14 2" xfId="38120" xr:uid="{773ED987-065A-4050-83A8-B791E8E5B2E0}"/>
    <cellStyle name="SAPBEXresItemX 3 3 15" xfId="19871" xr:uid="{F0A19F49-29E2-463C-AFCC-1D8CFF071B51}"/>
    <cellStyle name="SAPBEXresItemX 3 3 15 2" xfId="39087" xr:uid="{B6988D19-2D7C-407E-AB0F-8B93D7B99042}"/>
    <cellStyle name="SAPBEXresItemX 3 3 16" xfId="20712" xr:uid="{F113DC9C-A3F3-4D40-BD1F-85E7DB57AFC4}"/>
    <cellStyle name="SAPBEXresItemX 3 3 2" xfId="3795" xr:uid="{FD5F1484-ABB7-4FB3-ACF3-6B98D19BEE89}"/>
    <cellStyle name="SAPBEXresItemX 3 3 2 2" xfId="23015" xr:uid="{60F8B6DE-742B-4F88-8AC1-4EA7DA105E26}"/>
    <cellStyle name="SAPBEXresItemX 3 3 3" xfId="5163" xr:uid="{58739B87-D692-4C62-B297-00BFC6DF0461}"/>
    <cellStyle name="SAPBEXresItemX 3 3 3 2" xfId="24383" xr:uid="{052F6CA3-6175-4E61-B6A0-63D0147C10F9}"/>
    <cellStyle name="SAPBEXresItemX 3 3 4" xfId="6209" xr:uid="{D147B0DB-553F-4BF5-8B20-BCB9159BA361}"/>
    <cellStyle name="SAPBEXresItemX 3 3 4 2" xfId="25429" xr:uid="{A99FB380-E6FA-4724-8ED7-F6F6DEA7A1B7}"/>
    <cellStyle name="SAPBEXresItemX 3 3 5" xfId="7894" xr:uid="{27E0E74F-E53E-4650-8FD6-351863E3312B}"/>
    <cellStyle name="SAPBEXresItemX 3 3 5 2" xfId="27114" xr:uid="{D5BD128E-F70D-4EA3-BA9B-F00BB0849DFD}"/>
    <cellStyle name="SAPBEXresItemX 3 3 6" xfId="8945" xr:uid="{822E0645-5229-4D90-A86E-312C4E4E744C}"/>
    <cellStyle name="SAPBEXresItemX 3 3 6 2" xfId="28164" xr:uid="{16366185-0FAF-4C54-BC6F-07AD5FCFB9BD}"/>
    <cellStyle name="SAPBEXresItemX 3 3 7" xfId="9995" xr:uid="{D9D51A55-1F9E-403A-A0AA-A2C47B800CDC}"/>
    <cellStyle name="SAPBEXresItemX 3 3 7 2" xfId="29214" xr:uid="{426016CE-E896-4CE8-A35C-A67C614E00D6}"/>
    <cellStyle name="SAPBEXresItemX 3 3 8" xfId="11723" xr:uid="{3315F359-D752-4A37-9AA9-DA78D2D6DCB9}"/>
    <cellStyle name="SAPBEXresItemX 3 3 8 2" xfId="30942" xr:uid="{3FC2EB42-EBBD-4F5B-8115-FF9D261ABCFA}"/>
    <cellStyle name="SAPBEXresItemX 3 3 9" xfId="13081" xr:uid="{D6C27C8B-FA77-489F-8C99-239149D48FB5}"/>
    <cellStyle name="SAPBEXresItemX 3 3 9 2" xfId="32300" xr:uid="{D3F811E7-3E30-4249-973C-32F5AB21CFDC}"/>
    <cellStyle name="SAPBEXresItemX 3 4" xfId="3793" xr:uid="{BD4A0F17-8AA2-4ACE-8529-DEDD63D6B671}"/>
    <cellStyle name="SAPBEXresItemX 3 4 2" xfId="23013" xr:uid="{E22A84D2-EBD5-45AB-98D7-B16F24329C25}"/>
    <cellStyle name="SAPBEXresItemX 3 5" xfId="5161" xr:uid="{E0D69662-96E0-495C-8702-05778A722C4E}"/>
    <cellStyle name="SAPBEXresItemX 3 5 2" xfId="24381" xr:uid="{C0D505B1-6825-4CF3-8989-307B27FF25C3}"/>
    <cellStyle name="SAPBEXresItemX 3 6" xfId="6207" xr:uid="{8124BBC1-B399-47E7-A443-6E43E477355A}"/>
    <cellStyle name="SAPBEXresItemX 3 6 2" xfId="25427" xr:uid="{0BE335E3-5C1F-4182-9179-2816C6211778}"/>
    <cellStyle name="SAPBEXresItemX 3 7" xfId="7892" xr:uid="{430BA922-EA5E-4E01-9D2D-319487DCFA47}"/>
    <cellStyle name="SAPBEXresItemX 3 7 2" xfId="27112" xr:uid="{366908E7-420E-47D9-A3E6-05AC24D9D6AF}"/>
    <cellStyle name="SAPBEXresItemX 3 8" xfId="8943" xr:uid="{B4C48DD1-41B9-49E7-8B4D-DBF6F22C68D3}"/>
    <cellStyle name="SAPBEXresItemX 3 8 2" xfId="28162" xr:uid="{BB9C558D-60F9-4E01-A76A-F13963F1BF0B}"/>
    <cellStyle name="SAPBEXresItemX 3 9" xfId="9993" xr:uid="{BC4423B6-1D2F-42F1-A13E-C022C983564C}"/>
    <cellStyle name="SAPBEXresItemX 3 9 2" xfId="29212" xr:uid="{B4F6EF81-E453-4B24-9E8A-5925149DBC69}"/>
    <cellStyle name="SAPBEXresItemX 4" xfId="1369" xr:uid="{CED66AEC-0D8D-4615-B80E-D8CD19BF7DD0}"/>
    <cellStyle name="SAPBEXresItemX 4 10" xfId="11724" xr:uid="{EE1E65ED-6597-41D0-B891-9C6106B2A3BF}"/>
    <cellStyle name="SAPBEXresItemX 4 10 2" xfId="30943" xr:uid="{898798C5-8740-406F-842C-B0AD8A717499}"/>
    <cellStyle name="SAPBEXresItemX 4 11" xfId="13082" xr:uid="{C94DF44C-710B-4CED-9DFF-1C37D511BB59}"/>
    <cellStyle name="SAPBEXresItemX 4 11 2" xfId="32301" xr:uid="{A63914CF-F96A-40CC-9FE4-20FC971D73AD}"/>
    <cellStyle name="SAPBEXresItemX 4 12" xfId="14124" xr:uid="{7A939434-EB34-4212-9B7A-12536484C0D4}"/>
    <cellStyle name="SAPBEXresItemX 4 12 2" xfId="33343" xr:uid="{8F3F83F3-002C-4FE9-A65A-83569742A14B}"/>
    <cellStyle name="SAPBEXresItemX 4 13" xfId="15201" xr:uid="{5F937073-6B5C-41BD-8F37-730A6A351FD2}"/>
    <cellStyle name="SAPBEXresItemX 4 13 2" xfId="34420" xr:uid="{CA81BFFA-694D-419D-B4DC-D89C1286862F}"/>
    <cellStyle name="SAPBEXresItemX 4 14" xfId="16265" xr:uid="{1ACCCA80-F831-4BE6-9D37-144CE8DC9063}"/>
    <cellStyle name="SAPBEXresItemX 4 14 2" xfId="35484" xr:uid="{36070450-B288-4E99-962E-E1BB614822EB}"/>
    <cellStyle name="SAPBEXresItemX 4 15" xfId="17601" xr:uid="{8F4720BD-E408-459B-BD2E-818D2728184E}"/>
    <cellStyle name="SAPBEXresItemX 4 15 2" xfId="36817" xr:uid="{37BD088A-C7CA-4D5A-84A8-CF37D4F3D332}"/>
    <cellStyle name="SAPBEXresItemX 4 16" xfId="18905" xr:uid="{BE6CCAAB-5BCA-49C6-A138-A03E5BB9ED5A}"/>
    <cellStyle name="SAPBEXresItemX 4 16 2" xfId="38121" xr:uid="{96F1FA7B-BF8F-43F8-8D6D-26593BA2B42E}"/>
    <cellStyle name="SAPBEXresItemX 4 17" xfId="19872" xr:uid="{FB720CAC-7F81-4D20-9735-91437474225C}"/>
    <cellStyle name="SAPBEXresItemX 4 17 2" xfId="39088" xr:uid="{4B7EFF0C-6637-41DD-9A09-336478AB6EA3}"/>
    <cellStyle name="SAPBEXresItemX 4 18" xfId="20713" xr:uid="{32E41245-4BFB-4451-B77E-193C0B310B42}"/>
    <cellStyle name="SAPBEXresItemX 4 2" xfId="1370" xr:uid="{551E5532-397D-474A-AE8F-EDE23ED0EBF4}"/>
    <cellStyle name="SAPBEXresItemX 4 2 10" xfId="14125" xr:uid="{F75D9183-BB22-430A-90CF-F036393FB3D8}"/>
    <cellStyle name="SAPBEXresItemX 4 2 10 2" xfId="33344" xr:uid="{01FA3397-1EB7-4042-8A66-8FAB0B2AF075}"/>
    <cellStyle name="SAPBEXresItemX 4 2 11" xfId="15202" xr:uid="{503DE4D8-6F9F-47DB-B563-B78FAA42CF6E}"/>
    <cellStyle name="SAPBEXresItemX 4 2 11 2" xfId="34421" xr:uid="{E7C04D0F-2F94-4A5D-8E74-39631A2EB146}"/>
    <cellStyle name="SAPBEXresItemX 4 2 12" xfId="16266" xr:uid="{3ABB3687-C3E7-4C15-9E10-9034B9FF43CE}"/>
    <cellStyle name="SAPBEXresItemX 4 2 12 2" xfId="35485" xr:uid="{43CEEF93-92FC-4715-B05F-47E35C96C14B}"/>
    <cellStyle name="SAPBEXresItemX 4 2 13" xfId="17602" xr:uid="{7DB88941-911B-4936-AF0B-9E630C29222A}"/>
    <cellStyle name="SAPBEXresItemX 4 2 13 2" xfId="36818" xr:uid="{015EA77F-9977-425A-AF92-8AA29150B9CF}"/>
    <cellStyle name="SAPBEXresItemX 4 2 14" xfId="18906" xr:uid="{82563686-DC19-44F3-BF65-9DFD8EE46E50}"/>
    <cellStyle name="SAPBEXresItemX 4 2 14 2" xfId="38122" xr:uid="{D67763EB-B2C2-4E98-B071-FD3CD376F9F2}"/>
    <cellStyle name="SAPBEXresItemX 4 2 15" xfId="19873" xr:uid="{0C2134D9-EE02-4A08-9553-0B06619CD51D}"/>
    <cellStyle name="SAPBEXresItemX 4 2 15 2" xfId="39089" xr:uid="{1756B6E6-F17C-4402-A98E-D70E30D203EA}"/>
    <cellStyle name="SAPBEXresItemX 4 2 16" xfId="20714" xr:uid="{C973EECA-CA16-445B-9043-388948DBC556}"/>
    <cellStyle name="SAPBEXresItemX 4 2 2" xfId="3797" xr:uid="{10ADA785-C3C4-4BEC-8FC3-A14231912888}"/>
    <cellStyle name="SAPBEXresItemX 4 2 2 2" xfId="23017" xr:uid="{6769C392-7269-4EEF-87B9-F4DCF318F0B4}"/>
    <cellStyle name="SAPBEXresItemX 4 2 3" xfId="5165" xr:uid="{28E5E8AC-78A8-4F6F-8D77-1793CFFB704B}"/>
    <cellStyle name="SAPBEXresItemX 4 2 3 2" xfId="24385" xr:uid="{077717AA-F485-4626-94CF-F2C6CB1A3850}"/>
    <cellStyle name="SAPBEXresItemX 4 2 4" xfId="6211" xr:uid="{C5E2B583-4742-4542-BE99-B24912A5816E}"/>
    <cellStyle name="SAPBEXresItemX 4 2 4 2" xfId="25431" xr:uid="{84E22264-8AC0-4F2D-8561-27737ECD1798}"/>
    <cellStyle name="SAPBEXresItemX 4 2 5" xfId="7896" xr:uid="{CBC65D73-249A-4432-8122-7B6F286EC2A8}"/>
    <cellStyle name="SAPBEXresItemX 4 2 5 2" xfId="27116" xr:uid="{D2E8D71A-FBDC-4357-97C1-2610818A98DD}"/>
    <cellStyle name="SAPBEXresItemX 4 2 6" xfId="8947" xr:uid="{A7AD008F-A13F-43EC-8C9A-4EBD01E6E5C5}"/>
    <cellStyle name="SAPBEXresItemX 4 2 6 2" xfId="28166" xr:uid="{37622F13-C5AF-4ADA-9BD1-8589A4D9134A}"/>
    <cellStyle name="SAPBEXresItemX 4 2 7" xfId="9997" xr:uid="{03202A7E-06B8-496B-A2D8-8739B33D9174}"/>
    <cellStyle name="SAPBEXresItemX 4 2 7 2" xfId="29216" xr:uid="{3A5E58BD-1984-4B09-A521-74124EC62671}"/>
    <cellStyle name="SAPBEXresItemX 4 2 8" xfId="11725" xr:uid="{B4BF29DE-8BB8-4827-9D91-3870C6FB6E79}"/>
    <cellStyle name="SAPBEXresItemX 4 2 8 2" xfId="30944" xr:uid="{862248BC-1A93-4FCB-A25F-DBEADBAA0D60}"/>
    <cellStyle name="SAPBEXresItemX 4 2 9" xfId="13083" xr:uid="{C07C3339-7A30-4DCF-AF7C-25441E6D92FE}"/>
    <cellStyle name="SAPBEXresItemX 4 2 9 2" xfId="32302" xr:uid="{DC83CC2B-1317-46C0-A3B0-D32A684BD9B5}"/>
    <cellStyle name="SAPBEXresItemX 4 3" xfId="1371" xr:uid="{6474BBF6-96AE-428A-B2F2-5F93F7B520E0}"/>
    <cellStyle name="SAPBEXresItemX 4 3 10" xfId="14126" xr:uid="{7340A932-615E-4191-872E-DB32CC87C1AF}"/>
    <cellStyle name="SAPBEXresItemX 4 3 10 2" xfId="33345" xr:uid="{05B8E606-B8CF-4AA2-BD23-D0E9F25C6F74}"/>
    <cellStyle name="SAPBEXresItemX 4 3 11" xfId="15203" xr:uid="{A6AF7975-7A5D-44AD-B4FE-37891C250589}"/>
    <cellStyle name="SAPBEXresItemX 4 3 11 2" xfId="34422" xr:uid="{3300EA79-193C-4800-BCE1-706402238F21}"/>
    <cellStyle name="SAPBEXresItemX 4 3 12" xfId="16267" xr:uid="{CF5121E5-2A41-4F81-AA4D-BF12AADBE697}"/>
    <cellStyle name="SAPBEXresItemX 4 3 12 2" xfId="35486" xr:uid="{20BDCFF4-2236-47AC-B1E9-6D058E1C7348}"/>
    <cellStyle name="SAPBEXresItemX 4 3 13" xfId="17603" xr:uid="{3FBD1FB1-650A-4E40-A362-B8B0B56C202A}"/>
    <cellStyle name="SAPBEXresItemX 4 3 13 2" xfId="36819" xr:uid="{836730A8-FB6E-4EE5-8B1F-62E989F3C070}"/>
    <cellStyle name="SAPBEXresItemX 4 3 14" xfId="18907" xr:uid="{38E75A98-F450-4450-943A-18B7976C7CE7}"/>
    <cellStyle name="SAPBEXresItemX 4 3 14 2" xfId="38123" xr:uid="{EC230FB5-28B7-41B0-88DD-CE3E12196EE1}"/>
    <cellStyle name="SAPBEXresItemX 4 3 15" xfId="19874" xr:uid="{58789B82-5534-469C-874E-285B4F20D9D5}"/>
    <cellStyle name="SAPBEXresItemX 4 3 15 2" xfId="39090" xr:uid="{B5D79018-EA62-4230-B102-9D420FE831C0}"/>
    <cellStyle name="SAPBEXresItemX 4 3 16" xfId="20715" xr:uid="{FC245FA9-68CA-4E04-92D0-5447A0992BD1}"/>
    <cellStyle name="SAPBEXresItemX 4 3 2" xfId="3798" xr:uid="{8595AA56-36C7-434F-A775-82F71ED4230E}"/>
    <cellStyle name="SAPBEXresItemX 4 3 2 2" xfId="23018" xr:uid="{EBA74734-14F3-4546-8411-B6493B673702}"/>
    <cellStyle name="SAPBEXresItemX 4 3 3" xfId="5166" xr:uid="{6648453F-C04A-407E-B5A8-317F746BCF88}"/>
    <cellStyle name="SAPBEXresItemX 4 3 3 2" xfId="24386" xr:uid="{DD7A9161-115F-4619-8CE0-C0EA27657428}"/>
    <cellStyle name="SAPBEXresItemX 4 3 4" xfId="6212" xr:uid="{B48FE542-C3F7-4C8E-93FC-FB203314882E}"/>
    <cellStyle name="SAPBEXresItemX 4 3 4 2" xfId="25432" xr:uid="{D2AE76AC-7A72-4B0A-A09F-8204020A8726}"/>
    <cellStyle name="SAPBEXresItemX 4 3 5" xfId="7897" xr:uid="{F6C98EB0-712B-4868-8490-704E81F9B3D5}"/>
    <cellStyle name="SAPBEXresItemX 4 3 5 2" xfId="27117" xr:uid="{94FCB252-B0A2-46F1-8B9B-9A745887AFE3}"/>
    <cellStyle name="SAPBEXresItemX 4 3 6" xfId="8948" xr:uid="{A881905B-F95C-48EB-985D-6B2F4CFF2009}"/>
    <cellStyle name="SAPBEXresItemX 4 3 6 2" xfId="28167" xr:uid="{3133F05B-83D5-4F72-B4F0-FFE82F0F3EA0}"/>
    <cellStyle name="SAPBEXresItemX 4 3 7" xfId="9998" xr:uid="{F0D67C1A-C42A-48F4-B655-A9D156B25E94}"/>
    <cellStyle name="SAPBEXresItemX 4 3 7 2" xfId="29217" xr:uid="{1A7B9634-2180-4041-8580-AFE621471960}"/>
    <cellStyle name="SAPBEXresItemX 4 3 8" xfId="11726" xr:uid="{6C37D991-36BC-4478-8BFA-50FEBBE62CBA}"/>
    <cellStyle name="SAPBEXresItemX 4 3 8 2" xfId="30945" xr:uid="{5E771DAE-F05E-4AE7-987B-428F09B7AB67}"/>
    <cellStyle name="SAPBEXresItemX 4 3 9" xfId="13084" xr:uid="{C9E08A1F-7120-4945-ADF3-C786B5D7B187}"/>
    <cellStyle name="SAPBEXresItemX 4 3 9 2" xfId="32303" xr:uid="{09D8C619-5BEC-4DB0-979F-8DE3C5CFECB9}"/>
    <cellStyle name="SAPBEXresItemX 4 4" xfId="3796" xr:uid="{57686CDB-2FD3-45F3-9344-23258EA33CF1}"/>
    <cellStyle name="SAPBEXresItemX 4 4 2" xfId="23016" xr:uid="{957B96CC-33C6-4F20-8B2F-4956E39ACC0B}"/>
    <cellStyle name="SAPBEXresItemX 4 5" xfId="5164" xr:uid="{ED7E436B-AA6E-4B81-85EB-A1A6D76F0AD2}"/>
    <cellStyle name="SAPBEXresItemX 4 5 2" xfId="24384" xr:uid="{8E5C57E2-BF8F-4AB5-8E9C-28F2A7BADD62}"/>
    <cellStyle name="SAPBEXresItemX 4 6" xfId="6210" xr:uid="{A2BA1159-6C0F-4D0C-B602-2B59E04B717C}"/>
    <cellStyle name="SAPBEXresItemX 4 6 2" xfId="25430" xr:uid="{69CB2492-68D6-49FC-BDE6-EBE6550A02D0}"/>
    <cellStyle name="SAPBEXresItemX 4 7" xfId="7895" xr:uid="{910EFBAF-B987-48D1-8571-14670B09CA90}"/>
    <cellStyle name="SAPBEXresItemX 4 7 2" xfId="27115" xr:uid="{8C2B1550-429D-45A8-8124-7E1DC27E3E95}"/>
    <cellStyle name="SAPBEXresItemX 4 8" xfId="8946" xr:uid="{06E51EA1-574C-40C9-9FE8-CC256E47F264}"/>
    <cellStyle name="SAPBEXresItemX 4 8 2" xfId="28165" xr:uid="{2B1B14D1-F0FA-4D1B-B29F-A03D67C5ED43}"/>
    <cellStyle name="SAPBEXresItemX 4 9" xfId="9996" xr:uid="{D6C4CC02-23D0-4BA1-8FC2-D81C2EFE5D71}"/>
    <cellStyle name="SAPBEXresItemX 4 9 2" xfId="29215" xr:uid="{28478ACA-EFE6-4D09-898C-059731695F89}"/>
    <cellStyle name="SAPBEXresItemX 5" xfId="1372" xr:uid="{3D2D3400-73F0-42ED-BA9B-E48E9F895390}"/>
    <cellStyle name="SAPBEXresItemX 5 10" xfId="14127" xr:uid="{D2AFFA03-B599-44C4-A3DD-68C3D7D9AD1E}"/>
    <cellStyle name="SAPBEXresItemX 5 10 2" xfId="33346" xr:uid="{BC8EECEB-C774-4350-B6D4-EBD1D93A2AB6}"/>
    <cellStyle name="SAPBEXresItemX 5 11" xfId="15204" xr:uid="{C850020F-EFD5-4EE9-B9CA-7BEC2494D3B6}"/>
    <cellStyle name="SAPBEXresItemX 5 11 2" xfId="34423" xr:uid="{1A025C02-97BE-40A0-9DEB-5666D4981EC5}"/>
    <cellStyle name="SAPBEXresItemX 5 12" xfId="16268" xr:uid="{BD2857EA-7843-4B7F-9C96-28CCB48C9EF4}"/>
    <cellStyle name="SAPBEXresItemX 5 12 2" xfId="35487" xr:uid="{F0F301B3-3B4A-45FB-94F4-BC30D1204C90}"/>
    <cellStyle name="SAPBEXresItemX 5 13" xfId="17604" xr:uid="{D574299F-2B4C-4F58-9EA9-649AC4BC0F9A}"/>
    <cellStyle name="SAPBEXresItemX 5 13 2" xfId="36820" xr:uid="{275C555F-BD50-48DF-AA84-B932F47ECE96}"/>
    <cellStyle name="SAPBEXresItemX 5 14" xfId="18908" xr:uid="{CC701D81-1C4F-4AC4-8807-E71D3327E634}"/>
    <cellStyle name="SAPBEXresItemX 5 14 2" xfId="38124" xr:uid="{BDF960D8-A09A-40E3-B954-A63AAE888C95}"/>
    <cellStyle name="SAPBEXresItemX 5 15" xfId="19875" xr:uid="{638CCB05-9F92-4424-BE37-95BCFC91FBDA}"/>
    <cellStyle name="SAPBEXresItemX 5 15 2" xfId="39091" xr:uid="{E04D93E5-E0FB-4BC8-974D-059F90DAD7CC}"/>
    <cellStyle name="SAPBEXresItemX 5 16" xfId="20716" xr:uid="{05BFCA9D-4582-4EEC-A896-188352969E37}"/>
    <cellStyle name="SAPBEXresItemX 5 2" xfId="3799" xr:uid="{4C7E8F69-9D43-4CB5-ADF6-2FF159DD561A}"/>
    <cellStyle name="SAPBEXresItemX 5 2 2" xfId="23019" xr:uid="{A47BFEE4-784A-4F1B-86E2-20F2752BF797}"/>
    <cellStyle name="SAPBEXresItemX 5 3" xfId="5167" xr:uid="{655D02BA-7E51-4B78-87B3-A419FE8D9F4E}"/>
    <cellStyle name="SAPBEXresItemX 5 3 2" xfId="24387" xr:uid="{299CD223-C88C-41B3-9F58-7DB9CCDFD04F}"/>
    <cellStyle name="SAPBEXresItemX 5 4" xfId="6213" xr:uid="{E19CAA48-FDA2-4B65-B4BF-307803E854D3}"/>
    <cellStyle name="SAPBEXresItemX 5 4 2" xfId="25433" xr:uid="{CAD91447-802E-4AE8-B907-26F7F0A13A83}"/>
    <cellStyle name="SAPBEXresItemX 5 5" xfId="7898" xr:uid="{047F53DC-03AC-407C-9B04-06190464E2A2}"/>
    <cellStyle name="SAPBEXresItemX 5 5 2" xfId="27118" xr:uid="{46478141-3A49-4211-8CC3-7FAE6F132186}"/>
    <cellStyle name="SAPBEXresItemX 5 6" xfId="8949" xr:uid="{2AAD7732-475B-478F-A29D-AD643F812A12}"/>
    <cellStyle name="SAPBEXresItemX 5 6 2" xfId="28168" xr:uid="{4BE90872-3362-4EAF-86EF-9670740E63A0}"/>
    <cellStyle name="SAPBEXresItemX 5 7" xfId="9999" xr:uid="{1FC246E1-7BC2-4776-81F1-39F0C791C851}"/>
    <cellStyle name="SAPBEXresItemX 5 7 2" xfId="29218" xr:uid="{CA199D23-79A0-47C8-A982-62DB3A7BD7BF}"/>
    <cellStyle name="SAPBEXresItemX 5 8" xfId="11727" xr:uid="{760D7025-E8B2-4368-B44C-2B8AC64FF2CD}"/>
    <cellStyle name="SAPBEXresItemX 5 8 2" xfId="30946" xr:uid="{C70DACED-B55D-4B3C-A2F9-F88D8085566A}"/>
    <cellStyle name="SAPBEXresItemX 5 9" xfId="13085" xr:uid="{7E112CF7-80CB-4064-BCA4-75AC221930A1}"/>
    <cellStyle name="SAPBEXresItemX 5 9 2" xfId="32304" xr:uid="{C2DCD817-FCCC-401A-A13E-2A0F87A31A1F}"/>
    <cellStyle name="SAPBEXresItemX 6" xfId="3785" xr:uid="{7EF201C2-C438-4EA3-A0BF-1AA1AF269D02}"/>
    <cellStyle name="SAPBEXresItemX 6 2" xfId="23005" xr:uid="{6B7E684F-8143-48C0-8E3E-2121AA6312FB}"/>
    <cellStyle name="SAPBEXresItemX 7" xfId="5153" xr:uid="{B41FDD7C-6DA4-4065-B4EC-7567527D49E3}"/>
    <cellStyle name="SAPBEXresItemX 7 2" xfId="24373" xr:uid="{694051FE-CCD4-465F-9393-784F5EA1CB4A}"/>
    <cellStyle name="SAPBEXresItemX 8" xfId="6199" xr:uid="{9C045E54-FCDC-48C1-99C7-B3DF452F974A}"/>
    <cellStyle name="SAPBEXresItemX 8 2" xfId="25419" xr:uid="{5F4E3B97-0CAB-40E0-8E8A-08AF89930044}"/>
    <cellStyle name="SAPBEXresItemX 9" xfId="7884" xr:uid="{14B73243-5955-4F1F-88D7-7D9A61EB5C24}"/>
    <cellStyle name="SAPBEXresItemX 9 2" xfId="27104" xr:uid="{81C2E495-0F5B-4BAB-A7A1-25F40836EBCB}"/>
    <cellStyle name="SAPBEXstdData" xfId="1373" xr:uid="{3854C301-3BAE-4273-AC71-7EB26904CE3B}"/>
    <cellStyle name="SAPBEXstdData 10" xfId="8950" xr:uid="{DDE4E93C-9EB9-49EF-835B-5ECF6188661C}"/>
    <cellStyle name="SAPBEXstdData 10 2" xfId="28169" xr:uid="{E23CCD51-1F23-44D8-AA95-C1319EEA5521}"/>
    <cellStyle name="SAPBEXstdData 11" xfId="10000" xr:uid="{E8C0C3AF-6A37-4607-B018-CC8D8633607F}"/>
    <cellStyle name="SAPBEXstdData 11 2" xfId="29219" xr:uid="{C9FC4658-FE33-4044-8C9D-5FFBAFEC96AD}"/>
    <cellStyle name="SAPBEXstdData 12" xfId="11728" xr:uid="{5E31BA2D-6BE8-41CF-9BAD-9459589DE706}"/>
    <cellStyle name="SAPBEXstdData 12 2" xfId="30947" xr:uid="{7C4C6122-D474-4B7C-8B39-3089CEB6F1F9}"/>
    <cellStyle name="SAPBEXstdData 13" xfId="13086" xr:uid="{70D45B8D-6708-4B8F-B919-AFAB7407F718}"/>
    <cellStyle name="SAPBEXstdData 13 2" xfId="32305" xr:uid="{480D2290-E1B4-44F1-9504-DF5FC3C0DB11}"/>
    <cellStyle name="SAPBEXstdData 14" xfId="14128" xr:uid="{CB5260C1-786B-48ED-B3B1-60FDDB846FE6}"/>
    <cellStyle name="SAPBEXstdData 14 2" xfId="33347" xr:uid="{C77FFB42-1E34-4D2F-A301-3FBA1625A023}"/>
    <cellStyle name="SAPBEXstdData 15" xfId="15205" xr:uid="{42C3F7EF-57FC-4F7E-A63C-4E537CD06E8E}"/>
    <cellStyle name="SAPBEXstdData 15 2" xfId="34424" xr:uid="{F67121BC-E553-4C3A-8DC1-E9ED512C93FB}"/>
    <cellStyle name="SAPBEXstdData 16" xfId="16269" xr:uid="{3C2B7910-F7FB-477E-936C-FAE389E1FC9C}"/>
    <cellStyle name="SAPBEXstdData 16 2" xfId="35488" xr:uid="{7036E12C-B611-47EF-A866-ECE5FBAE7315}"/>
    <cellStyle name="SAPBEXstdData 17" xfId="17605" xr:uid="{004285AF-CA5E-4F06-81B7-A414165A0878}"/>
    <cellStyle name="SAPBEXstdData 17 2" xfId="36821" xr:uid="{FDC1EF7F-0E09-4F7A-9716-D5251D3CC597}"/>
    <cellStyle name="SAPBEXstdData 18" xfId="18909" xr:uid="{393B40FA-33D8-447E-A586-8E10AD451DE3}"/>
    <cellStyle name="SAPBEXstdData 18 2" xfId="38125" xr:uid="{B3FEA0F1-5AF4-4F7E-B7C1-9EC7B62DB854}"/>
    <cellStyle name="SAPBEXstdData 19" xfId="19876" xr:uid="{8F1B463D-CF11-44CF-80C3-25F2E253E3BC}"/>
    <cellStyle name="SAPBEXstdData 19 2" xfId="39092" xr:uid="{8F327773-F177-4C56-92E9-2B9BD2750072}"/>
    <cellStyle name="SAPBEXstdData 2" xfId="1374" xr:uid="{07F139B8-FEFA-484D-BD70-D264AAC1413C}"/>
    <cellStyle name="SAPBEXstdData 2 10" xfId="10001" xr:uid="{F486AB18-FA7A-4542-A615-D610133495A5}"/>
    <cellStyle name="SAPBEXstdData 2 10 2" xfId="29220" xr:uid="{B3D2B862-C127-4432-83D6-15361F2F1D9A}"/>
    <cellStyle name="SAPBEXstdData 2 11" xfId="11729" xr:uid="{C3641440-97FC-4D43-8C93-D82F6522895E}"/>
    <cellStyle name="SAPBEXstdData 2 11 2" xfId="30948" xr:uid="{6060E46D-79ED-4008-8863-DC62E6665306}"/>
    <cellStyle name="SAPBEXstdData 2 12" xfId="13087" xr:uid="{8760E233-21E0-4E1A-B26A-9F77FB714795}"/>
    <cellStyle name="SAPBEXstdData 2 12 2" xfId="32306" xr:uid="{83D9DA62-3569-4372-BCD4-51332FC708AF}"/>
    <cellStyle name="SAPBEXstdData 2 13" xfId="14129" xr:uid="{F7623EC9-1268-4D13-9FB7-9C18753281ED}"/>
    <cellStyle name="SAPBEXstdData 2 13 2" xfId="33348" xr:uid="{8427FCE3-FB27-413D-9D07-8BD4831CAA34}"/>
    <cellStyle name="SAPBEXstdData 2 14" xfId="15206" xr:uid="{701EFF56-16E5-428F-900D-7A469ED89FF5}"/>
    <cellStyle name="SAPBEXstdData 2 14 2" xfId="34425" xr:uid="{975BE56A-D68B-4639-AB21-F64FBD3E7F7C}"/>
    <cellStyle name="SAPBEXstdData 2 15" xfId="16270" xr:uid="{B7D34C56-1A00-4434-B871-A75885FBFFED}"/>
    <cellStyle name="SAPBEXstdData 2 15 2" xfId="35489" xr:uid="{191512D7-8547-4C52-9506-480EF70F2F55}"/>
    <cellStyle name="SAPBEXstdData 2 16" xfId="17606" xr:uid="{97CC6B90-FEE6-4A29-AEAE-5676E4752967}"/>
    <cellStyle name="SAPBEXstdData 2 16 2" xfId="36822" xr:uid="{2AAEEF71-DD95-4097-9E1B-419A7916E579}"/>
    <cellStyle name="SAPBEXstdData 2 17" xfId="18910" xr:uid="{4B03F85D-3F52-4714-A77C-0439A133ECE1}"/>
    <cellStyle name="SAPBEXstdData 2 17 2" xfId="38126" xr:uid="{8B50CEF3-C6C2-4600-8AE4-C8CF3C711EF4}"/>
    <cellStyle name="SAPBEXstdData 2 18" xfId="19877" xr:uid="{0BC28463-B9E0-45DA-9274-A1E06A04BA9B}"/>
    <cellStyle name="SAPBEXstdData 2 18 2" xfId="39093" xr:uid="{CB3D4A74-C29E-4D69-8A89-63AD9D9805C5}"/>
    <cellStyle name="SAPBEXstdData 2 2" xfId="1375" xr:uid="{220B7745-A860-474A-AEB0-37C3DD417A11}"/>
    <cellStyle name="SAPBEXstdData 2 2 10" xfId="11730" xr:uid="{B51B32F4-29E4-4184-88F2-5D2499A977F1}"/>
    <cellStyle name="SAPBEXstdData 2 2 10 2" xfId="30949" xr:uid="{D5FB4AA3-4A34-438A-823B-B7CCE7CEEB37}"/>
    <cellStyle name="SAPBEXstdData 2 2 11" xfId="13088" xr:uid="{8DC66AB7-3546-4BBA-8AEC-E5C0EB33CA86}"/>
    <cellStyle name="SAPBEXstdData 2 2 11 2" xfId="32307" xr:uid="{916F5123-F688-49B6-BD01-3A45C594F999}"/>
    <cellStyle name="SAPBEXstdData 2 2 12" xfId="14130" xr:uid="{68AEB890-F3DA-4AFD-8E60-E2166306FD29}"/>
    <cellStyle name="SAPBEXstdData 2 2 12 2" xfId="33349" xr:uid="{77FDFC31-6971-4AAF-B5A8-4931153CB7C0}"/>
    <cellStyle name="SAPBEXstdData 2 2 13" xfId="15207" xr:uid="{0BC624FE-676B-47B0-842F-99A6CD1F6BAE}"/>
    <cellStyle name="SAPBEXstdData 2 2 13 2" xfId="34426" xr:uid="{9BD814C9-D4E2-48D0-9908-6B5C8C24F693}"/>
    <cellStyle name="SAPBEXstdData 2 2 14" xfId="16271" xr:uid="{F3DB482F-AD74-40F7-B68C-AEC2EF747DBC}"/>
    <cellStyle name="SAPBEXstdData 2 2 14 2" xfId="35490" xr:uid="{FDC0B160-77A8-4DEB-92D3-1372D90F88F1}"/>
    <cellStyle name="SAPBEXstdData 2 2 15" xfId="17607" xr:uid="{4C6CFD19-85DF-480B-A602-A985B49338C0}"/>
    <cellStyle name="SAPBEXstdData 2 2 15 2" xfId="36823" xr:uid="{96295A8F-3C64-477F-AE42-3430068F3585}"/>
    <cellStyle name="SAPBEXstdData 2 2 16" xfId="18911" xr:uid="{C84F2AEA-2332-4D9C-BE9D-4D13793FC9F5}"/>
    <cellStyle name="SAPBEXstdData 2 2 16 2" xfId="38127" xr:uid="{EBDB5260-421A-4AC1-8E79-AC20C89AA4A1}"/>
    <cellStyle name="SAPBEXstdData 2 2 17" xfId="19878" xr:uid="{704266DE-965E-4D7A-AB54-8424D556ABE8}"/>
    <cellStyle name="SAPBEXstdData 2 2 17 2" xfId="39094" xr:uid="{0B9F44C7-82C4-4E00-AC76-E8EF026BA8F2}"/>
    <cellStyle name="SAPBEXstdData 2 2 2" xfId="1376" xr:uid="{BCF5340A-6850-4E8B-ABBE-E07F0119F179}"/>
    <cellStyle name="SAPBEXstdData 2 2 2 10" xfId="14131" xr:uid="{40CB9A1C-99D8-4D99-A00E-D9D2A4DF2490}"/>
    <cellStyle name="SAPBEXstdData 2 2 2 10 2" xfId="33350" xr:uid="{81C2CA61-0C5D-4A24-8C9F-262984E9DAE2}"/>
    <cellStyle name="SAPBEXstdData 2 2 2 11" xfId="15208" xr:uid="{B1DBA5EB-BE82-4296-AC6F-F60794B5E7A2}"/>
    <cellStyle name="SAPBEXstdData 2 2 2 11 2" xfId="34427" xr:uid="{301E1764-4A29-46FF-B54D-07F53CE0EE80}"/>
    <cellStyle name="SAPBEXstdData 2 2 2 12" xfId="16272" xr:uid="{745F7EDC-7047-41A9-AB60-944C96B02694}"/>
    <cellStyle name="SAPBEXstdData 2 2 2 12 2" xfId="35491" xr:uid="{30720853-C63E-4760-9AEA-1B9444B82EB6}"/>
    <cellStyle name="SAPBEXstdData 2 2 2 13" xfId="17608" xr:uid="{AF0B5B0A-A7E8-4C0C-8CA1-42B8F8FC1537}"/>
    <cellStyle name="SAPBEXstdData 2 2 2 13 2" xfId="36824" xr:uid="{21C1E29F-1828-4891-B048-CE51173EF66B}"/>
    <cellStyle name="SAPBEXstdData 2 2 2 14" xfId="18912" xr:uid="{0947006D-1B64-4A16-A171-C1EE3AEF2788}"/>
    <cellStyle name="SAPBEXstdData 2 2 2 14 2" xfId="38128" xr:uid="{E6CE33E8-13AC-475E-8A89-94BC9EA8BBF6}"/>
    <cellStyle name="SAPBEXstdData 2 2 2 15" xfId="19879" xr:uid="{8214C2FC-0D50-49CD-8DAB-464B21731D89}"/>
    <cellStyle name="SAPBEXstdData 2 2 2 15 2" xfId="39095" xr:uid="{E4D8D3C7-EB51-4305-A150-F9DD0C7320A1}"/>
    <cellStyle name="SAPBEXstdData 2 2 2 2" xfId="3803" xr:uid="{B833C556-6956-4F4C-BD46-36F3DB630B61}"/>
    <cellStyle name="SAPBEXstdData 2 2 2 2 2" xfId="23023" xr:uid="{474C9111-CEDF-4386-86F9-18F70BB98932}"/>
    <cellStyle name="SAPBEXstdData 2 2 2 3" xfId="5171" xr:uid="{A81827E6-F331-45B8-9297-55A5903D232C}"/>
    <cellStyle name="SAPBEXstdData 2 2 2 3 2" xfId="24391" xr:uid="{6790C28E-1847-412D-A148-62F7B2EFB242}"/>
    <cellStyle name="SAPBEXstdData 2 2 2 4" xfId="6217" xr:uid="{CEEC7B4C-4F2B-422F-81A3-6BE267A96828}"/>
    <cellStyle name="SAPBEXstdData 2 2 2 4 2" xfId="25437" xr:uid="{CF8D59F6-A7D0-4637-9C24-03722BF9752D}"/>
    <cellStyle name="SAPBEXstdData 2 2 2 5" xfId="7902" xr:uid="{320D4A83-37A4-4603-9924-3A15ACA598A0}"/>
    <cellStyle name="SAPBEXstdData 2 2 2 5 2" xfId="27122" xr:uid="{6CDD4819-1F4D-4030-AA44-5644718AF608}"/>
    <cellStyle name="SAPBEXstdData 2 2 2 6" xfId="8953" xr:uid="{7DD8735B-F497-4879-8974-D3F9D13CFA07}"/>
    <cellStyle name="SAPBEXstdData 2 2 2 6 2" xfId="28172" xr:uid="{E6F90B34-E2AD-4CBE-875E-D5A687821BF7}"/>
    <cellStyle name="SAPBEXstdData 2 2 2 7" xfId="10003" xr:uid="{7840C11F-17BC-4655-B65A-65D072598CAA}"/>
    <cellStyle name="SAPBEXstdData 2 2 2 7 2" xfId="29222" xr:uid="{3D5BDF16-D345-4210-92D4-DE032FC95ED0}"/>
    <cellStyle name="SAPBEXstdData 2 2 2 8" xfId="11731" xr:uid="{AFBB868B-6EA7-42DE-808C-BA16314CFAAA}"/>
    <cellStyle name="SAPBEXstdData 2 2 2 8 2" xfId="30950" xr:uid="{1DDD89D8-577D-45DD-97AD-5983031F1EB2}"/>
    <cellStyle name="SAPBEXstdData 2 2 2 9" xfId="13089" xr:uid="{EA3C4BA8-BCD2-4619-A6E8-076D3C876771}"/>
    <cellStyle name="SAPBEXstdData 2 2 2 9 2" xfId="32308" xr:uid="{1FFE70A2-1CCC-4E68-A783-D13A07C92851}"/>
    <cellStyle name="SAPBEXstdData 2 2 3" xfId="1377" xr:uid="{67334950-89C2-442C-9E88-C7E85C4A8878}"/>
    <cellStyle name="SAPBEXstdData 2 2 3 10" xfId="14132" xr:uid="{1AA530DE-8123-414F-857C-5D98E11332A5}"/>
    <cellStyle name="SAPBEXstdData 2 2 3 10 2" xfId="33351" xr:uid="{1917CE7E-9E25-432E-8A10-63C6324767B8}"/>
    <cellStyle name="SAPBEXstdData 2 2 3 11" xfId="15209" xr:uid="{70839519-DAD4-4E8B-95CF-5BFB356508C8}"/>
    <cellStyle name="SAPBEXstdData 2 2 3 11 2" xfId="34428" xr:uid="{241B3710-CB48-433B-B862-DE89538EE399}"/>
    <cellStyle name="SAPBEXstdData 2 2 3 12" xfId="16273" xr:uid="{76517FEA-04C0-4CBD-9BC1-AAC55476158B}"/>
    <cellStyle name="SAPBEXstdData 2 2 3 12 2" xfId="35492" xr:uid="{11ED1A98-ACE1-4DB0-A5A9-C2DEA4047B76}"/>
    <cellStyle name="SAPBEXstdData 2 2 3 13" xfId="17609" xr:uid="{3CD12DD3-550A-44EB-9D0D-07B473E64B1E}"/>
    <cellStyle name="SAPBEXstdData 2 2 3 13 2" xfId="36825" xr:uid="{EB3F1063-6242-4451-9875-29D00B102A14}"/>
    <cellStyle name="SAPBEXstdData 2 2 3 14" xfId="18913" xr:uid="{C960E767-C86F-4C9C-916C-A3B1245FA61F}"/>
    <cellStyle name="SAPBEXstdData 2 2 3 14 2" xfId="38129" xr:uid="{3218425B-5E72-40D1-A4CE-64812F0D5F6B}"/>
    <cellStyle name="SAPBEXstdData 2 2 3 15" xfId="19880" xr:uid="{D4D72BC3-C7C0-4428-9BD1-45EE8685627F}"/>
    <cellStyle name="SAPBEXstdData 2 2 3 15 2" xfId="39096" xr:uid="{D92CAB2B-8F1A-41FC-BA43-491DCA235794}"/>
    <cellStyle name="SAPBEXstdData 2 2 3 2" xfId="3804" xr:uid="{2F8CF6F4-4C71-4A9F-BD51-42AF89030F48}"/>
    <cellStyle name="SAPBEXstdData 2 2 3 2 2" xfId="23024" xr:uid="{3C041C06-60FB-4B42-B13E-74CE55A3130A}"/>
    <cellStyle name="SAPBEXstdData 2 2 3 3" xfId="5172" xr:uid="{0442C1CD-1B35-460D-BFD2-02B82F22C3A1}"/>
    <cellStyle name="SAPBEXstdData 2 2 3 3 2" xfId="24392" xr:uid="{C64940BF-26C2-4608-A4F3-449B6F10F71E}"/>
    <cellStyle name="SAPBEXstdData 2 2 3 4" xfId="6218" xr:uid="{F5F966E8-5699-4974-A6F9-ABB218CE707A}"/>
    <cellStyle name="SAPBEXstdData 2 2 3 4 2" xfId="25438" xr:uid="{1A280B20-4217-4B6A-B740-9CC948A25474}"/>
    <cellStyle name="SAPBEXstdData 2 2 3 5" xfId="7903" xr:uid="{37FF0CA3-B392-4436-994C-F7E6A0C06FB9}"/>
    <cellStyle name="SAPBEXstdData 2 2 3 5 2" xfId="27123" xr:uid="{D1831D99-16F8-4418-8B45-99983C87F038}"/>
    <cellStyle name="SAPBEXstdData 2 2 3 6" xfId="8954" xr:uid="{86AB36C7-2EE3-4020-81EE-4A8C6AF7252F}"/>
    <cellStyle name="SAPBEXstdData 2 2 3 6 2" xfId="28173" xr:uid="{32DA5032-E96E-4A1D-83CE-24726696C8FB}"/>
    <cellStyle name="SAPBEXstdData 2 2 3 7" xfId="10004" xr:uid="{2F239B68-7F13-4EF0-BFFF-A5E1BE5ADC2F}"/>
    <cellStyle name="SAPBEXstdData 2 2 3 7 2" xfId="29223" xr:uid="{C71C5B83-B240-4FFE-9F7D-D95635C960A9}"/>
    <cellStyle name="SAPBEXstdData 2 2 3 8" xfId="11732" xr:uid="{0555FAE9-6BE0-4086-9110-5C211F3BCC1E}"/>
    <cellStyle name="SAPBEXstdData 2 2 3 8 2" xfId="30951" xr:uid="{74EDAD55-2015-4E9A-8603-CF7ABADB3B71}"/>
    <cellStyle name="SAPBEXstdData 2 2 3 9" xfId="13090" xr:uid="{5E674453-79FE-426D-ACD0-5F23B10AFFB2}"/>
    <cellStyle name="SAPBEXstdData 2 2 3 9 2" xfId="32309" xr:uid="{35C5EE34-69FF-4E15-8892-F3DFAEEDAF04}"/>
    <cellStyle name="SAPBEXstdData 2 2 4" xfId="3802" xr:uid="{66C02DDD-CDFF-4757-9202-66373A22D78D}"/>
    <cellStyle name="SAPBEXstdData 2 2 4 2" xfId="23022" xr:uid="{E2A51BB1-DF9B-479D-9EA9-46A6AF034F46}"/>
    <cellStyle name="SAPBEXstdData 2 2 5" xfId="5170" xr:uid="{1F5C5211-A04C-4561-BC90-4B0476F3104B}"/>
    <cellStyle name="SAPBEXstdData 2 2 5 2" xfId="24390" xr:uid="{15BE9720-4749-48A6-A107-270276148831}"/>
    <cellStyle name="SAPBEXstdData 2 2 6" xfId="6216" xr:uid="{F31D7807-AB12-4D32-91F5-A9AF11973AEE}"/>
    <cellStyle name="SAPBEXstdData 2 2 6 2" xfId="25436" xr:uid="{FED97B22-6D6B-40FE-9D27-7958E8D69B3E}"/>
    <cellStyle name="SAPBEXstdData 2 2 7" xfId="7901" xr:uid="{2CFFEE12-CA98-4F63-BC0D-F665E52746EB}"/>
    <cellStyle name="SAPBEXstdData 2 2 7 2" xfId="27121" xr:uid="{892BDD71-21B8-4094-A3EB-FC840975ED5E}"/>
    <cellStyle name="SAPBEXstdData 2 2 8" xfId="8952" xr:uid="{2249353D-F861-4114-96F1-0072AF2C428C}"/>
    <cellStyle name="SAPBEXstdData 2 2 8 2" xfId="28171" xr:uid="{7A23C883-2B59-4FD8-BB07-28634B51391D}"/>
    <cellStyle name="SAPBEXstdData 2 2 9" xfId="10002" xr:uid="{9516E74B-9E76-4E3C-8D3E-AD073CF5228D}"/>
    <cellStyle name="SAPBEXstdData 2 2 9 2" xfId="29221" xr:uid="{92D6819F-B438-49FD-AFC8-607686889663}"/>
    <cellStyle name="SAPBEXstdData 2 3" xfId="1378" xr:uid="{5DE2D19B-38D9-41BA-8E4C-E7F1249A7A9E}"/>
    <cellStyle name="SAPBEXstdData 2 3 10" xfId="11733" xr:uid="{D7EF242D-0978-404B-813F-45ACE7D72B4D}"/>
    <cellStyle name="SAPBEXstdData 2 3 10 2" xfId="30952" xr:uid="{299D8104-4EA6-4703-AD26-A8ECBFE49EE4}"/>
    <cellStyle name="SAPBEXstdData 2 3 11" xfId="13091" xr:uid="{EB54A22A-E1CC-499A-9FD9-71C01AC059B1}"/>
    <cellStyle name="SAPBEXstdData 2 3 11 2" xfId="32310" xr:uid="{F172A0BF-7048-4BDC-978A-49D4518FFE18}"/>
    <cellStyle name="SAPBEXstdData 2 3 12" xfId="14133" xr:uid="{BC66AF60-C669-4020-B599-051AD4D87F52}"/>
    <cellStyle name="SAPBEXstdData 2 3 12 2" xfId="33352" xr:uid="{41BA582C-DEA7-48D8-9949-974D301C4FD9}"/>
    <cellStyle name="SAPBEXstdData 2 3 13" xfId="15210" xr:uid="{B9F1F82A-AF34-4451-ABEE-9E14596DF965}"/>
    <cellStyle name="SAPBEXstdData 2 3 13 2" xfId="34429" xr:uid="{72D6A433-43A8-451A-9FA7-1DD09F779A79}"/>
    <cellStyle name="SAPBEXstdData 2 3 14" xfId="16274" xr:uid="{EED28314-B136-49A9-B351-9AB58F903769}"/>
    <cellStyle name="SAPBEXstdData 2 3 14 2" xfId="35493" xr:uid="{E7BBC3AA-23DB-43B9-9030-79C3D8A66D26}"/>
    <cellStyle name="SAPBEXstdData 2 3 15" xfId="17610" xr:uid="{2E65174E-ABC4-48FE-ABB7-44A0E2DA63DB}"/>
    <cellStyle name="SAPBEXstdData 2 3 15 2" xfId="36826" xr:uid="{57BB7EAC-DD5C-4B46-A25E-5C2FDB2D31C4}"/>
    <cellStyle name="SAPBEXstdData 2 3 16" xfId="18914" xr:uid="{77BF4BE9-7E50-4E1E-A243-B6EDE9B91647}"/>
    <cellStyle name="SAPBEXstdData 2 3 16 2" xfId="38130" xr:uid="{096E2D7D-86EE-4970-BA94-2CD4505D79D1}"/>
    <cellStyle name="SAPBEXstdData 2 3 17" xfId="19881" xr:uid="{C346C7A6-F949-4946-A927-0C84A4B1ABEC}"/>
    <cellStyle name="SAPBEXstdData 2 3 17 2" xfId="39097" xr:uid="{32538567-C567-4D7C-BE0D-5756931C0E7B}"/>
    <cellStyle name="SAPBEXstdData 2 3 2" xfId="1379" xr:uid="{8117C96B-E98E-4EB5-94AA-874CF0334A86}"/>
    <cellStyle name="SAPBEXstdData 2 3 2 10" xfId="14134" xr:uid="{6B5B2D6B-567A-4378-9C45-1C74CA9B3EEE}"/>
    <cellStyle name="SAPBEXstdData 2 3 2 10 2" xfId="33353" xr:uid="{0586B169-014F-449B-BB13-97365B99ACD2}"/>
    <cellStyle name="SAPBEXstdData 2 3 2 11" xfId="15211" xr:uid="{F7FED1E7-00C7-412A-A17F-FF589F67E3E8}"/>
    <cellStyle name="SAPBEXstdData 2 3 2 11 2" xfId="34430" xr:uid="{B40D2147-DF8A-4436-9A0F-B228A12F664C}"/>
    <cellStyle name="SAPBEXstdData 2 3 2 12" xfId="16275" xr:uid="{3D5887D0-C6B3-470C-A028-63AE5CDB0C6C}"/>
    <cellStyle name="SAPBEXstdData 2 3 2 12 2" xfId="35494" xr:uid="{BAB0D96D-45D7-4363-9055-1A48BDAFF8E3}"/>
    <cellStyle name="SAPBEXstdData 2 3 2 13" xfId="17611" xr:uid="{8EEE8350-EE7D-4EDA-982A-5549C1237661}"/>
    <cellStyle name="SAPBEXstdData 2 3 2 13 2" xfId="36827" xr:uid="{6B5218EA-2CED-44DB-86E2-2994D0CC1A85}"/>
    <cellStyle name="SAPBEXstdData 2 3 2 14" xfId="18915" xr:uid="{FEBC14DE-D7C3-4817-91C5-0F853B05B927}"/>
    <cellStyle name="SAPBEXstdData 2 3 2 14 2" xfId="38131" xr:uid="{CD44244B-3A95-43B1-B01B-19C5754C6055}"/>
    <cellStyle name="SAPBEXstdData 2 3 2 15" xfId="19882" xr:uid="{3FC87C8D-6F6A-4CAA-83F5-B13070087637}"/>
    <cellStyle name="SAPBEXstdData 2 3 2 15 2" xfId="39098" xr:uid="{42CD7567-F3B9-46F2-B4B0-6AA9A87E823A}"/>
    <cellStyle name="SAPBEXstdData 2 3 2 2" xfId="3806" xr:uid="{B1DE2242-5969-40BF-A184-515782C288DD}"/>
    <cellStyle name="SAPBEXstdData 2 3 2 2 2" xfId="23026" xr:uid="{E8CAFF82-0E75-4141-BBDE-8727E85A88B2}"/>
    <cellStyle name="SAPBEXstdData 2 3 2 3" xfId="5174" xr:uid="{65782ED2-5D36-49E1-919F-2FC84581CADC}"/>
    <cellStyle name="SAPBEXstdData 2 3 2 3 2" xfId="24394" xr:uid="{6C2DB674-2B17-4248-B9F9-DD8480E3312E}"/>
    <cellStyle name="SAPBEXstdData 2 3 2 4" xfId="6220" xr:uid="{9DA6D4AA-24CE-4148-8634-6E32CE9D2553}"/>
    <cellStyle name="SAPBEXstdData 2 3 2 4 2" xfId="25440" xr:uid="{6FABC9F6-699B-4833-A84A-29BE5986673D}"/>
    <cellStyle name="SAPBEXstdData 2 3 2 5" xfId="7905" xr:uid="{AEA6E6C7-0B8A-421E-B3B3-EFAD792D136C}"/>
    <cellStyle name="SAPBEXstdData 2 3 2 5 2" xfId="27125" xr:uid="{43887BA2-51F2-4E9A-98F5-33CB8AEF7D5F}"/>
    <cellStyle name="SAPBEXstdData 2 3 2 6" xfId="8956" xr:uid="{F658AE0C-2BE3-4295-BAC5-12A3E5136F96}"/>
    <cellStyle name="SAPBEXstdData 2 3 2 6 2" xfId="28175" xr:uid="{E70F9C4D-B7A6-4EDC-848B-590B8F4CFC0F}"/>
    <cellStyle name="SAPBEXstdData 2 3 2 7" xfId="10006" xr:uid="{CC194F1E-9CCA-4E23-819F-757AE9611CAA}"/>
    <cellStyle name="SAPBEXstdData 2 3 2 7 2" xfId="29225" xr:uid="{963EE6B4-2D2A-42D0-B627-3C38C8F24D30}"/>
    <cellStyle name="SAPBEXstdData 2 3 2 8" xfId="11734" xr:uid="{4F6DCCE3-3242-44BF-ADC3-7107ECC447E9}"/>
    <cellStyle name="SAPBEXstdData 2 3 2 8 2" xfId="30953" xr:uid="{36C90435-B5B0-48A5-ADE1-78736B6874FF}"/>
    <cellStyle name="SAPBEXstdData 2 3 2 9" xfId="13092" xr:uid="{D8F09DE2-6986-45BA-B8C5-343DB57196B5}"/>
    <cellStyle name="SAPBEXstdData 2 3 2 9 2" xfId="32311" xr:uid="{E584485E-3ED3-49A2-84AC-2341885D7217}"/>
    <cellStyle name="SAPBEXstdData 2 3 3" xfId="1380" xr:uid="{817A6D8D-BCFD-470C-AC11-AC7E67D3EFC5}"/>
    <cellStyle name="SAPBEXstdData 2 3 3 10" xfId="14135" xr:uid="{F1288E85-AE79-4C16-99C6-6E318164439B}"/>
    <cellStyle name="SAPBEXstdData 2 3 3 10 2" xfId="33354" xr:uid="{F270D658-B3C7-459D-A9E2-1EAB0C79E011}"/>
    <cellStyle name="SAPBEXstdData 2 3 3 11" xfId="15212" xr:uid="{D4C0E3AA-C2E7-4FD2-84C4-87EB2FE9B2DF}"/>
    <cellStyle name="SAPBEXstdData 2 3 3 11 2" xfId="34431" xr:uid="{85F58CBC-603E-4214-B8B6-B0947A311F5F}"/>
    <cellStyle name="SAPBEXstdData 2 3 3 12" xfId="16276" xr:uid="{BFC72CD4-EE87-4DDE-ABF0-9C8DF810C915}"/>
    <cellStyle name="SAPBEXstdData 2 3 3 12 2" xfId="35495" xr:uid="{7F0A64C3-1C5B-4F90-A5DB-9E3853FA532A}"/>
    <cellStyle name="SAPBEXstdData 2 3 3 13" xfId="17612" xr:uid="{1C7EF153-369B-49BF-B3E0-03B640015AB9}"/>
    <cellStyle name="SAPBEXstdData 2 3 3 13 2" xfId="36828" xr:uid="{83E04489-15B7-44F1-A1CD-3EE9A288F5FB}"/>
    <cellStyle name="SAPBEXstdData 2 3 3 14" xfId="18916" xr:uid="{68635E7B-A957-4F57-B214-BBBC9E9BCAE5}"/>
    <cellStyle name="SAPBEXstdData 2 3 3 14 2" xfId="38132" xr:uid="{83668CEF-5EF1-4936-B41B-DC03117DE850}"/>
    <cellStyle name="SAPBEXstdData 2 3 3 15" xfId="19883" xr:uid="{4E2755E7-3077-494E-A161-37421EADA139}"/>
    <cellStyle name="SAPBEXstdData 2 3 3 15 2" xfId="39099" xr:uid="{9EEBA3D0-90F0-46CC-97E4-1AF5CA7E6B0A}"/>
    <cellStyle name="SAPBEXstdData 2 3 3 2" xfId="3807" xr:uid="{D7C8E2DB-D255-4013-B2CC-5F68D0263099}"/>
    <cellStyle name="SAPBEXstdData 2 3 3 2 2" xfId="23027" xr:uid="{05BF4859-E05B-4B4F-9FA1-65F081635F31}"/>
    <cellStyle name="SAPBEXstdData 2 3 3 3" xfId="5175" xr:uid="{1324CD65-DACC-4575-AB81-1601EB04C226}"/>
    <cellStyle name="SAPBEXstdData 2 3 3 3 2" xfId="24395" xr:uid="{7E94A3C6-829C-4915-B0F2-D60255862054}"/>
    <cellStyle name="SAPBEXstdData 2 3 3 4" xfId="6221" xr:uid="{9F99D32A-2ECF-4379-AEF5-6078EFD9EF96}"/>
    <cellStyle name="SAPBEXstdData 2 3 3 4 2" xfId="25441" xr:uid="{F2E3AF8D-D1BB-464D-8C1D-CD804B23CA15}"/>
    <cellStyle name="SAPBEXstdData 2 3 3 5" xfId="7906" xr:uid="{A5C14309-FCCC-47F5-8457-246172C34AF0}"/>
    <cellStyle name="SAPBEXstdData 2 3 3 5 2" xfId="27126" xr:uid="{961E7756-C275-4872-9A30-E7DCEA5370D2}"/>
    <cellStyle name="SAPBEXstdData 2 3 3 6" xfId="8957" xr:uid="{EED45246-BB22-463D-BF20-DC52FF6441D1}"/>
    <cellStyle name="SAPBEXstdData 2 3 3 6 2" xfId="28176" xr:uid="{7755ACD2-693A-4C7B-830B-D43221130C0A}"/>
    <cellStyle name="SAPBEXstdData 2 3 3 7" xfId="10007" xr:uid="{5DE81BEA-1935-434A-87E3-2F9C53D2AB45}"/>
    <cellStyle name="SAPBEXstdData 2 3 3 7 2" xfId="29226" xr:uid="{FA167208-A136-4282-904B-0A597EF72528}"/>
    <cellStyle name="SAPBEXstdData 2 3 3 8" xfId="11735" xr:uid="{8FD79C73-3A42-49D5-8A28-B3E0E287D218}"/>
    <cellStyle name="SAPBEXstdData 2 3 3 8 2" xfId="30954" xr:uid="{42B5083D-D483-4B21-8C9B-D660E301A504}"/>
    <cellStyle name="SAPBEXstdData 2 3 3 9" xfId="13093" xr:uid="{3AB2DE38-0AF5-4AC3-A6B5-5D61AECBA756}"/>
    <cellStyle name="SAPBEXstdData 2 3 3 9 2" xfId="32312" xr:uid="{91B55137-6DE5-4C84-8AC2-379D47BEA64D}"/>
    <cellStyle name="SAPBEXstdData 2 3 4" xfId="3805" xr:uid="{04A7F2A6-4D0F-49BB-AFDE-D260F4047FBD}"/>
    <cellStyle name="SAPBEXstdData 2 3 4 2" xfId="23025" xr:uid="{B7B9EA88-B5B9-4FFF-B5A6-58EB0B23D6BF}"/>
    <cellStyle name="SAPBEXstdData 2 3 5" xfId="5173" xr:uid="{B65E768E-77C8-4E43-A37C-5F6573D9E5AC}"/>
    <cellStyle name="SAPBEXstdData 2 3 5 2" xfId="24393" xr:uid="{9912EBAC-6866-4A57-A0E7-ECEE41C43144}"/>
    <cellStyle name="SAPBEXstdData 2 3 6" xfId="6219" xr:uid="{26704860-4734-48DE-9597-E6097E8C72E1}"/>
    <cellStyle name="SAPBEXstdData 2 3 6 2" xfId="25439" xr:uid="{72D34620-A147-4E06-AB18-48169CEFD4A1}"/>
    <cellStyle name="SAPBEXstdData 2 3 7" xfId="7904" xr:uid="{5B6DA4B3-7961-4CF4-93CD-E479B77B2E59}"/>
    <cellStyle name="SAPBEXstdData 2 3 7 2" xfId="27124" xr:uid="{22B687F7-E291-4928-B2F2-72170F3AE12A}"/>
    <cellStyle name="SAPBEXstdData 2 3 8" xfId="8955" xr:uid="{5E25F4A1-5FF2-4754-B6DE-45A34865F698}"/>
    <cellStyle name="SAPBEXstdData 2 3 8 2" xfId="28174" xr:uid="{3EE3C4B5-5999-4BAB-AB3D-ABDB5B5CE734}"/>
    <cellStyle name="SAPBEXstdData 2 3 9" xfId="10005" xr:uid="{AEDB2A4F-CEF9-4B90-B349-829C8FE377E9}"/>
    <cellStyle name="SAPBEXstdData 2 3 9 2" xfId="29224" xr:uid="{161F5766-54D9-4521-88A7-E62AB3FD9F2D}"/>
    <cellStyle name="SAPBEXstdData 2 4" xfId="1381" xr:uid="{537813F0-A847-4F23-AEFE-14CA98E215E4}"/>
    <cellStyle name="SAPBEXstdData 2 4 10" xfId="11736" xr:uid="{518485C4-2CFA-4D0F-A0FE-424782805756}"/>
    <cellStyle name="SAPBEXstdData 2 4 10 2" xfId="30955" xr:uid="{2DBD4194-4F60-4ABF-B8E2-07019B9D49EF}"/>
    <cellStyle name="SAPBEXstdData 2 4 11" xfId="13094" xr:uid="{0FB45921-2486-485D-96B3-BA302678ACAD}"/>
    <cellStyle name="SAPBEXstdData 2 4 11 2" xfId="32313" xr:uid="{94BAD58C-33E9-4EB6-BA96-BF87DC02BC29}"/>
    <cellStyle name="SAPBEXstdData 2 4 12" xfId="14136" xr:uid="{A29839DE-636C-45B4-92A8-7DC7E049DEF7}"/>
    <cellStyle name="SAPBEXstdData 2 4 12 2" xfId="33355" xr:uid="{0FA728F6-392C-470F-BAE3-EBB1DDE8CBBA}"/>
    <cellStyle name="SAPBEXstdData 2 4 13" xfId="15213" xr:uid="{08BC4D9B-C0E1-4342-AFB6-5E8882428C2F}"/>
    <cellStyle name="SAPBEXstdData 2 4 13 2" xfId="34432" xr:uid="{52C5C1A4-4EF8-4866-9420-7E0B6EDA096B}"/>
    <cellStyle name="SAPBEXstdData 2 4 14" xfId="16277" xr:uid="{06EEAAAD-1424-431C-8E5F-2F5696C33DED}"/>
    <cellStyle name="SAPBEXstdData 2 4 14 2" xfId="35496" xr:uid="{8F29074D-1F8D-49C4-9C52-D82626007F45}"/>
    <cellStyle name="SAPBEXstdData 2 4 15" xfId="17613" xr:uid="{C7D5E5D6-5155-440A-9459-73A7B58EA7F1}"/>
    <cellStyle name="SAPBEXstdData 2 4 15 2" xfId="36829" xr:uid="{03701DF5-3C9A-488E-83D7-E7BDC918DEA0}"/>
    <cellStyle name="SAPBEXstdData 2 4 16" xfId="18917" xr:uid="{8A2FAE37-E112-4333-BB69-737C7A1CCF8C}"/>
    <cellStyle name="SAPBEXstdData 2 4 16 2" xfId="38133" xr:uid="{6F882912-73E1-4E28-A860-511C30367BA1}"/>
    <cellStyle name="SAPBEXstdData 2 4 17" xfId="19884" xr:uid="{BA62FBEF-90E5-48B5-9216-80A88826E9DC}"/>
    <cellStyle name="SAPBEXstdData 2 4 17 2" xfId="39100" xr:uid="{D9996120-C053-4980-A540-3F7B7BF76975}"/>
    <cellStyle name="SAPBEXstdData 2 4 2" xfId="1382" xr:uid="{8CB061BB-C864-4AA0-AE4A-E2EFAFBAA548}"/>
    <cellStyle name="SAPBEXstdData 2 4 2 10" xfId="14137" xr:uid="{4B698F4D-5FA1-403F-9C87-A101BF9D3DE4}"/>
    <cellStyle name="SAPBEXstdData 2 4 2 10 2" xfId="33356" xr:uid="{0147279B-57A0-4DC6-AE16-A051B3367603}"/>
    <cellStyle name="SAPBEXstdData 2 4 2 11" xfId="15214" xr:uid="{AB11BB51-34FB-4769-A96B-99461CBDC40C}"/>
    <cellStyle name="SAPBEXstdData 2 4 2 11 2" xfId="34433" xr:uid="{E7197FD8-5736-48F2-99F0-DF27B8636A7E}"/>
    <cellStyle name="SAPBEXstdData 2 4 2 12" xfId="16278" xr:uid="{4BE29BC9-008E-465B-8BB3-C101C09A7EC3}"/>
    <cellStyle name="SAPBEXstdData 2 4 2 12 2" xfId="35497" xr:uid="{F422DBB1-BD55-4F5D-B873-5A51F62F4327}"/>
    <cellStyle name="SAPBEXstdData 2 4 2 13" xfId="17614" xr:uid="{56269CCF-BA37-44CE-A7A5-EE783FD83F52}"/>
    <cellStyle name="SAPBEXstdData 2 4 2 13 2" xfId="36830" xr:uid="{2FE20EC0-0A40-43DE-909F-6752A4C06894}"/>
    <cellStyle name="SAPBEXstdData 2 4 2 14" xfId="18918" xr:uid="{94B5791C-1A03-4F7F-A1C3-F1153D82F4FA}"/>
    <cellStyle name="SAPBEXstdData 2 4 2 14 2" xfId="38134" xr:uid="{0955336E-5636-4274-BF9D-01C03894408E}"/>
    <cellStyle name="SAPBEXstdData 2 4 2 15" xfId="19885" xr:uid="{EB892574-791E-43FC-9695-A425CF8D65D7}"/>
    <cellStyle name="SAPBEXstdData 2 4 2 15 2" xfId="39101" xr:uid="{F1950F2E-8CA5-402D-9F68-65882703523A}"/>
    <cellStyle name="SAPBEXstdData 2 4 2 2" xfId="3809" xr:uid="{E9A1A2AA-1A3F-4C97-93BD-0687D04DC2B1}"/>
    <cellStyle name="SAPBEXstdData 2 4 2 2 2" xfId="23029" xr:uid="{1C965B8D-6FD6-4A9B-899F-5D1FC68A9E7B}"/>
    <cellStyle name="SAPBEXstdData 2 4 2 3" xfId="5177" xr:uid="{5700ABA7-B702-4AF6-AFF4-5E904DD35567}"/>
    <cellStyle name="SAPBEXstdData 2 4 2 3 2" xfId="24397" xr:uid="{5D33C597-B57D-4EA1-95F1-D09164C33213}"/>
    <cellStyle name="SAPBEXstdData 2 4 2 4" xfId="6223" xr:uid="{84BCF5DB-A232-4DFB-9A2B-B596B3D477EB}"/>
    <cellStyle name="SAPBEXstdData 2 4 2 4 2" xfId="25443" xr:uid="{0CC0AB19-9B6A-4642-8C18-324F0175936B}"/>
    <cellStyle name="SAPBEXstdData 2 4 2 5" xfId="7908" xr:uid="{F530CFD5-680A-415C-BFCF-5A9815E15A03}"/>
    <cellStyle name="SAPBEXstdData 2 4 2 5 2" xfId="27128" xr:uid="{DDDE6463-C05D-4906-A362-8721B0DB9174}"/>
    <cellStyle name="SAPBEXstdData 2 4 2 6" xfId="8959" xr:uid="{A4E528D5-C29F-4B40-81D9-14F78E544C2A}"/>
    <cellStyle name="SAPBEXstdData 2 4 2 6 2" xfId="28178" xr:uid="{88792A4E-C98F-4D3F-847D-68035BC55BFF}"/>
    <cellStyle name="SAPBEXstdData 2 4 2 7" xfId="10009" xr:uid="{845DF7E2-6E30-46A6-9ADD-672BCE5FABA4}"/>
    <cellStyle name="SAPBEXstdData 2 4 2 7 2" xfId="29228" xr:uid="{16676BF2-DBCF-452D-BF60-BDDB0EF2312C}"/>
    <cellStyle name="SAPBEXstdData 2 4 2 8" xfId="11737" xr:uid="{EB92C2D0-3C7E-4F3A-A284-F88BBB6D28AD}"/>
    <cellStyle name="SAPBEXstdData 2 4 2 8 2" xfId="30956" xr:uid="{9DBFAFDE-60A8-4438-BCD6-F3ED01788DC2}"/>
    <cellStyle name="SAPBEXstdData 2 4 2 9" xfId="13095" xr:uid="{776991A6-22A3-47E9-9092-3F0D3EEF11C3}"/>
    <cellStyle name="SAPBEXstdData 2 4 2 9 2" xfId="32314" xr:uid="{9F61F8EC-CD48-43B7-B907-D66FC2B10CD1}"/>
    <cellStyle name="SAPBEXstdData 2 4 3" xfId="1383" xr:uid="{878AB64F-A6AE-4CC0-B1E3-347786B9E0A5}"/>
    <cellStyle name="SAPBEXstdData 2 4 3 10" xfId="14138" xr:uid="{13C4E2E6-69CB-4ACF-94AB-24F2748128E3}"/>
    <cellStyle name="SAPBEXstdData 2 4 3 10 2" xfId="33357" xr:uid="{98BB3944-53E0-4ACD-8406-C16567728B83}"/>
    <cellStyle name="SAPBEXstdData 2 4 3 11" xfId="15215" xr:uid="{F875EF16-3622-4BEA-A393-F7CC97A99135}"/>
    <cellStyle name="SAPBEXstdData 2 4 3 11 2" xfId="34434" xr:uid="{3D7CE807-DFD2-4A8B-BD30-260276B7DCB8}"/>
    <cellStyle name="SAPBEXstdData 2 4 3 12" xfId="16279" xr:uid="{C5A0EA18-EA8E-466F-BC01-273A6EC7D450}"/>
    <cellStyle name="SAPBEXstdData 2 4 3 12 2" xfId="35498" xr:uid="{696F3061-D467-4753-8F52-50E5C60EBE4C}"/>
    <cellStyle name="SAPBEXstdData 2 4 3 13" xfId="17615" xr:uid="{0899CD4B-C8EB-463D-AD12-EEC4E5F45E56}"/>
    <cellStyle name="SAPBEXstdData 2 4 3 13 2" xfId="36831" xr:uid="{F6BE1675-94E3-4BC6-9778-6AEB2A989D59}"/>
    <cellStyle name="SAPBEXstdData 2 4 3 14" xfId="18919" xr:uid="{0C0254AF-01A0-41A0-B1F7-8A794F3976B6}"/>
    <cellStyle name="SAPBEXstdData 2 4 3 14 2" xfId="38135" xr:uid="{61EA996B-3508-42E6-886E-F0A95BFFE373}"/>
    <cellStyle name="SAPBEXstdData 2 4 3 15" xfId="19886" xr:uid="{E6AB055F-1718-4ADF-BB4A-BBC4F8C6381D}"/>
    <cellStyle name="SAPBEXstdData 2 4 3 15 2" xfId="39102" xr:uid="{1F3C0805-4271-44EE-8E07-D0034D54F876}"/>
    <cellStyle name="SAPBEXstdData 2 4 3 2" xfId="3810" xr:uid="{2E1CD847-5430-4C94-8B0E-56857917D518}"/>
    <cellStyle name="SAPBEXstdData 2 4 3 2 2" xfId="23030" xr:uid="{50269FCE-A68D-4C5B-B098-B333CB5C1409}"/>
    <cellStyle name="SAPBEXstdData 2 4 3 3" xfId="5178" xr:uid="{734403C8-6208-4659-84CE-5A0D3DDE6BA8}"/>
    <cellStyle name="SAPBEXstdData 2 4 3 3 2" xfId="24398" xr:uid="{A504EEBC-9424-498D-AF42-899EAA6547A6}"/>
    <cellStyle name="SAPBEXstdData 2 4 3 4" xfId="6224" xr:uid="{D70BFA21-D3AB-4752-B871-31036DE239D5}"/>
    <cellStyle name="SAPBEXstdData 2 4 3 4 2" xfId="25444" xr:uid="{9E4C647A-DB73-4D73-82E1-F14CA7D24653}"/>
    <cellStyle name="SAPBEXstdData 2 4 3 5" xfId="7909" xr:uid="{0980B39C-7485-448B-A70E-3103738B3A0A}"/>
    <cellStyle name="SAPBEXstdData 2 4 3 5 2" xfId="27129" xr:uid="{5EB23939-C8D1-4338-90DB-32831E48F516}"/>
    <cellStyle name="SAPBEXstdData 2 4 3 6" xfId="8960" xr:uid="{821D26EC-0817-4532-8782-973D39DAA9BD}"/>
    <cellStyle name="SAPBEXstdData 2 4 3 6 2" xfId="28179" xr:uid="{4D78619D-580E-4C42-9823-C1BC0E7C6B65}"/>
    <cellStyle name="SAPBEXstdData 2 4 3 7" xfId="10010" xr:uid="{5D43DA92-5F58-4B0D-B55B-C864938151D4}"/>
    <cellStyle name="SAPBEXstdData 2 4 3 7 2" xfId="29229" xr:uid="{DA195B34-EFF5-4836-B444-0F269FF03F34}"/>
    <cellStyle name="SAPBEXstdData 2 4 3 8" xfId="11738" xr:uid="{AF0B5BFE-8A7D-423C-AE55-DCF9CAADB643}"/>
    <cellStyle name="SAPBEXstdData 2 4 3 8 2" xfId="30957" xr:uid="{AA679924-3CA4-4131-ADD7-D903990B1134}"/>
    <cellStyle name="SAPBEXstdData 2 4 3 9" xfId="13096" xr:uid="{70AE10D1-9F91-49B3-817A-F5F10F8066B4}"/>
    <cellStyle name="SAPBEXstdData 2 4 3 9 2" xfId="32315" xr:uid="{C4B56150-7E85-426A-83B0-9F3EAA44F9BD}"/>
    <cellStyle name="SAPBEXstdData 2 4 4" xfId="3808" xr:uid="{B9B01708-1E8D-4A26-B061-1229E5ECE49E}"/>
    <cellStyle name="SAPBEXstdData 2 4 4 2" xfId="23028" xr:uid="{DE06FB8C-E492-4DF0-BD2F-96CD7C0471C2}"/>
    <cellStyle name="SAPBEXstdData 2 4 5" xfId="5176" xr:uid="{EC9DD28E-5D41-4062-988E-A732C75F4091}"/>
    <cellStyle name="SAPBEXstdData 2 4 5 2" xfId="24396" xr:uid="{BD082D71-F5F5-4010-9B87-B4A1ACE8E6F2}"/>
    <cellStyle name="SAPBEXstdData 2 4 6" xfId="6222" xr:uid="{9C16AC7F-8A43-4DAF-9272-31A15C819607}"/>
    <cellStyle name="SAPBEXstdData 2 4 6 2" xfId="25442" xr:uid="{875B7C7B-A6E0-4396-8624-5CC9CED45980}"/>
    <cellStyle name="SAPBEXstdData 2 4 7" xfId="7907" xr:uid="{0EB8CE65-FAE2-4AC9-9C7F-59679A8633A0}"/>
    <cellStyle name="SAPBEXstdData 2 4 7 2" xfId="27127" xr:uid="{C2D0F58A-0C4C-495B-AF23-61099A22CB30}"/>
    <cellStyle name="SAPBEXstdData 2 4 8" xfId="8958" xr:uid="{93489881-3961-4884-AF45-5E3E96C4C390}"/>
    <cellStyle name="SAPBEXstdData 2 4 8 2" xfId="28177" xr:uid="{B73169ED-C058-4B6F-A92E-DA8C47B7F34B}"/>
    <cellStyle name="SAPBEXstdData 2 4 9" xfId="10008" xr:uid="{D21C2A99-02F3-4188-BF97-0BB108B647EB}"/>
    <cellStyle name="SAPBEXstdData 2 4 9 2" xfId="29227" xr:uid="{F7F0E735-34E9-461B-9290-EB4D0343019E}"/>
    <cellStyle name="SAPBEXstdData 2 5" xfId="3801" xr:uid="{FFAAAB91-E2C3-48AD-9999-0B71332F5658}"/>
    <cellStyle name="SAPBEXstdData 2 5 2" xfId="23021" xr:uid="{1AA5FC88-91B8-4EF1-8A7B-17C16257676F}"/>
    <cellStyle name="SAPBEXstdData 2 6" xfId="5169" xr:uid="{5737B486-71A3-4E00-BDB4-38DA4D973D13}"/>
    <cellStyle name="SAPBEXstdData 2 6 2" xfId="24389" xr:uid="{2B75D1C1-5981-4B96-9A96-B30E721CDAF6}"/>
    <cellStyle name="SAPBEXstdData 2 7" xfId="6215" xr:uid="{D5AF352F-6148-4CFE-86C0-2A63BE9FA583}"/>
    <cellStyle name="SAPBEXstdData 2 7 2" xfId="25435" xr:uid="{B48D5239-B759-49B2-92BE-EAE0224AC95D}"/>
    <cellStyle name="SAPBEXstdData 2 8" xfId="7900" xr:uid="{0C91B5FE-8006-4A8B-8AC0-8DA41851085E}"/>
    <cellStyle name="SAPBEXstdData 2 8 2" xfId="27120" xr:uid="{B8C333A8-8435-4B28-AEA4-083D769CFB64}"/>
    <cellStyle name="SAPBEXstdData 2 9" xfId="8951" xr:uid="{EBA90F74-2073-44FF-BD4A-1CF6127CD5E0}"/>
    <cellStyle name="SAPBEXstdData 2 9 2" xfId="28170" xr:uid="{696A47F3-5923-446C-A09F-3B529246DE29}"/>
    <cellStyle name="SAPBEXstdData 3" xfId="1384" xr:uid="{55CCBCA5-B5B4-4285-BC8C-09CF05FAFD9C}"/>
    <cellStyle name="SAPBEXstdData 3 10" xfId="11739" xr:uid="{E73D2C64-87C8-4E60-88A1-EBE64D21D739}"/>
    <cellStyle name="SAPBEXstdData 3 10 2" xfId="30958" xr:uid="{49E2F0CB-73EC-4ED2-8ADF-F106453699EB}"/>
    <cellStyle name="SAPBEXstdData 3 11" xfId="13097" xr:uid="{E554787D-35D1-41D5-A9F9-3A44C83B1BE0}"/>
    <cellStyle name="SAPBEXstdData 3 11 2" xfId="32316" xr:uid="{F3E49367-91BE-4A62-A394-966A65A6CA5C}"/>
    <cellStyle name="SAPBEXstdData 3 12" xfId="14139" xr:uid="{21FD0A07-86EA-447F-81F4-D9E82C5C312C}"/>
    <cellStyle name="SAPBEXstdData 3 12 2" xfId="33358" xr:uid="{57A6B58E-E5CA-45BC-95BB-453E9CF0A228}"/>
    <cellStyle name="SAPBEXstdData 3 13" xfId="15216" xr:uid="{85A3E3DB-AFF5-46D9-96ED-CF999D6A933A}"/>
    <cellStyle name="SAPBEXstdData 3 13 2" xfId="34435" xr:uid="{6FF437D3-B155-49B5-BB11-054EF92D4CF7}"/>
    <cellStyle name="SAPBEXstdData 3 14" xfId="16280" xr:uid="{0778C853-6459-4FF1-AF42-B04A11BFF2CE}"/>
    <cellStyle name="SAPBEXstdData 3 14 2" xfId="35499" xr:uid="{56933438-88B3-4551-A3CC-9CDC11D666C4}"/>
    <cellStyle name="SAPBEXstdData 3 15" xfId="17616" xr:uid="{909A4E39-07BD-44CB-B7A5-C64949E9E8CF}"/>
    <cellStyle name="SAPBEXstdData 3 15 2" xfId="36832" xr:uid="{D87E618C-E1BC-4B65-BAD9-2EADBDAB2F34}"/>
    <cellStyle name="SAPBEXstdData 3 16" xfId="18920" xr:uid="{BC2D5A64-0680-440A-B115-115411932F3A}"/>
    <cellStyle name="SAPBEXstdData 3 16 2" xfId="38136" xr:uid="{A707F54A-3DC5-4C3B-A612-C514DDEAADF7}"/>
    <cellStyle name="SAPBEXstdData 3 17" xfId="19887" xr:uid="{777C8298-9A48-4CC9-9406-9952233ED35C}"/>
    <cellStyle name="SAPBEXstdData 3 17 2" xfId="39103" xr:uid="{F0DD1100-47DD-4D3D-9C56-1EE51C5F3656}"/>
    <cellStyle name="SAPBEXstdData 3 18" xfId="20717" xr:uid="{93DDDF2B-7596-426A-A52E-3BC13972250B}"/>
    <cellStyle name="SAPBEXstdData 3 2" xfId="1385" xr:uid="{5F9FF99E-8D68-4439-A6EF-A022E942C807}"/>
    <cellStyle name="SAPBEXstdData 3 2 10" xfId="14140" xr:uid="{6D3F035A-BE35-447C-95AC-4127F82BBD6B}"/>
    <cellStyle name="SAPBEXstdData 3 2 10 2" xfId="33359" xr:uid="{D28D9B7A-6928-47E9-871F-0389F134882A}"/>
    <cellStyle name="SAPBEXstdData 3 2 11" xfId="15217" xr:uid="{F41F6694-0579-4C29-BF0E-6818003EB0C3}"/>
    <cellStyle name="SAPBEXstdData 3 2 11 2" xfId="34436" xr:uid="{076DEF62-6909-4DDE-8BED-AF4939848731}"/>
    <cellStyle name="SAPBEXstdData 3 2 12" xfId="16281" xr:uid="{E696776B-E092-4E19-9874-941C47E68CC5}"/>
    <cellStyle name="SAPBEXstdData 3 2 12 2" xfId="35500" xr:uid="{03183CB8-0EC9-4890-82C2-788ED88876AC}"/>
    <cellStyle name="SAPBEXstdData 3 2 13" xfId="17617" xr:uid="{E4E0F42E-702A-4617-B7C5-096B2D900589}"/>
    <cellStyle name="SAPBEXstdData 3 2 13 2" xfId="36833" xr:uid="{D66895BB-7851-43E0-977B-874DF82E253C}"/>
    <cellStyle name="SAPBEXstdData 3 2 14" xfId="18921" xr:uid="{278A3B4F-040E-4675-A68D-E7832AE30ED4}"/>
    <cellStyle name="SAPBEXstdData 3 2 14 2" xfId="38137" xr:uid="{16EEB3CE-BDC6-4E52-9D87-3E27443BD26D}"/>
    <cellStyle name="SAPBEXstdData 3 2 15" xfId="19888" xr:uid="{0BC663C2-5F6A-4BAB-9BCA-58E09A0DB9E9}"/>
    <cellStyle name="SAPBEXstdData 3 2 15 2" xfId="39104" xr:uid="{579FF738-AB90-48FB-B36E-39B753AC3C72}"/>
    <cellStyle name="SAPBEXstdData 3 2 16" xfId="20718" xr:uid="{D957D3F4-02DE-40B7-A381-46A2AF23CE32}"/>
    <cellStyle name="SAPBEXstdData 3 2 2" xfId="3812" xr:uid="{8F7C4990-7EDC-489B-AB38-FDB3549EF09F}"/>
    <cellStyle name="SAPBEXstdData 3 2 2 2" xfId="23032" xr:uid="{E1670FEE-590B-44CA-8F5A-4FEF63B356E6}"/>
    <cellStyle name="SAPBEXstdData 3 2 3" xfId="5180" xr:uid="{0F9A6F21-2B2C-463F-8F2B-19E2F602D299}"/>
    <cellStyle name="SAPBEXstdData 3 2 3 2" xfId="24400" xr:uid="{4B23B755-29C0-41E4-BA3C-23C46EA21260}"/>
    <cellStyle name="SAPBEXstdData 3 2 4" xfId="6226" xr:uid="{348485C7-E0C6-49B4-B0DD-F0582C3E5154}"/>
    <cellStyle name="SAPBEXstdData 3 2 4 2" xfId="25446" xr:uid="{7FCD5178-C398-4EFE-B707-9C8ED6A8DBF6}"/>
    <cellStyle name="SAPBEXstdData 3 2 5" xfId="7911" xr:uid="{2E412C5C-0C86-434B-BAD3-B98126963A19}"/>
    <cellStyle name="SAPBEXstdData 3 2 5 2" xfId="27131" xr:uid="{FB8E2014-07DD-41CE-A138-41AB1FE81D5A}"/>
    <cellStyle name="SAPBEXstdData 3 2 6" xfId="8962" xr:uid="{C52CEAC8-9729-4340-81F4-9144A85F2758}"/>
    <cellStyle name="SAPBEXstdData 3 2 6 2" xfId="28181" xr:uid="{5B7B9B0E-BC11-4F4B-A6F9-1FD8ABD5A63D}"/>
    <cellStyle name="SAPBEXstdData 3 2 7" xfId="10012" xr:uid="{4E4E8D6D-C15F-4156-B51E-68772CDB5CEF}"/>
    <cellStyle name="SAPBEXstdData 3 2 7 2" xfId="29231" xr:uid="{138B0B35-C291-425F-902B-C44801898E14}"/>
    <cellStyle name="SAPBEXstdData 3 2 8" xfId="11740" xr:uid="{C989F94A-9288-455E-9EA1-449C41837B80}"/>
    <cellStyle name="SAPBEXstdData 3 2 8 2" xfId="30959" xr:uid="{33CB0417-C42C-4F51-BFB2-B33FAA5581F7}"/>
    <cellStyle name="SAPBEXstdData 3 2 9" xfId="13098" xr:uid="{E811850C-E521-4DBB-9351-77F0DA249931}"/>
    <cellStyle name="SAPBEXstdData 3 2 9 2" xfId="32317" xr:uid="{8A2B9F46-4089-44BC-8A0C-5E0CE088A1F2}"/>
    <cellStyle name="SAPBEXstdData 3 3" xfId="1386" xr:uid="{71B45C07-F1DA-4DD0-B09F-6EDD32B8FDC7}"/>
    <cellStyle name="SAPBEXstdData 3 3 10" xfId="14141" xr:uid="{9D205979-46DA-40A8-A6DA-972449EBD710}"/>
    <cellStyle name="SAPBEXstdData 3 3 10 2" xfId="33360" xr:uid="{F1F5A75A-EF8E-4809-B59E-5DC97BA8CADC}"/>
    <cellStyle name="SAPBEXstdData 3 3 11" xfId="15218" xr:uid="{596C2904-AA28-42A7-AA5C-A76CDF4BD0D2}"/>
    <cellStyle name="SAPBEXstdData 3 3 11 2" xfId="34437" xr:uid="{AEA38C3E-72A9-4D7A-8AC4-A7511B459CB2}"/>
    <cellStyle name="SAPBEXstdData 3 3 12" xfId="16282" xr:uid="{A1925069-1449-408C-A41C-524861A22259}"/>
    <cellStyle name="SAPBEXstdData 3 3 12 2" xfId="35501" xr:uid="{1C80296F-5259-43DA-8308-2582FEC287AC}"/>
    <cellStyle name="SAPBEXstdData 3 3 13" xfId="17618" xr:uid="{92F38310-BAD6-420D-B651-ADAD1ACF22BE}"/>
    <cellStyle name="SAPBEXstdData 3 3 13 2" xfId="36834" xr:uid="{D5631C58-948E-4FCD-96FF-955E820AC8F7}"/>
    <cellStyle name="SAPBEXstdData 3 3 14" xfId="18922" xr:uid="{13980E34-0EF8-486F-90E8-627543289A02}"/>
    <cellStyle name="SAPBEXstdData 3 3 14 2" xfId="38138" xr:uid="{9892AB74-1667-4996-A8F5-7F4E7691A1C9}"/>
    <cellStyle name="SAPBEXstdData 3 3 15" xfId="19889" xr:uid="{3F36443D-FD8D-4683-B2F1-2A58A6A295E7}"/>
    <cellStyle name="SAPBEXstdData 3 3 15 2" xfId="39105" xr:uid="{FE9FB7EA-11AF-46E8-AE87-F43654CB209F}"/>
    <cellStyle name="SAPBEXstdData 3 3 16" xfId="20719" xr:uid="{D0B8F2D8-6018-4EDB-A2F8-89A61CE4D9C3}"/>
    <cellStyle name="SAPBEXstdData 3 3 2" xfId="3813" xr:uid="{3BE8C914-5991-4852-BCEE-A6F1111742EE}"/>
    <cellStyle name="SAPBEXstdData 3 3 2 2" xfId="23033" xr:uid="{A372BC93-B5C0-4922-A22D-220F8B59B5E7}"/>
    <cellStyle name="SAPBEXstdData 3 3 3" xfId="5181" xr:uid="{11D69987-7743-40F6-844D-B8FC7EC3EF06}"/>
    <cellStyle name="SAPBEXstdData 3 3 3 2" xfId="24401" xr:uid="{0C7CF55E-D57B-437C-B8B6-3224D57F41AE}"/>
    <cellStyle name="SAPBEXstdData 3 3 4" xfId="6227" xr:uid="{71291659-2915-4A0C-A636-D92E885022C9}"/>
    <cellStyle name="SAPBEXstdData 3 3 4 2" xfId="25447" xr:uid="{31630C3B-C088-4599-9BAB-B5946F748DB2}"/>
    <cellStyle name="SAPBEXstdData 3 3 5" xfId="7912" xr:uid="{FF892975-E4E5-4682-87FD-3FF0AEF2549A}"/>
    <cellStyle name="SAPBEXstdData 3 3 5 2" xfId="27132" xr:uid="{0E48146D-4733-47DA-9F82-B6F6F04C34EE}"/>
    <cellStyle name="SAPBEXstdData 3 3 6" xfId="8963" xr:uid="{8C3ECF07-8940-4BF9-8B7C-74E3E1F2968A}"/>
    <cellStyle name="SAPBEXstdData 3 3 6 2" xfId="28182" xr:uid="{F34526CE-A08D-468C-ABBE-D57F4BEACF29}"/>
    <cellStyle name="SAPBEXstdData 3 3 7" xfId="10013" xr:uid="{E2919279-F19E-4A2D-BD1A-A57E898CC9CE}"/>
    <cellStyle name="SAPBEXstdData 3 3 7 2" xfId="29232" xr:uid="{327549FB-A0DD-4881-940F-B82D31420BD9}"/>
    <cellStyle name="SAPBEXstdData 3 3 8" xfId="11741" xr:uid="{0CE4D8D7-2E84-4C2A-8E29-BF4CDBC2E493}"/>
    <cellStyle name="SAPBEXstdData 3 3 8 2" xfId="30960" xr:uid="{29F13A85-00BA-44B8-A334-9540B1D03992}"/>
    <cellStyle name="SAPBEXstdData 3 3 9" xfId="13099" xr:uid="{016924C5-CE25-47D0-8439-C1131FD6342D}"/>
    <cellStyle name="SAPBEXstdData 3 3 9 2" xfId="32318" xr:uid="{879BACB5-2395-4F0B-88A9-8E9592884626}"/>
    <cellStyle name="SAPBEXstdData 3 4" xfId="3811" xr:uid="{81DC4D7F-2C13-4E14-8BEA-AE01C21EA757}"/>
    <cellStyle name="SAPBEXstdData 3 4 2" xfId="23031" xr:uid="{1A2F6DD9-46EA-4899-AF9A-5F6B972F8361}"/>
    <cellStyle name="SAPBEXstdData 3 5" xfId="5179" xr:uid="{072F1C25-AC00-4941-ADC1-AAD6C7B56D5D}"/>
    <cellStyle name="SAPBEXstdData 3 5 2" xfId="24399" xr:uid="{46276E83-026D-428B-9616-DCB0989DF439}"/>
    <cellStyle name="SAPBEXstdData 3 6" xfId="6225" xr:uid="{2E5A68DB-2F36-4011-8B3B-236D7D3B6C05}"/>
    <cellStyle name="SAPBEXstdData 3 6 2" xfId="25445" xr:uid="{C70F8FE3-1944-44DC-8F03-EA3D64D5C43E}"/>
    <cellStyle name="SAPBEXstdData 3 7" xfId="7910" xr:uid="{931DC02C-2B41-4180-B1A3-B7ED934F542F}"/>
    <cellStyle name="SAPBEXstdData 3 7 2" xfId="27130" xr:uid="{C70A03C1-EA42-4190-BEBB-6D069CED58A7}"/>
    <cellStyle name="SAPBEXstdData 3 8" xfId="8961" xr:uid="{0CCC517F-9F92-4310-9893-5C4475E1E821}"/>
    <cellStyle name="SAPBEXstdData 3 8 2" xfId="28180" xr:uid="{1978698D-26EB-4098-8C80-00D2268E7EAE}"/>
    <cellStyle name="SAPBEXstdData 3 9" xfId="10011" xr:uid="{A8D25CBA-5DFD-4620-9DA0-7EC3243D3455}"/>
    <cellStyle name="SAPBEXstdData 3 9 2" xfId="29230" xr:uid="{22F46071-B23A-4E61-890C-C4DB22E53ED3}"/>
    <cellStyle name="SAPBEXstdData 4" xfId="1387" xr:uid="{2D6F580E-D9F5-43B9-B25E-2FFED31FFC12}"/>
    <cellStyle name="SAPBEXstdData 4 10" xfId="11742" xr:uid="{4A0C2635-0F55-496C-88FE-2E345C466946}"/>
    <cellStyle name="SAPBEXstdData 4 10 2" xfId="30961" xr:uid="{6FBAD89F-23C6-473A-BCD5-33C0050ABCF2}"/>
    <cellStyle name="SAPBEXstdData 4 11" xfId="13100" xr:uid="{3E76AA4A-9F44-497B-9630-EF0CCBD615A3}"/>
    <cellStyle name="SAPBEXstdData 4 11 2" xfId="32319" xr:uid="{AF75314C-E986-409F-95C6-FD61BD236E25}"/>
    <cellStyle name="SAPBEXstdData 4 12" xfId="14142" xr:uid="{C601210D-A538-480C-8ACC-EC2F0ACB8880}"/>
    <cellStyle name="SAPBEXstdData 4 12 2" xfId="33361" xr:uid="{73A06036-A002-486B-B4E2-A8574BE98DE1}"/>
    <cellStyle name="SAPBEXstdData 4 13" xfId="15219" xr:uid="{7F181A51-07AF-496F-9FD7-87246B809604}"/>
    <cellStyle name="SAPBEXstdData 4 13 2" xfId="34438" xr:uid="{EA8C7671-84BA-457D-B4C5-EC5053C9143D}"/>
    <cellStyle name="SAPBEXstdData 4 14" xfId="16283" xr:uid="{2042C10F-50FF-40FD-B7E7-664B79BE315E}"/>
    <cellStyle name="SAPBEXstdData 4 14 2" xfId="35502" xr:uid="{E2E974BA-74A6-4F56-943E-CA0A8E492F26}"/>
    <cellStyle name="SAPBEXstdData 4 15" xfId="17619" xr:uid="{A5D20F58-9D7D-477A-9B15-2B040A95F5ED}"/>
    <cellStyle name="SAPBEXstdData 4 15 2" xfId="36835" xr:uid="{2B6DAE06-F71F-43F8-9BBA-EAFFD3F02DB1}"/>
    <cellStyle name="SAPBEXstdData 4 16" xfId="18923" xr:uid="{054B307F-E1C2-4833-9211-D260DF39C8A5}"/>
    <cellStyle name="SAPBEXstdData 4 16 2" xfId="38139" xr:uid="{980D7C76-BF75-4FC7-94EB-88F99FF1B5D7}"/>
    <cellStyle name="SAPBEXstdData 4 17" xfId="19890" xr:uid="{73024536-211A-4F13-BF79-7B696B5BCC11}"/>
    <cellStyle name="SAPBEXstdData 4 17 2" xfId="39106" xr:uid="{7E105172-AFCA-40E5-8DAD-F66BD50BF1F5}"/>
    <cellStyle name="SAPBEXstdData 4 18" xfId="20720" xr:uid="{4CFE8CBD-CB5D-42E3-A223-382C5A7E4CAD}"/>
    <cellStyle name="SAPBEXstdData 4 2" xfId="1388" xr:uid="{4C2EAB41-DC87-465D-8387-61DEBB4F2BE9}"/>
    <cellStyle name="SAPBEXstdData 4 2 10" xfId="14143" xr:uid="{E74A1870-E1D5-479C-AE9B-1DDEC50249CB}"/>
    <cellStyle name="SAPBEXstdData 4 2 10 2" xfId="33362" xr:uid="{0D12CB89-AC32-4C80-B14A-AA71CF3A2CD6}"/>
    <cellStyle name="SAPBEXstdData 4 2 11" xfId="15220" xr:uid="{9DF811FB-6951-4E4E-A050-037FF5614972}"/>
    <cellStyle name="SAPBEXstdData 4 2 11 2" xfId="34439" xr:uid="{652F3B0E-D55F-4CA0-9988-3E7EF46E83B6}"/>
    <cellStyle name="SAPBEXstdData 4 2 12" xfId="16284" xr:uid="{0B27143D-F7A1-422D-88CE-ADB2DF03164C}"/>
    <cellStyle name="SAPBEXstdData 4 2 12 2" xfId="35503" xr:uid="{CCA9AF60-2BFE-4BAD-916A-14728279FC9E}"/>
    <cellStyle name="SAPBEXstdData 4 2 13" xfId="17620" xr:uid="{8435F622-9F57-4E54-B5E8-B8B6AAE210F0}"/>
    <cellStyle name="SAPBEXstdData 4 2 13 2" xfId="36836" xr:uid="{46DDF45A-41DB-4087-89DE-0F50FDFE2DEF}"/>
    <cellStyle name="SAPBEXstdData 4 2 14" xfId="18924" xr:uid="{48A3925A-381B-428B-87AA-6257B3E66CC6}"/>
    <cellStyle name="SAPBEXstdData 4 2 14 2" xfId="38140" xr:uid="{06E92BEB-B53E-498C-A040-866E926FCCC2}"/>
    <cellStyle name="SAPBEXstdData 4 2 15" xfId="19891" xr:uid="{F2EBBBEC-9997-4100-ADBC-DF8777E90A55}"/>
    <cellStyle name="SAPBEXstdData 4 2 15 2" xfId="39107" xr:uid="{FE2F45AF-687B-4C23-922A-D81A3A9E17DF}"/>
    <cellStyle name="SAPBEXstdData 4 2 16" xfId="20721" xr:uid="{F62311A5-CD41-4D41-97DD-AD5DAFC5A4F4}"/>
    <cellStyle name="SAPBEXstdData 4 2 2" xfId="3815" xr:uid="{6F53BA5B-D04D-4A69-8ADD-87E18BC94258}"/>
    <cellStyle name="SAPBEXstdData 4 2 2 2" xfId="23035" xr:uid="{5BF05756-DE19-486E-9306-E1426DE6F556}"/>
    <cellStyle name="SAPBEXstdData 4 2 3" xfId="5183" xr:uid="{E7DD7C22-4D2F-420C-9E47-0EDDBBE9CCBE}"/>
    <cellStyle name="SAPBEXstdData 4 2 3 2" xfId="24403" xr:uid="{180F1F4C-9783-4A2F-B958-54D4D8788654}"/>
    <cellStyle name="SAPBEXstdData 4 2 4" xfId="6229" xr:uid="{8D775F74-E90D-4C4F-9B49-DD60837A772F}"/>
    <cellStyle name="SAPBEXstdData 4 2 4 2" xfId="25449" xr:uid="{BC2E077F-CCC7-4C01-BDD0-BD31BC404BE7}"/>
    <cellStyle name="SAPBEXstdData 4 2 5" xfId="7914" xr:uid="{4F0DDC41-2E49-4EF1-A3E8-04F3932B1195}"/>
    <cellStyle name="SAPBEXstdData 4 2 5 2" xfId="27134" xr:uid="{77638D32-8DB9-460B-97BD-BDE9B9445238}"/>
    <cellStyle name="SAPBEXstdData 4 2 6" xfId="8965" xr:uid="{E5E0C0B1-0F4F-4BCE-B6E4-081C9EDFFBA3}"/>
    <cellStyle name="SAPBEXstdData 4 2 6 2" xfId="28184" xr:uid="{3236165B-4DDB-400D-8BC5-D7EB5EC0C07F}"/>
    <cellStyle name="SAPBEXstdData 4 2 7" xfId="10015" xr:uid="{6EDE0318-B779-4A58-BE54-91A36E7D3FC0}"/>
    <cellStyle name="SAPBEXstdData 4 2 7 2" xfId="29234" xr:uid="{BE46B11F-AA4E-4128-B30C-5E71014E559B}"/>
    <cellStyle name="SAPBEXstdData 4 2 8" xfId="11743" xr:uid="{F4D3B26A-EB91-451C-8304-E90E0EF034D0}"/>
    <cellStyle name="SAPBEXstdData 4 2 8 2" xfId="30962" xr:uid="{76C4EBB6-0895-4373-91C5-6D6E56623F6D}"/>
    <cellStyle name="SAPBEXstdData 4 2 9" xfId="13101" xr:uid="{ADFBE981-6192-4491-8D61-F4E6BA4FDD18}"/>
    <cellStyle name="SAPBEXstdData 4 2 9 2" xfId="32320" xr:uid="{BD184351-2664-48DE-BD4F-8438A123A298}"/>
    <cellStyle name="SAPBEXstdData 4 3" xfId="1389" xr:uid="{01D89BC7-E97D-43E4-88DF-A5BBF6D59FD3}"/>
    <cellStyle name="SAPBEXstdData 4 3 10" xfId="14144" xr:uid="{70CF64BC-19DE-4A37-8928-1E44B6F2CD33}"/>
    <cellStyle name="SAPBEXstdData 4 3 10 2" xfId="33363" xr:uid="{4C6CC258-A531-4D74-A753-27A5AA6DED0A}"/>
    <cellStyle name="SAPBEXstdData 4 3 11" xfId="15221" xr:uid="{185B7414-57E6-48DE-9F27-EFA6CE9B488B}"/>
    <cellStyle name="SAPBEXstdData 4 3 11 2" xfId="34440" xr:uid="{18E9C42F-E41D-44EC-BCE1-15CACE74B61C}"/>
    <cellStyle name="SAPBEXstdData 4 3 12" xfId="16285" xr:uid="{2079615D-B859-4375-8F7B-4EE2E390FDA8}"/>
    <cellStyle name="SAPBEXstdData 4 3 12 2" xfId="35504" xr:uid="{70B5F9C9-977B-45F0-9D87-C3E6261B9BB5}"/>
    <cellStyle name="SAPBEXstdData 4 3 13" xfId="17621" xr:uid="{681E0373-7413-4298-9AA7-F901C6F0877C}"/>
    <cellStyle name="SAPBEXstdData 4 3 13 2" xfId="36837" xr:uid="{D5A01C08-E864-4991-B77C-CBA05CC261E9}"/>
    <cellStyle name="SAPBEXstdData 4 3 14" xfId="18925" xr:uid="{FBBCC2DF-0119-43F9-B271-4B1A30B1F267}"/>
    <cellStyle name="SAPBEXstdData 4 3 14 2" xfId="38141" xr:uid="{B182E77B-45C8-46F9-A89D-D06882080985}"/>
    <cellStyle name="SAPBEXstdData 4 3 15" xfId="19892" xr:uid="{6BC7DA92-BDB2-4EF9-9ED3-5891A03189B8}"/>
    <cellStyle name="SAPBEXstdData 4 3 15 2" xfId="39108" xr:uid="{E8C5623D-A7CE-43E0-A913-719EB110DBAC}"/>
    <cellStyle name="SAPBEXstdData 4 3 16" xfId="20722" xr:uid="{78ADF210-C99F-4BF7-8778-0FEC7AC970D0}"/>
    <cellStyle name="SAPBEXstdData 4 3 2" xfId="3816" xr:uid="{3A3E8972-C584-49E4-AA74-3BA29A5E2A97}"/>
    <cellStyle name="SAPBEXstdData 4 3 2 2" xfId="23036" xr:uid="{03C5CA88-C94F-4467-9E62-D79A1A344ACA}"/>
    <cellStyle name="SAPBEXstdData 4 3 3" xfId="5184" xr:uid="{03875AC5-914F-4C44-8855-BBB58D95F79C}"/>
    <cellStyle name="SAPBEXstdData 4 3 3 2" xfId="24404" xr:uid="{9A45CF3E-2BCC-4F95-999B-0680E668959B}"/>
    <cellStyle name="SAPBEXstdData 4 3 4" xfId="6230" xr:uid="{F935128C-923C-4977-9E8C-2D49F846B3ED}"/>
    <cellStyle name="SAPBEXstdData 4 3 4 2" xfId="25450" xr:uid="{E303A2B6-6B38-4CF8-8770-8F440E3E8893}"/>
    <cellStyle name="SAPBEXstdData 4 3 5" xfId="7915" xr:uid="{F35132EF-F614-438F-8900-1F570861A986}"/>
    <cellStyle name="SAPBEXstdData 4 3 5 2" xfId="27135" xr:uid="{FE96511A-A775-4634-97FC-8DF86AF09919}"/>
    <cellStyle name="SAPBEXstdData 4 3 6" xfId="8966" xr:uid="{0AB478F6-BF49-4374-B60F-BEE3C5BF09C7}"/>
    <cellStyle name="SAPBEXstdData 4 3 6 2" xfId="28185" xr:uid="{B7EB371D-2780-452A-94AA-5D77070C7AC2}"/>
    <cellStyle name="SAPBEXstdData 4 3 7" xfId="10016" xr:uid="{7E4C759A-A213-42CA-922C-6DA826139AAF}"/>
    <cellStyle name="SAPBEXstdData 4 3 7 2" xfId="29235" xr:uid="{62E50EC4-C32C-4FB4-897E-9B903697C56A}"/>
    <cellStyle name="SAPBEXstdData 4 3 8" xfId="11744" xr:uid="{667818EE-9257-4862-9B1A-492E46B8C585}"/>
    <cellStyle name="SAPBEXstdData 4 3 8 2" xfId="30963" xr:uid="{9E44621E-A28F-4836-971E-4736DA486878}"/>
    <cellStyle name="SAPBEXstdData 4 3 9" xfId="13102" xr:uid="{1081D113-362B-49D1-9DD8-90CE9E02F5CF}"/>
    <cellStyle name="SAPBEXstdData 4 3 9 2" xfId="32321" xr:uid="{EEF059AB-E860-4E79-89DD-6591F46052EB}"/>
    <cellStyle name="SAPBEXstdData 4 4" xfId="3814" xr:uid="{C0E22182-4857-4911-9A5F-1CB510BE3932}"/>
    <cellStyle name="SAPBEXstdData 4 4 2" xfId="23034" xr:uid="{C361318D-12EB-41E8-9B46-B950BBA85789}"/>
    <cellStyle name="SAPBEXstdData 4 5" xfId="5182" xr:uid="{84C46086-7842-4161-B7A8-FF4B2A33511A}"/>
    <cellStyle name="SAPBEXstdData 4 5 2" xfId="24402" xr:uid="{D97F969D-70E9-445A-AE9A-F3CDFF3899A3}"/>
    <cellStyle name="SAPBEXstdData 4 6" xfId="6228" xr:uid="{1F06ECD4-D763-4338-96D9-7DFE33CEF59B}"/>
    <cellStyle name="SAPBEXstdData 4 6 2" xfId="25448" xr:uid="{A1A94ECF-823C-47B2-828B-E51519C2F821}"/>
    <cellStyle name="SAPBEXstdData 4 7" xfId="7913" xr:uid="{C1D300C9-D857-4758-9E6D-815A43F2169F}"/>
    <cellStyle name="SAPBEXstdData 4 7 2" xfId="27133" xr:uid="{BB196443-F7AB-47DB-9FFF-0A9681270208}"/>
    <cellStyle name="SAPBEXstdData 4 8" xfId="8964" xr:uid="{19A0E1D2-10ED-45DA-9FB8-1C84F01A50FF}"/>
    <cellStyle name="SAPBEXstdData 4 8 2" xfId="28183" xr:uid="{2E994D78-2FE6-4B96-8B0C-A259A8C22796}"/>
    <cellStyle name="SAPBEXstdData 4 9" xfId="10014" xr:uid="{32803078-D6C6-474A-B8D9-95FB58A15309}"/>
    <cellStyle name="SAPBEXstdData 4 9 2" xfId="29233" xr:uid="{74A856B7-3147-4A7F-83A7-21A5333D36D3}"/>
    <cellStyle name="SAPBEXstdData 5" xfId="1390" xr:uid="{4CDEAFF5-02F2-41D7-889C-EB7B18F5E282}"/>
    <cellStyle name="SAPBEXstdData 5 10" xfId="14145" xr:uid="{D6A47C69-7FE3-4500-A4E8-7BFE21FA4973}"/>
    <cellStyle name="SAPBEXstdData 5 10 2" xfId="33364" xr:uid="{898CDCCF-1C91-417E-A848-A71C90B2F521}"/>
    <cellStyle name="SAPBEXstdData 5 11" xfId="15222" xr:uid="{75D3FA9E-96A7-47D6-84AD-1FE1D52777BF}"/>
    <cellStyle name="SAPBEXstdData 5 11 2" xfId="34441" xr:uid="{14933E38-E467-45F9-ADB9-3EF547EFEA8D}"/>
    <cellStyle name="SAPBEXstdData 5 12" xfId="16286" xr:uid="{04A105DF-BE50-499E-81B1-6F1B0181ED53}"/>
    <cellStyle name="SAPBEXstdData 5 12 2" xfId="35505" xr:uid="{23E8922C-E1DF-4E31-A72E-CF0D7E0187E4}"/>
    <cellStyle name="SAPBEXstdData 5 13" xfId="17622" xr:uid="{349EB10B-6F41-4F23-ACAB-C43BDAA67BBE}"/>
    <cellStyle name="SAPBEXstdData 5 13 2" xfId="36838" xr:uid="{603BE483-8E07-4A3C-B5F5-055FD3EF61D5}"/>
    <cellStyle name="SAPBEXstdData 5 14" xfId="18926" xr:uid="{7B25C3B1-7694-4E2E-831B-DC55E980A003}"/>
    <cellStyle name="SAPBEXstdData 5 14 2" xfId="38142" xr:uid="{01055674-96C3-4B97-9B9D-E38A11871606}"/>
    <cellStyle name="SAPBEXstdData 5 15" xfId="19893" xr:uid="{E689F0F5-7160-4B47-8640-4CE6E2EF3029}"/>
    <cellStyle name="SAPBEXstdData 5 15 2" xfId="39109" xr:uid="{2B8FBA06-B84C-401A-AE3D-9F65D0E23C43}"/>
    <cellStyle name="SAPBEXstdData 5 16" xfId="20723" xr:uid="{A116EC9A-0273-4919-9564-A60B94C8DFE7}"/>
    <cellStyle name="SAPBEXstdData 5 2" xfId="3817" xr:uid="{01CF04A9-4029-4D04-93C7-176856EE2784}"/>
    <cellStyle name="SAPBEXstdData 5 2 2" xfId="23037" xr:uid="{4CA3EB73-1A24-48C8-BD2E-B063630FCACE}"/>
    <cellStyle name="SAPBEXstdData 5 3" xfId="5185" xr:uid="{FC824767-FEA8-4FFC-BE71-84E3D9C7EC15}"/>
    <cellStyle name="SAPBEXstdData 5 3 2" xfId="24405" xr:uid="{1EE4B3BE-8FBB-4CFE-8093-AB6F94138564}"/>
    <cellStyle name="SAPBEXstdData 5 4" xfId="6231" xr:uid="{358970A2-D186-449C-9365-2DD8E88962EE}"/>
    <cellStyle name="SAPBEXstdData 5 4 2" xfId="25451" xr:uid="{5B631367-C7A4-4B41-A2A3-AB029044E0D3}"/>
    <cellStyle name="SAPBEXstdData 5 5" xfId="7916" xr:uid="{1245C924-29FD-462D-ABA0-EF65D62FFDA6}"/>
    <cellStyle name="SAPBEXstdData 5 5 2" xfId="27136" xr:uid="{22ACF0B0-F077-45F5-BDE4-1A7C43A4B9BE}"/>
    <cellStyle name="SAPBEXstdData 5 6" xfId="8967" xr:uid="{3F30EB0B-E5C6-424A-B3D6-589CCEBAE9F8}"/>
    <cellStyle name="SAPBEXstdData 5 6 2" xfId="28186" xr:uid="{3630CA35-458E-4938-8FD4-8D3C7683730A}"/>
    <cellStyle name="SAPBEXstdData 5 7" xfId="10017" xr:uid="{D17ED003-E175-4812-965D-6950C127A785}"/>
    <cellStyle name="SAPBEXstdData 5 7 2" xfId="29236" xr:uid="{DE43BEF3-7B7C-4AC3-832A-FADBB03A3E98}"/>
    <cellStyle name="SAPBEXstdData 5 8" xfId="11745" xr:uid="{FC1F40D0-20F3-4140-B8C2-2F211A623369}"/>
    <cellStyle name="SAPBEXstdData 5 8 2" xfId="30964" xr:uid="{E231EE88-25D3-449C-B086-95CAA7B91827}"/>
    <cellStyle name="SAPBEXstdData 5 9" xfId="13103" xr:uid="{9B5470E6-28E2-4F81-991C-A6C5BA81D27F}"/>
    <cellStyle name="SAPBEXstdData 5 9 2" xfId="32322" xr:uid="{646082CE-E7D1-49C0-87F9-57DB65D90E9C}"/>
    <cellStyle name="SAPBEXstdData 6" xfId="3800" xr:uid="{7B01BAB0-75EB-482F-AF5C-A80D86B2CCFA}"/>
    <cellStyle name="SAPBEXstdData 6 2" xfId="23020" xr:uid="{F38EA28D-8953-48C4-96F4-06FA0A6BC7F1}"/>
    <cellStyle name="SAPBEXstdData 7" xfId="5168" xr:uid="{3F0E2610-80DE-468C-8756-A0E355898901}"/>
    <cellStyle name="SAPBEXstdData 7 2" xfId="24388" xr:uid="{456F1399-85C0-460F-90AF-6DC7BF9163E9}"/>
    <cellStyle name="SAPBEXstdData 8" xfId="6214" xr:uid="{8FCD0D61-BC19-4D4A-BAA7-3E442E406AEC}"/>
    <cellStyle name="SAPBEXstdData 8 2" xfId="25434" xr:uid="{CE4D98DA-30F1-415F-9D2E-757AEF014375}"/>
    <cellStyle name="SAPBEXstdData 9" xfId="7899" xr:uid="{7AC9B712-9F27-4EE9-BFC9-54EEB9BEE61B}"/>
    <cellStyle name="SAPBEXstdData 9 2" xfId="27119" xr:uid="{CB42EDB3-D34E-46B6-9CCB-BFEABAFE5EC2}"/>
    <cellStyle name="SAPBEXstdData_BEX Pensions Pass Through Model" xfId="1391" xr:uid="{F03B2237-38D7-49E6-B9EE-85FC2EB76276}"/>
    <cellStyle name="SAPBEXstdDataEmph" xfId="1392" xr:uid="{6E8B6BA6-F08C-4310-9E94-C7155CBB7572}"/>
    <cellStyle name="SAPBEXstdDataEmph 10" xfId="8968" xr:uid="{04247297-EC2A-49AD-AA26-02ACD4F1F783}"/>
    <cellStyle name="SAPBEXstdDataEmph 10 2" xfId="28187" xr:uid="{8B0FD240-89EC-4C50-AACE-0C6E7042AA9C}"/>
    <cellStyle name="SAPBEXstdDataEmph 11" xfId="10018" xr:uid="{5542371E-B671-43C7-B1F9-41A77515D27A}"/>
    <cellStyle name="SAPBEXstdDataEmph 11 2" xfId="29237" xr:uid="{E1F611F0-6C77-4EB2-AFDD-89B74BDE063A}"/>
    <cellStyle name="SAPBEXstdDataEmph 12" xfId="11746" xr:uid="{E433233D-14C3-4863-BB21-84DA6F3FC6B0}"/>
    <cellStyle name="SAPBEXstdDataEmph 12 2" xfId="30965" xr:uid="{A2999AB9-6C4B-491F-AD3D-F202851EA39C}"/>
    <cellStyle name="SAPBEXstdDataEmph 13" xfId="13104" xr:uid="{0116BCEA-9AE4-4B8B-94DF-01C3133ED19E}"/>
    <cellStyle name="SAPBEXstdDataEmph 13 2" xfId="32323" xr:uid="{A25C6163-F4E0-4E21-8C9F-B549F9A3C50A}"/>
    <cellStyle name="SAPBEXstdDataEmph 14" xfId="14146" xr:uid="{834C5933-2398-4D2F-8CC5-84BDCF1941B1}"/>
    <cellStyle name="SAPBEXstdDataEmph 14 2" xfId="33365" xr:uid="{0ADD1530-951A-4B6F-B249-C3A3884C9C9D}"/>
    <cellStyle name="SAPBEXstdDataEmph 15" xfId="15223" xr:uid="{8991D944-E256-450B-8AA7-C729458A4782}"/>
    <cellStyle name="SAPBEXstdDataEmph 15 2" xfId="34442" xr:uid="{419AE736-0073-4D8A-B451-8CBCD93A4984}"/>
    <cellStyle name="SAPBEXstdDataEmph 16" xfId="16287" xr:uid="{8921A661-F5AF-4350-94A3-18A5FBE0BB39}"/>
    <cellStyle name="SAPBEXstdDataEmph 16 2" xfId="35506" xr:uid="{1D0E0B57-B90A-4BB5-8D0E-C2EAD994CD18}"/>
    <cellStyle name="SAPBEXstdDataEmph 17" xfId="17623" xr:uid="{42885358-E1C7-40AA-A5B7-C33B853E2CB0}"/>
    <cellStyle name="SAPBEXstdDataEmph 17 2" xfId="36839" xr:uid="{94383A35-7CF8-4039-9794-8351B391DD08}"/>
    <cellStyle name="SAPBEXstdDataEmph 18" xfId="18927" xr:uid="{106BEF6F-5AEE-4E37-A8B6-2A2012BAF1A6}"/>
    <cellStyle name="SAPBEXstdDataEmph 18 2" xfId="38143" xr:uid="{425D3753-C90A-4DE3-B5E8-73AFCBCBBD3D}"/>
    <cellStyle name="SAPBEXstdDataEmph 19" xfId="19894" xr:uid="{1674155E-D42F-482E-AABD-3063511B12B2}"/>
    <cellStyle name="SAPBEXstdDataEmph 19 2" xfId="39110" xr:uid="{A2EE7A1A-FC9A-4AE2-B874-24BE54A32487}"/>
    <cellStyle name="SAPBEXstdDataEmph 2" xfId="1393" xr:uid="{21288031-12A6-494B-8BCD-8183EB754484}"/>
    <cellStyle name="SAPBEXstdDataEmph 2 10" xfId="10019" xr:uid="{E9F738FB-710A-4182-B599-2B7ACDC5C3E2}"/>
    <cellStyle name="SAPBEXstdDataEmph 2 10 2" xfId="29238" xr:uid="{FAAF0593-CCF4-44BA-A24F-A0B9BA92D2C5}"/>
    <cellStyle name="SAPBEXstdDataEmph 2 11" xfId="11747" xr:uid="{CBBB7F16-D565-4043-B33F-761D3EF8D013}"/>
    <cellStyle name="SAPBEXstdDataEmph 2 11 2" xfId="30966" xr:uid="{831C9EB3-F693-457D-BCC7-31DF283891B4}"/>
    <cellStyle name="SAPBEXstdDataEmph 2 12" xfId="13105" xr:uid="{ED00AD64-08FF-43F5-A63B-31ECCA6EA12B}"/>
    <cellStyle name="SAPBEXstdDataEmph 2 12 2" xfId="32324" xr:uid="{C0842514-96AC-4DE8-A811-4A1240494FF6}"/>
    <cellStyle name="SAPBEXstdDataEmph 2 13" xfId="14147" xr:uid="{CBC96E2D-3B7A-4447-9B1C-8E651C49EC37}"/>
    <cellStyle name="SAPBEXstdDataEmph 2 13 2" xfId="33366" xr:uid="{0BE84441-F9E6-4855-9E43-1EBEF3893DC2}"/>
    <cellStyle name="SAPBEXstdDataEmph 2 14" xfId="15224" xr:uid="{68129ED2-E300-41C6-8318-0B8186053A3F}"/>
    <cellStyle name="SAPBEXstdDataEmph 2 14 2" xfId="34443" xr:uid="{02C8356A-2225-4BAE-9AC5-893C613C0A60}"/>
    <cellStyle name="SAPBEXstdDataEmph 2 15" xfId="16288" xr:uid="{D8A10E07-3ABC-4D41-8FBC-65066A5FBC7C}"/>
    <cellStyle name="SAPBEXstdDataEmph 2 15 2" xfId="35507" xr:uid="{2E0B70E7-DB69-47BD-9745-78DABABFEECD}"/>
    <cellStyle name="SAPBEXstdDataEmph 2 16" xfId="17624" xr:uid="{1E163A2B-3DEF-4F02-9944-FDE4A6CF5D4B}"/>
    <cellStyle name="SAPBEXstdDataEmph 2 16 2" xfId="36840" xr:uid="{B4FC4E52-4FBC-42C1-93C8-60EE671E533F}"/>
    <cellStyle name="SAPBEXstdDataEmph 2 17" xfId="18928" xr:uid="{E408CC2F-C65D-4AB9-843A-FB7449534529}"/>
    <cellStyle name="SAPBEXstdDataEmph 2 17 2" xfId="38144" xr:uid="{4EC6E300-315D-4B6B-BDDC-3A4AB3321B88}"/>
    <cellStyle name="SAPBEXstdDataEmph 2 18" xfId="19895" xr:uid="{668EB216-7B57-4FFF-9703-A89DDF822C09}"/>
    <cellStyle name="SAPBEXstdDataEmph 2 18 2" xfId="39111" xr:uid="{4F1A1B0A-F076-4F32-9813-9FC2DB1B4DD0}"/>
    <cellStyle name="SAPBEXstdDataEmph 2 2" xfId="1394" xr:uid="{47E9D071-E37D-4F69-86AE-45D44C6A6D2C}"/>
    <cellStyle name="SAPBEXstdDataEmph 2 2 10" xfId="11748" xr:uid="{765B7A26-22C0-476B-88D7-D44963D1B028}"/>
    <cellStyle name="SAPBEXstdDataEmph 2 2 10 2" xfId="30967" xr:uid="{95A2CAAC-23D5-4989-B25B-863A33087243}"/>
    <cellStyle name="SAPBEXstdDataEmph 2 2 11" xfId="13106" xr:uid="{A418F73B-C6BF-4967-AB79-94DBB9E8D843}"/>
    <cellStyle name="SAPBEXstdDataEmph 2 2 11 2" xfId="32325" xr:uid="{178A5702-5816-4BF2-B6A8-983AD9BFBBC6}"/>
    <cellStyle name="SAPBEXstdDataEmph 2 2 12" xfId="14148" xr:uid="{B506BA13-019C-4B5D-A4FB-959EA69A40D8}"/>
    <cellStyle name="SAPBEXstdDataEmph 2 2 12 2" xfId="33367" xr:uid="{0B48DE9C-6C44-481D-A473-77E589A64D5C}"/>
    <cellStyle name="SAPBEXstdDataEmph 2 2 13" xfId="15225" xr:uid="{22F50371-59B6-4559-8841-2D7D1E400B10}"/>
    <cellStyle name="SAPBEXstdDataEmph 2 2 13 2" xfId="34444" xr:uid="{C3ECDE1F-1799-4D00-9808-AEFA1CAA2CF5}"/>
    <cellStyle name="SAPBEXstdDataEmph 2 2 14" xfId="16289" xr:uid="{A97FB53C-43B1-4E46-AF63-DE7D66B8E3EB}"/>
    <cellStyle name="SAPBEXstdDataEmph 2 2 14 2" xfId="35508" xr:uid="{D2771472-E33B-4756-B153-95C4D96FA2C7}"/>
    <cellStyle name="SAPBEXstdDataEmph 2 2 15" xfId="17625" xr:uid="{CD6AA15A-DAB4-4200-9400-B5108E851036}"/>
    <cellStyle name="SAPBEXstdDataEmph 2 2 15 2" xfId="36841" xr:uid="{2137D442-983E-474F-B61E-8F44D2BC2F6D}"/>
    <cellStyle name="SAPBEXstdDataEmph 2 2 16" xfId="18929" xr:uid="{F605A2EE-E5B1-4003-AD6A-6CC3CDC8C27D}"/>
    <cellStyle name="SAPBEXstdDataEmph 2 2 16 2" xfId="38145" xr:uid="{B50576C1-2031-43F5-B896-FB7D917CBB0D}"/>
    <cellStyle name="SAPBEXstdDataEmph 2 2 17" xfId="19896" xr:uid="{EA94CD26-21C7-43EF-A513-1E225724B4D2}"/>
    <cellStyle name="SAPBEXstdDataEmph 2 2 17 2" xfId="39112" xr:uid="{465A447B-D0C6-4B41-A7B6-4AFB9258C286}"/>
    <cellStyle name="SAPBEXstdDataEmph 2 2 2" xfId="1395" xr:uid="{0D545D3C-3CF7-49B5-B46F-9465E4F8CFED}"/>
    <cellStyle name="SAPBEXstdDataEmph 2 2 2 10" xfId="14149" xr:uid="{2EC50513-CCCA-47BC-A972-A05328E15EE5}"/>
    <cellStyle name="SAPBEXstdDataEmph 2 2 2 10 2" xfId="33368" xr:uid="{3EE0903F-F2E0-4FDE-AD50-305D638E37FF}"/>
    <cellStyle name="SAPBEXstdDataEmph 2 2 2 11" xfId="15226" xr:uid="{8D62C821-43B8-4F49-B0D4-E008A6295D71}"/>
    <cellStyle name="SAPBEXstdDataEmph 2 2 2 11 2" xfId="34445" xr:uid="{544B6F7F-8ADC-47D7-8FCD-6944A0725487}"/>
    <cellStyle name="SAPBEXstdDataEmph 2 2 2 12" xfId="16290" xr:uid="{909F57D9-7915-4A5B-968B-576E012BE7A7}"/>
    <cellStyle name="SAPBEXstdDataEmph 2 2 2 12 2" xfId="35509" xr:uid="{6B0D6F80-87A3-431F-8DB5-26AF31B601F3}"/>
    <cellStyle name="SAPBEXstdDataEmph 2 2 2 13" xfId="17626" xr:uid="{97D953B7-EBB8-4329-8B38-D822CBF7C637}"/>
    <cellStyle name="SAPBEXstdDataEmph 2 2 2 13 2" xfId="36842" xr:uid="{E0A49D33-A608-4856-A05D-49E363C10CA8}"/>
    <cellStyle name="SAPBEXstdDataEmph 2 2 2 14" xfId="18930" xr:uid="{ADD42F74-2DA2-4B49-BB74-0480574B4AE8}"/>
    <cellStyle name="SAPBEXstdDataEmph 2 2 2 14 2" xfId="38146" xr:uid="{205280CB-C34C-4A7D-89DE-19C4D095EB46}"/>
    <cellStyle name="SAPBEXstdDataEmph 2 2 2 15" xfId="19897" xr:uid="{2B9F2886-EB68-4872-9BD7-CBED227961C8}"/>
    <cellStyle name="SAPBEXstdDataEmph 2 2 2 15 2" xfId="39113" xr:uid="{89A33A46-86DF-4133-B625-3EC59E414EFD}"/>
    <cellStyle name="SAPBEXstdDataEmph 2 2 2 2" xfId="3821" xr:uid="{351335AE-D7A0-4F8F-BFEC-7BD602E64C6E}"/>
    <cellStyle name="SAPBEXstdDataEmph 2 2 2 2 2" xfId="23041" xr:uid="{2FCE80D4-F521-4299-8EB1-AA4BEF2F4348}"/>
    <cellStyle name="SAPBEXstdDataEmph 2 2 2 3" xfId="5189" xr:uid="{91DB25A7-C895-4C03-B312-223455F33158}"/>
    <cellStyle name="SAPBEXstdDataEmph 2 2 2 3 2" xfId="24409" xr:uid="{5A8C4CB8-0BBD-49BC-A7B2-2C5ECE393883}"/>
    <cellStyle name="SAPBEXstdDataEmph 2 2 2 4" xfId="6235" xr:uid="{B159D655-8376-4AAC-89DE-5DCBBCD93A0B}"/>
    <cellStyle name="SAPBEXstdDataEmph 2 2 2 4 2" xfId="25455" xr:uid="{10CAD962-0893-422D-A78F-CE8D617C5780}"/>
    <cellStyle name="SAPBEXstdDataEmph 2 2 2 5" xfId="7920" xr:uid="{CD1CEB32-9C6E-4B46-8D4D-9579E7C91DF8}"/>
    <cellStyle name="SAPBEXstdDataEmph 2 2 2 5 2" xfId="27140" xr:uid="{A15AB6BF-302F-439B-94D3-4B8750E37308}"/>
    <cellStyle name="SAPBEXstdDataEmph 2 2 2 6" xfId="8971" xr:uid="{9D66E303-29C9-4592-B8BA-03437F3D997E}"/>
    <cellStyle name="SAPBEXstdDataEmph 2 2 2 6 2" xfId="28190" xr:uid="{BE840406-82DC-4890-B813-AB6973CB00B5}"/>
    <cellStyle name="SAPBEXstdDataEmph 2 2 2 7" xfId="10021" xr:uid="{A751E60E-25AD-41D9-A69D-445918C3FB6B}"/>
    <cellStyle name="SAPBEXstdDataEmph 2 2 2 7 2" xfId="29240" xr:uid="{4FB771CD-A8D5-4B6E-B4A6-D0B201627108}"/>
    <cellStyle name="SAPBEXstdDataEmph 2 2 2 8" xfId="11749" xr:uid="{853933B0-E3F3-429D-A11F-C8F0621F50CA}"/>
    <cellStyle name="SAPBEXstdDataEmph 2 2 2 8 2" xfId="30968" xr:uid="{E8C030E9-041D-42F8-B6CE-8F2DF4CDEE7F}"/>
    <cellStyle name="SAPBEXstdDataEmph 2 2 2 9" xfId="13107" xr:uid="{40702858-B008-46FA-8E86-D31DBAC7A46C}"/>
    <cellStyle name="SAPBEXstdDataEmph 2 2 2 9 2" xfId="32326" xr:uid="{5C7E1BFB-806A-45DA-9F9F-2CD5C381C76E}"/>
    <cellStyle name="SAPBEXstdDataEmph 2 2 3" xfId="1396" xr:uid="{FE28C3E2-744A-4ADC-ACE2-A1EE3A67A66D}"/>
    <cellStyle name="SAPBEXstdDataEmph 2 2 3 10" xfId="14150" xr:uid="{FFECCF46-4E9E-47B6-B860-6E8450340ADB}"/>
    <cellStyle name="SAPBEXstdDataEmph 2 2 3 10 2" xfId="33369" xr:uid="{4B7D9090-BB1B-4318-B197-CCCDB35AD237}"/>
    <cellStyle name="SAPBEXstdDataEmph 2 2 3 11" xfId="15227" xr:uid="{C36C93D5-BB14-495A-A275-21F3BA54DB66}"/>
    <cellStyle name="SAPBEXstdDataEmph 2 2 3 11 2" xfId="34446" xr:uid="{90A771C8-AAF7-482D-8284-6D21136434E6}"/>
    <cellStyle name="SAPBEXstdDataEmph 2 2 3 12" xfId="16291" xr:uid="{87855D36-6072-4868-AD2C-5D128067762D}"/>
    <cellStyle name="SAPBEXstdDataEmph 2 2 3 12 2" xfId="35510" xr:uid="{77C6A409-6277-4F89-A097-9A2011FE41E5}"/>
    <cellStyle name="SAPBEXstdDataEmph 2 2 3 13" xfId="17627" xr:uid="{E8AB0805-78AA-41B0-AC3F-625EDB34023B}"/>
    <cellStyle name="SAPBEXstdDataEmph 2 2 3 13 2" xfId="36843" xr:uid="{442A5764-ED94-410B-A5AE-7F618FE89DEB}"/>
    <cellStyle name="SAPBEXstdDataEmph 2 2 3 14" xfId="18931" xr:uid="{2628DF62-0427-400F-A882-D2AB58145C52}"/>
    <cellStyle name="SAPBEXstdDataEmph 2 2 3 14 2" xfId="38147" xr:uid="{C80143F8-54E6-41C6-8D3A-7A7FAC9F20D9}"/>
    <cellStyle name="SAPBEXstdDataEmph 2 2 3 15" xfId="19898" xr:uid="{05A8D199-CEE2-42B4-BC30-B4D85E50EE02}"/>
    <cellStyle name="SAPBEXstdDataEmph 2 2 3 15 2" xfId="39114" xr:uid="{7948A9B1-B6E3-4D73-A63D-D7C5D6A7C3CE}"/>
    <cellStyle name="SAPBEXstdDataEmph 2 2 3 2" xfId="3822" xr:uid="{2ED8B55D-8141-4DCA-9FA7-9CA6EB121BAA}"/>
    <cellStyle name="SAPBEXstdDataEmph 2 2 3 2 2" xfId="23042" xr:uid="{F5F71EC2-88FD-4580-A5D5-0F4882193ACE}"/>
    <cellStyle name="SAPBEXstdDataEmph 2 2 3 3" xfId="5190" xr:uid="{86CCC2FF-0CE3-40B5-8366-DC9203BFB558}"/>
    <cellStyle name="SAPBEXstdDataEmph 2 2 3 3 2" xfId="24410" xr:uid="{A732B52F-27E5-43BA-B057-1D66AEB34DAE}"/>
    <cellStyle name="SAPBEXstdDataEmph 2 2 3 4" xfId="6236" xr:uid="{73364D57-72D1-413C-AEFB-C6255FB25A95}"/>
    <cellStyle name="SAPBEXstdDataEmph 2 2 3 4 2" xfId="25456" xr:uid="{2C8F57E9-C296-4A4C-AA51-E8E1CF8F75A2}"/>
    <cellStyle name="SAPBEXstdDataEmph 2 2 3 5" xfId="7921" xr:uid="{9CB593B5-2FC0-4353-ADFC-91D72B8956B5}"/>
    <cellStyle name="SAPBEXstdDataEmph 2 2 3 5 2" xfId="27141" xr:uid="{93E5FC8F-25B5-45A6-8090-5901272E94EC}"/>
    <cellStyle name="SAPBEXstdDataEmph 2 2 3 6" xfId="8972" xr:uid="{257C6201-13D6-4A93-9B5C-6ABC9E49F62B}"/>
    <cellStyle name="SAPBEXstdDataEmph 2 2 3 6 2" xfId="28191" xr:uid="{7AE4A915-3EB8-4108-A088-2CF47586C819}"/>
    <cellStyle name="SAPBEXstdDataEmph 2 2 3 7" xfId="10022" xr:uid="{929A448C-F3AE-465D-9473-2CF56548689E}"/>
    <cellStyle name="SAPBEXstdDataEmph 2 2 3 7 2" xfId="29241" xr:uid="{5AAB5211-7E0A-4EA8-9E9B-CEE51CB81557}"/>
    <cellStyle name="SAPBEXstdDataEmph 2 2 3 8" xfId="11750" xr:uid="{5FAC6D43-5B9C-4E25-B59A-3520FD2CF02F}"/>
    <cellStyle name="SAPBEXstdDataEmph 2 2 3 8 2" xfId="30969" xr:uid="{34544808-36A1-4600-AC13-EBEDFD524E85}"/>
    <cellStyle name="SAPBEXstdDataEmph 2 2 3 9" xfId="13108" xr:uid="{486E80F2-C7ED-4C7D-B303-087365B63C71}"/>
    <cellStyle name="SAPBEXstdDataEmph 2 2 3 9 2" xfId="32327" xr:uid="{2A19DEF5-91AF-4F9F-868A-D4AB7CC85A90}"/>
    <cellStyle name="SAPBEXstdDataEmph 2 2 4" xfId="3820" xr:uid="{DE59B798-428F-4F4A-9985-7BB9B0915856}"/>
    <cellStyle name="SAPBEXstdDataEmph 2 2 4 2" xfId="23040" xr:uid="{2E89EF7F-E607-4541-B30A-26DD02377BF1}"/>
    <cellStyle name="SAPBEXstdDataEmph 2 2 5" xfId="5188" xr:uid="{7EDB63BB-57B5-458D-8F40-E195D1B74B6D}"/>
    <cellStyle name="SAPBEXstdDataEmph 2 2 5 2" xfId="24408" xr:uid="{A776BB52-FC84-407D-9678-1D4095CB2D61}"/>
    <cellStyle name="SAPBEXstdDataEmph 2 2 6" xfId="6234" xr:uid="{B1F323EE-373C-40C5-9EA3-84126F1BA459}"/>
    <cellStyle name="SAPBEXstdDataEmph 2 2 6 2" xfId="25454" xr:uid="{578FD93A-767D-4930-BB7C-BEA0E16AC024}"/>
    <cellStyle name="SAPBEXstdDataEmph 2 2 7" xfId="7919" xr:uid="{0B8695F0-DE7B-4765-A1A8-1FECD8A1B7C3}"/>
    <cellStyle name="SAPBEXstdDataEmph 2 2 7 2" xfId="27139" xr:uid="{FEBCF3DF-ED78-4A84-89FF-47D38D5E1983}"/>
    <cellStyle name="SAPBEXstdDataEmph 2 2 8" xfId="8970" xr:uid="{0E17804F-B35F-4D3C-8B9C-74A937233754}"/>
    <cellStyle name="SAPBEXstdDataEmph 2 2 8 2" xfId="28189" xr:uid="{A12C7A2C-F2D2-495E-83C4-85FFF39F4593}"/>
    <cellStyle name="SAPBEXstdDataEmph 2 2 9" xfId="10020" xr:uid="{CDD67200-08E4-4810-86B3-27AC18557BE2}"/>
    <cellStyle name="SAPBEXstdDataEmph 2 2 9 2" xfId="29239" xr:uid="{41094E1E-7D78-49A7-9C0C-CC95A3F08DB5}"/>
    <cellStyle name="SAPBEXstdDataEmph 2 3" xfId="1397" xr:uid="{94392462-09C8-4F48-BCE1-1D9FA0737B2D}"/>
    <cellStyle name="SAPBEXstdDataEmph 2 3 10" xfId="11751" xr:uid="{467DC017-A2B8-4A9E-BBF1-6DA1F236C1F2}"/>
    <cellStyle name="SAPBEXstdDataEmph 2 3 10 2" xfId="30970" xr:uid="{60BFB798-5FD8-410D-88AC-C177DAF9ACAC}"/>
    <cellStyle name="SAPBEXstdDataEmph 2 3 11" xfId="13109" xr:uid="{ABC898EE-14C0-48FB-8A94-D152CCFDE3C8}"/>
    <cellStyle name="SAPBEXstdDataEmph 2 3 11 2" xfId="32328" xr:uid="{75B9584E-B7F0-4087-8A8C-367E072C2C71}"/>
    <cellStyle name="SAPBEXstdDataEmph 2 3 12" xfId="14151" xr:uid="{C7A4E268-C291-4E72-95D2-456F721CC669}"/>
    <cellStyle name="SAPBEXstdDataEmph 2 3 12 2" xfId="33370" xr:uid="{7D68806C-74BE-44F3-B8BB-9ADB52C449E3}"/>
    <cellStyle name="SAPBEXstdDataEmph 2 3 13" xfId="15228" xr:uid="{6E4459DC-E6C7-4C75-AF65-02E436B3B426}"/>
    <cellStyle name="SAPBEXstdDataEmph 2 3 13 2" xfId="34447" xr:uid="{767F7875-E45A-42B3-B283-92EC9684B88E}"/>
    <cellStyle name="SAPBEXstdDataEmph 2 3 14" xfId="16292" xr:uid="{AEAD025A-90BA-48E1-BFF2-F3BD2884678E}"/>
    <cellStyle name="SAPBEXstdDataEmph 2 3 14 2" xfId="35511" xr:uid="{751581A3-3F28-4DB2-AA59-B41E0CAA0062}"/>
    <cellStyle name="SAPBEXstdDataEmph 2 3 15" xfId="17628" xr:uid="{9F5EF9C2-7B85-4261-9993-2F9E1047213D}"/>
    <cellStyle name="SAPBEXstdDataEmph 2 3 15 2" xfId="36844" xr:uid="{F43A9EF7-6CC4-46AE-9825-E82EC7BF2D90}"/>
    <cellStyle name="SAPBEXstdDataEmph 2 3 16" xfId="18932" xr:uid="{C5F00869-6298-49F1-8738-FED4950F056B}"/>
    <cellStyle name="SAPBEXstdDataEmph 2 3 16 2" xfId="38148" xr:uid="{591D2783-0117-4660-86D0-2951089F946A}"/>
    <cellStyle name="SAPBEXstdDataEmph 2 3 17" xfId="19899" xr:uid="{95056F59-DDAA-49BD-B43B-C9A84CB6977C}"/>
    <cellStyle name="SAPBEXstdDataEmph 2 3 17 2" xfId="39115" xr:uid="{FB0B0920-7A38-434E-A7B5-870CE3545356}"/>
    <cellStyle name="SAPBEXstdDataEmph 2 3 2" xfId="1398" xr:uid="{C1AE2727-5C03-4E74-AEBC-4C02E40AA05C}"/>
    <cellStyle name="SAPBEXstdDataEmph 2 3 2 10" xfId="14152" xr:uid="{D1BFB656-F3B1-439E-A605-8F56893CEC9A}"/>
    <cellStyle name="SAPBEXstdDataEmph 2 3 2 10 2" xfId="33371" xr:uid="{A4AA05B5-1FC4-4080-B84C-40EC80B3C02B}"/>
    <cellStyle name="SAPBEXstdDataEmph 2 3 2 11" xfId="15229" xr:uid="{30FD6100-7475-4062-977E-9AEED14F0CA9}"/>
    <cellStyle name="SAPBEXstdDataEmph 2 3 2 11 2" xfId="34448" xr:uid="{9A2CFE00-B8CA-44A1-9E07-2CE2EBD43CDC}"/>
    <cellStyle name="SAPBEXstdDataEmph 2 3 2 12" xfId="16293" xr:uid="{ED76B3E0-7F54-4025-AD7F-90510683FE21}"/>
    <cellStyle name="SAPBEXstdDataEmph 2 3 2 12 2" xfId="35512" xr:uid="{C8F3D6D8-B818-4467-BE85-4F805EA679E0}"/>
    <cellStyle name="SAPBEXstdDataEmph 2 3 2 13" xfId="17629" xr:uid="{E86C7A4B-FB3D-4DFA-B4FC-F73C8D82F468}"/>
    <cellStyle name="SAPBEXstdDataEmph 2 3 2 13 2" xfId="36845" xr:uid="{EC5E4733-FE47-4F1B-AC5C-956ED0F7CFA5}"/>
    <cellStyle name="SAPBEXstdDataEmph 2 3 2 14" xfId="18933" xr:uid="{D438145B-0943-4779-AF0B-D859096ED65D}"/>
    <cellStyle name="SAPBEXstdDataEmph 2 3 2 14 2" xfId="38149" xr:uid="{24A97AFF-7CBE-4460-A937-BF46DC43BCAE}"/>
    <cellStyle name="SAPBEXstdDataEmph 2 3 2 15" xfId="19900" xr:uid="{B83E4E5C-82C0-421B-B6BA-BF93DCC922B0}"/>
    <cellStyle name="SAPBEXstdDataEmph 2 3 2 15 2" xfId="39116" xr:uid="{2402EF01-0C6B-40A3-8879-3E75081637FB}"/>
    <cellStyle name="SAPBEXstdDataEmph 2 3 2 2" xfId="3824" xr:uid="{C219D0E3-424F-40ED-948A-D216527050EC}"/>
    <cellStyle name="SAPBEXstdDataEmph 2 3 2 2 2" xfId="23044" xr:uid="{7BDFB1BC-E503-4961-A051-8CC82BDB916E}"/>
    <cellStyle name="SAPBEXstdDataEmph 2 3 2 3" xfId="5192" xr:uid="{D9261D5A-1609-4B04-A04C-F7285AFD4226}"/>
    <cellStyle name="SAPBEXstdDataEmph 2 3 2 3 2" xfId="24412" xr:uid="{AEE83E86-FDC4-4420-A51A-C1A6B3A848B8}"/>
    <cellStyle name="SAPBEXstdDataEmph 2 3 2 4" xfId="6238" xr:uid="{99999870-D4C6-4AA8-932B-1E234CE7BB3A}"/>
    <cellStyle name="SAPBEXstdDataEmph 2 3 2 4 2" xfId="25458" xr:uid="{4D7C6B9C-5908-48D3-A117-6869F9E0D6B7}"/>
    <cellStyle name="SAPBEXstdDataEmph 2 3 2 5" xfId="7923" xr:uid="{632F98AC-8FC8-4A36-8190-58C8585CF407}"/>
    <cellStyle name="SAPBEXstdDataEmph 2 3 2 5 2" xfId="27143" xr:uid="{690C9763-6CFB-4971-A6B5-2D66169A5AED}"/>
    <cellStyle name="SAPBEXstdDataEmph 2 3 2 6" xfId="8974" xr:uid="{A09A9ADE-164B-4B46-86A2-AC7BD692CB17}"/>
    <cellStyle name="SAPBEXstdDataEmph 2 3 2 6 2" xfId="28193" xr:uid="{A663087A-F35B-41FF-8EEF-96683CEECE3F}"/>
    <cellStyle name="SAPBEXstdDataEmph 2 3 2 7" xfId="10024" xr:uid="{CBEF683F-22D1-46E9-BFF1-BF5D8C4C0390}"/>
    <cellStyle name="SAPBEXstdDataEmph 2 3 2 7 2" xfId="29243" xr:uid="{76C56AF3-F185-4B0E-AC81-FCEC206DCB7F}"/>
    <cellStyle name="SAPBEXstdDataEmph 2 3 2 8" xfId="11752" xr:uid="{19006758-3C97-4A30-8FD7-D80D8A62723F}"/>
    <cellStyle name="SAPBEXstdDataEmph 2 3 2 8 2" xfId="30971" xr:uid="{6BFA639E-918E-47FB-A71C-75F275AC6794}"/>
    <cellStyle name="SAPBEXstdDataEmph 2 3 2 9" xfId="13110" xr:uid="{F748882E-8FC7-4AEE-AE37-7A94ED7D594D}"/>
    <cellStyle name="SAPBEXstdDataEmph 2 3 2 9 2" xfId="32329" xr:uid="{013AB85B-BE29-48D5-A407-52D7E1A0D918}"/>
    <cellStyle name="SAPBEXstdDataEmph 2 3 3" xfId="1399" xr:uid="{89679CE1-8F5E-4058-B1C3-E528A62CEFE1}"/>
    <cellStyle name="SAPBEXstdDataEmph 2 3 3 10" xfId="14153" xr:uid="{FC2BEDC1-0D09-480B-805A-1AFAD9C2D973}"/>
    <cellStyle name="SAPBEXstdDataEmph 2 3 3 10 2" xfId="33372" xr:uid="{05504D04-5934-47A6-BBEB-CAEBB74CD27D}"/>
    <cellStyle name="SAPBEXstdDataEmph 2 3 3 11" xfId="15230" xr:uid="{EF15E504-2084-4971-A458-F8D0F3B37414}"/>
    <cellStyle name="SAPBEXstdDataEmph 2 3 3 11 2" xfId="34449" xr:uid="{BE8FEAFC-3DF3-40E2-9849-476AEDC2D1E8}"/>
    <cellStyle name="SAPBEXstdDataEmph 2 3 3 12" xfId="16294" xr:uid="{BD86C976-CF20-41F6-8E6F-EB43AF91C57F}"/>
    <cellStyle name="SAPBEXstdDataEmph 2 3 3 12 2" xfId="35513" xr:uid="{B63E27E2-8500-4274-A44C-1028CB838ED0}"/>
    <cellStyle name="SAPBEXstdDataEmph 2 3 3 13" xfId="17630" xr:uid="{F9EE3B33-3009-46C5-892A-425103BF6729}"/>
    <cellStyle name="SAPBEXstdDataEmph 2 3 3 13 2" xfId="36846" xr:uid="{0AC765CE-C388-4238-AE17-2E3329C12584}"/>
    <cellStyle name="SAPBEXstdDataEmph 2 3 3 14" xfId="18934" xr:uid="{BC6A8CEC-D6C4-4D48-9AA1-AF748EE47234}"/>
    <cellStyle name="SAPBEXstdDataEmph 2 3 3 14 2" xfId="38150" xr:uid="{5AF7F167-6C9A-4BD4-8FD2-0453F1D8FF99}"/>
    <cellStyle name="SAPBEXstdDataEmph 2 3 3 15" xfId="19901" xr:uid="{57BD0FF4-7BCB-49CA-B73B-FA4C880E0BD7}"/>
    <cellStyle name="SAPBEXstdDataEmph 2 3 3 15 2" xfId="39117" xr:uid="{DE59FAE4-DF29-411F-BBF9-057ADB3264A0}"/>
    <cellStyle name="SAPBEXstdDataEmph 2 3 3 2" xfId="3825" xr:uid="{E87A241B-A0A6-4E8F-ADAA-EF02CBAE8A7D}"/>
    <cellStyle name="SAPBEXstdDataEmph 2 3 3 2 2" xfId="23045" xr:uid="{C9BBB697-0078-4707-B546-EAB8BE0689B3}"/>
    <cellStyle name="SAPBEXstdDataEmph 2 3 3 3" xfId="5193" xr:uid="{5BA7E83B-39BC-4BD3-8FD4-5B6EA386E5ED}"/>
    <cellStyle name="SAPBEXstdDataEmph 2 3 3 3 2" xfId="24413" xr:uid="{939A19FD-133A-4A97-8E5A-5B65265099C6}"/>
    <cellStyle name="SAPBEXstdDataEmph 2 3 3 4" xfId="6239" xr:uid="{314AB5D7-6A67-46DF-8D93-9F594A9CCE53}"/>
    <cellStyle name="SAPBEXstdDataEmph 2 3 3 4 2" xfId="25459" xr:uid="{0542E797-49E8-4A8A-8703-E636267CCED8}"/>
    <cellStyle name="SAPBEXstdDataEmph 2 3 3 5" xfId="7924" xr:uid="{D004B3B4-5802-44FC-9C89-F6465BE791DD}"/>
    <cellStyle name="SAPBEXstdDataEmph 2 3 3 5 2" xfId="27144" xr:uid="{8346446D-F63D-4879-9C4B-213ED8F3999C}"/>
    <cellStyle name="SAPBEXstdDataEmph 2 3 3 6" xfId="8975" xr:uid="{01A228AC-1381-46F7-B67E-623398BFE7B0}"/>
    <cellStyle name="SAPBEXstdDataEmph 2 3 3 6 2" xfId="28194" xr:uid="{5CB97794-8790-43AF-BE2C-1DF90B496464}"/>
    <cellStyle name="SAPBEXstdDataEmph 2 3 3 7" xfId="10025" xr:uid="{A862E6DD-90F8-42EA-8474-A38778EACD68}"/>
    <cellStyle name="SAPBEXstdDataEmph 2 3 3 7 2" xfId="29244" xr:uid="{39D494F0-574C-491C-8D86-D4314EF72DF2}"/>
    <cellStyle name="SAPBEXstdDataEmph 2 3 3 8" xfId="11753" xr:uid="{1E5A121C-A708-40D9-9471-E39EA7400421}"/>
    <cellStyle name="SAPBEXstdDataEmph 2 3 3 8 2" xfId="30972" xr:uid="{D0C847B9-4959-4687-8701-DEAFEC971885}"/>
    <cellStyle name="SAPBEXstdDataEmph 2 3 3 9" xfId="13111" xr:uid="{457D562C-4866-4DC5-B3BB-7B2692C61FC9}"/>
    <cellStyle name="SAPBEXstdDataEmph 2 3 3 9 2" xfId="32330" xr:uid="{09865DA8-9020-4819-A7C8-316E0331FF5B}"/>
    <cellStyle name="SAPBEXstdDataEmph 2 3 4" xfId="3823" xr:uid="{F2AAE7F0-1531-414C-8B66-1FF89BD80019}"/>
    <cellStyle name="SAPBEXstdDataEmph 2 3 4 2" xfId="23043" xr:uid="{F0B7C887-7D28-4881-AE65-B70F943C7E11}"/>
    <cellStyle name="SAPBEXstdDataEmph 2 3 5" xfId="5191" xr:uid="{5F314AF3-6BD1-4567-983B-3F88DCBE8F0D}"/>
    <cellStyle name="SAPBEXstdDataEmph 2 3 5 2" xfId="24411" xr:uid="{E56CC3AA-E867-4876-BAE5-C5C71D5E88E1}"/>
    <cellStyle name="SAPBEXstdDataEmph 2 3 6" xfId="6237" xr:uid="{F97A5473-346A-4867-BEB5-5ABC8A33A0F0}"/>
    <cellStyle name="SAPBEXstdDataEmph 2 3 6 2" xfId="25457" xr:uid="{69ECDBEC-481F-46D3-A80B-B6BF21451366}"/>
    <cellStyle name="SAPBEXstdDataEmph 2 3 7" xfId="7922" xr:uid="{0F969452-22FE-49C0-BC3B-1C639A782127}"/>
    <cellStyle name="SAPBEXstdDataEmph 2 3 7 2" xfId="27142" xr:uid="{D3D7876E-6DBC-4C36-A844-238407A2CFAD}"/>
    <cellStyle name="SAPBEXstdDataEmph 2 3 8" xfId="8973" xr:uid="{A7051B34-2CE0-4235-87E3-6EF05B12294A}"/>
    <cellStyle name="SAPBEXstdDataEmph 2 3 8 2" xfId="28192" xr:uid="{E641AC2F-F6FA-4116-9EAD-47763A80B64A}"/>
    <cellStyle name="SAPBEXstdDataEmph 2 3 9" xfId="10023" xr:uid="{0381E7C2-38A4-4EC8-ADD7-423251BAB05F}"/>
    <cellStyle name="SAPBEXstdDataEmph 2 3 9 2" xfId="29242" xr:uid="{F2917CD4-A13E-4C3E-9410-91976086736B}"/>
    <cellStyle name="SAPBEXstdDataEmph 2 4" xfId="1400" xr:uid="{4866CDCF-926D-4F20-A4FE-10A723E042E0}"/>
    <cellStyle name="SAPBEXstdDataEmph 2 4 10" xfId="11754" xr:uid="{2E60B018-13FD-4C5A-8876-E5BE6152A45A}"/>
    <cellStyle name="SAPBEXstdDataEmph 2 4 10 2" xfId="30973" xr:uid="{81BC6CC1-45E0-41C4-997F-F2B77F42500E}"/>
    <cellStyle name="SAPBEXstdDataEmph 2 4 11" xfId="13112" xr:uid="{CFA793CB-1293-4107-A464-2BE2C0797B9C}"/>
    <cellStyle name="SAPBEXstdDataEmph 2 4 11 2" xfId="32331" xr:uid="{CB67691F-4DE9-4967-9378-1763E522836C}"/>
    <cellStyle name="SAPBEXstdDataEmph 2 4 12" xfId="14154" xr:uid="{302858C5-B99B-4356-81D3-182319B9C953}"/>
    <cellStyle name="SAPBEXstdDataEmph 2 4 12 2" xfId="33373" xr:uid="{06A1A404-FD6D-4A06-B7BB-ED10270C24B6}"/>
    <cellStyle name="SAPBEXstdDataEmph 2 4 13" xfId="15231" xr:uid="{69321EBC-1523-45BA-A06B-41A32C00DAC6}"/>
    <cellStyle name="SAPBEXstdDataEmph 2 4 13 2" xfId="34450" xr:uid="{D164395E-6AD8-483D-93CD-67A012A3724C}"/>
    <cellStyle name="SAPBEXstdDataEmph 2 4 14" xfId="16295" xr:uid="{5DF1DB32-AE28-4F1D-B696-02E8874BCC02}"/>
    <cellStyle name="SAPBEXstdDataEmph 2 4 14 2" xfId="35514" xr:uid="{967D0457-040C-4EC3-BA33-A54021383E26}"/>
    <cellStyle name="SAPBEXstdDataEmph 2 4 15" xfId="17631" xr:uid="{90F2A373-4F66-495F-B63E-A71B9316FBD1}"/>
    <cellStyle name="SAPBEXstdDataEmph 2 4 15 2" xfId="36847" xr:uid="{109EBB1E-80BC-47FB-8F02-74A29D01171E}"/>
    <cellStyle name="SAPBEXstdDataEmph 2 4 16" xfId="18935" xr:uid="{BC6556A3-BFD9-4856-83FD-89701EBDCF77}"/>
    <cellStyle name="SAPBEXstdDataEmph 2 4 16 2" xfId="38151" xr:uid="{8BE77254-718C-4017-8E57-C71F71CF35BB}"/>
    <cellStyle name="SAPBEXstdDataEmph 2 4 17" xfId="19902" xr:uid="{E0E2BB6D-53EF-49A2-A348-A0F782C5F039}"/>
    <cellStyle name="SAPBEXstdDataEmph 2 4 17 2" xfId="39118" xr:uid="{B0E1FF0E-D174-4E23-9B17-A7F043C8B844}"/>
    <cellStyle name="SAPBEXstdDataEmph 2 4 2" xfId="1401" xr:uid="{DFC38FBF-BE46-48B2-999B-409A46039E08}"/>
    <cellStyle name="SAPBEXstdDataEmph 2 4 2 10" xfId="14155" xr:uid="{5164ED60-60F5-409E-876F-4DBBEFE7BF18}"/>
    <cellStyle name="SAPBEXstdDataEmph 2 4 2 10 2" xfId="33374" xr:uid="{BA0A617E-C60B-40F4-A429-B723177E6C3A}"/>
    <cellStyle name="SAPBEXstdDataEmph 2 4 2 11" xfId="15232" xr:uid="{80F5A18E-1179-43F0-BC84-AB9EFDF6FF20}"/>
    <cellStyle name="SAPBEXstdDataEmph 2 4 2 11 2" xfId="34451" xr:uid="{79FA1C57-1191-4BC1-BFCC-A57943EEBF0E}"/>
    <cellStyle name="SAPBEXstdDataEmph 2 4 2 12" xfId="16296" xr:uid="{D26B31E9-3ED4-48B5-B34F-C760C1E82AFD}"/>
    <cellStyle name="SAPBEXstdDataEmph 2 4 2 12 2" xfId="35515" xr:uid="{B073AD54-1EF5-4536-93A1-84912971268B}"/>
    <cellStyle name="SAPBEXstdDataEmph 2 4 2 13" xfId="17632" xr:uid="{C314C5BF-9D5B-41B1-9C43-DE0F8B968FFB}"/>
    <cellStyle name="SAPBEXstdDataEmph 2 4 2 13 2" xfId="36848" xr:uid="{107B3E17-DD46-412A-96DA-B6CE7E8163F7}"/>
    <cellStyle name="SAPBEXstdDataEmph 2 4 2 14" xfId="18936" xr:uid="{E3FCBE57-3710-4084-AAED-0DC8E73BC5B8}"/>
    <cellStyle name="SAPBEXstdDataEmph 2 4 2 14 2" xfId="38152" xr:uid="{1CEAE101-78AE-488A-AE28-9151DBC546C6}"/>
    <cellStyle name="SAPBEXstdDataEmph 2 4 2 15" xfId="19903" xr:uid="{8E66DA2F-B7AF-4FCE-BF60-E0AC27E35D51}"/>
    <cellStyle name="SAPBEXstdDataEmph 2 4 2 15 2" xfId="39119" xr:uid="{2AE92EF3-98A1-49CE-88A5-80B5A004D621}"/>
    <cellStyle name="SAPBEXstdDataEmph 2 4 2 2" xfId="3827" xr:uid="{EAF83381-E264-4A4E-9095-E13056BA3371}"/>
    <cellStyle name="SAPBEXstdDataEmph 2 4 2 2 2" xfId="23047" xr:uid="{0360FDAA-6B99-451D-AE87-3C9A459EB825}"/>
    <cellStyle name="SAPBEXstdDataEmph 2 4 2 3" xfId="5195" xr:uid="{5DCEC71C-9FFA-41C9-8436-BAAC18DEEDFB}"/>
    <cellStyle name="SAPBEXstdDataEmph 2 4 2 3 2" xfId="24415" xr:uid="{24E5800F-3A2C-4124-8D26-1A1FA9F14C57}"/>
    <cellStyle name="SAPBEXstdDataEmph 2 4 2 4" xfId="6241" xr:uid="{3ECE5ADD-5BDD-42F2-A93F-205B2D2917E3}"/>
    <cellStyle name="SAPBEXstdDataEmph 2 4 2 4 2" xfId="25461" xr:uid="{19B89350-89A4-4906-94B2-6F56FE3CA16C}"/>
    <cellStyle name="SAPBEXstdDataEmph 2 4 2 5" xfId="7926" xr:uid="{E0EC2AF5-B88E-46CD-9143-27ADCFACA194}"/>
    <cellStyle name="SAPBEXstdDataEmph 2 4 2 5 2" xfId="27146" xr:uid="{9A8D1C5C-D366-4515-A8B3-E9C5890516D3}"/>
    <cellStyle name="SAPBEXstdDataEmph 2 4 2 6" xfId="8977" xr:uid="{0D82DA7B-E23D-4221-9FAA-378B9D8EB7B7}"/>
    <cellStyle name="SAPBEXstdDataEmph 2 4 2 6 2" xfId="28196" xr:uid="{EE67F4A8-6979-4DFC-972A-992E7968A6AC}"/>
    <cellStyle name="SAPBEXstdDataEmph 2 4 2 7" xfId="10027" xr:uid="{2F4A710D-E9D1-4DA1-AFC0-FF73E165DD04}"/>
    <cellStyle name="SAPBEXstdDataEmph 2 4 2 7 2" xfId="29246" xr:uid="{2ADAB4AB-7D0D-4F56-9373-F151EA67ADDB}"/>
    <cellStyle name="SAPBEXstdDataEmph 2 4 2 8" xfId="11755" xr:uid="{3D8B72B0-AF2F-4078-B17E-84DDE125243C}"/>
    <cellStyle name="SAPBEXstdDataEmph 2 4 2 8 2" xfId="30974" xr:uid="{9E1517A7-F8C6-4B64-8A67-C056018707CA}"/>
    <cellStyle name="SAPBEXstdDataEmph 2 4 2 9" xfId="13113" xr:uid="{58C0E45D-269C-4655-BF2C-E340393A8655}"/>
    <cellStyle name="SAPBEXstdDataEmph 2 4 2 9 2" xfId="32332" xr:uid="{02629711-D929-468D-B229-DA9F11DCFF81}"/>
    <cellStyle name="SAPBEXstdDataEmph 2 4 3" xfId="1402" xr:uid="{3B0B80AF-31B6-408E-ACA9-4191F9C72103}"/>
    <cellStyle name="SAPBEXstdDataEmph 2 4 3 10" xfId="14156" xr:uid="{59F0ACFC-BA14-43E0-906F-87922F2C845F}"/>
    <cellStyle name="SAPBEXstdDataEmph 2 4 3 10 2" xfId="33375" xr:uid="{4A5DE339-8CF0-43C6-9936-30A7976F2BE7}"/>
    <cellStyle name="SAPBEXstdDataEmph 2 4 3 11" xfId="15233" xr:uid="{3E381871-37D2-4E0F-8195-18D8F81F1D92}"/>
    <cellStyle name="SAPBEXstdDataEmph 2 4 3 11 2" xfId="34452" xr:uid="{288E3922-D8EC-4425-BF07-99CC8E362570}"/>
    <cellStyle name="SAPBEXstdDataEmph 2 4 3 12" xfId="16297" xr:uid="{8419E2BE-9C49-4BF8-AC02-CC8E20A5570C}"/>
    <cellStyle name="SAPBEXstdDataEmph 2 4 3 12 2" xfId="35516" xr:uid="{EEDA6A54-7DC1-419C-BDDC-3871650FB7AC}"/>
    <cellStyle name="SAPBEXstdDataEmph 2 4 3 13" xfId="17633" xr:uid="{D94FC35C-7B91-49FA-9160-6840268C204D}"/>
    <cellStyle name="SAPBEXstdDataEmph 2 4 3 13 2" xfId="36849" xr:uid="{A66E95E8-FA92-491F-AFC4-02B2291F4431}"/>
    <cellStyle name="SAPBEXstdDataEmph 2 4 3 14" xfId="18937" xr:uid="{253853CA-B076-4CBC-996D-356D59A60598}"/>
    <cellStyle name="SAPBEXstdDataEmph 2 4 3 14 2" xfId="38153" xr:uid="{2003B027-9625-4DFD-89DA-34735B8B245B}"/>
    <cellStyle name="SAPBEXstdDataEmph 2 4 3 15" xfId="19904" xr:uid="{D0BE4D59-9CBC-4FFF-A3BC-459DDB7D12F4}"/>
    <cellStyle name="SAPBEXstdDataEmph 2 4 3 15 2" xfId="39120" xr:uid="{469C6D32-5AFB-439B-BA9D-7B464B29F228}"/>
    <cellStyle name="SAPBEXstdDataEmph 2 4 3 2" xfId="3828" xr:uid="{2F6C1495-DABC-41A1-8096-1753FD6A5FB4}"/>
    <cellStyle name="SAPBEXstdDataEmph 2 4 3 2 2" xfId="23048" xr:uid="{3B1B5053-CBC4-46A8-B336-C0F7BCCB6D0A}"/>
    <cellStyle name="SAPBEXstdDataEmph 2 4 3 3" xfId="5196" xr:uid="{AB68C7E6-2BE8-4A74-B00B-15DE2A773F54}"/>
    <cellStyle name="SAPBEXstdDataEmph 2 4 3 3 2" xfId="24416" xr:uid="{D600BC38-9687-44DF-BCD9-198A762EA64F}"/>
    <cellStyle name="SAPBEXstdDataEmph 2 4 3 4" xfId="6242" xr:uid="{ACABD9B7-7CE1-432C-A2E8-8F0952BF0844}"/>
    <cellStyle name="SAPBEXstdDataEmph 2 4 3 4 2" xfId="25462" xr:uid="{0CA67665-0897-4BD8-8D4E-8A8F002D7E5B}"/>
    <cellStyle name="SAPBEXstdDataEmph 2 4 3 5" xfId="7927" xr:uid="{71CB8EE4-1797-41C4-A162-F75CE856B14D}"/>
    <cellStyle name="SAPBEXstdDataEmph 2 4 3 5 2" xfId="27147" xr:uid="{0523854E-58B1-42A6-B43E-6B4D369A1403}"/>
    <cellStyle name="SAPBEXstdDataEmph 2 4 3 6" xfId="8978" xr:uid="{45E84415-DD7F-4540-9C46-A32A1A9F7C63}"/>
    <cellStyle name="SAPBEXstdDataEmph 2 4 3 6 2" xfId="28197" xr:uid="{F580CA24-E64D-4C04-BE10-B76EA90E2AE3}"/>
    <cellStyle name="SAPBEXstdDataEmph 2 4 3 7" xfId="10028" xr:uid="{5A135F99-CE69-4437-BD6E-4C1CEA37FF1F}"/>
    <cellStyle name="SAPBEXstdDataEmph 2 4 3 7 2" xfId="29247" xr:uid="{6FD363C0-6E88-4F02-BBE7-F3089A8C8F83}"/>
    <cellStyle name="SAPBEXstdDataEmph 2 4 3 8" xfId="11756" xr:uid="{471D8492-3214-4C7B-80FF-6B658AD1E83B}"/>
    <cellStyle name="SAPBEXstdDataEmph 2 4 3 8 2" xfId="30975" xr:uid="{6AC27BFA-A044-4849-96EE-33E1A5ABE7A4}"/>
    <cellStyle name="SAPBEXstdDataEmph 2 4 3 9" xfId="13114" xr:uid="{90CF566D-C873-4FB2-A8DE-C4BA9C003D11}"/>
    <cellStyle name="SAPBEXstdDataEmph 2 4 3 9 2" xfId="32333" xr:uid="{F8BCBCF2-829C-4DB4-8643-B766BA33EC3F}"/>
    <cellStyle name="SAPBEXstdDataEmph 2 4 4" xfId="3826" xr:uid="{BA868AF7-7139-4288-98F6-806C2E32A66E}"/>
    <cellStyle name="SAPBEXstdDataEmph 2 4 4 2" xfId="23046" xr:uid="{9E66B8ED-4FB2-41FA-A563-E62F4CF7298D}"/>
    <cellStyle name="SAPBEXstdDataEmph 2 4 5" xfId="5194" xr:uid="{5A841489-7AB6-457D-9817-41066C3C1177}"/>
    <cellStyle name="SAPBEXstdDataEmph 2 4 5 2" xfId="24414" xr:uid="{F056F3E0-7E7B-4088-AEF3-743685C61EF8}"/>
    <cellStyle name="SAPBEXstdDataEmph 2 4 6" xfId="6240" xr:uid="{EAAB1424-41D1-4BFB-B37F-D437B3A23095}"/>
    <cellStyle name="SAPBEXstdDataEmph 2 4 6 2" xfId="25460" xr:uid="{5464BEF1-A0F1-453A-8E05-BC6F1E5E28CA}"/>
    <cellStyle name="SAPBEXstdDataEmph 2 4 7" xfId="7925" xr:uid="{9CB324A9-6FD5-45BA-9587-DCA6F29858E2}"/>
    <cellStyle name="SAPBEXstdDataEmph 2 4 7 2" xfId="27145" xr:uid="{7311DEBC-3927-4730-A01F-3287C383E58D}"/>
    <cellStyle name="SAPBEXstdDataEmph 2 4 8" xfId="8976" xr:uid="{088D079E-C3DD-496B-BF94-55B38BC06B9C}"/>
    <cellStyle name="SAPBEXstdDataEmph 2 4 8 2" xfId="28195" xr:uid="{562E5966-81CB-4CBD-A42C-FA10F8EB3F04}"/>
    <cellStyle name="SAPBEXstdDataEmph 2 4 9" xfId="10026" xr:uid="{6CB640CE-CAE0-497F-A2AA-7C7AFAA75EFF}"/>
    <cellStyle name="SAPBEXstdDataEmph 2 4 9 2" xfId="29245" xr:uid="{9AFE214E-C224-4950-8758-4CA2F4382B60}"/>
    <cellStyle name="SAPBEXstdDataEmph 2 5" xfId="3819" xr:uid="{B4C94531-4460-4166-9C10-2533B8293F54}"/>
    <cellStyle name="SAPBEXstdDataEmph 2 5 2" xfId="23039" xr:uid="{DDD2547E-8627-40CB-85F7-F07EA1B5EA9A}"/>
    <cellStyle name="SAPBEXstdDataEmph 2 6" xfId="5187" xr:uid="{D6E2AB48-0B86-440A-921B-D9A3AF64EB9B}"/>
    <cellStyle name="SAPBEXstdDataEmph 2 6 2" xfId="24407" xr:uid="{FDA49F59-EF8A-4D24-BDFB-43010125B8A5}"/>
    <cellStyle name="SAPBEXstdDataEmph 2 7" xfId="6233" xr:uid="{A410DB29-7C5B-4AC3-92E8-33C7E91BF7FA}"/>
    <cellStyle name="SAPBEXstdDataEmph 2 7 2" xfId="25453" xr:uid="{DB37C1EB-FB59-477F-AA65-F47A1268903E}"/>
    <cellStyle name="SAPBEXstdDataEmph 2 8" xfId="7918" xr:uid="{1BEDE108-0A9E-47BA-9355-EC4AD52F5BC6}"/>
    <cellStyle name="SAPBEXstdDataEmph 2 8 2" xfId="27138" xr:uid="{E1085A82-077C-41A2-9E40-B82FDC18AA6F}"/>
    <cellStyle name="SAPBEXstdDataEmph 2 9" xfId="8969" xr:uid="{F24A178C-0FF9-4067-9868-E1D7E9957B03}"/>
    <cellStyle name="SAPBEXstdDataEmph 2 9 2" xfId="28188" xr:uid="{23BB10B3-B413-4CB7-9A5C-8317A184BB1F}"/>
    <cellStyle name="SAPBEXstdDataEmph 3" xfId="1403" xr:uid="{F3EE739F-5CB0-490E-8A83-15063E5CA555}"/>
    <cellStyle name="SAPBEXstdDataEmph 3 10" xfId="11757" xr:uid="{8F84AC1D-2896-4DB4-B4EA-B7705FDB38FD}"/>
    <cellStyle name="SAPBEXstdDataEmph 3 10 2" xfId="30976" xr:uid="{B42FF870-3790-406B-A664-F0A03A7AB281}"/>
    <cellStyle name="SAPBEXstdDataEmph 3 11" xfId="13115" xr:uid="{64EB1515-5989-452D-808E-AD429F81B319}"/>
    <cellStyle name="SAPBEXstdDataEmph 3 11 2" xfId="32334" xr:uid="{AED70319-7222-4415-94DC-0F3756DB1295}"/>
    <cellStyle name="SAPBEXstdDataEmph 3 12" xfId="14157" xr:uid="{D2DD0C57-5621-415B-8640-92D709E95ABA}"/>
    <cellStyle name="SAPBEXstdDataEmph 3 12 2" xfId="33376" xr:uid="{65A4841F-66B6-4708-AA4A-CD8C39C7AFE2}"/>
    <cellStyle name="SAPBEXstdDataEmph 3 13" xfId="15234" xr:uid="{469D43AC-E0EA-48F6-AE40-C38A3BCB4934}"/>
    <cellStyle name="SAPBEXstdDataEmph 3 13 2" xfId="34453" xr:uid="{40618372-37C4-4A93-ADFA-11F350FF47F2}"/>
    <cellStyle name="SAPBEXstdDataEmph 3 14" xfId="16298" xr:uid="{D4595EF5-560E-4377-8502-8F2CCC0076C8}"/>
    <cellStyle name="SAPBEXstdDataEmph 3 14 2" xfId="35517" xr:uid="{C61B0C55-A1C4-4FBB-A0E9-FA7B2B06AA17}"/>
    <cellStyle name="SAPBEXstdDataEmph 3 15" xfId="17634" xr:uid="{B2A32804-CB1D-4EEE-BF47-7BFD6BFCE087}"/>
    <cellStyle name="SAPBEXstdDataEmph 3 15 2" xfId="36850" xr:uid="{DD43B0AB-8D93-43AA-84D1-F16D7FB99835}"/>
    <cellStyle name="SAPBEXstdDataEmph 3 16" xfId="18938" xr:uid="{BC720A94-A0B1-4426-87FB-0166C0214C79}"/>
    <cellStyle name="SAPBEXstdDataEmph 3 16 2" xfId="38154" xr:uid="{2B5E151F-22F8-46D2-BE40-F4804A2A3455}"/>
    <cellStyle name="SAPBEXstdDataEmph 3 17" xfId="19905" xr:uid="{DA589E09-91F9-4628-92AE-E5568E1CDE55}"/>
    <cellStyle name="SAPBEXstdDataEmph 3 17 2" xfId="39121" xr:uid="{B8042823-5A2F-4A69-B5AE-B10FC25564EF}"/>
    <cellStyle name="SAPBEXstdDataEmph 3 18" xfId="20724" xr:uid="{32108D7F-BC1D-4786-9CAF-7B8C418651A9}"/>
    <cellStyle name="SAPBEXstdDataEmph 3 2" xfId="1404" xr:uid="{A4A330FD-A5A8-4259-A61E-0A6D209F16D9}"/>
    <cellStyle name="SAPBEXstdDataEmph 3 2 10" xfId="14158" xr:uid="{6D4A78B5-109E-4C4F-A77E-45CEDDDAC620}"/>
    <cellStyle name="SAPBEXstdDataEmph 3 2 10 2" xfId="33377" xr:uid="{B9FECD69-5667-4763-909F-B33FAD901A00}"/>
    <cellStyle name="SAPBEXstdDataEmph 3 2 11" xfId="15235" xr:uid="{595420E0-7219-4997-8B3B-AE4A939B0AE5}"/>
    <cellStyle name="SAPBEXstdDataEmph 3 2 11 2" xfId="34454" xr:uid="{7ECF83D6-5B65-4D42-9931-C7BBD7385577}"/>
    <cellStyle name="SAPBEXstdDataEmph 3 2 12" xfId="16299" xr:uid="{ADCF7362-9428-4033-96C5-9450C6AF42CC}"/>
    <cellStyle name="SAPBEXstdDataEmph 3 2 12 2" xfId="35518" xr:uid="{BF88AADC-40EA-42E1-9499-054389FEB665}"/>
    <cellStyle name="SAPBEXstdDataEmph 3 2 13" xfId="17635" xr:uid="{B975C9FD-4F4F-4D1D-835F-A700BD4AD839}"/>
    <cellStyle name="SAPBEXstdDataEmph 3 2 13 2" xfId="36851" xr:uid="{50E98C5D-70C9-48B7-9235-3F6867017B77}"/>
    <cellStyle name="SAPBEXstdDataEmph 3 2 14" xfId="18939" xr:uid="{6078BEA6-6715-4629-A2F2-38A35A45912E}"/>
    <cellStyle name="SAPBEXstdDataEmph 3 2 14 2" xfId="38155" xr:uid="{A6C63B8B-08A9-4091-8293-59AC2DEB0000}"/>
    <cellStyle name="SAPBEXstdDataEmph 3 2 15" xfId="19906" xr:uid="{910383D6-DF33-45F2-B570-56236728A967}"/>
    <cellStyle name="SAPBEXstdDataEmph 3 2 15 2" xfId="39122" xr:uid="{21346468-3DFC-4973-8221-CD31CB30D20C}"/>
    <cellStyle name="SAPBEXstdDataEmph 3 2 16" xfId="20725" xr:uid="{5A2EEE56-CB03-4F3C-9C05-5EBA56BE295B}"/>
    <cellStyle name="SAPBEXstdDataEmph 3 2 2" xfId="3830" xr:uid="{00167761-B421-4ECA-9705-362A444DB251}"/>
    <cellStyle name="SAPBEXstdDataEmph 3 2 2 2" xfId="23050" xr:uid="{A62173A7-151C-4873-A470-2666655D4D60}"/>
    <cellStyle name="SAPBEXstdDataEmph 3 2 3" xfId="5198" xr:uid="{FBD064D7-AD10-4B46-9E73-2B5FE66AA72C}"/>
    <cellStyle name="SAPBEXstdDataEmph 3 2 3 2" xfId="24418" xr:uid="{88A613E7-C331-4181-9C1F-81EEA01C4A0B}"/>
    <cellStyle name="SAPBEXstdDataEmph 3 2 4" xfId="6244" xr:uid="{D68EDBB6-BEAB-4A64-9E62-8F6C3A5BD879}"/>
    <cellStyle name="SAPBEXstdDataEmph 3 2 4 2" xfId="25464" xr:uid="{5232CBA9-2F0A-4915-BBCC-2C92AFC87A83}"/>
    <cellStyle name="SAPBEXstdDataEmph 3 2 5" xfId="7929" xr:uid="{9774C6B2-113E-4E04-A075-1C660FAF2B41}"/>
    <cellStyle name="SAPBEXstdDataEmph 3 2 5 2" xfId="27149" xr:uid="{E38813B0-D7F2-4C11-93A1-E6B75EBFD120}"/>
    <cellStyle name="SAPBEXstdDataEmph 3 2 6" xfId="8980" xr:uid="{9FF0DCEC-D046-4753-84BC-B4B2FB600CE7}"/>
    <cellStyle name="SAPBEXstdDataEmph 3 2 6 2" xfId="28199" xr:uid="{9674DDCE-AB01-4700-82AE-A81059BEB29A}"/>
    <cellStyle name="SAPBEXstdDataEmph 3 2 7" xfId="10030" xr:uid="{1E4BEE5F-BAB8-4C3A-AFDE-E70755F42978}"/>
    <cellStyle name="SAPBEXstdDataEmph 3 2 7 2" xfId="29249" xr:uid="{62C0CE39-48C6-4DED-8B90-F0E64C3202AA}"/>
    <cellStyle name="SAPBEXstdDataEmph 3 2 8" xfId="11758" xr:uid="{86D7EE4F-2A1D-4632-B7A5-200AD96CF334}"/>
    <cellStyle name="SAPBEXstdDataEmph 3 2 8 2" xfId="30977" xr:uid="{78EC9C7B-05E1-4AE2-B856-EAC06C9C25BB}"/>
    <cellStyle name="SAPBEXstdDataEmph 3 2 9" xfId="13116" xr:uid="{2DD4942B-B2B9-4E43-A4DC-196A34142485}"/>
    <cellStyle name="SAPBEXstdDataEmph 3 2 9 2" xfId="32335" xr:uid="{6A7282C8-9FE7-4838-8801-8BA390E4478A}"/>
    <cellStyle name="SAPBEXstdDataEmph 3 3" xfId="1405" xr:uid="{CC4DB15C-70B4-45C0-8F33-CA6ED49EDB4D}"/>
    <cellStyle name="SAPBEXstdDataEmph 3 3 10" xfId="14159" xr:uid="{F09DB356-4E78-4E0A-BF5F-834042F55CCD}"/>
    <cellStyle name="SAPBEXstdDataEmph 3 3 10 2" xfId="33378" xr:uid="{42ECAE7D-996F-4D41-9672-AC53E545D8F5}"/>
    <cellStyle name="SAPBEXstdDataEmph 3 3 11" xfId="15236" xr:uid="{B38E2311-42EB-41FC-A335-19E405F8F2FF}"/>
    <cellStyle name="SAPBEXstdDataEmph 3 3 11 2" xfId="34455" xr:uid="{9BFD3AD5-1569-498D-BFFA-28072C6290AC}"/>
    <cellStyle name="SAPBEXstdDataEmph 3 3 12" xfId="16300" xr:uid="{43A103BC-7FF8-4176-B807-39CCEB0E7951}"/>
    <cellStyle name="SAPBEXstdDataEmph 3 3 12 2" xfId="35519" xr:uid="{0F54DADD-15B6-40E6-AEB0-24C58D70FFC6}"/>
    <cellStyle name="SAPBEXstdDataEmph 3 3 13" xfId="17636" xr:uid="{E669B1DA-12CF-462B-9ED4-A92605F42AE5}"/>
    <cellStyle name="SAPBEXstdDataEmph 3 3 13 2" xfId="36852" xr:uid="{DB111104-5DA9-467D-A1FF-5C5A3DC6D07E}"/>
    <cellStyle name="SAPBEXstdDataEmph 3 3 14" xfId="18940" xr:uid="{515D35DE-1ACD-414A-A0D7-47EB1752C1F7}"/>
    <cellStyle name="SAPBEXstdDataEmph 3 3 14 2" xfId="38156" xr:uid="{28E741E1-F6E7-4877-828A-BFFAB715247D}"/>
    <cellStyle name="SAPBEXstdDataEmph 3 3 15" xfId="19907" xr:uid="{838BE7E3-CE0A-44A3-8CB3-CBB65A736F0C}"/>
    <cellStyle name="SAPBEXstdDataEmph 3 3 15 2" xfId="39123" xr:uid="{48B0A3E4-2CA9-4F01-8D97-55AAB034A80D}"/>
    <cellStyle name="SAPBEXstdDataEmph 3 3 16" xfId="20726" xr:uid="{F577190D-98E7-40DA-B09C-37AD7F8264AB}"/>
    <cellStyle name="SAPBEXstdDataEmph 3 3 2" xfId="3831" xr:uid="{E698530E-C0BD-496B-AEA0-6CC44E20B3AD}"/>
    <cellStyle name="SAPBEXstdDataEmph 3 3 2 2" xfId="23051" xr:uid="{EEE9231E-80DF-4002-B284-D0626A5F00AC}"/>
    <cellStyle name="SAPBEXstdDataEmph 3 3 3" xfId="5199" xr:uid="{6D91E4DB-908A-4D82-A468-37A6646A1C66}"/>
    <cellStyle name="SAPBEXstdDataEmph 3 3 3 2" xfId="24419" xr:uid="{10E40E8A-54CE-4BD9-AA42-A2E28840EA0C}"/>
    <cellStyle name="SAPBEXstdDataEmph 3 3 4" xfId="6245" xr:uid="{2C259E4E-C28E-4417-95A0-362CBC5DBE11}"/>
    <cellStyle name="SAPBEXstdDataEmph 3 3 4 2" xfId="25465" xr:uid="{A7A69533-013B-47AF-B9FE-81200C50183C}"/>
    <cellStyle name="SAPBEXstdDataEmph 3 3 5" xfId="7930" xr:uid="{6DB8667F-1F3C-4DAA-9F3B-CAB451140D9F}"/>
    <cellStyle name="SAPBEXstdDataEmph 3 3 5 2" xfId="27150" xr:uid="{243630FE-DF64-44D1-82A9-FE1CDBD88E5F}"/>
    <cellStyle name="SAPBEXstdDataEmph 3 3 6" xfId="8981" xr:uid="{6851D8DF-BFA1-4AB5-950E-00C8645EA081}"/>
    <cellStyle name="SAPBEXstdDataEmph 3 3 6 2" xfId="28200" xr:uid="{1FFB1111-2F74-4884-80F8-1E1A4238C493}"/>
    <cellStyle name="SAPBEXstdDataEmph 3 3 7" xfId="10031" xr:uid="{C33EF665-6A15-4FFD-92E2-830743E8770C}"/>
    <cellStyle name="SAPBEXstdDataEmph 3 3 7 2" xfId="29250" xr:uid="{B4659108-C689-4A64-B7FA-CFA33C868927}"/>
    <cellStyle name="SAPBEXstdDataEmph 3 3 8" xfId="11759" xr:uid="{791C900E-4978-435E-A401-AC4834259269}"/>
    <cellStyle name="SAPBEXstdDataEmph 3 3 8 2" xfId="30978" xr:uid="{59AABD5A-34E8-470C-9EB0-F357CBEB8139}"/>
    <cellStyle name="SAPBEXstdDataEmph 3 3 9" xfId="13117" xr:uid="{840E2287-2CB4-4708-AB52-6822112F5D7A}"/>
    <cellStyle name="SAPBEXstdDataEmph 3 3 9 2" xfId="32336" xr:uid="{C119A26E-A9E8-4153-BFD3-2E70AF7FE394}"/>
    <cellStyle name="SAPBEXstdDataEmph 3 4" xfId="3829" xr:uid="{4738948E-B728-4775-90E3-755BAAE20B2C}"/>
    <cellStyle name="SAPBEXstdDataEmph 3 4 2" xfId="23049" xr:uid="{B23EFC26-3914-4721-9B13-39362711FF4B}"/>
    <cellStyle name="SAPBEXstdDataEmph 3 5" xfId="5197" xr:uid="{2CE600B5-20E5-4EC5-901A-A06C8C661017}"/>
    <cellStyle name="SAPBEXstdDataEmph 3 5 2" xfId="24417" xr:uid="{5A86FC04-2BC8-4A8C-BB4C-5730F19A7977}"/>
    <cellStyle name="SAPBEXstdDataEmph 3 6" xfId="6243" xr:uid="{AFE6BB57-32B5-41A5-90C4-2EC25B11DD00}"/>
    <cellStyle name="SAPBEXstdDataEmph 3 6 2" xfId="25463" xr:uid="{3DDF6F2C-58DE-4249-BD41-14AC6C3D1799}"/>
    <cellStyle name="SAPBEXstdDataEmph 3 7" xfId="7928" xr:uid="{23BF8313-735C-40BA-A67D-99591C91E28F}"/>
    <cellStyle name="SAPBEXstdDataEmph 3 7 2" xfId="27148" xr:uid="{1E669138-8621-4EB4-AA3E-343356206484}"/>
    <cellStyle name="SAPBEXstdDataEmph 3 8" xfId="8979" xr:uid="{EB0DC0B6-D7B7-4500-9350-CEA762862768}"/>
    <cellStyle name="SAPBEXstdDataEmph 3 8 2" xfId="28198" xr:uid="{75977720-5183-41DF-8F15-AEB5860A5CDF}"/>
    <cellStyle name="SAPBEXstdDataEmph 3 9" xfId="10029" xr:uid="{E8B8CD0A-588A-457E-AB3D-E456EE3BBE29}"/>
    <cellStyle name="SAPBEXstdDataEmph 3 9 2" xfId="29248" xr:uid="{17A27EB3-82B4-42DC-8953-6EEA2CB1C1AD}"/>
    <cellStyle name="SAPBEXstdDataEmph 4" xfId="1406" xr:uid="{701283D8-4754-4D7B-9CE8-245FDF5AFCE0}"/>
    <cellStyle name="SAPBEXstdDataEmph 4 10" xfId="11760" xr:uid="{52C032F5-D5DA-4AE4-93C4-4B09CD88D163}"/>
    <cellStyle name="SAPBEXstdDataEmph 4 10 2" xfId="30979" xr:uid="{07CB9AFE-89AE-40B6-B022-E5FA11AEBC80}"/>
    <cellStyle name="SAPBEXstdDataEmph 4 11" xfId="13118" xr:uid="{31D987BA-AB52-4F6F-99BE-F18A6EA58448}"/>
    <cellStyle name="SAPBEXstdDataEmph 4 11 2" xfId="32337" xr:uid="{43EB35D3-8F32-474C-A60F-3BE586F1330A}"/>
    <cellStyle name="SAPBEXstdDataEmph 4 12" xfId="14160" xr:uid="{55A78BF3-D333-44AC-A99F-2E1F4C791C31}"/>
    <cellStyle name="SAPBEXstdDataEmph 4 12 2" xfId="33379" xr:uid="{7E64D719-33EC-484E-B175-FE9906360C5C}"/>
    <cellStyle name="SAPBEXstdDataEmph 4 13" xfId="15237" xr:uid="{081220B0-BD52-4300-9EDF-BF3F55604B5D}"/>
    <cellStyle name="SAPBEXstdDataEmph 4 13 2" xfId="34456" xr:uid="{480D007D-764C-45E8-B33E-A25AB3DCA95C}"/>
    <cellStyle name="SAPBEXstdDataEmph 4 14" xfId="16301" xr:uid="{9716444A-92E2-4045-90C7-4B1C52B97338}"/>
    <cellStyle name="SAPBEXstdDataEmph 4 14 2" xfId="35520" xr:uid="{08B943E3-CB43-49E7-9A4E-4AD38053A660}"/>
    <cellStyle name="SAPBEXstdDataEmph 4 15" xfId="17637" xr:uid="{2F3087AE-4627-4BCC-B13B-6CFEC325AB70}"/>
    <cellStyle name="SAPBEXstdDataEmph 4 15 2" xfId="36853" xr:uid="{B6C7CD83-3324-4EB4-A392-A27CFE7D7325}"/>
    <cellStyle name="SAPBEXstdDataEmph 4 16" xfId="18941" xr:uid="{688926F4-746D-4FA9-B3E8-C5BABED4227E}"/>
    <cellStyle name="SAPBEXstdDataEmph 4 16 2" xfId="38157" xr:uid="{D6D92720-2A41-42C2-855C-7C73702318FA}"/>
    <cellStyle name="SAPBEXstdDataEmph 4 17" xfId="19908" xr:uid="{3971546D-8FCA-4CF8-BAFC-5FF87C8EC0E1}"/>
    <cellStyle name="SAPBEXstdDataEmph 4 17 2" xfId="39124" xr:uid="{4F69A6AB-C31D-4BFB-B18E-361E7E8B3529}"/>
    <cellStyle name="SAPBEXstdDataEmph 4 18" xfId="20727" xr:uid="{7E98D647-37CE-4C5A-951F-68D3EC8190C6}"/>
    <cellStyle name="SAPBEXstdDataEmph 4 2" xfId="1407" xr:uid="{A57E8C4C-3D92-4A13-AD77-070FC953A7D3}"/>
    <cellStyle name="SAPBEXstdDataEmph 4 2 10" xfId="14161" xr:uid="{0C9EF27E-4E64-4850-A1C2-BA1D15EB6EF5}"/>
    <cellStyle name="SAPBEXstdDataEmph 4 2 10 2" xfId="33380" xr:uid="{50BBE60E-0639-4C79-A7EC-C74D14B43439}"/>
    <cellStyle name="SAPBEXstdDataEmph 4 2 11" xfId="15238" xr:uid="{C297C7A6-CD28-4E4C-A53A-334131B88C39}"/>
    <cellStyle name="SAPBEXstdDataEmph 4 2 11 2" xfId="34457" xr:uid="{958D2F7B-14BA-49E6-85C0-ADD2229B8057}"/>
    <cellStyle name="SAPBEXstdDataEmph 4 2 12" xfId="16302" xr:uid="{A39517AE-1E70-440D-9BCC-68F4167B9D47}"/>
    <cellStyle name="SAPBEXstdDataEmph 4 2 12 2" xfId="35521" xr:uid="{E82C4970-B451-425D-8989-A18B916D36CE}"/>
    <cellStyle name="SAPBEXstdDataEmph 4 2 13" xfId="17638" xr:uid="{D0249025-E3F0-4EBE-9402-FC9AB03E24A2}"/>
    <cellStyle name="SAPBEXstdDataEmph 4 2 13 2" xfId="36854" xr:uid="{588EDD7E-91C8-4CDE-9F62-8733B3383578}"/>
    <cellStyle name="SAPBEXstdDataEmph 4 2 14" xfId="18942" xr:uid="{84B7484B-EC98-42C6-A55D-58AFBE50A317}"/>
    <cellStyle name="SAPBEXstdDataEmph 4 2 14 2" xfId="38158" xr:uid="{8818D74E-032E-479A-9FDD-A2428D5EE759}"/>
    <cellStyle name="SAPBEXstdDataEmph 4 2 15" xfId="19909" xr:uid="{7BF64D6F-1287-409E-B87E-99FC40F76BA2}"/>
    <cellStyle name="SAPBEXstdDataEmph 4 2 15 2" xfId="39125" xr:uid="{90977CA3-FD56-4303-AB5B-F14F2BBE83CA}"/>
    <cellStyle name="SAPBEXstdDataEmph 4 2 16" xfId="20728" xr:uid="{15A835F7-445C-49C7-8E3B-B017BD64A8A1}"/>
    <cellStyle name="SAPBEXstdDataEmph 4 2 2" xfId="3833" xr:uid="{6354CC5A-8E31-4310-AA21-1A6387153E0E}"/>
    <cellStyle name="SAPBEXstdDataEmph 4 2 2 2" xfId="23053" xr:uid="{E04C0C65-F224-4B90-94BB-7C3CA348EE22}"/>
    <cellStyle name="SAPBEXstdDataEmph 4 2 3" xfId="5201" xr:uid="{4013D7C8-8EE7-4B73-BB4E-24FE6699717A}"/>
    <cellStyle name="SAPBEXstdDataEmph 4 2 3 2" xfId="24421" xr:uid="{BBA4C578-935E-4720-A198-C556E1FA924F}"/>
    <cellStyle name="SAPBEXstdDataEmph 4 2 4" xfId="6247" xr:uid="{58625F97-6C2A-4578-9454-854B2B45E7DB}"/>
    <cellStyle name="SAPBEXstdDataEmph 4 2 4 2" xfId="25467" xr:uid="{39C7C114-1935-46DF-919A-17253BB7CD80}"/>
    <cellStyle name="SAPBEXstdDataEmph 4 2 5" xfId="7932" xr:uid="{FB2E676C-3270-47B5-96C1-14FFDA187145}"/>
    <cellStyle name="SAPBEXstdDataEmph 4 2 5 2" xfId="27152" xr:uid="{F69946D9-FF45-45D1-A3D9-D7CFAE5C5231}"/>
    <cellStyle name="SAPBEXstdDataEmph 4 2 6" xfId="8983" xr:uid="{BB01633E-EB6F-436C-B7AE-368A3C31A389}"/>
    <cellStyle name="SAPBEXstdDataEmph 4 2 6 2" xfId="28202" xr:uid="{0FEA0DA7-3747-4013-B210-68161466CCD4}"/>
    <cellStyle name="SAPBEXstdDataEmph 4 2 7" xfId="10033" xr:uid="{6E080BCA-58B5-4EAD-98DF-6D17752BAFE7}"/>
    <cellStyle name="SAPBEXstdDataEmph 4 2 7 2" xfId="29252" xr:uid="{E95BEAC7-269D-4CD3-8AC7-FB09E1257508}"/>
    <cellStyle name="SAPBEXstdDataEmph 4 2 8" xfId="11761" xr:uid="{E50A1CC1-B440-458C-8033-4DEB2AB59A5E}"/>
    <cellStyle name="SAPBEXstdDataEmph 4 2 8 2" xfId="30980" xr:uid="{DE8C3100-CD67-4DF9-97DD-73B813B86B5E}"/>
    <cellStyle name="SAPBEXstdDataEmph 4 2 9" xfId="13119" xr:uid="{CDF4932A-F3ED-4BCB-A9AC-8F360D0A50C4}"/>
    <cellStyle name="SAPBEXstdDataEmph 4 2 9 2" xfId="32338" xr:uid="{C4A341CF-F40F-4C01-BD55-E969C187CF70}"/>
    <cellStyle name="SAPBEXstdDataEmph 4 3" xfId="1408" xr:uid="{5FD7D34B-5E29-46D0-A7CC-2CB2430CE23A}"/>
    <cellStyle name="SAPBEXstdDataEmph 4 3 10" xfId="14162" xr:uid="{9479A10A-B12E-4A9E-808B-FE5458AA4E81}"/>
    <cellStyle name="SAPBEXstdDataEmph 4 3 10 2" xfId="33381" xr:uid="{F11CF6EC-1C62-4160-976D-05348E82E4D5}"/>
    <cellStyle name="SAPBEXstdDataEmph 4 3 11" xfId="15239" xr:uid="{A6F16B51-9FCB-46D0-B425-950BAEFA9549}"/>
    <cellStyle name="SAPBEXstdDataEmph 4 3 11 2" xfId="34458" xr:uid="{171334F8-CB90-4947-9847-287DF866E814}"/>
    <cellStyle name="SAPBEXstdDataEmph 4 3 12" xfId="16303" xr:uid="{37880B22-732D-4169-8029-271FB41B4375}"/>
    <cellStyle name="SAPBEXstdDataEmph 4 3 12 2" xfId="35522" xr:uid="{4C8EC372-188F-42FF-B637-F37E4B3FCD2B}"/>
    <cellStyle name="SAPBEXstdDataEmph 4 3 13" xfId="17639" xr:uid="{E0888713-344D-44A5-83C4-7884925A46E5}"/>
    <cellStyle name="SAPBEXstdDataEmph 4 3 13 2" xfId="36855" xr:uid="{07D91D7A-C213-4A9A-B6DA-828ACE37E2E0}"/>
    <cellStyle name="SAPBEXstdDataEmph 4 3 14" xfId="18943" xr:uid="{B984ACE0-7621-4F3E-BFAA-1E5A1AF66E6D}"/>
    <cellStyle name="SAPBEXstdDataEmph 4 3 14 2" xfId="38159" xr:uid="{85829AC3-52AE-41A9-BA68-3B85EFA093D8}"/>
    <cellStyle name="SAPBEXstdDataEmph 4 3 15" xfId="19910" xr:uid="{A6B3FD6E-B29C-4414-9356-88C155A80F9E}"/>
    <cellStyle name="SAPBEXstdDataEmph 4 3 15 2" xfId="39126" xr:uid="{181EBB9D-854C-4651-BFF0-E544CFB09F7E}"/>
    <cellStyle name="SAPBEXstdDataEmph 4 3 16" xfId="20729" xr:uid="{7602F953-118C-4D44-8F7C-D88B101B3B5F}"/>
    <cellStyle name="SAPBEXstdDataEmph 4 3 2" xfId="3834" xr:uid="{78F168C6-2283-411A-9A2B-297E6004C5D4}"/>
    <cellStyle name="SAPBEXstdDataEmph 4 3 2 2" xfId="23054" xr:uid="{CB629F46-8F1B-4816-A3CD-087A7F883E5A}"/>
    <cellStyle name="SAPBEXstdDataEmph 4 3 3" xfId="5202" xr:uid="{05F9F900-DC93-488D-BE53-B67BBFC9E5C0}"/>
    <cellStyle name="SAPBEXstdDataEmph 4 3 3 2" xfId="24422" xr:uid="{0A2ED640-4149-4E06-A4DE-2192C3FCEFE9}"/>
    <cellStyle name="SAPBEXstdDataEmph 4 3 4" xfId="6248" xr:uid="{AC5A8024-9F7E-48E1-88E6-32381FE4A4C9}"/>
    <cellStyle name="SAPBEXstdDataEmph 4 3 4 2" xfId="25468" xr:uid="{9A895C04-2B17-4100-87F3-B035AD3A36AE}"/>
    <cellStyle name="SAPBEXstdDataEmph 4 3 5" xfId="7933" xr:uid="{BCFF15B8-45B5-4567-A6A4-04CA69477D4F}"/>
    <cellStyle name="SAPBEXstdDataEmph 4 3 5 2" xfId="27153" xr:uid="{145704F0-6953-43A0-A139-6A9350B25EAB}"/>
    <cellStyle name="SAPBEXstdDataEmph 4 3 6" xfId="8984" xr:uid="{DA9560D0-82E9-4E0B-A1F9-0FA820A76E79}"/>
    <cellStyle name="SAPBEXstdDataEmph 4 3 6 2" xfId="28203" xr:uid="{13F3348C-B2ED-42CC-B4FC-88363FB9B786}"/>
    <cellStyle name="SAPBEXstdDataEmph 4 3 7" xfId="10034" xr:uid="{A4DC2AFE-1634-4FC7-AEA3-9FFC56B99AC9}"/>
    <cellStyle name="SAPBEXstdDataEmph 4 3 7 2" xfId="29253" xr:uid="{E37E0907-9ADA-4028-9454-CE0BB85EC3BF}"/>
    <cellStyle name="SAPBEXstdDataEmph 4 3 8" xfId="11762" xr:uid="{CDBB9453-9707-4B37-8DCB-816581F3644F}"/>
    <cellStyle name="SAPBEXstdDataEmph 4 3 8 2" xfId="30981" xr:uid="{F941B4FD-4163-48E0-8882-1BB274FD4980}"/>
    <cellStyle name="SAPBEXstdDataEmph 4 3 9" xfId="13120" xr:uid="{E0DD51CA-BA2F-4256-B288-46836CFDBC7A}"/>
    <cellStyle name="SAPBEXstdDataEmph 4 3 9 2" xfId="32339" xr:uid="{5E32157C-A028-4636-A598-2B81B3A725C3}"/>
    <cellStyle name="SAPBEXstdDataEmph 4 4" xfId="3832" xr:uid="{FF90342E-2C92-4C66-A11E-015FB1E09CCC}"/>
    <cellStyle name="SAPBEXstdDataEmph 4 4 2" xfId="23052" xr:uid="{B6D757EF-14CB-49E1-B921-98A39EE56A3A}"/>
    <cellStyle name="SAPBEXstdDataEmph 4 5" xfId="5200" xr:uid="{46CAC403-526D-44C5-B31D-D4CA5FDF4129}"/>
    <cellStyle name="SAPBEXstdDataEmph 4 5 2" xfId="24420" xr:uid="{64FCF1E0-03D5-4DF6-83A2-1EDDE1ED213D}"/>
    <cellStyle name="SAPBEXstdDataEmph 4 6" xfId="6246" xr:uid="{D30420F8-CDF2-476B-8304-6267BCA7E8A1}"/>
    <cellStyle name="SAPBEXstdDataEmph 4 6 2" xfId="25466" xr:uid="{78EBA43B-2DA1-47A4-B264-66CE797F76C5}"/>
    <cellStyle name="SAPBEXstdDataEmph 4 7" xfId="7931" xr:uid="{761105A3-9668-4ACB-97E7-A1494D69AD48}"/>
    <cellStyle name="SAPBEXstdDataEmph 4 7 2" xfId="27151" xr:uid="{06FFEDEA-9581-40F8-B1DD-FE1B208195CF}"/>
    <cellStyle name="SAPBEXstdDataEmph 4 8" xfId="8982" xr:uid="{238FDAF9-E1CF-4F61-9649-2DB5F392A7A3}"/>
    <cellStyle name="SAPBEXstdDataEmph 4 8 2" xfId="28201" xr:uid="{32C7C1BA-7B12-408D-ADD3-C9B5E70425B6}"/>
    <cellStyle name="SAPBEXstdDataEmph 4 9" xfId="10032" xr:uid="{9EB6D4E2-85EE-43BD-8E6F-69FA3D15DA72}"/>
    <cellStyle name="SAPBEXstdDataEmph 4 9 2" xfId="29251" xr:uid="{D557E12B-20E4-4226-AF0C-38426161D8DE}"/>
    <cellStyle name="SAPBEXstdDataEmph 5" xfId="1409" xr:uid="{C8A8D563-DB74-4A41-8026-27D62875A1DF}"/>
    <cellStyle name="SAPBEXstdDataEmph 5 10" xfId="14163" xr:uid="{B0E18E4B-ADC9-48F0-B076-6F0F3298FACD}"/>
    <cellStyle name="SAPBEXstdDataEmph 5 10 2" xfId="33382" xr:uid="{4BA93B82-838C-4020-A698-CCB1E408D798}"/>
    <cellStyle name="SAPBEXstdDataEmph 5 11" xfId="15240" xr:uid="{C400D22E-362E-48F7-8934-D4124015F3CB}"/>
    <cellStyle name="SAPBEXstdDataEmph 5 11 2" xfId="34459" xr:uid="{CEA1B7BF-8D1C-4BE3-94CC-E4AFE834CCFC}"/>
    <cellStyle name="SAPBEXstdDataEmph 5 12" xfId="16304" xr:uid="{3FE566EF-627D-466A-A873-B2F124D0F391}"/>
    <cellStyle name="SAPBEXstdDataEmph 5 12 2" xfId="35523" xr:uid="{5FCC5DA8-596A-4BCC-A5C8-BD9F5D1E5E32}"/>
    <cellStyle name="SAPBEXstdDataEmph 5 13" xfId="17640" xr:uid="{430BF86E-7899-453F-8AB1-87EFBEDA0DA3}"/>
    <cellStyle name="SAPBEXstdDataEmph 5 13 2" xfId="36856" xr:uid="{2B10CDF1-EA92-4FA4-8232-632418BB4FB4}"/>
    <cellStyle name="SAPBEXstdDataEmph 5 14" xfId="18944" xr:uid="{D032C894-BA03-4987-B50A-CE66599C79FC}"/>
    <cellStyle name="SAPBEXstdDataEmph 5 14 2" xfId="38160" xr:uid="{C3EB944D-83D6-4EB9-822D-A883DFB383CC}"/>
    <cellStyle name="SAPBEXstdDataEmph 5 15" xfId="19911" xr:uid="{2FB79854-2040-4241-AD97-CF428F8EF1AC}"/>
    <cellStyle name="SAPBEXstdDataEmph 5 15 2" xfId="39127" xr:uid="{4050DA71-72B1-4C39-AA98-6593F9BBDB39}"/>
    <cellStyle name="SAPBEXstdDataEmph 5 16" xfId="20730" xr:uid="{B7893E52-5319-4697-9B65-877A57CE14C2}"/>
    <cellStyle name="SAPBEXstdDataEmph 5 2" xfId="3835" xr:uid="{71E7519B-6434-44CE-AE2B-FAE73EC5F1F2}"/>
    <cellStyle name="SAPBEXstdDataEmph 5 2 2" xfId="23055" xr:uid="{1908DA7D-28D5-4482-AB78-6267E045557F}"/>
    <cellStyle name="SAPBEXstdDataEmph 5 3" xfId="5203" xr:uid="{8471F3D3-4B64-4746-B210-BE14098038F7}"/>
    <cellStyle name="SAPBEXstdDataEmph 5 3 2" xfId="24423" xr:uid="{9E73BCDF-C880-4F87-9C1F-DC16C61CECB6}"/>
    <cellStyle name="SAPBEXstdDataEmph 5 4" xfId="6249" xr:uid="{977765C0-4CC3-46F9-AFDD-2D228EB0BFA9}"/>
    <cellStyle name="SAPBEXstdDataEmph 5 4 2" xfId="25469" xr:uid="{A6EB8A2A-3370-4413-B45E-F2C48A5D3BB5}"/>
    <cellStyle name="SAPBEXstdDataEmph 5 5" xfId="7934" xr:uid="{639ADC57-FCAE-4F93-AD4B-F3F2C627A7A7}"/>
    <cellStyle name="SAPBEXstdDataEmph 5 5 2" xfId="27154" xr:uid="{E1A16B1F-C70C-43EA-B5D8-74F8EE3080A3}"/>
    <cellStyle name="SAPBEXstdDataEmph 5 6" xfId="8985" xr:uid="{76F11CDD-27BE-4A92-AA4D-A0B10CF0AB1A}"/>
    <cellStyle name="SAPBEXstdDataEmph 5 6 2" xfId="28204" xr:uid="{043641B2-58C6-4DBB-B638-292B44B40F2F}"/>
    <cellStyle name="SAPBEXstdDataEmph 5 7" xfId="10035" xr:uid="{CA6C83C7-B7AF-43BE-A4E2-B70DA9C3A9D3}"/>
    <cellStyle name="SAPBEXstdDataEmph 5 7 2" xfId="29254" xr:uid="{88CDD02B-4825-4DFB-A80E-1EE9A6AEC79B}"/>
    <cellStyle name="SAPBEXstdDataEmph 5 8" xfId="11763" xr:uid="{CCEC1463-53FD-432C-9636-3A15B2FA2027}"/>
    <cellStyle name="SAPBEXstdDataEmph 5 8 2" xfId="30982" xr:uid="{BC8D5E0E-64E2-459B-873F-F7BBD6576436}"/>
    <cellStyle name="SAPBEXstdDataEmph 5 9" xfId="13121" xr:uid="{8E158969-CD41-40D7-8014-F6265B394B75}"/>
    <cellStyle name="SAPBEXstdDataEmph 5 9 2" xfId="32340" xr:uid="{FC7D4D7F-2211-4447-86DE-172724318D40}"/>
    <cellStyle name="SAPBEXstdDataEmph 6" xfId="3818" xr:uid="{059495CC-184F-486A-889C-A007B7A851F9}"/>
    <cellStyle name="SAPBEXstdDataEmph 6 2" xfId="23038" xr:uid="{151BD1DF-D2E5-4BD6-9179-9537815E87BF}"/>
    <cellStyle name="SAPBEXstdDataEmph 7" xfId="5186" xr:uid="{08AB3433-B177-49A7-A731-BBA5702FFB25}"/>
    <cellStyle name="SAPBEXstdDataEmph 7 2" xfId="24406" xr:uid="{84F10603-C690-4D9C-9F3E-21BCCDE7BF92}"/>
    <cellStyle name="SAPBEXstdDataEmph 8" xfId="6232" xr:uid="{02C78864-289D-40DA-B364-59F6EAD4FC39}"/>
    <cellStyle name="SAPBEXstdDataEmph 8 2" xfId="25452" xr:uid="{E9B163C0-0354-4072-97E6-59B531979F86}"/>
    <cellStyle name="SAPBEXstdDataEmph 9" xfId="7917" xr:uid="{D04DF5C8-DD8D-4C14-8093-243D89FE906C}"/>
    <cellStyle name="SAPBEXstdDataEmph 9 2" xfId="27137" xr:uid="{81FADBF4-A64D-407C-92E6-4BB28284C30F}"/>
    <cellStyle name="SAPBEXstdItem" xfId="1410" xr:uid="{A4E341AB-A002-4B74-B325-5D1BD7003FB9}"/>
    <cellStyle name="SAPBEXstdItem 10" xfId="8986" xr:uid="{44434F12-2244-4E0E-BF3C-9F58A2C1387E}"/>
    <cellStyle name="SAPBEXstdItem 10 2" xfId="28205" xr:uid="{917B87F2-8A5B-47E5-9753-1DDB12B43291}"/>
    <cellStyle name="SAPBEXstdItem 11" xfId="10036" xr:uid="{04EF19C9-92CA-4757-B529-013380240809}"/>
    <cellStyle name="SAPBEXstdItem 11 2" xfId="29255" xr:uid="{BE614DB6-927F-47F8-9B0D-445CECDD38F6}"/>
    <cellStyle name="SAPBEXstdItem 12" xfId="11764" xr:uid="{31969193-ECA4-4731-AD82-AD4490FA0418}"/>
    <cellStyle name="SAPBEXstdItem 12 2" xfId="30983" xr:uid="{2DD21966-01BB-470A-8D14-6EFA3BC7D497}"/>
    <cellStyle name="SAPBEXstdItem 13" xfId="13122" xr:uid="{79BF076F-B4F9-41CE-A9E9-0A1F1C20FADE}"/>
    <cellStyle name="SAPBEXstdItem 13 2" xfId="32341" xr:uid="{19955DDE-7F81-4AF0-850F-55C22FFBB731}"/>
    <cellStyle name="SAPBEXstdItem 14" xfId="14164" xr:uid="{1BE0BE72-522E-4B7C-AB3C-F03ABF61C2BF}"/>
    <cellStyle name="SAPBEXstdItem 14 2" xfId="33383" xr:uid="{AAA68404-7B19-455A-8468-8C354846CBC3}"/>
    <cellStyle name="SAPBEXstdItem 15" xfId="15241" xr:uid="{465B6554-135D-48D8-8F91-6668DC2B8371}"/>
    <cellStyle name="SAPBEXstdItem 15 2" xfId="34460" xr:uid="{ED6A2AC0-6A16-4ABE-98E5-4FB21F833EF7}"/>
    <cellStyle name="SAPBEXstdItem 16" xfId="16305" xr:uid="{7A3EA487-C0ED-426B-A55E-6A887D3EC119}"/>
    <cellStyle name="SAPBEXstdItem 16 2" xfId="35524" xr:uid="{8A1AD0D0-442A-4280-A46C-3299DA74947B}"/>
    <cellStyle name="SAPBEXstdItem 17" xfId="17641" xr:uid="{9FBC665D-454D-4C77-A9D3-0236E78ADE47}"/>
    <cellStyle name="SAPBEXstdItem 17 2" xfId="36857" xr:uid="{A2D2D1B3-A409-4BF2-B1DF-AC18FE8F7FDE}"/>
    <cellStyle name="SAPBEXstdItem 18" xfId="18945" xr:uid="{1C7D0461-5A68-4A21-B88A-1726F5D8687B}"/>
    <cellStyle name="SAPBEXstdItem 18 2" xfId="38161" xr:uid="{B6DA7EA3-1281-45F2-A9FF-80DA0C7D314A}"/>
    <cellStyle name="SAPBEXstdItem 19" xfId="19912" xr:uid="{0F5D3CD2-F294-44D0-8BFB-B9DD32D731EA}"/>
    <cellStyle name="SAPBEXstdItem 19 2" xfId="39128" xr:uid="{BC19A6C9-B41D-4325-A2A4-FB1DA9276A6C}"/>
    <cellStyle name="SAPBEXstdItem 2" xfId="1411" xr:uid="{87CC8A77-3AB0-40C1-9ED6-1136084BD711}"/>
    <cellStyle name="SAPBEXstdItem 2 10" xfId="10037" xr:uid="{DC621C9A-95F1-4B0F-990D-4FE4AABA6C63}"/>
    <cellStyle name="SAPBEXstdItem 2 10 2" xfId="29256" xr:uid="{A6ABA828-0C6B-4FC6-882D-791B253B88F1}"/>
    <cellStyle name="SAPBEXstdItem 2 11" xfId="11765" xr:uid="{4B3307E7-9E3C-4300-A2E1-484596B9FE9A}"/>
    <cellStyle name="SAPBEXstdItem 2 11 2" xfId="30984" xr:uid="{73171948-D385-4C77-AC5C-A634A8FA7215}"/>
    <cellStyle name="SAPBEXstdItem 2 12" xfId="13123" xr:uid="{589C78D2-3A04-417A-8346-461BC6EEB132}"/>
    <cellStyle name="SAPBEXstdItem 2 12 2" xfId="32342" xr:uid="{DB5E3891-6C1F-4551-9234-067B1DFB7EC4}"/>
    <cellStyle name="SAPBEXstdItem 2 13" xfId="14165" xr:uid="{6A0CF1EF-BE64-4D58-B465-FC67EEABB756}"/>
    <cellStyle name="SAPBEXstdItem 2 13 2" xfId="33384" xr:uid="{64AACB30-EB2B-4AFF-BA72-3F1DBA9E990A}"/>
    <cellStyle name="SAPBEXstdItem 2 14" xfId="15242" xr:uid="{11802FFE-CAD1-467C-BCDE-058319A01E51}"/>
    <cellStyle name="SAPBEXstdItem 2 14 2" xfId="34461" xr:uid="{3D3FC611-D736-450B-9FC3-0B045C97277F}"/>
    <cellStyle name="SAPBEXstdItem 2 15" xfId="16306" xr:uid="{067810FE-C803-4B3B-9E67-C6CE030D3983}"/>
    <cellStyle name="SAPBEXstdItem 2 15 2" xfId="35525" xr:uid="{2CC52626-6FF8-4DDE-8155-B1E8999C36CC}"/>
    <cellStyle name="SAPBEXstdItem 2 16" xfId="17642" xr:uid="{C1FDD0AE-5341-43D3-BD1C-8A9A5FBFF83A}"/>
    <cellStyle name="SAPBEXstdItem 2 16 2" xfId="36858" xr:uid="{B1951A38-09FA-46DC-A03B-B111031302C3}"/>
    <cellStyle name="SAPBEXstdItem 2 17" xfId="18946" xr:uid="{BF5A6E34-639A-4696-B78A-DC5A81AB085E}"/>
    <cellStyle name="SAPBEXstdItem 2 17 2" xfId="38162" xr:uid="{0509A2A7-3928-4BD4-B724-206EF9322038}"/>
    <cellStyle name="SAPBEXstdItem 2 18" xfId="19913" xr:uid="{BBB3A31A-E676-4B4B-91DC-559AD636CAC0}"/>
    <cellStyle name="SAPBEXstdItem 2 18 2" xfId="39129" xr:uid="{8F8F5D35-F848-401E-860C-7C7F1D5A5D45}"/>
    <cellStyle name="SAPBEXstdItem 2 2" xfId="1412" xr:uid="{F05124F0-456C-4F9C-BFF9-1E5E6345A8A4}"/>
    <cellStyle name="SAPBEXstdItem 2 2 10" xfId="11766" xr:uid="{D9D28E4D-1BB4-45EB-86B2-3B3D4A368111}"/>
    <cellStyle name="SAPBEXstdItem 2 2 10 2" xfId="30985" xr:uid="{1069EC9D-856C-4FE1-A8ED-3B30CC6A115E}"/>
    <cellStyle name="SAPBEXstdItem 2 2 11" xfId="13124" xr:uid="{DEA4D384-B0A4-4FDA-B6F2-D2AD942CFB91}"/>
    <cellStyle name="SAPBEXstdItem 2 2 11 2" xfId="32343" xr:uid="{AF4DC828-FE73-4CC5-939C-BC8E6C78B5FF}"/>
    <cellStyle name="SAPBEXstdItem 2 2 12" xfId="14166" xr:uid="{48115AE8-782B-4059-85F3-39790EF7B1F3}"/>
    <cellStyle name="SAPBEXstdItem 2 2 12 2" xfId="33385" xr:uid="{ABE83D3B-3B6A-4A58-8DDC-91F96EB7DF15}"/>
    <cellStyle name="SAPBEXstdItem 2 2 13" xfId="15243" xr:uid="{4B293288-FEC1-430A-9AD2-DA1505E89313}"/>
    <cellStyle name="SAPBEXstdItem 2 2 13 2" xfId="34462" xr:uid="{C15878F5-1587-4798-A714-DDCEF01D240D}"/>
    <cellStyle name="SAPBEXstdItem 2 2 14" xfId="16307" xr:uid="{EC80BF96-D6C3-421B-9217-A45570E63DB3}"/>
    <cellStyle name="SAPBEXstdItem 2 2 14 2" xfId="35526" xr:uid="{5B4AAF40-2AB8-41B1-B4AE-982A3654291D}"/>
    <cellStyle name="SAPBEXstdItem 2 2 15" xfId="17643" xr:uid="{F5059251-017C-474C-82C4-66EA51EDCC2B}"/>
    <cellStyle name="SAPBEXstdItem 2 2 15 2" xfId="36859" xr:uid="{091DE8A9-7BF1-4BE8-BC41-2F710BEC2740}"/>
    <cellStyle name="SAPBEXstdItem 2 2 16" xfId="18947" xr:uid="{CB58616F-BACC-49B0-BBE3-D976D7B06F43}"/>
    <cellStyle name="SAPBEXstdItem 2 2 16 2" xfId="38163" xr:uid="{9A383728-4312-4601-8F90-E6A548583878}"/>
    <cellStyle name="SAPBEXstdItem 2 2 17" xfId="19914" xr:uid="{CB8FF587-82CD-41B3-AF8C-75CCC0424023}"/>
    <cellStyle name="SAPBEXstdItem 2 2 17 2" xfId="39130" xr:uid="{DCC2A238-66B3-4CD9-8B48-D683BE1460AC}"/>
    <cellStyle name="SAPBEXstdItem 2 2 2" xfId="1413" xr:uid="{0BED682E-16E3-4B97-A544-7E5A96610908}"/>
    <cellStyle name="SAPBEXstdItem 2 2 2 10" xfId="14167" xr:uid="{73E4B8A6-00AA-4F05-B7B3-A99A168A26A2}"/>
    <cellStyle name="SAPBEXstdItem 2 2 2 10 2" xfId="33386" xr:uid="{2277B211-35BC-4713-ABF5-7326A55AF47D}"/>
    <cellStyle name="SAPBEXstdItem 2 2 2 11" xfId="15244" xr:uid="{5E215EED-CB6B-47B1-B461-52BF562934C5}"/>
    <cellStyle name="SAPBEXstdItem 2 2 2 11 2" xfId="34463" xr:uid="{E5D2A4DF-D482-40C6-A46A-F20C36851F75}"/>
    <cellStyle name="SAPBEXstdItem 2 2 2 12" xfId="16308" xr:uid="{ED656651-97B8-46BB-B047-D1329975405C}"/>
    <cellStyle name="SAPBEXstdItem 2 2 2 12 2" xfId="35527" xr:uid="{CA706892-646C-47EC-A1F0-0361858F47B4}"/>
    <cellStyle name="SAPBEXstdItem 2 2 2 13" xfId="17644" xr:uid="{51F875A7-8AF1-4321-AE3F-6F8202A6FF70}"/>
    <cellStyle name="SAPBEXstdItem 2 2 2 13 2" xfId="36860" xr:uid="{A139ECFE-1248-4016-979E-E651139EE6E8}"/>
    <cellStyle name="SAPBEXstdItem 2 2 2 14" xfId="18948" xr:uid="{6E6133F2-4C7B-416B-B1D1-8D6B4630562A}"/>
    <cellStyle name="SAPBEXstdItem 2 2 2 14 2" xfId="38164" xr:uid="{BF52B0E0-655F-4298-BBF3-60C00D4CCC52}"/>
    <cellStyle name="SAPBEXstdItem 2 2 2 15" xfId="19915" xr:uid="{C311FEA8-678B-49CD-AF7C-5F9EA9B5A0ED}"/>
    <cellStyle name="SAPBEXstdItem 2 2 2 15 2" xfId="39131" xr:uid="{26E10455-2EE5-4CB3-895E-D587B135114B}"/>
    <cellStyle name="SAPBEXstdItem 2 2 2 2" xfId="3839" xr:uid="{1CC40B0C-3B7C-4E24-B12A-9B17AAF71C7C}"/>
    <cellStyle name="SAPBEXstdItem 2 2 2 2 2" xfId="23059" xr:uid="{7A943740-9D1E-442C-8746-4DE211BCC4D1}"/>
    <cellStyle name="SAPBEXstdItem 2 2 2 3" xfId="5207" xr:uid="{657D8424-8D97-4BA7-8F95-DAF404F8CB0A}"/>
    <cellStyle name="SAPBEXstdItem 2 2 2 3 2" xfId="24427" xr:uid="{12623918-B49E-4D36-A6EF-91AE5290769F}"/>
    <cellStyle name="SAPBEXstdItem 2 2 2 4" xfId="6253" xr:uid="{AFF33132-9B8A-4C4A-98B8-E3CCE7903258}"/>
    <cellStyle name="SAPBEXstdItem 2 2 2 4 2" xfId="25473" xr:uid="{91BAAE8A-72E5-41C2-9C44-E904F93A689A}"/>
    <cellStyle name="SAPBEXstdItem 2 2 2 5" xfId="7938" xr:uid="{0B972E76-C19D-4880-9064-AAC1439D6146}"/>
    <cellStyle name="SAPBEXstdItem 2 2 2 5 2" xfId="27158" xr:uid="{0628394C-D93B-4D19-B55B-FB8EE6A91CD5}"/>
    <cellStyle name="SAPBEXstdItem 2 2 2 6" xfId="8989" xr:uid="{B46EF802-07AF-43FD-BD19-5D26555E0F4E}"/>
    <cellStyle name="SAPBEXstdItem 2 2 2 6 2" xfId="28208" xr:uid="{2CB5EEFB-5A56-40C4-9192-9AB474ED2532}"/>
    <cellStyle name="SAPBEXstdItem 2 2 2 7" xfId="10039" xr:uid="{15162294-68CC-44C2-BCAD-A8B10E553E44}"/>
    <cellStyle name="SAPBEXstdItem 2 2 2 7 2" xfId="29258" xr:uid="{50F835E8-0732-4DC6-8F5C-5E465C3F3C04}"/>
    <cellStyle name="SAPBEXstdItem 2 2 2 8" xfId="11767" xr:uid="{C075216D-B34F-437F-A5AA-C8309773CD96}"/>
    <cellStyle name="SAPBEXstdItem 2 2 2 8 2" xfId="30986" xr:uid="{C3A10FAC-E8F6-4BA8-B118-B782E1948435}"/>
    <cellStyle name="SAPBEXstdItem 2 2 2 9" xfId="13125" xr:uid="{7F731325-8838-460C-8B97-5DFAF4033DA8}"/>
    <cellStyle name="SAPBEXstdItem 2 2 2 9 2" xfId="32344" xr:uid="{C9965C9D-93D8-4882-A4ED-801820F13B32}"/>
    <cellStyle name="SAPBEXstdItem 2 2 3" xfId="1414" xr:uid="{BD48932F-1F20-4E72-8048-1420DC1CA92F}"/>
    <cellStyle name="SAPBEXstdItem 2 2 3 10" xfId="14168" xr:uid="{1120474A-A2A7-4184-80E2-003E875F675C}"/>
    <cellStyle name="SAPBEXstdItem 2 2 3 10 2" xfId="33387" xr:uid="{650A087D-C4B2-43B8-A09D-2DC003FF7903}"/>
    <cellStyle name="SAPBEXstdItem 2 2 3 11" xfId="15245" xr:uid="{FEAD0F53-0944-4651-B98C-49B4D7657A94}"/>
    <cellStyle name="SAPBEXstdItem 2 2 3 11 2" xfId="34464" xr:uid="{34E7FC9E-F672-4B70-9A52-09B23AB72B62}"/>
    <cellStyle name="SAPBEXstdItem 2 2 3 12" xfId="16309" xr:uid="{D3676B0B-2A24-4FCE-B76D-9C50A7BA0DAB}"/>
    <cellStyle name="SAPBEXstdItem 2 2 3 12 2" xfId="35528" xr:uid="{EF5D42D1-ECFC-497D-9707-B906A363E1FC}"/>
    <cellStyle name="SAPBEXstdItem 2 2 3 13" xfId="17645" xr:uid="{FB139A67-003A-4159-A2AD-2636933B2C62}"/>
    <cellStyle name="SAPBEXstdItem 2 2 3 13 2" xfId="36861" xr:uid="{9C737E08-F1E1-4167-8C40-FC86D0DF5FF4}"/>
    <cellStyle name="SAPBEXstdItem 2 2 3 14" xfId="18949" xr:uid="{9DC6F2D4-8199-4995-9F3A-DB43A17212B7}"/>
    <cellStyle name="SAPBEXstdItem 2 2 3 14 2" xfId="38165" xr:uid="{A5AF6865-ABB2-4B96-99F4-0D3BF1DD9736}"/>
    <cellStyle name="SAPBEXstdItem 2 2 3 15" xfId="19916" xr:uid="{7C68D6D7-1CE8-46CA-A6A1-C22A5EFC6C82}"/>
    <cellStyle name="SAPBEXstdItem 2 2 3 15 2" xfId="39132" xr:uid="{882BE34B-1CD1-4356-8EE3-C1DE9E22835F}"/>
    <cellStyle name="SAPBEXstdItem 2 2 3 2" xfId="3840" xr:uid="{873F309A-9077-4C5E-AE9F-F61B3BCAB681}"/>
    <cellStyle name="SAPBEXstdItem 2 2 3 2 2" xfId="23060" xr:uid="{DB3CD1B3-7E5A-44B2-92D9-62E9D9DB3F65}"/>
    <cellStyle name="SAPBEXstdItem 2 2 3 3" xfId="5208" xr:uid="{AA5F44BF-1E5F-4964-B1F5-410380BFC854}"/>
    <cellStyle name="SAPBEXstdItem 2 2 3 3 2" xfId="24428" xr:uid="{24222A9C-91F3-411A-BBED-1A8A755B9321}"/>
    <cellStyle name="SAPBEXstdItem 2 2 3 4" xfId="6254" xr:uid="{C7E7420D-3D7C-4B63-8468-9CAADA177CE2}"/>
    <cellStyle name="SAPBEXstdItem 2 2 3 4 2" xfId="25474" xr:uid="{574167DA-BB19-47C6-B200-AB402FFFC9F4}"/>
    <cellStyle name="SAPBEXstdItem 2 2 3 5" xfId="7939" xr:uid="{BB50DA18-9308-41F8-A6FB-A627943EDD83}"/>
    <cellStyle name="SAPBEXstdItem 2 2 3 5 2" xfId="27159" xr:uid="{B8227186-888F-4A7F-9D6B-556D25B8438F}"/>
    <cellStyle name="SAPBEXstdItem 2 2 3 6" xfId="8990" xr:uid="{DA7D7769-74C3-4F83-8E40-75FFC96DDD83}"/>
    <cellStyle name="SAPBEXstdItem 2 2 3 6 2" xfId="28209" xr:uid="{06342746-1603-47FC-B06E-6B2EC8274A78}"/>
    <cellStyle name="SAPBEXstdItem 2 2 3 7" xfId="10040" xr:uid="{7B4E9EE0-4D9E-41EE-AA5D-8387664913BE}"/>
    <cellStyle name="SAPBEXstdItem 2 2 3 7 2" xfId="29259" xr:uid="{DABA2BDA-0250-4EF8-BB62-85D3A74536F5}"/>
    <cellStyle name="SAPBEXstdItem 2 2 3 8" xfId="11768" xr:uid="{9B12A301-3C5E-4725-A70E-428C53FC5ADF}"/>
    <cellStyle name="SAPBEXstdItem 2 2 3 8 2" xfId="30987" xr:uid="{883D9FE5-9908-4B39-9174-DB5DDEB5A83A}"/>
    <cellStyle name="SAPBEXstdItem 2 2 3 9" xfId="13126" xr:uid="{453AA1E4-5A65-4301-8A15-F411B50BA3C1}"/>
    <cellStyle name="SAPBEXstdItem 2 2 3 9 2" xfId="32345" xr:uid="{BB25B7D8-3F52-41A0-8DAA-449303812B4F}"/>
    <cellStyle name="SAPBEXstdItem 2 2 4" xfId="3838" xr:uid="{4F39EDC0-2CAE-42E9-950F-FE6A11A9EA79}"/>
    <cellStyle name="SAPBEXstdItem 2 2 4 2" xfId="23058" xr:uid="{7FCA0105-216A-4D54-9C10-E9961F96D4F4}"/>
    <cellStyle name="SAPBEXstdItem 2 2 5" xfId="5206" xr:uid="{F8830DDA-B21C-4C8C-A1B4-FADA712F21F1}"/>
    <cellStyle name="SAPBEXstdItem 2 2 5 2" xfId="24426" xr:uid="{40351500-C018-42CC-9919-2661C646C074}"/>
    <cellStyle name="SAPBEXstdItem 2 2 6" xfId="6252" xr:uid="{2131B7C9-C2F0-4909-BAFD-521D7D25DFC7}"/>
    <cellStyle name="SAPBEXstdItem 2 2 6 2" xfId="25472" xr:uid="{9B52BD77-5335-4F4B-8392-380A9F47F27A}"/>
    <cellStyle name="SAPBEXstdItem 2 2 7" xfId="7937" xr:uid="{00BEA3C2-49E3-4134-AC1B-C921C77379AD}"/>
    <cellStyle name="SAPBEXstdItem 2 2 7 2" xfId="27157" xr:uid="{8B937AEA-C0A8-4231-AA83-48BD838EA02D}"/>
    <cellStyle name="SAPBEXstdItem 2 2 8" xfId="8988" xr:uid="{2D34617C-2FF5-45ED-BF9E-2F883FE4FF0E}"/>
    <cellStyle name="SAPBEXstdItem 2 2 8 2" xfId="28207" xr:uid="{E9F45461-2CAC-4DBE-856E-E6F13A598E76}"/>
    <cellStyle name="SAPBEXstdItem 2 2 9" xfId="10038" xr:uid="{FAF5D264-0987-46B4-B975-093F9C33E7C8}"/>
    <cellStyle name="SAPBEXstdItem 2 2 9 2" xfId="29257" xr:uid="{CE360E29-7F03-410E-ADA9-FE170E40890B}"/>
    <cellStyle name="SAPBEXstdItem 2 3" xfId="1415" xr:uid="{0C842597-D0D5-440A-BC06-C3133A41E895}"/>
    <cellStyle name="SAPBEXstdItem 2 3 10" xfId="11769" xr:uid="{1ABC70EB-A3CE-4309-A670-253AC1FE71C6}"/>
    <cellStyle name="SAPBEXstdItem 2 3 10 2" xfId="30988" xr:uid="{0E218924-03AB-436D-AD19-568B0EDFA622}"/>
    <cellStyle name="SAPBEXstdItem 2 3 11" xfId="13127" xr:uid="{35DC91E9-93C2-40A0-BF31-66CAD1AFA22E}"/>
    <cellStyle name="SAPBEXstdItem 2 3 11 2" xfId="32346" xr:uid="{73B054BE-A819-4D01-8C09-D3A986A305DF}"/>
    <cellStyle name="SAPBEXstdItem 2 3 12" xfId="14169" xr:uid="{C898A26B-29D6-415D-B36B-BC7C719229ED}"/>
    <cellStyle name="SAPBEXstdItem 2 3 12 2" xfId="33388" xr:uid="{23F89409-4EE0-4FA1-8136-1C0C9C391750}"/>
    <cellStyle name="SAPBEXstdItem 2 3 13" xfId="15246" xr:uid="{10F3CB09-8206-459D-911E-1EB480F29C26}"/>
    <cellStyle name="SAPBEXstdItem 2 3 13 2" xfId="34465" xr:uid="{08E79904-7C19-4055-8636-26D8A9E2328D}"/>
    <cellStyle name="SAPBEXstdItem 2 3 14" xfId="16310" xr:uid="{1920B34F-BD08-40A4-80A4-4355766014D4}"/>
    <cellStyle name="SAPBEXstdItem 2 3 14 2" xfId="35529" xr:uid="{680985E9-17B8-4914-B4A1-D9A334E9F92A}"/>
    <cellStyle name="SAPBEXstdItem 2 3 15" xfId="17646" xr:uid="{6213B93C-B8FC-4971-89D7-1CD2D79E06D9}"/>
    <cellStyle name="SAPBEXstdItem 2 3 15 2" xfId="36862" xr:uid="{D4756905-6BE2-4853-A512-358AC73079B9}"/>
    <cellStyle name="SAPBEXstdItem 2 3 16" xfId="18950" xr:uid="{CFF487A7-7BB5-4C76-BC4B-45CBF5BBA5C7}"/>
    <cellStyle name="SAPBEXstdItem 2 3 16 2" xfId="38166" xr:uid="{5CE8BBDF-92FA-4985-A68E-AC9EFC6CB363}"/>
    <cellStyle name="SAPBEXstdItem 2 3 17" xfId="19917" xr:uid="{25F9DAB1-A825-454E-8921-31BDDCFC45B5}"/>
    <cellStyle name="SAPBEXstdItem 2 3 17 2" xfId="39133" xr:uid="{1A833EA8-2312-49D0-BD49-C5022248300E}"/>
    <cellStyle name="SAPBEXstdItem 2 3 2" xfId="1416" xr:uid="{1C7A3738-A4CC-4A2C-BAAA-7CBA31253DAF}"/>
    <cellStyle name="SAPBEXstdItem 2 3 2 10" xfId="14170" xr:uid="{238B2B58-3DCF-4AA3-9FB5-389DCF6FFC64}"/>
    <cellStyle name="SAPBEXstdItem 2 3 2 10 2" xfId="33389" xr:uid="{85577660-E469-4874-AE03-E0D4FDDFEA87}"/>
    <cellStyle name="SAPBEXstdItem 2 3 2 11" xfId="15247" xr:uid="{96EF65BA-86FB-4AE3-80E4-B96FA9033F41}"/>
    <cellStyle name="SAPBEXstdItem 2 3 2 11 2" xfId="34466" xr:uid="{74740DE3-8220-4A1A-83EB-C07E49AC8E85}"/>
    <cellStyle name="SAPBEXstdItem 2 3 2 12" xfId="16311" xr:uid="{05E37AF8-0D61-4D5F-B4C8-80E119A48439}"/>
    <cellStyle name="SAPBEXstdItem 2 3 2 12 2" xfId="35530" xr:uid="{56F757DF-7CB5-446C-BBCA-48110B0C4254}"/>
    <cellStyle name="SAPBEXstdItem 2 3 2 13" xfId="17647" xr:uid="{8FAC95F7-AD27-471F-A23E-27AE48BE7970}"/>
    <cellStyle name="SAPBEXstdItem 2 3 2 13 2" xfId="36863" xr:uid="{7D95E3C9-64B2-41A9-BB18-D9EA351D8FA9}"/>
    <cellStyle name="SAPBEXstdItem 2 3 2 14" xfId="18951" xr:uid="{A92D17A1-4F3B-4C8A-BB81-4236474617D6}"/>
    <cellStyle name="SAPBEXstdItem 2 3 2 14 2" xfId="38167" xr:uid="{E7E23BC1-9A0E-4D32-9A04-6D7878EB97E8}"/>
    <cellStyle name="SAPBEXstdItem 2 3 2 15" xfId="19918" xr:uid="{4381BC2D-04AF-4F8D-8A44-0F97491D11B4}"/>
    <cellStyle name="SAPBEXstdItem 2 3 2 15 2" xfId="39134" xr:uid="{46287977-05F0-4801-96A6-ADD81DF265A6}"/>
    <cellStyle name="SAPBEXstdItem 2 3 2 2" xfId="3842" xr:uid="{7B1AB655-60F7-459E-9E80-AE6E78A1E512}"/>
    <cellStyle name="SAPBEXstdItem 2 3 2 2 2" xfId="23062" xr:uid="{D2839B29-AE6E-4AA6-B021-9B2FD5317571}"/>
    <cellStyle name="SAPBEXstdItem 2 3 2 3" xfId="5210" xr:uid="{FA8D7AF0-DD59-45DA-BFBE-A113F3CD6031}"/>
    <cellStyle name="SAPBEXstdItem 2 3 2 3 2" xfId="24430" xr:uid="{CAB4E682-1245-48B7-BC8F-74AD1AAA33BA}"/>
    <cellStyle name="SAPBEXstdItem 2 3 2 4" xfId="6256" xr:uid="{010ADAB1-ECEC-43A8-82F8-5F7B91BE9FF5}"/>
    <cellStyle name="SAPBEXstdItem 2 3 2 4 2" xfId="25476" xr:uid="{4D1037EA-BF3E-4E3C-AAFA-1933FA8C8594}"/>
    <cellStyle name="SAPBEXstdItem 2 3 2 5" xfId="7941" xr:uid="{37A5419D-587A-4262-9422-694137DA8A9B}"/>
    <cellStyle name="SAPBEXstdItem 2 3 2 5 2" xfId="27161" xr:uid="{DBD8D641-6D95-40B8-8A27-6200DB8182D0}"/>
    <cellStyle name="SAPBEXstdItem 2 3 2 6" xfId="8992" xr:uid="{FDC01E7C-A285-497E-B759-90743E03A319}"/>
    <cellStyle name="SAPBEXstdItem 2 3 2 6 2" xfId="28211" xr:uid="{8E3F90B2-F83C-4CEF-BD39-F628E1D24724}"/>
    <cellStyle name="SAPBEXstdItem 2 3 2 7" xfId="10042" xr:uid="{44DC20F7-D9B1-44C1-BF21-CED25E5FE896}"/>
    <cellStyle name="SAPBEXstdItem 2 3 2 7 2" xfId="29261" xr:uid="{ED6C2E08-F578-4EED-A8F0-D1DA0DDF34BB}"/>
    <cellStyle name="SAPBEXstdItem 2 3 2 8" xfId="11770" xr:uid="{7B8F6799-965C-4A8D-92BB-1716E8E8AF98}"/>
    <cellStyle name="SAPBEXstdItem 2 3 2 8 2" xfId="30989" xr:uid="{57E6F601-2052-4083-9CE3-E107BE745EE7}"/>
    <cellStyle name="SAPBEXstdItem 2 3 2 9" xfId="13128" xr:uid="{8D2E8DA0-93D9-4AA6-92CD-5A95F2501529}"/>
    <cellStyle name="SAPBEXstdItem 2 3 2 9 2" xfId="32347" xr:uid="{32C98B93-71BD-4EE9-AF23-4DEFA88A1765}"/>
    <cellStyle name="SAPBEXstdItem 2 3 3" xfId="1417" xr:uid="{4EBC6E4A-A858-4653-91FB-F0F08D24510C}"/>
    <cellStyle name="SAPBEXstdItem 2 3 3 10" xfId="14171" xr:uid="{2F51E174-C005-447C-AB8F-7E17575180FC}"/>
    <cellStyle name="SAPBEXstdItem 2 3 3 10 2" xfId="33390" xr:uid="{FD78A28D-58C1-4547-B315-6EB671CE0AB9}"/>
    <cellStyle name="SAPBEXstdItem 2 3 3 11" xfId="15248" xr:uid="{74AA813F-8EF2-4431-B9AF-419579013C17}"/>
    <cellStyle name="SAPBEXstdItem 2 3 3 11 2" xfId="34467" xr:uid="{1EFD014B-7B50-43DE-9A37-D34DB05E3462}"/>
    <cellStyle name="SAPBEXstdItem 2 3 3 12" xfId="16312" xr:uid="{C50F4E11-5848-48D4-B3D8-CD696EF3C6E9}"/>
    <cellStyle name="SAPBEXstdItem 2 3 3 12 2" xfId="35531" xr:uid="{4FE9BE0B-14D9-45BB-A3CA-C1E24FB9425B}"/>
    <cellStyle name="SAPBEXstdItem 2 3 3 13" xfId="17648" xr:uid="{771BF9EC-B6DB-4B33-8A68-9F11FC5F1548}"/>
    <cellStyle name="SAPBEXstdItem 2 3 3 13 2" xfId="36864" xr:uid="{E62CC656-F93B-482C-844A-B4F3D84842FF}"/>
    <cellStyle name="SAPBEXstdItem 2 3 3 14" xfId="18952" xr:uid="{733F1D52-6C09-40F4-978F-D84CE648172D}"/>
    <cellStyle name="SAPBEXstdItem 2 3 3 14 2" xfId="38168" xr:uid="{0CB1E478-7433-41D8-A0DE-6E54FFE21377}"/>
    <cellStyle name="SAPBEXstdItem 2 3 3 15" xfId="19919" xr:uid="{1677A3E9-6F79-4EE8-A03F-7417042A847E}"/>
    <cellStyle name="SAPBEXstdItem 2 3 3 15 2" xfId="39135" xr:uid="{DA84FBFF-B473-40C6-A016-DDB1C7700D03}"/>
    <cellStyle name="SAPBEXstdItem 2 3 3 2" xfId="3843" xr:uid="{439C4629-624F-4632-91C3-215737D22778}"/>
    <cellStyle name="SAPBEXstdItem 2 3 3 2 2" xfId="23063" xr:uid="{4234DB66-1E8F-4FB0-AA57-1F4C73FBEFF5}"/>
    <cellStyle name="SAPBEXstdItem 2 3 3 3" xfId="5211" xr:uid="{C7299823-289F-4A9D-90A5-CC40E641AD28}"/>
    <cellStyle name="SAPBEXstdItem 2 3 3 3 2" xfId="24431" xr:uid="{76454304-D4F9-4A0B-8800-1BBE00D5DE02}"/>
    <cellStyle name="SAPBEXstdItem 2 3 3 4" xfId="6257" xr:uid="{0CD96E16-7DA7-48AF-9D87-6984F2CA5474}"/>
    <cellStyle name="SAPBEXstdItem 2 3 3 4 2" xfId="25477" xr:uid="{9D609D2E-F2CE-4CE8-9102-8611B5E03124}"/>
    <cellStyle name="SAPBEXstdItem 2 3 3 5" xfId="7942" xr:uid="{20246555-E4EA-40CC-9525-0B96DCC2FD42}"/>
    <cellStyle name="SAPBEXstdItem 2 3 3 5 2" xfId="27162" xr:uid="{B4A991B2-0899-4A18-9D6A-D3713A30D5FD}"/>
    <cellStyle name="SAPBEXstdItem 2 3 3 6" xfId="8993" xr:uid="{3E5ACD17-60B9-413A-A891-FACC60FC6CAB}"/>
    <cellStyle name="SAPBEXstdItem 2 3 3 6 2" xfId="28212" xr:uid="{48BC59B3-BA23-49DB-906B-7AAD81435858}"/>
    <cellStyle name="SAPBEXstdItem 2 3 3 7" xfId="10043" xr:uid="{E392FA57-18CD-46A5-9E14-27586F3F96E9}"/>
    <cellStyle name="SAPBEXstdItem 2 3 3 7 2" xfId="29262" xr:uid="{F87AC6A8-4C28-42E6-AEC8-F610CFBD95E4}"/>
    <cellStyle name="SAPBEXstdItem 2 3 3 8" xfId="11771" xr:uid="{FDC0745B-6F28-45F5-8C53-DE8FFEC06346}"/>
    <cellStyle name="SAPBEXstdItem 2 3 3 8 2" xfId="30990" xr:uid="{99E34E07-AC28-427D-97C5-40D510375658}"/>
    <cellStyle name="SAPBEXstdItem 2 3 3 9" xfId="13129" xr:uid="{073D5F63-2B4D-4B2A-BB65-CCC00AA195AE}"/>
    <cellStyle name="SAPBEXstdItem 2 3 3 9 2" xfId="32348" xr:uid="{8584045D-713F-41CE-B9D8-E32867A31E64}"/>
    <cellStyle name="SAPBEXstdItem 2 3 4" xfId="3841" xr:uid="{35C767F2-16AD-471F-843F-C43ED24E0612}"/>
    <cellStyle name="SAPBEXstdItem 2 3 4 2" xfId="23061" xr:uid="{28604DFD-081E-4A11-BBE7-B2FED6F3AB79}"/>
    <cellStyle name="SAPBEXstdItem 2 3 5" xfId="5209" xr:uid="{055462CC-36F6-42B8-8F77-34F9B0C795F8}"/>
    <cellStyle name="SAPBEXstdItem 2 3 5 2" xfId="24429" xr:uid="{ABB14E8D-1659-49C2-AF18-D8186CC553E5}"/>
    <cellStyle name="SAPBEXstdItem 2 3 6" xfId="6255" xr:uid="{D108EE5A-8BA2-484C-981F-6E52291A4CDA}"/>
    <cellStyle name="SAPBEXstdItem 2 3 6 2" xfId="25475" xr:uid="{BC251043-D07B-40D8-806E-DCE5C77CAEA8}"/>
    <cellStyle name="SAPBEXstdItem 2 3 7" xfId="7940" xr:uid="{82F151CC-DFDE-480E-B02E-A0702DDE17B0}"/>
    <cellStyle name="SAPBEXstdItem 2 3 7 2" xfId="27160" xr:uid="{234D7438-32F8-4299-BC03-E51E1F27988A}"/>
    <cellStyle name="SAPBEXstdItem 2 3 8" xfId="8991" xr:uid="{820412DF-4E3D-4B18-BF52-83A53FCD693F}"/>
    <cellStyle name="SAPBEXstdItem 2 3 8 2" xfId="28210" xr:uid="{2CC58FDC-09AF-4C92-96FC-325C37E7AD50}"/>
    <cellStyle name="SAPBEXstdItem 2 3 9" xfId="10041" xr:uid="{9AF47DD0-503F-4799-B5A0-0732858B900E}"/>
    <cellStyle name="SAPBEXstdItem 2 3 9 2" xfId="29260" xr:uid="{027A3BD1-47E9-434E-8480-362E6B747874}"/>
    <cellStyle name="SAPBEXstdItem 2 4" xfId="1418" xr:uid="{E649E1AD-BB5C-4CE0-8727-37D0786E1510}"/>
    <cellStyle name="SAPBEXstdItem 2 4 10" xfId="11772" xr:uid="{CAA7B0E8-5A6D-4F8D-BC99-C1609652B43B}"/>
    <cellStyle name="SAPBEXstdItem 2 4 10 2" xfId="30991" xr:uid="{EE25242F-B6D0-4F47-BDAA-600FDE17EBB2}"/>
    <cellStyle name="SAPBEXstdItem 2 4 11" xfId="13130" xr:uid="{041AB628-D38E-40AA-BDD5-D61C75C913B0}"/>
    <cellStyle name="SAPBEXstdItem 2 4 11 2" xfId="32349" xr:uid="{2D1D10DB-BE71-420C-BE01-FEC1B70753D2}"/>
    <cellStyle name="SAPBEXstdItem 2 4 12" xfId="14172" xr:uid="{8F43606D-7CD8-4F3D-854A-764ED15C9A69}"/>
    <cellStyle name="SAPBEXstdItem 2 4 12 2" xfId="33391" xr:uid="{595470E1-37C1-41C4-8223-2D54885FF52E}"/>
    <cellStyle name="SAPBEXstdItem 2 4 13" xfId="15249" xr:uid="{8E4E3C22-6E38-48FB-B252-B6F5AA5DF16D}"/>
    <cellStyle name="SAPBEXstdItem 2 4 13 2" xfId="34468" xr:uid="{825314B0-2000-4DFF-A3FB-7B192DD4ECA1}"/>
    <cellStyle name="SAPBEXstdItem 2 4 14" xfId="16313" xr:uid="{995F93D5-13F0-4F6A-9169-A5C351FC9727}"/>
    <cellStyle name="SAPBEXstdItem 2 4 14 2" xfId="35532" xr:uid="{24E24A2E-5EED-4456-9CD0-ED2AE090DDFC}"/>
    <cellStyle name="SAPBEXstdItem 2 4 15" xfId="17649" xr:uid="{73A0C178-B131-4A26-8783-C734B85FCA75}"/>
    <cellStyle name="SAPBEXstdItem 2 4 15 2" xfId="36865" xr:uid="{6E7A7690-DB81-4840-A740-144E5990C4A0}"/>
    <cellStyle name="SAPBEXstdItem 2 4 16" xfId="18953" xr:uid="{5333695A-1260-4AB4-8F23-1F9EF0504945}"/>
    <cellStyle name="SAPBEXstdItem 2 4 16 2" xfId="38169" xr:uid="{30793B12-A052-408E-B284-BE8D05A61337}"/>
    <cellStyle name="SAPBEXstdItem 2 4 17" xfId="19920" xr:uid="{8F465E43-496F-4B8D-BA09-EF37955F6CA2}"/>
    <cellStyle name="SAPBEXstdItem 2 4 17 2" xfId="39136" xr:uid="{DA9A4D64-D826-4A7E-BF42-BEE0BB21C3CD}"/>
    <cellStyle name="SAPBEXstdItem 2 4 2" xfId="1419" xr:uid="{11728FC0-EB62-4D4A-BC50-A6B96176C268}"/>
    <cellStyle name="SAPBEXstdItem 2 4 2 10" xfId="14173" xr:uid="{FF455ECB-CC38-49BE-9931-AED73A4F2289}"/>
    <cellStyle name="SAPBEXstdItem 2 4 2 10 2" xfId="33392" xr:uid="{47821214-4391-492A-A929-46FC0427BA54}"/>
    <cellStyle name="SAPBEXstdItem 2 4 2 11" xfId="15250" xr:uid="{F8A771C3-EF04-450F-83D4-23EB30044A7B}"/>
    <cellStyle name="SAPBEXstdItem 2 4 2 11 2" xfId="34469" xr:uid="{3D14DC34-C905-4DEF-A0E1-C8E30347A233}"/>
    <cellStyle name="SAPBEXstdItem 2 4 2 12" xfId="16314" xr:uid="{8D959EED-57C9-4C2A-B4CC-27B576852666}"/>
    <cellStyle name="SAPBEXstdItem 2 4 2 12 2" xfId="35533" xr:uid="{8A0D6187-1A1D-4947-8D36-BE71FD31F9F4}"/>
    <cellStyle name="SAPBEXstdItem 2 4 2 13" xfId="17650" xr:uid="{2B6FDDFA-58A1-4F76-897A-DE69E6A05A34}"/>
    <cellStyle name="SAPBEXstdItem 2 4 2 13 2" xfId="36866" xr:uid="{D376696C-992D-4F15-9094-8D27B702CE03}"/>
    <cellStyle name="SAPBEXstdItem 2 4 2 14" xfId="18954" xr:uid="{391A8C8F-70BE-4F43-A796-2A9A4779A652}"/>
    <cellStyle name="SAPBEXstdItem 2 4 2 14 2" xfId="38170" xr:uid="{8935B3B4-63B8-4691-A095-2B5D308A18FF}"/>
    <cellStyle name="SAPBEXstdItem 2 4 2 15" xfId="19921" xr:uid="{C1934911-ECC6-4D69-8F2C-3595B9B9A955}"/>
    <cellStyle name="SAPBEXstdItem 2 4 2 15 2" xfId="39137" xr:uid="{C6F82F7B-0321-4D80-A209-46F73E03569F}"/>
    <cellStyle name="SAPBEXstdItem 2 4 2 2" xfId="3845" xr:uid="{66BF1882-575D-4B72-8B69-9BAF024975EE}"/>
    <cellStyle name="SAPBEXstdItem 2 4 2 2 2" xfId="23065" xr:uid="{C0D8AFAF-C66A-4AF5-83EB-33B7CD76AEAF}"/>
    <cellStyle name="SAPBEXstdItem 2 4 2 3" xfId="5213" xr:uid="{C42140EB-D928-45CF-995F-2E629C1B7D6D}"/>
    <cellStyle name="SAPBEXstdItem 2 4 2 3 2" xfId="24433" xr:uid="{0E58D803-34AA-4363-BB09-CB4C90A83A60}"/>
    <cellStyle name="SAPBEXstdItem 2 4 2 4" xfId="6259" xr:uid="{3375EED4-155B-4481-91DA-B235F7DB13CE}"/>
    <cellStyle name="SAPBEXstdItem 2 4 2 4 2" xfId="25479" xr:uid="{1DF048D5-D72E-4380-AB9A-9824DE5FFB22}"/>
    <cellStyle name="SAPBEXstdItem 2 4 2 5" xfId="7944" xr:uid="{C9AE2C26-E897-4A6F-A8B9-8FFBC4715230}"/>
    <cellStyle name="SAPBEXstdItem 2 4 2 5 2" xfId="27164" xr:uid="{AB23AECB-60B9-4AE9-821A-BCC159F137A7}"/>
    <cellStyle name="SAPBEXstdItem 2 4 2 6" xfId="8995" xr:uid="{2A3A95EA-D204-431C-B2CD-5BBE8BFEAA10}"/>
    <cellStyle name="SAPBEXstdItem 2 4 2 6 2" xfId="28214" xr:uid="{808EB914-9355-4F4D-8928-EF0210313A0C}"/>
    <cellStyle name="SAPBEXstdItem 2 4 2 7" xfId="10045" xr:uid="{7A5099F4-B013-47BC-9387-AC66B52E6020}"/>
    <cellStyle name="SAPBEXstdItem 2 4 2 7 2" xfId="29264" xr:uid="{04409D57-1166-426C-874B-0D0B12A98D70}"/>
    <cellStyle name="SAPBEXstdItem 2 4 2 8" xfId="11773" xr:uid="{70878921-CE65-46BE-A2C2-38A907A65B59}"/>
    <cellStyle name="SAPBEXstdItem 2 4 2 8 2" xfId="30992" xr:uid="{3DCF50A8-E29C-445C-BC9A-770D185DA80D}"/>
    <cellStyle name="SAPBEXstdItem 2 4 2 9" xfId="13131" xr:uid="{803CF0BA-DA44-4E6C-91D8-0234C11000E7}"/>
    <cellStyle name="SAPBEXstdItem 2 4 2 9 2" xfId="32350" xr:uid="{05B83F8C-277C-48F2-AAB2-85E67D3C1D47}"/>
    <cellStyle name="SAPBEXstdItem 2 4 3" xfId="1420" xr:uid="{D30D71BC-98C9-4446-87E7-3BD1E7BBA2F8}"/>
    <cellStyle name="SAPBEXstdItem 2 4 3 10" xfId="14174" xr:uid="{DC524125-76C8-41DC-B9CB-47C06A3C02A5}"/>
    <cellStyle name="SAPBEXstdItem 2 4 3 10 2" xfId="33393" xr:uid="{03F414F4-F4AE-4244-BF17-84BAE6B6365D}"/>
    <cellStyle name="SAPBEXstdItem 2 4 3 11" xfId="15251" xr:uid="{45F705EA-C9F9-4332-ABCB-1A8F95D7984A}"/>
    <cellStyle name="SAPBEXstdItem 2 4 3 11 2" xfId="34470" xr:uid="{2BE6011C-70AF-41E5-97E2-6F659DF1ECE4}"/>
    <cellStyle name="SAPBEXstdItem 2 4 3 12" xfId="16315" xr:uid="{B559554C-18C6-40AE-91FF-D16A25BCCD1B}"/>
    <cellStyle name="SAPBEXstdItem 2 4 3 12 2" xfId="35534" xr:uid="{3ADDCB19-2FFB-4096-A551-EE00971C9E75}"/>
    <cellStyle name="SAPBEXstdItem 2 4 3 13" xfId="17651" xr:uid="{DF11F262-6D47-4D60-A6E1-2F421CF16D32}"/>
    <cellStyle name="SAPBEXstdItem 2 4 3 13 2" xfId="36867" xr:uid="{3C5EEBBE-F7E6-40F3-818E-149B21DFB485}"/>
    <cellStyle name="SAPBEXstdItem 2 4 3 14" xfId="18955" xr:uid="{AFD50522-F8CA-4707-8677-24D16EF7E9F2}"/>
    <cellStyle name="SAPBEXstdItem 2 4 3 14 2" xfId="38171" xr:uid="{578661B2-B9C8-4839-9F2D-D06A56961DAE}"/>
    <cellStyle name="SAPBEXstdItem 2 4 3 15" xfId="19922" xr:uid="{32FFAAA2-49D4-4CE7-872C-8767841AF438}"/>
    <cellStyle name="SAPBEXstdItem 2 4 3 15 2" xfId="39138" xr:uid="{13C68C40-8F2C-49C9-9998-5132D7E1CA2B}"/>
    <cellStyle name="SAPBEXstdItem 2 4 3 2" xfId="3846" xr:uid="{DB64FABB-A24A-4C7A-97D9-4BFB065677B3}"/>
    <cellStyle name="SAPBEXstdItem 2 4 3 2 2" xfId="23066" xr:uid="{D039C253-F312-42CB-9606-53266E85A384}"/>
    <cellStyle name="SAPBEXstdItem 2 4 3 3" xfId="5214" xr:uid="{7898230D-740C-43AC-94C4-B0E8917AFF63}"/>
    <cellStyle name="SAPBEXstdItem 2 4 3 3 2" xfId="24434" xr:uid="{B8C8E5FF-6063-4D19-BE79-A8E1695A08DD}"/>
    <cellStyle name="SAPBEXstdItem 2 4 3 4" xfId="6260" xr:uid="{B405DBA7-68CF-4509-BB4D-9E892E10B601}"/>
    <cellStyle name="SAPBEXstdItem 2 4 3 4 2" xfId="25480" xr:uid="{EA217544-2F64-4D36-A895-771590634293}"/>
    <cellStyle name="SAPBEXstdItem 2 4 3 5" xfId="7945" xr:uid="{ADECC1ED-0799-4A71-9DE7-BD4AAAB0AA94}"/>
    <cellStyle name="SAPBEXstdItem 2 4 3 5 2" xfId="27165" xr:uid="{BCE118FE-2878-47D3-B26C-3ECE5F1B2423}"/>
    <cellStyle name="SAPBEXstdItem 2 4 3 6" xfId="8996" xr:uid="{D8BD3ECA-1C94-4903-9BD6-C370778E50CD}"/>
    <cellStyle name="SAPBEXstdItem 2 4 3 6 2" xfId="28215" xr:uid="{6A583FAD-059C-4EE7-A8C8-7CF20C90E134}"/>
    <cellStyle name="SAPBEXstdItem 2 4 3 7" xfId="10046" xr:uid="{F2F1563F-F33E-46E2-86E9-6F68F21322CB}"/>
    <cellStyle name="SAPBEXstdItem 2 4 3 7 2" xfId="29265" xr:uid="{BCB14C63-2AB9-43F3-A6D3-357DF924DEF3}"/>
    <cellStyle name="SAPBEXstdItem 2 4 3 8" xfId="11774" xr:uid="{627DC2AE-D1CE-4985-B8AC-CA79890F17A5}"/>
    <cellStyle name="SAPBEXstdItem 2 4 3 8 2" xfId="30993" xr:uid="{B8BE141C-D85A-4CC3-AA12-4A80861B9EF9}"/>
    <cellStyle name="SAPBEXstdItem 2 4 3 9" xfId="13132" xr:uid="{743BE487-CD8E-42EA-86B0-4A9F228D5772}"/>
    <cellStyle name="SAPBEXstdItem 2 4 3 9 2" xfId="32351" xr:uid="{DDA70677-6CF5-4908-A0B1-5B2AF773A7F4}"/>
    <cellStyle name="SAPBEXstdItem 2 4 4" xfId="3844" xr:uid="{08A70FD0-197D-48BB-A1E6-02253D3EB180}"/>
    <cellStyle name="SAPBEXstdItem 2 4 4 2" xfId="23064" xr:uid="{90EC9991-9E7F-40EF-9B29-8629A36969F6}"/>
    <cellStyle name="SAPBEXstdItem 2 4 5" xfId="5212" xr:uid="{FA161C26-AB6E-4ABD-A2D3-E3C4EC59DB59}"/>
    <cellStyle name="SAPBEXstdItem 2 4 5 2" xfId="24432" xr:uid="{7D7642A0-1069-47AC-AE4F-A72FB285D113}"/>
    <cellStyle name="SAPBEXstdItem 2 4 6" xfId="6258" xr:uid="{9805F7C5-51E1-4264-A009-781FF3C36575}"/>
    <cellStyle name="SAPBEXstdItem 2 4 6 2" xfId="25478" xr:uid="{626B9622-6916-4E97-8B3A-F967AC809B51}"/>
    <cellStyle name="SAPBEXstdItem 2 4 7" xfId="7943" xr:uid="{707A6404-8B70-4AFB-9079-FBA9F0BEF7B8}"/>
    <cellStyle name="SAPBEXstdItem 2 4 7 2" xfId="27163" xr:uid="{1709731A-3772-46D6-85C7-9266B157C75B}"/>
    <cellStyle name="SAPBEXstdItem 2 4 8" xfId="8994" xr:uid="{1663D420-1CCD-4C6E-AFE7-A8A8ECBFB16C}"/>
    <cellStyle name="SAPBEXstdItem 2 4 8 2" xfId="28213" xr:uid="{9EB368DB-888A-44A7-A39D-55AB81445D65}"/>
    <cellStyle name="SAPBEXstdItem 2 4 9" xfId="10044" xr:uid="{84A32385-6C7D-4DA9-B0D6-2B25F099C856}"/>
    <cellStyle name="SAPBEXstdItem 2 4 9 2" xfId="29263" xr:uid="{2E20F0B6-BAC4-4A52-8B1F-B7F917260079}"/>
    <cellStyle name="SAPBEXstdItem 2 5" xfId="3837" xr:uid="{4A6B80A7-39B1-4471-B800-F087DE5D07D3}"/>
    <cellStyle name="SAPBEXstdItem 2 5 2" xfId="23057" xr:uid="{D4E41484-F873-4684-92D2-482E1FE649AC}"/>
    <cellStyle name="SAPBEXstdItem 2 6" xfId="5205" xr:uid="{4369C9B9-0183-4640-9DDC-A7F0D95D8962}"/>
    <cellStyle name="SAPBEXstdItem 2 6 2" xfId="24425" xr:uid="{EF766464-05BD-48AF-81CD-A62FE4D4D750}"/>
    <cellStyle name="SAPBEXstdItem 2 7" xfId="6251" xr:uid="{99CC6DF0-29C6-44ED-8352-B90FEABCFA51}"/>
    <cellStyle name="SAPBEXstdItem 2 7 2" xfId="25471" xr:uid="{086E2EF0-CF9C-43AD-BA09-DC6FFD13614C}"/>
    <cellStyle name="SAPBEXstdItem 2 8" xfId="7936" xr:uid="{D0E68D68-D33D-4AA5-BC30-8E1530729CDC}"/>
    <cellStyle name="SAPBEXstdItem 2 8 2" xfId="27156" xr:uid="{960FDD33-72D5-4370-B03A-2207309EA312}"/>
    <cellStyle name="SAPBEXstdItem 2 9" xfId="8987" xr:uid="{91A6EC22-8712-4BFD-A024-A4BC4E080703}"/>
    <cellStyle name="SAPBEXstdItem 2 9 2" xfId="28206" xr:uid="{4450EF26-17F0-46C0-9E65-A75887934915}"/>
    <cellStyle name="SAPBEXstdItem 3" xfId="1421" xr:uid="{0AB91E9E-80EC-4B59-B1EF-A3A8CF1656A5}"/>
    <cellStyle name="SAPBEXstdItem 3 10" xfId="11775" xr:uid="{ED195778-D76B-4A4C-AC66-1BC6CEE53074}"/>
    <cellStyle name="SAPBEXstdItem 3 10 2" xfId="30994" xr:uid="{C4D1B5B4-E5DD-4DD4-B0F4-06FE3412AFD8}"/>
    <cellStyle name="SAPBEXstdItem 3 11" xfId="13133" xr:uid="{F75407E8-07CD-4B98-805B-773967AA9A09}"/>
    <cellStyle name="SAPBEXstdItem 3 11 2" xfId="32352" xr:uid="{B4B38D1E-561D-43B3-AF1C-F3D7DC6E19EC}"/>
    <cellStyle name="SAPBEXstdItem 3 12" xfId="14175" xr:uid="{82216875-77DA-49AE-9449-7C0AA27254CE}"/>
    <cellStyle name="SAPBEXstdItem 3 12 2" xfId="33394" xr:uid="{ABE493DE-001B-40AD-ABE1-838B8BBC7399}"/>
    <cellStyle name="SAPBEXstdItem 3 13" xfId="15252" xr:uid="{8C280854-6D46-47AD-A76B-2638F6AECFF6}"/>
    <cellStyle name="SAPBEXstdItem 3 13 2" xfId="34471" xr:uid="{3D4248DD-7BC0-4DF8-98F2-27556BB2DA58}"/>
    <cellStyle name="SAPBEXstdItem 3 14" xfId="16316" xr:uid="{7C464D17-840B-4D3F-8AAE-7F0606079090}"/>
    <cellStyle name="SAPBEXstdItem 3 14 2" xfId="35535" xr:uid="{AC059777-89FE-4BBB-91CC-DAF9097FCCA3}"/>
    <cellStyle name="SAPBEXstdItem 3 15" xfId="17652" xr:uid="{CAEA5C9A-E3BA-411F-8F24-BD08E2405FDE}"/>
    <cellStyle name="SAPBEXstdItem 3 15 2" xfId="36868" xr:uid="{28C0804D-2F61-44F8-BF88-E7D2E0863029}"/>
    <cellStyle name="SAPBEXstdItem 3 16" xfId="18956" xr:uid="{3B65F77C-5823-4CA3-B7B6-0BA9F6500BBD}"/>
    <cellStyle name="SAPBEXstdItem 3 16 2" xfId="38172" xr:uid="{AC6DC647-ED83-47E6-A02C-B64AECD30339}"/>
    <cellStyle name="SAPBEXstdItem 3 17" xfId="19923" xr:uid="{BA7772A5-8EB8-4919-9B4A-6079B97E70AA}"/>
    <cellStyle name="SAPBEXstdItem 3 17 2" xfId="39139" xr:uid="{83044F84-24E9-4718-B526-A3F5AE52C5F1}"/>
    <cellStyle name="SAPBEXstdItem 3 18" xfId="20731" xr:uid="{BA2818CF-1C06-49C2-AB47-43D7D59C083B}"/>
    <cellStyle name="SAPBEXstdItem 3 2" xfId="1422" xr:uid="{F0DE35A5-3061-4DEB-A09B-F167CC28B42D}"/>
    <cellStyle name="SAPBEXstdItem 3 2 10" xfId="14176" xr:uid="{100AE584-20DD-4F14-8E80-089F87D67D27}"/>
    <cellStyle name="SAPBEXstdItem 3 2 10 2" xfId="33395" xr:uid="{AF3CB103-285B-45F3-B41C-2F7114B50FE2}"/>
    <cellStyle name="SAPBEXstdItem 3 2 11" xfId="15253" xr:uid="{8BF5C5B3-3D88-4FCC-B5A6-DD63BC0C7529}"/>
    <cellStyle name="SAPBEXstdItem 3 2 11 2" xfId="34472" xr:uid="{9D3C6F8A-D2EF-442F-9411-F26FFF9CBD19}"/>
    <cellStyle name="SAPBEXstdItem 3 2 12" xfId="16317" xr:uid="{49292C68-1BCC-4913-AE8F-C6DC787258DC}"/>
    <cellStyle name="SAPBEXstdItem 3 2 12 2" xfId="35536" xr:uid="{D0B204FD-781B-4AFF-96E4-8BC3D134EBFE}"/>
    <cellStyle name="SAPBEXstdItem 3 2 13" xfId="17653" xr:uid="{3BFCC5D9-78A6-4D06-A9F7-5B4E7078CF9E}"/>
    <cellStyle name="SAPBEXstdItem 3 2 13 2" xfId="36869" xr:uid="{75103988-E6D8-45A0-8297-9BF5305B0AD8}"/>
    <cellStyle name="SAPBEXstdItem 3 2 14" xfId="18957" xr:uid="{A9B0CF23-BC5B-4B45-9ADD-DF8A7393F1E0}"/>
    <cellStyle name="SAPBEXstdItem 3 2 14 2" xfId="38173" xr:uid="{5250EB23-037E-4A33-8F96-C5F8C26870B6}"/>
    <cellStyle name="SAPBEXstdItem 3 2 15" xfId="19924" xr:uid="{E8C5B263-6B21-426F-B0CC-D7F6B3A56BA6}"/>
    <cellStyle name="SAPBEXstdItem 3 2 15 2" xfId="39140" xr:uid="{9AAD096B-F5A7-4E31-A299-821010BD278F}"/>
    <cellStyle name="SAPBEXstdItem 3 2 16" xfId="20732" xr:uid="{7FDAFD5F-DE92-4454-A235-0091D3AC7447}"/>
    <cellStyle name="SAPBEXstdItem 3 2 2" xfId="3848" xr:uid="{0E54FDA5-B249-42C4-8C5B-73D7A36A217B}"/>
    <cellStyle name="SAPBEXstdItem 3 2 2 2" xfId="23068" xr:uid="{DAC0F4E4-9EE0-4704-AA8B-79DFAF783605}"/>
    <cellStyle name="SAPBEXstdItem 3 2 3" xfId="5216" xr:uid="{10E3134D-7435-4926-BCB9-19E5D9C46377}"/>
    <cellStyle name="SAPBEXstdItem 3 2 3 2" xfId="24436" xr:uid="{432239E1-C518-4303-B237-0FE1F6B8169F}"/>
    <cellStyle name="SAPBEXstdItem 3 2 4" xfId="6262" xr:uid="{BEE1F2C8-A39C-45B2-A470-18C1885F2D8D}"/>
    <cellStyle name="SAPBEXstdItem 3 2 4 2" xfId="25482" xr:uid="{21EC4BF9-F857-4B7B-9A32-67EF6938152D}"/>
    <cellStyle name="SAPBEXstdItem 3 2 5" xfId="7947" xr:uid="{2DFF0EFE-87A5-43BA-98C4-93DB0C8823FF}"/>
    <cellStyle name="SAPBEXstdItem 3 2 5 2" xfId="27167" xr:uid="{C120EDD5-0396-470B-B47A-0C61318B0069}"/>
    <cellStyle name="SAPBEXstdItem 3 2 6" xfId="8998" xr:uid="{AA177CCF-61A0-4D75-9D04-A36A420CAC13}"/>
    <cellStyle name="SAPBEXstdItem 3 2 6 2" xfId="28217" xr:uid="{C04908A5-D5C6-43DB-9CE5-60B389F56451}"/>
    <cellStyle name="SAPBEXstdItem 3 2 7" xfId="10048" xr:uid="{091DC243-4A0A-44D8-B8D2-61A2DC490721}"/>
    <cellStyle name="SAPBEXstdItem 3 2 7 2" xfId="29267" xr:uid="{11E30C9E-32E5-43FC-8B94-CCD3F2DC33FF}"/>
    <cellStyle name="SAPBEXstdItem 3 2 8" xfId="11776" xr:uid="{CD9F6962-13A2-4624-8B75-C35237E1B2EA}"/>
    <cellStyle name="SAPBEXstdItem 3 2 8 2" xfId="30995" xr:uid="{86BDC655-7E55-49C5-AB84-1B63C0BB0A71}"/>
    <cellStyle name="SAPBEXstdItem 3 2 9" xfId="13134" xr:uid="{42866F58-E548-4146-AE98-AAFFC9D0DA86}"/>
    <cellStyle name="SAPBEXstdItem 3 2 9 2" xfId="32353" xr:uid="{85504A4E-AB79-43AF-9787-638877A6D0C2}"/>
    <cellStyle name="SAPBEXstdItem 3 3" xfId="1423" xr:uid="{BEBF082E-EC3D-4ED6-9CDB-0EA3B92329B9}"/>
    <cellStyle name="SAPBEXstdItem 3 3 10" xfId="14177" xr:uid="{0CA9234D-D62B-4EA6-AF6D-BDB52226FF7C}"/>
    <cellStyle name="SAPBEXstdItem 3 3 10 2" xfId="33396" xr:uid="{A5533127-ACAE-4441-865E-B2E29475B010}"/>
    <cellStyle name="SAPBEXstdItem 3 3 11" xfId="15254" xr:uid="{2995B685-D131-43A5-A31B-FAA29A53C54A}"/>
    <cellStyle name="SAPBEXstdItem 3 3 11 2" xfId="34473" xr:uid="{1CFB230C-ACF1-42F0-926C-C518258E3B0C}"/>
    <cellStyle name="SAPBEXstdItem 3 3 12" xfId="16318" xr:uid="{5371418E-396D-4188-8BAB-B87B8B758DB7}"/>
    <cellStyle name="SAPBEXstdItem 3 3 12 2" xfId="35537" xr:uid="{A077B6F3-32FD-4E83-B559-A6EFE2B25288}"/>
    <cellStyle name="SAPBEXstdItem 3 3 13" xfId="17654" xr:uid="{BD992FB3-0645-4DFB-8451-33C6888B81D2}"/>
    <cellStyle name="SAPBEXstdItem 3 3 13 2" xfId="36870" xr:uid="{F0D0E5AD-220D-4EEB-97BD-588DF067FBBB}"/>
    <cellStyle name="SAPBEXstdItem 3 3 14" xfId="18958" xr:uid="{2A53AE40-9110-417E-A7E3-B356DC2636DE}"/>
    <cellStyle name="SAPBEXstdItem 3 3 14 2" xfId="38174" xr:uid="{24FD10E7-D516-4865-8782-4B789798FCD3}"/>
    <cellStyle name="SAPBEXstdItem 3 3 15" xfId="19925" xr:uid="{90CA18AE-CBD2-45D9-961C-C60FCAAA4BB9}"/>
    <cellStyle name="SAPBEXstdItem 3 3 15 2" xfId="39141" xr:uid="{F122406D-FB1B-47B6-92D8-160940B56B0F}"/>
    <cellStyle name="SAPBEXstdItem 3 3 16" xfId="20733" xr:uid="{F7BE6A95-752A-4EE9-AA20-700358871D71}"/>
    <cellStyle name="SAPBEXstdItem 3 3 2" xfId="3849" xr:uid="{604B0D31-E412-45DB-A378-C698596D7A54}"/>
    <cellStyle name="SAPBEXstdItem 3 3 2 2" xfId="23069" xr:uid="{911E98BF-694E-40EF-B0BE-59E927C18787}"/>
    <cellStyle name="SAPBEXstdItem 3 3 3" xfId="5217" xr:uid="{2DEB0C08-28BE-41F5-83D0-57D6F583E33F}"/>
    <cellStyle name="SAPBEXstdItem 3 3 3 2" xfId="24437" xr:uid="{2B21BB24-F78E-4D35-9472-EA7F015CFF51}"/>
    <cellStyle name="SAPBEXstdItem 3 3 4" xfId="6263" xr:uid="{6A578775-C77D-47AF-9F53-F4F4FCC106C2}"/>
    <cellStyle name="SAPBEXstdItem 3 3 4 2" xfId="25483" xr:uid="{1585FCAA-E302-490A-B9C9-E58CCB092DE2}"/>
    <cellStyle name="SAPBEXstdItem 3 3 5" xfId="7948" xr:uid="{4FC0F82D-D5F1-4A7A-AEAF-B1A12454B3B8}"/>
    <cellStyle name="SAPBEXstdItem 3 3 5 2" xfId="27168" xr:uid="{4F516A2A-BA9D-471E-9D9F-53BC3B04CA2C}"/>
    <cellStyle name="SAPBEXstdItem 3 3 6" xfId="8999" xr:uid="{8874F7B7-E530-4277-BD61-BAB5D4AFC9F5}"/>
    <cellStyle name="SAPBEXstdItem 3 3 6 2" xfId="28218" xr:uid="{E9B76B80-EC74-4EF0-93CF-A36428385EE6}"/>
    <cellStyle name="SAPBEXstdItem 3 3 7" xfId="10049" xr:uid="{A0535E3F-5665-4A9F-907A-B13D8A01078F}"/>
    <cellStyle name="SAPBEXstdItem 3 3 7 2" xfId="29268" xr:uid="{AD5857A1-6CDC-4D44-8036-478C4EFDF879}"/>
    <cellStyle name="SAPBEXstdItem 3 3 8" xfId="11777" xr:uid="{BFD84360-65AF-4A4F-AF07-5CD485CED316}"/>
    <cellStyle name="SAPBEXstdItem 3 3 8 2" xfId="30996" xr:uid="{366212DB-2C18-4197-B50A-9DBD0DD5A626}"/>
    <cellStyle name="SAPBEXstdItem 3 3 9" xfId="13135" xr:uid="{88ED01CC-826C-4F42-B8BA-F033967EB378}"/>
    <cellStyle name="SAPBEXstdItem 3 3 9 2" xfId="32354" xr:uid="{BB19D68F-8752-41B6-983B-4A78CD8A5797}"/>
    <cellStyle name="SAPBEXstdItem 3 4" xfId="3847" xr:uid="{006E6D9C-0E39-4DC3-8349-28BDEBDD8CA3}"/>
    <cellStyle name="SAPBEXstdItem 3 4 2" xfId="23067" xr:uid="{1B7538B8-947B-4A05-85C6-19FD6D533C5B}"/>
    <cellStyle name="SAPBEXstdItem 3 5" xfId="5215" xr:uid="{AC018D51-F3B0-4772-B873-7D1BF015637E}"/>
    <cellStyle name="SAPBEXstdItem 3 5 2" xfId="24435" xr:uid="{8A45F540-B5D6-433B-801E-D31B4ECC92C9}"/>
    <cellStyle name="SAPBEXstdItem 3 6" xfId="6261" xr:uid="{44894D51-8156-40E0-9C84-C43509221A73}"/>
    <cellStyle name="SAPBEXstdItem 3 6 2" xfId="25481" xr:uid="{B461F961-D186-481D-8ACE-16C85A73660C}"/>
    <cellStyle name="SAPBEXstdItem 3 7" xfId="7946" xr:uid="{A8E3C1F0-5576-4E96-A613-965A33F0194F}"/>
    <cellStyle name="SAPBEXstdItem 3 7 2" xfId="27166" xr:uid="{8E4510BB-0D9F-4FC5-A5B7-8B2BB6CF219D}"/>
    <cellStyle name="SAPBEXstdItem 3 8" xfId="8997" xr:uid="{1785528D-DF41-4434-A5FC-89989B2A40DB}"/>
    <cellStyle name="SAPBEXstdItem 3 8 2" xfId="28216" xr:uid="{9B66C519-3308-4A99-8D63-497F9AA290A3}"/>
    <cellStyle name="SAPBEXstdItem 3 9" xfId="10047" xr:uid="{00BBA990-3C9B-4671-9DD3-85A9CAF93796}"/>
    <cellStyle name="SAPBEXstdItem 3 9 2" xfId="29266" xr:uid="{B3EFD4A4-9756-4E6E-89D1-400EB29F2A96}"/>
    <cellStyle name="SAPBEXstdItem 4" xfId="1424" xr:uid="{9CBF7318-AC96-4B96-830A-9EB645118103}"/>
    <cellStyle name="SAPBEXstdItem 4 10" xfId="11778" xr:uid="{ED500826-A2C8-440C-AB3E-5856A1CD55BD}"/>
    <cellStyle name="SAPBEXstdItem 4 10 2" xfId="30997" xr:uid="{10723063-9248-4F8B-A3ED-A3AC8116BC35}"/>
    <cellStyle name="SAPBEXstdItem 4 11" xfId="13136" xr:uid="{92FE9A8D-1868-4DA5-BFAF-1C9714911EB8}"/>
    <cellStyle name="SAPBEXstdItem 4 11 2" xfId="32355" xr:uid="{56F8CB3C-16CE-4348-88A9-0FFD824805C3}"/>
    <cellStyle name="SAPBEXstdItem 4 12" xfId="14178" xr:uid="{DDA5DBF5-05AE-4BD8-A009-9D10C5148E72}"/>
    <cellStyle name="SAPBEXstdItem 4 12 2" xfId="33397" xr:uid="{9BF48B71-D676-4621-9CBD-10E2685479B2}"/>
    <cellStyle name="SAPBEXstdItem 4 13" xfId="15255" xr:uid="{370C36E6-705C-499C-94FC-02291C6320CA}"/>
    <cellStyle name="SAPBEXstdItem 4 13 2" xfId="34474" xr:uid="{42E74687-D109-4F04-B123-C7C3F661D0A0}"/>
    <cellStyle name="SAPBEXstdItem 4 14" xfId="16319" xr:uid="{69117BA1-8DAF-4D63-B184-1FDB77A3A1CB}"/>
    <cellStyle name="SAPBEXstdItem 4 14 2" xfId="35538" xr:uid="{E65D2C6E-0976-4162-9BD8-5CF54C95B537}"/>
    <cellStyle name="SAPBEXstdItem 4 15" xfId="17655" xr:uid="{A4346DAE-8D02-498E-857F-189F1166BF36}"/>
    <cellStyle name="SAPBEXstdItem 4 15 2" xfId="36871" xr:uid="{C9F80E2A-7CB0-4002-A038-9BDA75E8AFD8}"/>
    <cellStyle name="SAPBEXstdItem 4 16" xfId="18959" xr:uid="{2A8C8A15-4AC2-45AC-B8F8-53996B837706}"/>
    <cellStyle name="SAPBEXstdItem 4 16 2" xfId="38175" xr:uid="{34BA507A-192C-470A-8BEA-0F73F01EE8A0}"/>
    <cellStyle name="SAPBEXstdItem 4 17" xfId="19926" xr:uid="{CA60FF16-5105-474E-86F9-5EE3DD1C669F}"/>
    <cellStyle name="SAPBEXstdItem 4 17 2" xfId="39142" xr:uid="{7940160F-3F6F-4EAA-93F4-BAC138365EA1}"/>
    <cellStyle name="SAPBEXstdItem 4 18" xfId="20734" xr:uid="{3C313234-89A7-4B8E-A976-31070D5707CB}"/>
    <cellStyle name="SAPBEXstdItem 4 2" xfId="1425" xr:uid="{6954B02B-885C-46F1-ABD3-9EED9999DFA9}"/>
    <cellStyle name="SAPBEXstdItem 4 2 10" xfId="14179" xr:uid="{5193F27D-A4C6-4A2D-9D07-B8AF7D971FCE}"/>
    <cellStyle name="SAPBEXstdItem 4 2 10 2" xfId="33398" xr:uid="{058D3FFA-B026-4A09-AC41-C21AB310A78E}"/>
    <cellStyle name="SAPBEXstdItem 4 2 11" xfId="15256" xr:uid="{F2C197AA-F962-485A-9E1D-F03E4FCC8E46}"/>
    <cellStyle name="SAPBEXstdItem 4 2 11 2" xfId="34475" xr:uid="{E7205AA3-EEC0-4B25-B615-5AC61F4E1743}"/>
    <cellStyle name="SAPBEXstdItem 4 2 12" xfId="16320" xr:uid="{58088AB6-BD99-4C89-845B-C25589FFB620}"/>
    <cellStyle name="SAPBEXstdItem 4 2 12 2" xfId="35539" xr:uid="{7C2C0A71-4AE5-4BEE-AD3C-B26D6817F3E4}"/>
    <cellStyle name="SAPBEXstdItem 4 2 13" xfId="17656" xr:uid="{63923012-C9A9-46BE-92F7-FFAB4ECA3DEB}"/>
    <cellStyle name="SAPBEXstdItem 4 2 13 2" xfId="36872" xr:uid="{E28B3DCD-F825-477E-AF52-56B5530F90F1}"/>
    <cellStyle name="SAPBEXstdItem 4 2 14" xfId="18960" xr:uid="{2E3BFC51-1FB3-4C17-8B4A-ACCBC9E2534C}"/>
    <cellStyle name="SAPBEXstdItem 4 2 14 2" xfId="38176" xr:uid="{6A1D2CB5-A655-4F2C-B91B-F55052E3AD70}"/>
    <cellStyle name="SAPBEXstdItem 4 2 15" xfId="19927" xr:uid="{5DD99579-4493-44AD-B296-3C71D288AB25}"/>
    <cellStyle name="SAPBEXstdItem 4 2 15 2" xfId="39143" xr:uid="{0B8B4F7E-991D-472A-AB87-2342E4B683B0}"/>
    <cellStyle name="SAPBEXstdItem 4 2 16" xfId="20735" xr:uid="{BE90B4BA-DC55-4069-B8EC-9F08E228E5C7}"/>
    <cellStyle name="SAPBEXstdItem 4 2 2" xfId="3851" xr:uid="{C507DC51-58A0-4589-B087-C73EE58BBA49}"/>
    <cellStyle name="SAPBEXstdItem 4 2 2 2" xfId="23071" xr:uid="{A39A6A1B-78AF-4AD6-9A97-6D0FD51B4A92}"/>
    <cellStyle name="SAPBEXstdItem 4 2 3" xfId="5219" xr:uid="{A7BF23B1-02AC-40DD-9960-98301824F660}"/>
    <cellStyle name="SAPBEXstdItem 4 2 3 2" xfId="24439" xr:uid="{96051571-F63B-478B-A39D-3A3C92A7E027}"/>
    <cellStyle name="SAPBEXstdItem 4 2 4" xfId="6265" xr:uid="{0492A490-D355-453D-9F4D-B0804CCE01E7}"/>
    <cellStyle name="SAPBEXstdItem 4 2 4 2" xfId="25485" xr:uid="{451520AB-FDD3-41FE-8A72-C67CC704B165}"/>
    <cellStyle name="SAPBEXstdItem 4 2 5" xfId="7950" xr:uid="{C6E94457-C518-401D-A692-2129ADAEC5F5}"/>
    <cellStyle name="SAPBEXstdItem 4 2 5 2" xfId="27170" xr:uid="{20607917-F7D4-4CE2-AB30-70B58E585473}"/>
    <cellStyle name="SAPBEXstdItem 4 2 6" xfId="9001" xr:uid="{E7786F5E-767D-42DE-929E-4893BCEFB604}"/>
    <cellStyle name="SAPBEXstdItem 4 2 6 2" xfId="28220" xr:uid="{EFDE06D5-D579-4F32-AE6D-2A562F8F1974}"/>
    <cellStyle name="SAPBEXstdItem 4 2 7" xfId="10051" xr:uid="{E85C4B57-7137-4F3F-BF82-A3BED9D9075E}"/>
    <cellStyle name="SAPBEXstdItem 4 2 7 2" xfId="29270" xr:uid="{6B60906E-9B94-4FC1-89C2-021647C2BABB}"/>
    <cellStyle name="SAPBEXstdItem 4 2 8" xfId="11779" xr:uid="{60A08C3D-F6CE-4C92-B9CA-167132D9304A}"/>
    <cellStyle name="SAPBEXstdItem 4 2 8 2" xfId="30998" xr:uid="{29F014CF-10AE-48A1-930F-CBE753FF1C8E}"/>
    <cellStyle name="SAPBEXstdItem 4 2 9" xfId="13137" xr:uid="{C2FC48FB-BD0C-4052-B6C5-3840027860F8}"/>
    <cellStyle name="SAPBEXstdItem 4 2 9 2" xfId="32356" xr:uid="{F2ED42A7-BEBD-42C2-A874-2B11F379CDDF}"/>
    <cellStyle name="SAPBEXstdItem 4 3" xfId="1426" xr:uid="{F627DB48-02E4-45B8-9971-02BEFC34888A}"/>
    <cellStyle name="SAPBEXstdItem 4 3 10" xfId="14180" xr:uid="{7DC0F078-739D-447E-8BC4-741D4880D365}"/>
    <cellStyle name="SAPBEXstdItem 4 3 10 2" xfId="33399" xr:uid="{801F6AF7-0F38-4F60-80C5-14AEF3B9ADD4}"/>
    <cellStyle name="SAPBEXstdItem 4 3 11" xfId="15257" xr:uid="{9F1DDC23-4B81-4795-9222-A04416789E7E}"/>
    <cellStyle name="SAPBEXstdItem 4 3 11 2" xfId="34476" xr:uid="{FB4E2694-7E12-40B7-B916-109B8191FFBF}"/>
    <cellStyle name="SAPBEXstdItem 4 3 12" xfId="16321" xr:uid="{3584F3D6-4173-466D-AC5D-FDF530EF1748}"/>
    <cellStyle name="SAPBEXstdItem 4 3 12 2" xfId="35540" xr:uid="{20175E9B-22D7-498E-90B0-68DD4D40D9E6}"/>
    <cellStyle name="SAPBEXstdItem 4 3 13" xfId="17657" xr:uid="{49655D5E-D64B-4D00-BF16-0AE503B0D640}"/>
    <cellStyle name="SAPBEXstdItem 4 3 13 2" xfId="36873" xr:uid="{AC79EDB2-DE79-4447-97F7-54FBBB94235F}"/>
    <cellStyle name="SAPBEXstdItem 4 3 14" xfId="18961" xr:uid="{80C657A3-9437-42A3-8078-B4776A99F665}"/>
    <cellStyle name="SAPBEXstdItem 4 3 14 2" xfId="38177" xr:uid="{2603A4C4-5714-4E13-AF5B-32FA71C33FEA}"/>
    <cellStyle name="SAPBEXstdItem 4 3 15" xfId="19928" xr:uid="{7220831B-7110-48D9-BFA3-ACB6932C1354}"/>
    <cellStyle name="SAPBEXstdItem 4 3 15 2" xfId="39144" xr:uid="{0FC13CD1-43FE-4F97-961D-BFA6484FD5ED}"/>
    <cellStyle name="SAPBEXstdItem 4 3 16" xfId="20736" xr:uid="{ABB5376B-FB9C-4CE3-AF61-B789AD872FB1}"/>
    <cellStyle name="SAPBEXstdItem 4 3 2" xfId="3852" xr:uid="{AFEE3223-B24B-4B05-AD3E-AD1C6877ADE5}"/>
    <cellStyle name="SAPBEXstdItem 4 3 2 2" xfId="23072" xr:uid="{85742947-E775-4CB0-8083-07D70B2B0474}"/>
    <cellStyle name="SAPBEXstdItem 4 3 3" xfId="5220" xr:uid="{BCE52584-32E5-4E52-86FA-4CF31C6C5A86}"/>
    <cellStyle name="SAPBEXstdItem 4 3 3 2" xfId="24440" xr:uid="{41DDC491-E161-4DD0-BA8A-4C8F4D67F97D}"/>
    <cellStyle name="SAPBEXstdItem 4 3 4" xfId="6266" xr:uid="{8C154CBC-4C89-4793-8929-11FB453BA71B}"/>
    <cellStyle name="SAPBEXstdItem 4 3 4 2" xfId="25486" xr:uid="{3B769E15-648B-4D93-9680-780236FD7A90}"/>
    <cellStyle name="SAPBEXstdItem 4 3 5" xfId="7951" xr:uid="{243B3C9A-8FF0-4496-A0E7-07602C8305CB}"/>
    <cellStyle name="SAPBEXstdItem 4 3 5 2" xfId="27171" xr:uid="{A1C5E3CC-C820-4601-A60F-C3219CCC6D15}"/>
    <cellStyle name="SAPBEXstdItem 4 3 6" xfId="9002" xr:uid="{16BE811B-B90D-45A4-8678-CE74BB05176A}"/>
    <cellStyle name="SAPBEXstdItem 4 3 6 2" xfId="28221" xr:uid="{6F2A7F85-CDB3-470F-9E7F-BAA782CE037F}"/>
    <cellStyle name="SAPBEXstdItem 4 3 7" xfId="10052" xr:uid="{47ADE48E-C63B-4ACA-8A85-17E8B573A766}"/>
    <cellStyle name="SAPBEXstdItem 4 3 7 2" xfId="29271" xr:uid="{4D83B475-59EE-4C8D-A22D-603CF7A84519}"/>
    <cellStyle name="SAPBEXstdItem 4 3 8" xfId="11780" xr:uid="{17392671-571E-4C86-89DE-AECF2720A5D2}"/>
    <cellStyle name="SAPBEXstdItem 4 3 8 2" xfId="30999" xr:uid="{790194C4-7D5D-4497-8144-54E7CD3F0667}"/>
    <cellStyle name="SAPBEXstdItem 4 3 9" xfId="13138" xr:uid="{1845B2C4-69A3-493F-B7BE-EAFA7AB8DD06}"/>
    <cellStyle name="SAPBEXstdItem 4 3 9 2" xfId="32357" xr:uid="{982117C8-E11D-4256-B83A-B480DC516BA4}"/>
    <cellStyle name="SAPBEXstdItem 4 4" xfId="3850" xr:uid="{A06FFD68-C094-4C65-BEB4-E59793FD6BB1}"/>
    <cellStyle name="SAPBEXstdItem 4 4 2" xfId="23070" xr:uid="{EF3E5178-DF2C-470F-B020-D24DEC09CFE7}"/>
    <cellStyle name="SAPBEXstdItem 4 5" xfId="5218" xr:uid="{D653D4AF-137A-41F7-B0C2-296F76DBC79E}"/>
    <cellStyle name="SAPBEXstdItem 4 5 2" xfId="24438" xr:uid="{004C866E-5879-435C-9F65-FC1A04D11DB9}"/>
    <cellStyle name="SAPBEXstdItem 4 6" xfId="6264" xr:uid="{11E198B1-B9CE-42C2-8C26-2AA4F001B1C4}"/>
    <cellStyle name="SAPBEXstdItem 4 6 2" xfId="25484" xr:uid="{86347F26-E82E-4A87-8C53-F94BF3E3CF1E}"/>
    <cellStyle name="SAPBEXstdItem 4 7" xfId="7949" xr:uid="{F6EFA9F3-EDE4-4B99-AF15-A2A30C033959}"/>
    <cellStyle name="SAPBEXstdItem 4 7 2" xfId="27169" xr:uid="{FAFE788C-1B02-4454-A732-8ACDE60C12B7}"/>
    <cellStyle name="SAPBEXstdItem 4 8" xfId="9000" xr:uid="{653C6792-45F6-440C-AB6F-65A1949D886B}"/>
    <cellStyle name="SAPBEXstdItem 4 8 2" xfId="28219" xr:uid="{859EC11A-6246-4E41-BEA7-11A437726B54}"/>
    <cellStyle name="SAPBEXstdItem 4 9" xfId="10050" xr:uid="{100064BA-C7C9-4594-A95A-08DB2E66D933}"/>
    <cellStyle name="SAPBEXstdItem 4 9 2" xfId="29269" xr:uid="{F356EC33-C35F-46F2-8287-EB2C1D384429}"/>
    <cellStyle name="SAPBEXstdItem 5" xfId="1427" xr:uid="{42C73D0E-34B2-4C84-866B-ED8541EBAA1D}"/>
    <cellStyle name="SAPBEXstdItem 5 10" xfId="14181" xr:uid="{870D6EEF-7D8E-4313-A2C0-4EBC2BD8640D}"/>
    <cellStyle name="SAPBEXstdItem 5 10 2" xfId="33400" xr:uid="{4C84A9B1-32CA-4A39-AA38-782B0D50A3AF}"/>
    <cellStyle name="SAPBEXstdItem 5 11" xfId="15258" xr:uid="{D9A4D4E3-A278-48E2-B7F5-AEFA3DA980C3}"/>
    <cellStyle name="SAPBEXstdItem 5 11 2" xfId="34477" xr:uid="{E991C8A2-5175-43C8-A2F7-E7DB196266F1}"/>
    <cellStyle name="SAPBEXstdItem 5 12" xfId="16322" xr:uid="{2486DB04-1AF9-46A5-92A8-4BBEE719C8CC}"/>
    <cellStyle name="SAPBEXstdItem 5 12 2" xfId="35541" xr:uid="{4ED05DA3-D2B9-4C3C-9BA1-8A1CC30D484D}"/>
    <cellStyle name="SAPBEXstdItem 5 13" xfId="17658" xr:uid="{4801368E-CF6F-4FA5-A721-9DD0F220E1F7}"/>
    <cellStyle name="SAPBEXstdItem 5 13 2" xfId="36874" xr:uid="{235EE5CD-B4CB-4900-9667-CA420CB0CA4D}"/>
    <cellStyle name="SAPBEXstdItem 5 14" xfId="18962" xr:uid="{CC724DBA-BA65-40C1-975E-E174B80DAEFF}"/>
    <cellStyle name="SAPBEXstdItem 5 14 2" xfId="38178" xr:uid="{139BD166-5446-404E-B550-D67E6518071B}"/>
    <cellStyle name="SAPBEXstdItem 5 15" xfId="19929" xr:uid="{216D7C7F-E805-462A-8EA6-BC3D04725D82}"/>
    <cellStyle name="SAPBEXstdItem 5 15 2" xfId="39145" xr:uid="{8966E5A7-9E4B-438D-8831-D8B4AB6C2FBB}"/>
    <cellStyle name="SAPBEXstdItem 5 16" xfId="20737" xr:uid="{D2DC419C-EA9F-4981-8274-B0C9A64781A1}"/>
    <cellStyle name="SAPBEXstdItem 5 2" xfId="3853" xr:uid="{5318DC17-120B-4E9A-A900-D32AE675EE34}"/>
    <cellStyle name="SAPBEXstdItem 5 2 2" xfId="23073" xr:uid="{7350C3C6-ECE0-4D7E-9C69-4EAFE4B4F446}"/>
    <cellStyle name="SAPBEXstdItem 5 3" xfId="5221" xr:uid="{0D3DF1AA-B761-4A6F-BAE4-BA3B34861C86}"/>
    <cellStyle name="SAPBEXstdItem 5 3 2" xfId="24441" xr:uid="{19F7E572-C81D-4B31-A071-E2A7532DE2BA}"/>
    <cellStyle name="SAPBEXstdItem 5 4" xfId="6267" xr:uid="{E477C62A-73AA-4521-A78C-871C2F8B3393}"/>
    <cellStyle name="SAPBEXstdItem 5 4 2" xfId="25487" xr:uid="{19A4F0DC-5127-4A4B-846C-08690A81E7EE}"/>
    <cellStyle name="SAPBEXstdItem 5 5" xfId="7952" xr:uid="{3A985760-D303-4501-956A-C7811758DDE2}"/>
    <cellStyle name="SAPBEXstdItem 5 5 2" xfId="27172" xr:uid="{41064DC0-4F9A-4DCF-95D5-C98BDA7175EA}"/>
    <cellStyle name="SAPBEXstdItem 5 6" xfId="9003" xr:uid="{D931A144-6A16-4ABF-9137-96FF36919BEB}"/>
    <cellStyle name="SAPBEXstdItem 5 6 2" xfId="28222" xr:uid="{DD094A4F-4E90-449B-A1B0-5496804E0E8A}"/>
    <cellStyle name="SAPBEXstdItem 5 7" xfId="10053" xr:uid="{713F1283-7D3C-4CA2-9D66-B1443A3C118D}"/>
    <cellStyle name="SAPBEXstdItem 5 7 2" xfId="29272" xr:uid="{FEE2DB95-8D42-482F-AFD0-9989E59B9E9F}"/>
    <cellStyle name="SAPBEXstdItem 5 8" xfId="11781" xr:uid="{0BB7A245-7A49-4C18-ABDC-93D7BD7F6C97}"/>
    <cellStyle name="SAPBEXstdItem 5 8 2" xfId="31000" xr:uid="{DD81C33C-B195-413E-95FA-887E2277C7DF}"/>
    <cellStyle name="SAPBEXstdItem 5 9" xfId="13139" xr:uid="{7E3A4603-ED98-4AF9-B70C-2E9843D1DC9F}"/>
    <cellStyle name="SAPBEXstdItem 5 9 2" xfId="32358" xr:uid="{E8BE8D65-4813-4AB5-BD3D-D6ADB20B62C9}"/>
    <cellStyle name="SAPBEXstdItem 6" xfId="3836" xr:uid="{C52402D7-4AAB-4B41-93AD-33FFAED83D01}"/>
    <cellStyle name="SAPBEXstdItem 6 2" xfId="23056" xr:uid="{D188D301-E69B-480D-867D-8747DEF2B451}"/>
    <cellStyle name="SAPBEXstdItem 7" xfId="5204" xr:uid="{76268194-2E57-4DB8-B554-8EAE3B6FCC5E}"/>
    <cellStyle name="SAPBEXstdItem 7 2" xfId="24424" xr:uid="{972945DF-FFD2-46E0-AD8C-26C34F2D2BD6}"/>
    <cellStyle name="SAPBEXstdItem 8" xfId="6250" xr:uid="{F2684BB0-838D-439E-A4BD-FD714B9BA414}"/>
    <cellStyle name="SAPBEXstdItem 8 2" xfId="25470" xr:uid="{8B059609-F314-450D-AC8A-0560191C3D7C}"/>
    <cellStyle name="SAPBEXstdItem 9" xfId="7935" xr:uid="{3B7BB60D-FFAF-4FE2-9BE9-1AD151165114}"/>
    <cellStyle name="SAPBEXstdItem 9 2" xfId="27155" xr:uid="{1C1841E4-9575-47B3-86CF-91964569DDAB}"/>
    <cellStyle name="SAPBEXstdItem_BEX Pensions Pass Through Model" xfId="1428" xr:uid="{AF94E79F-CD98-4969-AB3C-649D2BD95D25}"/>
    <cellStyle name="SAPBEXstdItemX" xfId="1429" xr:uid="{22F85C9E-DCA4-4058-A97B-4DC80B5C8596}"/>
    <cellStyle name="SAPBEXstdItemX 10" xfId="9004" xr:uid="{2C9B0539-8D11-46F1-9960-2E3A91B58519}"/>
    <cellStyle name="SAPBEXstdItemX 10 2" xfId="28223" xr:uid="{93B12452-1051-406D-AE27-8127E4D172AC}"/>
    <cellStyle name="SAPBEXstdItemX 11" xfId="10054" xr:uid="{29B5A691-C2F9-422C-A6C3-60E66C23EAE5}"/>
    <cellStyle name="SAPBEXstdItemX 11 2" xfId="29273" xr:uid="{472BC1BD-2CD2-47DC-AB4A-40D7E5FC0B52}"/>
    <cellStyle name="SAPBEXstdItemX 12" xfId="11782" xr:uid="{8C1B5A0A-1637-4BBE-99A5-38336C7A17BB}"/>
    <cellStyle name="SAPBEXstdItemX 12 2" xfId="31001" xr:uid="{AF71F486-2B06-4528-84F2-10C0A5AE2D22}"/>
    <cellStyle name="SAPBEXstdItemX 13" xfId="13140" xr:uid="{3B3439C3-525D-4C1E-A342-F905772409DE}"/>
    <cellStyle name="SAPBEXstdItemX 13 2" xfId="32359" xr:uid="{F040FCB6-807D-4B35-A871-68690748F1B2}"/>
    <cellStyle name="SAPBEXstdItemX 14" xfId="14182" xr:uid="{39CAA6F6-241D-4FE0-866B-0CAD4DA82B52}"/>
    <cellStyle name="SAPBEXstdItemX 14 2" xfId="33401" xr:uid="{1C6CFD22-2585-400F-A91F-381DE47E4051}"/>
    <cellStyle name="SAPBEXstdItemX 15" xfId="15259" xr:uid="{D7BC2F8D-BD42-4CCC-908C-A7E8AAC74F84}"/>
    <cellStyle name="SAPBEXstdItemX 15 2" xfId="34478" xr:uid="{FBA52354-17BB-4876-A858-27AD28668C0F}"/>
    <cellStyle name="SAPBEXstdItemX 16" xfId="16323" xr:uid="{0CF2C573-9685-4316-B1CD-A8E44E5CB113}"/>
    <cellStyle name="SAPBEXstdItemX 16 2" xfId="35542" xr:uid="{6CDB02A9-1429-4381-9A93-FE08D996A25C}"/>
    <cellStyle name="SAPBEXstdItemX 17" xfId="17659" xr:uid="{69A4D2AC-04F7-43F1-8F9A-AA05D7E18CB7}"/>
    <cellStyle name="SAPBEXstdItemX 17 2" xfId="36875" xr:uid="{CC69C864-B887-4199-A8E0-0F96704DBC5E}"/>
    <cellStyle name="SAPBEXstdItemX 18" xfId="18963" xr:uid="{46E4C4BE-CAF3-4C5E-8B56-7C20F32829F9}"/>
    <cellStyle name="SAPBEXstdItemX 18 2" xfId="38179" xr:uid="{E48B48EB-8E51-4AFF-AD05-4D1BC8FB4F5E}"/>
    <cellStyle name="SAPBEXstdItemX 19" xfId="19930" xr:uid="{5FDCAC72-7240-4D21-92A5-8734EA84D764}"/>
    <cellStyle name="SAPBEXstdItemX 19 2" xfId="39146" xr:uid="{B7156E76-DDD1-414E-9199-A801D318B6F7}"/>
    <cellStyle name="SAPBEXstdItemX 2" xfId="1430" xr:uid="{7F841DE8-F698-4D86-9231-715B396D52AB}"/>
    <cellStyle name="SAPBEXstdItemX 2 10" xfId="11783" xr:uid="{E50A1BB8-489B-4020-9248-65EF078A4923}"/>
    <cellStyle name="SAPBEXstdItemX 2 10 2" xfId="31002" xr:uid="{4B14A4D2-5442-49A7-9872-1DFB91EC79A0}"/>
    <cellStyle name="SAPBEXstdItemX 2 11" xfId="13141" xr:uid="{CD86659C-362C-43CE-AA2B-2F05356B8D5E}"/>
    <cellStyle name="SAPBEXstdItemX 2 11 2" xfId="32360" xr:uid="{4772EAFB-6348-4C0B-845E-EB70362E3846}"/>
    <cellStyle name="SAPBEXstdItemX 2 12" xfId="14183" xr:uid="{293EC13E-C8B4-447F-AA21-D5FE6B77C387}"/>
    <cellStyle name="SAPBEXstdItemX 2 12 2" xfId="33402" xr:uid="{7D10E1A4-2822-4067-8A65-ABC01B323352}"/>
    <cellStyle name="SAPBEXstdItemX 2 13" xfId="15260" xr:uid="{F660600A-62A9-4687-9366-FC0005F72E7F}"/>
    <cellStyle name="SAPBEXstdItemX 2 13 2" xfId="34479" xr:uid="{81A3262B-574A-4E85-BFB0-AB6A3202A274}"/>
    <cellStyle name="SAPBEXstdItemX 2 14" xfId="16324" xr:uid="{8BB3E911-73EA-4C62-8F90-43460B4A3C89}"/>
    <cellStyle name="SAPBEXstdItemX 2 14 2" xfId="35543" xr:uid="{A9404F62-F084-454F-B97D-3571F3D4FE79}"/>
    <cellStyle name="SAPBEXstdItemX 2 15" xfId="17660" xr:uid="{1509D5E1-DDCB-46F6-BC6A-9AE35E30DF24}"/>
    <cellStyle name="SAPBEXstdItemX 2 15 2" xfId="36876" xr:uid="{E12E967A-5BBF-4810-A4EF-98458782A06D}"/>
    <cellStyle name="SAPBEXstdItemX 2 16" xfId="18964" xr:uid="{38810718-BB74-4D4F-BDF1-2BF566B56A0B}"/>
    <cellStyle name="SAPBEXstdItemX 2 16 2" xfId="38180" xr:uid="{CD759BC6-E6EE-4526-9928-E23559EE3B3E}"/>
    <cellStyle name="SAPBEXstdItemX 2 17" xfId="19931" xr:uid="{6024F312-7A72-40F6-85D9-3E2F9BDC1902}"/>
    <cellStyle name="SAPBEXstdItemX 2 17 2" xfId="39147" xr:uid="{83ADE474-8E9F-4C5C-A644-598762E812C0}"/>
    <cellStyle name="SAPBEXstdItemX 2 18" xfId="20738" xr:uid="{C7FEBB76-8122-45CF-AB67-DCB11E5A6196}"/>
    <cellStyle name="SAPBEXstdItemX 2 2" xfId="1431" xr:uid="{EAF4AF41-746C-44D1-9C2F-463815296306}"/>
    <cellStyle name="SAPBEXstdItemX 2 2 10" xfId="11784" xr:uid="{C0811CCA-735F-451B-AB55-A369645F81FD}"/>
    <cellStyle name="SAPBEXstdItemX 2 2 10 2" xfId="31003" xr:uid="{BB4D58CC-EC45-4224-B17F-3559DC584392}"/>
    <cellStyle name="SAPBEXstdItemX 2 2 11" xfId="13142" xr:uid="{1A781586-7C06-40FC-A26C-7A5781C8ED86}"/>
    <cellStyle name="SAPBEXstdItemX 2 2 11 2" xfId="32361" xr:uid="{F475EA83-490D-4A96-BE96-DF6D4DAD2E43}"/>
    <cellStyle name="SAPBEXstdItemX 2 2 12" xfId="14184" xr:uid="{1913FC49-3E4F-4AFF-BE6D-9F04A891FBA4}"/>
    <cellStyle name="SAPBEXstdItemX 2 2 12 2" xfId="33403" xr:uid="{CBD2C94B-183E-46DE-8B7B-13ADFA35432F}"/>
    <cellStyle name="SAPBEXstdItemX 2 2 13" xfId="15261" xr:uid="{537FC48A-48CE-45FB-9635-45A88875909A}"/>
    <cellStyle name="SAPBEXstdItemX 2 2 13 2" xfId="34480" xr:uid="{A80829A9-27C3-4EBA-9790-75EF45E6B4DA}"/>
    <cellStyle name="SAPBEXstdItemX 2 2 14" xfId="16325" xr:uid="{A81F704E-0148-4748-B137-558BA3C9E537}"/>
    <cellStyle name="SAPBEXstdItemX 2 2 14 2" xfId="35544" xr:uid="{4EE76507-C797-49D9-8295-BBBD1BE6DC0B}"/>
    <cellStyle name="SAPBEXstdItemX 2 2 15" xfId="17661" xr:uid="{7339E527-4A18-40B0-A51C-8A85AAB713ED}"/>
    <cellStyle name="SAPBEXstdItemX 2 2 15 2" xfId="36877" xr:uid="{B55F7230-15C5-4BB2-82EB-A797E7A0F5DB}"/>
    <cellStyle name="SAPBEXstdItemX 2 2 16" xfId="18965" xr:uid="{C3DC7CA7-7A81-47EC-9CE7-04602CAB1AE7}"/>
    <cellStyle name="SAPBEXstdItemX 2 2 16 2" xfId="38181" xr:uid="{98326E48-697C-4A1B-83BD-2118BFB8B4F5}"/>
    <cellStyle name="SAPBEXstdItemX 2 2 17" xfId="19932" xr:uid="{E05AA36E-D5A4-4FF8-9C46-8A42E1BA1D40}"/>
    <cellStyle name="SAPBEXstdItemX 2 2 17 2" xfId="39148" xr:uid="{44BE27F3-EB29-44C8-89EB-E8C60E9EB757}"/>
    <cellStyle name="SAPBEXstdItemX 2 2 18" xfId="20739" xr:uid="{D19C0581-BC8D-473B-BEB8-B00CC142AD11}"/>
    <cellStyle name="SAPBEXstdItemX 2 2 2" xfId="1432" xr:uid="{4AB6576D-A4CF-4CAE-A379-1E4CDF18841D}"/>
    <cellStyle name="SAPBEXstdItemX 2 2 2 10" xfId="14185" xr:uid="{9076B9B0-8220-45F7-A28C-C3CEBA7F8A34}"/>
    <cellStyle name="SAPBEXstdItemX 2 2 2 10 2" xfId="33404" xr:uid="{F707251B-53F8-4B03-A772-9771EEC07445}"/>
    <cellStyle name="SAPBEXstdItemX 2 2 2 11" xfId="15262" xr:uid="{EC9BFF6D-4377-40CA-9C3B-42CE25AA4035}"/>
    <cellStyle name="SAPBEXstdItemX 2 2 2 11 2" xfId="34481" xr:uid="{17106BA1-ECCD-4BBF-AAF2-7A78E9CD46B2}"/>
    <cellStyle name="SAPBEXstdItemX 2 2 2 12" xfId="16326" xr:uid="{E8A488B7-CF11-41EE-9A5E-F1140C0CD667}"/>
    <cellStyle name="SAPBEXstdItemX 2 2 2 12 2" xfId="35545" xr:uid="{AD76B1C2-4BD9-4B46-925E-030E4B5EEFAD}"/>
    <cellStyle name="SAPBEXstdItemX 2 2 2 13" xfId="17662" xr:uid="{5FF6A55B-C74E-4CD4-9166-1444EC79EF50}"/>
    <cellStyle name="SAPBEXstdItemX 2 2 2 13 2" xfId="36878" xr:uid="{53DD948E-1C75-4881-BAA9-CBCCDEACF6C0}"/>
    <cellStyle name="SAPBEXstdItemX 2 2 2 14" xfId="18966" xr:uid="{7AEB240C-606C-4833-BC14-34BA9F40B286}"/>
    <cellStyle name="SAPBEXstdItemX 2 2 2 14 2" xfId="38182" xr:uid="{6E698F60-C17D-43EA-8BA7-CD4802C6CB91}"/>
    <cellStyle name="SAPBEXstdItemX 2 2 2 15" xfId="19933" xr:uid="{3A2316AE-8890-43F1-B0FF-835F079C18F1}"/>
    <cellStyle name="SAPBEXstdItemX 2 2 2 15 2" xfId="39149" xr:uid="{139EABF9-2A32-4BC4-8CD6-6935AEC30281}"/>
    <cellStyle name="SAPBEXstdItemX 2 2 2 16" xfId="20740" xr:uid="{76B3C878-7922-4476-AE6D-F6DAFE6658AD}"/>
    <cellStyle name="SAPBEXstdItemX 2 2 2 2" xfId="3857" xr:uid="{C3010221-3E0D-44EE-BFE0-4F5D45C32BDD}"/>
    <cellStyle name="SAPBEXstdItemX 2 2 2 2 2" xfId="23077" xr:uid="{81F3F1E4-1DAB-46AE-B022-AA653FE7B70B}"/>
    <cellStyle name="SAPBEXstdItemX 2 2 2 3" xfId="5225" xr:uid="{CE968197-D9E8-4990-9175-C95CF26CF882}"/>
    <cellStyle name="SAPBEXstdItemX 2 2 2 3 2" xfId="24445" xr:uid="{32C74ED1-E340-49F9-BC92-7F8E13609535}"/>
    <cellStyle name="SAPBEXstdItemX 2 2 2 4" xfId="6271" xr:uid="{02E09CE1-57DF-435E-A284-D695EF4BC20F}"/>
    <cellStyle name="SAPBEXstdItemX 2 2 2 4 2" xfId="25491" xr:uid="{DB2D726E-1555-42E0-9343-DF965CDFF9FB}"/>
    <cellStyle name="SAPBEXstdItemX 2 2 2 5" xfId="7956" xr:uid="{AF0A2E01-6E6F-47EA-B05B-E249AE06DD47}"/>
    <cellStyle name="SAPBEXstdItemX 2 2 2 5 2" xfId="27176" xr:uid="{915C4A20-17B3-4FF0-931F-DB07096AE727}"/>
    <cellStyle name="SAPBEXstdItemX 2 2 2 6" xfId="9007" xr:uid="{5B309CB7-F1A8-4656-9CF6-73F91FDCAE08}"/>
    <cellStyle name="SAPBEXstdItemX 2 2 2 6 2" xfId="28226" xr:uid="{30E1E9C3-8CE8-4559-AFF7-9297E84A861B}"/>
    <cellStyle name="SAPBEXstdItemX 2 2 2 7" xfId="10057" xr:uid="{32542DD5-FA0D-43B5-A325-67544F895778}"/>
    <cellStyle name="SAPBEXstdItemX 2 2 2 7 2" xfId="29276" xr:uid="{49D9E50E-826F-497F-A334-A84C80443F87}"/>
    <cellStyle name="SAPBEXstdItemX 2 2 2 8" xfId="11785" xr:uid="{8CA503F2-EC1D-453C-A734-C3C58C7521AA}"/>
    <cellStyle name="SAPBEXstdItemX 2 2 2 8 2" xfId="31004" xr:uid="{A5819D98-87B6-4FCE-8D27-98405F06E7D6}"/>
    <cellStyle name="SAPBEXstdItemX 2 2 2 9" xfId="13143" xr:uid="{B3AB75F9-00EA-4475-8E8F-B3400E59B1B9}"/>
    <cellStyle name="SAPBEXstdItemX 2 2 2 9 2" xfId="32362" xr:uid="{57BFF07B-1B6D-495E-9593-F17E75098238}"/>
    <cellStyle name="SAPBEXstdItemX 2 2 3" xfId="1433" xr:uid="{92B4AE95-C11D-484B-9488-D699EDCB02C3}"/>
    <cellStyle name="SAPBEXstdItemX 2 2 3 10" xfId="14186" xr:uid="{7825A88A-6FEC-46AE-941B-E638979FAAA8}"/>
    <cellStyle name="SAPBEXstdItemX 2 2 3 10 2" xfId="33405" xr:uid="{3E75F5E1-C732-4837-8A11-CBC14FBE9856}"/>
    <cellStyle name="SAPBEXstdItemX 2 2 3 11" xfId="15263" xr:uid="{3701E2CC-11CE-4D4F-B7BE-73B39A31CB3C}"/>
    <cellStyle name="SAPBEXstdItemX 2 2 3 11 2" xfId="34482" xr:uid="{35719F99-676E-4DF2-A041-C8F876F31F7A}"/>
    <cellStyle name="SAPBEXstdItemX 2 2 3 12" xfId="16327" xr:uid="{B2990F4E-3B17-4E8C-B926-EEAD2F28FB1B}"/>
    <cellStyle name="SAPBEXstdItemX 2 2 3 12 2" xfId="35546" xr:uid="{C3430483-D955-4679-AA11-9D4D500E0101}"/>
    <cellStyle name="SAPBEXstdItemX 2 2 3 13" xfId="17663" xr:uid="{8E4DC903-8994-4B75-ADC1-31114F096287}"/>
    <cellStyle name="SAPBEXstdItemX 2 2 3 13 2" xfId="36879" xr:uid="{82D68883-0310-4144-9487-C9F70B5FD0DA}"/>
    <cellStyle name="SAPBEXstdItemX 2 2 3 14" xfId="18967" xr:uid="{7CCCB1A4-95A6-49C5-8C89-FEAE99F02069}"/>
    <cellStyle name="SAPBEXstdItemX 2 2 3 14 2" xfId="38183" xr:uid="{4BE049CD-934F-42F7-AC6C-6025A17FC76D}"/>
    <cellStyle name="SAPBEXstdItemX 2 2 3 15" xfId="19934" xr:uid="{115ECB8A-DC88-4F64-AD86-7D5C9288D160}"/>
    <cellStyle name="SAPBEXstdItemX 2 2 3 15 2" xfId="39150" xr:uid="{F639B4E6-111C-4EA4-8DEE-BF73A8CCE0B8}"/>
    <cellStyle name="SAPBEXstdItemX 2 2 3 16" xfId="20741" xr:uid="{100446BC-06AE-484F-A7B7-9C1B792B9CE2}"/>
    <cellStyle name="SAPBEXstdItemX 2 2 3 2" xfId="3858" xr:uid="{263BCEBC-1AF3-423C-A453-75AFFEB13146}"/>
    <cellStyle name="SAPBEXstdItemX 2 2 3 2 2" xfId="23078" xr:uid="{880DBA37-EA60-4075-99A7-371E40C033EB}"/>
    <cellStyle name="SAPBEXstdItemX 2 2 3 3" xfId="5226" xr:uid="{B94C9B97-EA51-4EA8-9F8F-E1F0824F7686}"/>
    <cellStyle name="SAPBEXstdItemX 2 2 3 3 2" xfId="24446" xr:uid="{D1E7BE20-AF96-4CE3-AC6F-8C64F1927B5E}"/>
    <cellStyle name="SAPBEXstdItemX 2 2 3 4" xfId="6272" xr:uid="{56CAD3B8-A7D1-4D7C-A82E-94B9ACEBABA5}"/>
    <cellStyle name="SAPBEXstdItemX 2 2 3 4 2" xfId="25492" xr:uid="{DF2288BB-BB08-44C0-8599-663110F076BC}"/>
    <cellStyle name="SAPBEXstdItemX 2 2 3 5" xfId="7957" xr:uid="{D84345C7-CDB7-40DE-89EC-10408641F9F2}"/>
    <cellStyle name="SAPBEXstdItemX 2 2 3 5 2" xfId="27177" xr:uid="{17DDB7B5-9161-45F7-8FCF-95D19498B0A8}"/>
    <cellStyle name="SAPBEXstdItemX 2 2 3 6" xfId="9008" xr:uid="{B058A626-8118-480F-8CB1-CE73BDCA6D13}"/>
    <cellStyle name="SAPBEXstdItemX 2 2 3 6 2" xfId="28227" xr:uid="{EB78E303-8713-4F6F-AB8E-2EA89490A835}"/>
    <cellStyle name="SAPBEXstdItemX 2 2 3 7" xfId="10058" xr:uid="{333DEB56-28AB-4CCD-AA41-868E7856DC2D}"/>
    <cellStyle name="SAPBEXstdItemX 2 2 3 7 2" xfId="29277" xr:uid="{519A6E48-9592-4B19-BA2D-0F43A0B3CC32}"/>
    <cellStyle name="SAPBEXstdItemX 2 2 3 8" xfId="11786" xr:uid="{E439ECB4-5C8B-4AF8-BD29-2F8F447ABA2C}"/>
    <cellStyle name="SAPBEXstdItemX 2 2 3 8 2" xfId="31005" xr:uid="{D4FB429E-AE0A-48BC-B0BE-8C27267E2E90}"/>
    <cellStyle name="SAPBEXstdItemX 2 2 3 9" xfId="13144" xr:uid="{F62DE65C-94F7-4588-A4FF-38A91321C2FE}"/>
    <cellStyle name="SAPBEXstdItemX 2 2 3 9 2" xfId="32363" xr:uid="{253308D0-8B95-4C76-8814-5DAE1F6CBAB9}"/>
    <cellStyle name="SAPBEXstdItemX 2 2 4" xfId="3856" xr:uid="{F964FBFA-678A-4400-9142-5A9D004B4A65}"/>
    <cellStyle name="SAPBEXstdItemX 2 2 4 2" xfId="23076" xr:uid="{8D6992DC-0DE1-4196-9666-F1C4D82F7F31}"/>
    <cellStyle name="SAPBEXstdItemX 2 2 5" xfId="5224" xr:uid="{BB25A026-504C-469A-8451-009421F3A4BA}"/>
    <cellStyle name="SAPBEXstdItemX 2 2 5 2" xfId="24444" xr:uid="{3AD924FF-B3A2-46AA-83CC-D80DBED40550}"/>
    <cellStyle name="SAPBEXstdItemX 2 2 6" xfId="6270" xr:uid="{55BE3153-FE78-4107-8A29-E499D117F128}"/>
    <cellStyle name="SAPBEXstdItemX 2 2 6 2" xfId="25490" xr:uid="{F3C92926-61A0-465E-AA6D-EF5BCD7E8D7F}"/>
    <cellStyle name="SAPBEXstdItemX 2 2 7" xfId="7955" xr:uid="{602922CC-FEA5-4EE5-869A-2C755D20A1C6}"/>
    <cellStyle name="SAPBEXstdItemX 2 2 7 2" xfId="27175" xr:uid="{09CC8EAB-B19B-4DEF-A06C-1DE4433CC6D9}"/>
    <cellStyle name="SAPBEXstdItemX 2 2 8" xfId="9006" xr:uid="{5F438C84-1460-4191-84E5-3976A96D76EC}"/>
    <cellStyle name="SAPBEXstdItemX 2 2 8 2" xfId="28225" xr:uid="{9ABD9987-AAF2-4B00-A43B-F4C83A251B78}"/>
    <cellStyle name="SAPBEXstdItemX 2 2 9" xfId="10056" xr:uid="{193BA5E3-91F3-4072-9359-E627C1D07940}"/>
    <cellStyle name="SAPBEXstdItemX 2 2 9 2" xfId="29275" xr:uid="{3C8155EE-71CC-4C67-9500-50DEBA2BAE8D}"/>
    <cellStyle name="SAPBEXstdItemX 2 3" xfId="1434" xr:uid="{C1AC65CF-C2C4-4250-925A-59972503FAD4}"/>
    <cellStyle name="SAPBEXstdItemX 2 3 10" xfId="11787" xr:uid="{1E181B0E-C40C-4987-98BA-5AB52E726864}"/>
    <cellStyle name="SAPBEXstdItemX 2 3 10 2" xfId="31006" xr:uid="{52D93159-80BE-4FA4-8C0D-E74E1C9EC5A2}"/>
    <cellStyle name="SAPBEXstdItemX 2 3 11" xfId="13145" xr:uid="{B500FF47-E7D5-402C-BDFA-251CBF419961}"/>
    <cellStyle name="SAPBEXstdItemX 2 3 11 2" xfId="32364" xr:uid="{F6904CEC-EEF8-4868-94A4-87EB4A631897}"/>
    <cellStyle name="SAPBEXstdItemX 2 3 12" xfId="14187" xr:uid="{FF27DE40-368E-4684-B93A-A70D36A362CA}"/>
    <cellStyle name="SAPBEXstdItemX 2 3 12 2" xfId="33406" xr:uid="{98E4C19F-9CC4-4CD3-9E73-FFB072746100}"/>
    <cellStyle name="SAPBEXstdItemX 2 3 13" xfId="15264" xr:uid="{CD986EE9-3B8A-4083-B77D-2C8DC12C8D1C}"/>
    <cellStyle name="SAPBEXstdItemX 2 3 13 2" xfId="34483" xr:uid="{9247DCEC-40CD-4573-8E25-189128192B22}"/>
    <cellStyle name="SAPBEXstdItemX 2 3 14" xfId="16328" xr:uid="{9F2A57E7-7665-4E58-ACB1-66AC7FFF4FCD}"/>
    <cellStyle name="SAPBEXstdItemX 2 3 14 2" xfId="35547" xr:uid="{8D1BC888-0A3E-429E-B185-52C324A74F5F}"/>
    <cellStyle name="SAPBEXstdItemX 2 3 15" xfId="17664" xr:uid="{9076409A-8D38-41AC-9D4C-58F8B3BD810B}"/>
    <cellStyle name="SAPBEXstdItemX 2 3 15 2" xfId="36880" xr:uid="{6D4A8D96-9B73-4852-B76A-4DFAEAE79609}"/>
    <cellStyle name="SAPBEXstdItemX 2 3 16" xfId="18968" xr:uid="{E041442E-D855-4A7D-B6B3-2C9CDA335302}"/>
    <cellStyle name="SAPBEXstdItemX 2 3 16 2" xfId="38184" xr:uid="{0990FFAD-C155-4C2F-8567-B8D43E082375}"/>
    <cellStyle name="SAPBEXstdItemX 2 3 17" xfId="19935" xr:uid="{A0E1CC12-6D21-40C6-9188-CC5F3713CACB}"/>
    <cellStyle name="SAPBEXstdItemX 2 3 17 2" xfId="39151" xr:uid="{0FA24AED-13E2-4F97-960D-03FB476529C6}"/>
    <cellStyle name="SAPBEXstdItemX 2 3 18" xfId="20742" xr:uid="{3D8F98AA-86B5-4F8B-BF30-49F400ACAC1A}"/>
    <cellStyle name="SAPBEXstdItemX 2 3 2" xfId="1435" xr:uid="{3CF15201-8491-47FC-AC6E-03DE8AD40DDB}"/>
    <cellStyle name="SAPBEXstdItemX 2 3 2 10" xfId="14188" xr:uid="{8665EA7D-7297-47A7-AD08-07B172816AA8}"/>
    <cellStyle name="SAPBEXstdItemX 2 3 2 10 2" xfId="33407" xr:uid="{CBD6EF30-C795-4496-99FE-D8F2A48BF871}"/>
    <cellStyle name="SAPBEXstdItemX 2 3 2 11" xfId="15265" xr:uid="{816EDCAE-B96D-4211-B9C2-78D95156F7BA}"/>
    <cellStyle name="SAPBEXstdItemX 2 3 2 11 2" xfId="34484" xr:uid="{51D49019-E282-4330-9987-9AAD825AF54A}"/>
    <cellStyle name="SAPBEXstdItemX 2 3 2 12" xfId="16329" xr:uid="{17C57B24-CAFE-497B-8013-7D0DED4353D0}"/>
    <cellStyle name="SAPBEXstdItemX 2 3 2 12 2" xfId="35548" xr:uid="{85457FA2-3FD8-4365-87DA-181B62C75896}"/>
    <cellStyle name="SAPBEXstdItemX 2 3 2 13" xfId="17665" xr:uid="{0E5722BE-9EBB-4BF2-9007-11E692FB26C1}"/>
    <cellStyle name="SAPBEXstdItemX 2 3 2 13 2" xfId="36881" xr:uid="{0EE66FF1-CB88-4350-A67F-56C8219337F5}"/>
    <cellStyle name="SAPBEXstdItemX 2 3 2 14" xfId="18969" xr:uid="{4A1DDFD1-DC15-4D32-9DB7-98DA7152316F}"/>
    <cellStyle name="SAPBEXstdItemX 2 3 2 14 2" xfId="38185" xr:uid="{FE2BA44A-F5BE-4663-B7EA-260ECB2ECF8D}"/>
    <cellStyle name="SAPBEXstdItemX 2 3 2 15" xfId="19936" xr:uid="{297F5313-ED15-4644-B546-F5A0EDEB7243}"/>
    <cellStyle name="SAPBEXstdItemX 2 3 2 15 2" xfId="39152" xr:uid="{2870EBA3-562C-46E6-925B-5355764A1CC5}"/>
    <cellStyle name="SAPBEXstdItemX 2 3 2 16" xfId="20743" xr:uid="{8D90D846-0EA6-4F19-9BE3-59B25B13B415}"/>
    <cellStyle name="SAPBEXstdItemX 2 3 2 2" xfId="3860" xr:uid="{35E0D083-28E9-4EF2-A8F5-E9423CE53960}"/>
    <cellStyle name="SAPBEXstdItemX 2 3 2 2 2" xfId="23080" xr:uid="{4A4600CE-677F-449C-A4D6-E6EEFC8488C7}"/>
    <cellStyle name="SAPBEXstdItemX 2 3 2 3" xfId="5228" xr:uid="{9CD07467-04D0-46D5-9528-8E3E12A118D6}"/>
    <cellStyle name="SAPBEXstdItemX 2 3 2 3 2" xfId="24448" xr:uid="{D523CB71-E0FE-4935-9AC9-F951653888A2}"/>
    <cellStyle name="SAPBEXstdItemX 2 3 2 4" xfId="6274" xr:uid="{DC3DCC0F-EFDC-4E5E-8AF3-692AF3DBB8E5}"/>
    <cellStyle name="SAPBEXstdItemX 2 3 2 4 2" xfId="25494" xr:uid="{504D5A20-C6DB-459D-9E3E-4C5D5000063D}"/>
    <cellStyle name="SAPBEXstdItemX 2 3 2 5" xfId="7959" xr:uid="{27B00EC4-1FD1-4C83-86C9-3E9E62263B1E}"/>
    <cellStyle name="SAPBEXstdItemX 2 3 2 5 2" xfId="27179" xr:uid="{94445742-6B61-4442-8E44-C0D55891D2D1}"/>
    <cellStyle name="SAPBEXstdItemX 2 3 2 6" xfId="9010" xr:uid="{4C646C97-D557-48C8-AE3A-A6E4873077C1}"/>
    <cellStyle name="SAPBEXstdItemX 2 3 2 6 2" xfId="28229" xr:uid="{54A1E167-2835-4022-9C76-07B67D8C5AA4}"/>
    <cellStyle name="SAPBEXstdItemX 2 3 2 7" xfId="10060" xr:uid="{1A4964F1-FA22-4869-B715-77F9A5BAD211}"/>
    <cellStyle name="SAPBEXstdItemX 2 3 2 7 2" xfId="29279" xr:uid="{9E4EBEB2-BFB5-40A1-8061-79572732788F}"/>
    <cellStyle name="SAPBEXstdItemX 2 3 2 8" xfId="11788" xr:uid="{99793886-8637-49A0-8D9C-BBD9002DC033}"/>
    <cellStyle name="SAPBEXstdItemX 2 3 2 8 2" xfId="31007" xr:uid="{ACE3C6F3-1C7E-4BC6-84EA-FCBC690ACE0E}"/>
    <cellStyle name="SAPBEXstdItemX 2 3 2 9" xfId="13146" xr:uid="{3CC11AA0-6FFF-4410-BE02-C7D5BFE253D3}"/>
    <cellStyle name="SAPBEXstdItemX 2 3 2 9 2" xfId="32365" xr:uid="{98A1D961-205F-4ADB-80C9-448DBAE172E7}"/>
    <cellStyle name="SAPBEXstdItemX 2 3 3" xfId="1436" xr:uid="{756BBB4E-1ECE-48FE-A011-53A957CD1EE2}"/>
    <cellStyle name="SAPBEXstdItemX 2 3 3 10" xfId="14189" xr:uid="{6CC297A7-E00F-40D6-B6BA-5EDDD39133F7}"/>
    <cellStyle name="SAPBEXstdItemX 2 3 3 10 2" xfId="33408" xr:uid="{AC4C192E-81EA-4CD2-8D0E-EE3C0C50EC8B}"/>
    <cellStyle name="SAPBEXstdItemX 2 3 3 11" xfId="15266" xr:uid="{C6277CAC-B925-4797-B0BC-71622007A9CD}"/>
    <cellStyle name="SAPBEXstdItemX 2 3 3 11 2" xfId="34485" xr:uid="{1BB208A7-1008-4F80-8FBD-F7B84932C6A3}"/>
    <cellStyle name="SAPBEXstdItemX 2 3 3 12" xfId="16330" xr:uid="{607D1460-53A8-4616-A708-5E899EEBB166}"/>
    <cellStyle name="SAPBEXstdItemX 2 3 3 12 2" xfId="35549" xr:uid="{01AF9C77-C35D-4DDF-AB3F-DD86F5D7F64E}"/>
    <cellStyle name="SAPBEXstdItemX 2 3 3 13" xfId="17666" xr:uid="{E68F04E5-3E5D-4AA1-B72A-A1B9D7726E49}"/>
    <cellStyle name="SAPBEXstdItemX 2 3 3 13 2" xfId="36882" xr:uid="{DD74A07E-B32D-4A0E-92B6-E1C54659AFE3}"/>
    <cellStyle name="SAPBEXstdItemX 2 3 3 14" xfId="18970" xr:uid="{24576A2C-606C-488D-96A4-63CE7FE70E96}"/>
    <cellStyle name="SAPBEXstdItemX 2 3 3 14 2" xfId="38186" xr:uid="{2ED0D22C-1013-4150-B5FA-386EEBE61C1B}"/>
    <cellStyle name="SAPBEXstdItemX 2 3 3 15" xfId="19937" xr:uid="{A659EA92-BFFC-487C-BCB1-6CE01F406188}"/>
    <cellStyle name="SAPBEXstdItemX 2 3 3 15 2" xfId="39153" xr:uid="{9650B7EA-64B7-494F-98B1-10FBABF8B8CD}"/>
    <cellStyle name="SAPBEXstdItemX 2 3 3 16" xfId="20744" xr:uid="{3AE4CF81-9D43-4C51-9847-1EB5B7143D42}"/>
    <cellStyle name="SAPBEXstdItemX 2 3 3 2" xfId="3861" xr:uid="{6549FBAB-31C9-468E-B8A3-51132A77D3DD}"/>
    <cellStyle name="SAPBEXstdItemX 2 3 3 2 2" xfId="23081" xr:uid="{5DF6481A-BBEF-4A04-AE63-20A99D5D0DC7}"/>
    <cellStyle name="SAPBEXstdItemX 2 3 3 3" xfId="5229" xr:uid="{C9D28793-40B2-4E84-AA1B-E1750208E226}"/>
    <cellStyle name="SAPBEXstdItemX 2 3 3 3 2" xfId="24449" xr:uid="{D7CBE29E-3F3C-4392-8D21-D76CBE72CCC5}"/>
    <cellStyle name="SAPBEXstdItemX 2 3 3 4" xfId="6275" xr:uid="{2F792266-62FA-4F33-B94B-FE02C4468D83}"/>
    <cellStyle name="SAPBEXstdItemX 2 3 3 4 2" xfId="25495" xr:uid="{C79970C2-26AC-4B93-ADB3-2EC366E459B1}"/>
    <cellStyle name="SAPBEXstdItemX 2 3 3 5" xfId="7960" xr:uid="{FE7AD6B7-FE02-432E-BA00-51CA5526D46E}"/>
    <cellStyle name="SAPBEXstdItemX 2 3 3 5 2" xfId="27180" xr:uid="{A274D92F-6C3F-4BF1-9C14-099F3C446546}"/>
    <cellStyle name="SAPBEXstdItemX 2 3 3 6" xfId="9011" xr:uid="{A45C3C68-E833-49C0-8193-AC1A6C47EEE2}"/>
    <cellStyle name="SAPBEXstdItemX 2 3 3 6 2" xfId="28230" xr:uid="{2CFF0D48-D74B-49C7-9F5A-36F0570C064D}"/>
    <cellStyle name="SAPBEXstdItemX 2 3 3 7" xfId="10061" xr:uid="{2D7B6F2A-467E-42E2-AC31-E3BC5BC0A00B}"/>
    <cellStyle name="SAPBEXstdItemX 2 3 3 7 2" xfId="29280" xr:uid="{F8D67878-629A-4B42-88E0-C1F7A800A7F9}"/>
    <cellStyle name="SAPBEXstdItemX 2 3 3 8" xfId="11789" xr:uid="{041FF588-8187-40CE-858B-2EE378754F76}"/>
    <cellStyle name="SAPBEXstdItemX 2 3 3 8 2" xfId="31008" xr:uid="{9C439C94-7D37-4CE8-A6CB-56527A6D788B}"/>
    <cellStyle name="SAPBEXstdItemX 2 3 3 9" xfId="13147" xr:uid="{A8537AB2-1399-4B27-9AC2-4026B8D3834F}"/>
    <cellStyle name="SAPBEXstdItemX 2 3 3 9 2" xfId="32366" xr:uid="{6CBDD676-DFF6-48BD-B98B-5308C55939C1}"/>
    <cellStyle name="SAPBEXstdItemX 2 3 4" xfId="3859" xr:uid="{216C146E-9A8C-4AA0-BAE9-469E341BDAAA}"/>
    <cellStyle name="SAPBEXstdItemX 2 3 4 2" xfId="23079" xr:uid="{EACF57D0-95E9-4814-835E-9AD51C2FF769}"/>
    <cellStyle name="SAPBEXstdItemX 2 3 5" xfId="5227" xr:uid="{1FA78314-E960-4B3D-B7A5-707EE7E1D671}"/>
    <cellStyle name="SAPBEXstdItemX 2 3 5 2" xfId="24447" xr:uid="{376EE635-C066-4EF2-BAF6-D247A0DFE7B2}"/>
    <cellStyle name="SAPBEXstdItemX 2 3 6" xfId="6273" xr:uid="{21A2E1EB-C5C1-4EEB-A560-3EF7577AC063}"/>
    <cellStyle name="SAPBEXstdItemX 2 3 6 2" xfId="25493" xr:uid="{D8DD7BC0-083D-4D09-8A55-17686ED1FD52}"/>
    <cellStyle name="SAPBEXstdItemX 2 3 7" xfId="7958" xr:uid="{7E1D277D-12E7-4145-BAFB-D9329A908A04}"/>
    <cellStyle name="SAPBEXstdItemX 2 3 7 2" xfId="27178" xr:uid="{82637960-4A89-48D9-8003-6984619330CB}"/>
    <cellStyle name="SAPBEXstdItemX 2 3 8" xfId="9009" xr:uid="{839B6310-48EB-4E67-9448-6A44AD48ADAE}"/>
    <cellStyle name="SAPBEXstdItemX 2 3 8 2" xfId="28228" xr:uid="{02B36366-85DB-40BC-B373-D4FA10346D5A}"/>
    <cellStyle name="SAPBEXstdItemX 2 3 9" xfId="10059" xr:uid="{1272328A-D4A5-4147-A3DD-E79C13E658FF}"/>
    <cellStyle name="SAPBEXstdItemX 2 3 9 2" xfId="29278" xr:uid="{E26A985D-C711-4055-9A7B-B6FC362BEBF0}"/>
    <cellStyle name="SAPBEXstdItemX 2 4" xfId="3855" xr:uid="{D89462DD-E257-4836-9658-78B4E4FCCF40}"/>
    <cellStyle name="SAPBEXstdItemX 2 4 2" xfId="23075" xr:uid="{031B3A75-66F2-4C85-9BF4-AF309A06ED5B}"/>
    <cellStyle name="SAPBEXstdItemX 2 5" xfId="5223" xr:uid="{9BD6C7CC-4BB2-4AE0-BB80-D0FFB79D4B2C}"/>
    <cellStyle name="SAPBEXstdItemX 2 5 2" xfId="24443" xr:uid="{D7925A62-5407-4887-8348-52E482C18A7C}"/>
    <cellStyle name="SAPBEXstdItemX 2 6" xfId="6269" xr:uid="{21C42641-9143-4A67-B7E6-F0BD9C4B243B}"/>
    <cellStyle name="SAPBEXstdItemX 2 6 2" xfId="25489" xr:uid="{4AC3C0CA-7406-4B50-9B45-2D82514C29F9}"/>
    <cellStyle name="SAPBEXstdItemX 2 7" xfId="7954" xr:uid="{90432A8C-D4CD-4DC6-9C17-174C83FB729A}"/>
    <cellStyle name="SAPBEXstdItemX 2 7 2" xfId="27174" xr:uid="{FADFAD7D-4A85-47FF-99A9-D91754A6CB12}"/>
    <cellStyle name="SAPBEXstdItemX 2 8" xfId="9005" xr:uid="{1964D9D1-60C5-4A93-9AD2-201DE23C11D4}"/>
    <cellStyle name="SAPBEXstdItemX 2 8 2" xfId="28224" xr:uid="{95FB975E-77C1-47AC-889D-ED1E4F69B08C}"/>
    <cellStyle name="SAPBEXstdItemX 2 9" xfId="10055" xr:uid="{7AB895ED-E2AC-461B-A263-9383AE434A95}"/>
    <cellStyle name="SAPBEXstdItemX 2 9 2" xfId="29274" xr:uid="{7AFB8AC3-1F43-4322-B9A9-BDC741B8FBE2}"/>
    <cellStyle name="SAPBEXstdItemX 3" xfId="1437" xr:uid="{EB21464D-272C-4BC5-85CC-774B2AF905F1}"/>
    <cellStyle name="SAPBEXstdItemX 3 10" xfId="11790" xr:uid="{7F6F191C-1545-474E-BB81-AD75F73EFB77}"/>
    <cellStyle name="SAPBEXstdItemX 3 10 2" xfId="31009" xr:uid="{C95E0A1C-C215-4B43-9394-93B1A4D31C55}"/>
    <cellStyle name="SAPBEXstdItemX 3 11" xfId="13148" xr:uid="{C3CBECF2-C37A-49BA-8DE4-38791F759CD0}"/>
    <cellStyle name="SAPBEXstdItemX 3 11 2" xfId="32367" xr:uid="{AF7A8E7F-B19B-415D-BFB0-80231AA46DD3}"/>
    <cellStyle name="SAPBEXstdItemX 3 12" xfId="14190" xr:uid="{F7A2A9F2-E5F0-4A99-B026-D0CCBC25DC45}"/>
    <cellStyle name="SAPBEXstdItemX 3 12 2" xfId="33409" xr:uid="{A12538DF-CD02-4D64-8836-27B72A8B2C09}"/>
    <cellStyle name="SAPBEXstdItemX 3 13" xfId="15267" xr:uid="{CC7F25C0-5A23-4BE4-98D7-D46EC1686A5B}"/>
    <cellStyle name="SAPBEXstdItemX 3 13 2" xfId="34486" xr:uid="{3B5180EA-DA9A-4955-8CAE-4F522450519D}"/>
    <cellStyle name="SAPBEXstdItemX 3 14" xfId="16331" xr:uid="{ED5FE8CC-F820-4C4A-B06C-5997BE3CC72D}"/>
    <cellStyle name="SAPBEXstdItemX 3 14 2" xfId="35550" xr:uid="{6BAC3AEF-9A09-4A14-B1BD-B90615CDD8FA}"/>
    <cellStyle name="SAPBEXstdItemX 3 15" xfId="17667" xr:uid="{1437E408-7A31-43D5-BB20-21CE01348D5A}"/>
    <cellStyle name="SAPBEXstdItemX 3 15 2" xfId="36883" xr:uid="{5DD6D669-3C7D-4D53-A51C-8D4442C673DC}"/>
    <cellStyle name="SAPBEXstdItemX 3 16" xfId="18971" xr:uid="{7CD96F71-2CC9-4212-95C3-127C0B3C2310}"/>
    <cellStyle name="SAPBEXstdItemX 3 16 2" xfId="38187" xr:uid="{20239086-B87F-472B-88BC-F980FCE190EB}"/>
    <cellStyle name="SAPBEXstdItemX 3 17" xfId="19938" xr:uid="{D1FE6642-E5EC-482E-A753-194E49F3703C}"/>
    <cellStyle name="SAPBEXstdItemX 3 17 2" xfId="39154" xr:uid="{18296165-8272-4155-BF64-173DD8F6E6A9}"/>
    <cellStyle name="SAPBEXstdItemX 3 18" xfId="20745" xr:uid="{1FE1B794-5F23-4081-8403-8E81909C0082}"/>
    <cellStyle name="SAPBEXstdItemX 3 2" xfId="1438" xr:uid="{8AA372F6-5ACE-4586-998B-3FEDE2073E25}"/>
    <cellStyle name="SAPBEXstdItemX 3 2 10" xfId="14191" xr:uid="{3C606CE0-F17D-452C-AE70-DD1736628D9E}"/>
    <cellStyle name="SAPBEXstdItemX 3 2 10 2" xfId="33410" xr:uid="{D9874183-3C8B-4CFA-8261-6CBCF99C56B0}"/>
    <cellStyle name="SAPBEXstdItemX 3 2 11" xfId="15268" xr:uid="{317E7977-02D6-4003-B7F5-A2DA7C899799}"/>
    <cellStyle name="SAPBEXstdItemX 3 2 11 2" xfId="34487" xr:uid="{3A05DAAF-FA2B-493F-B282-3F7DBA747666}"/>
    <cellStyle name="SAPBEXstdItemX 3 2 12" xfId="16332" xr:uid="{E3FF4206-09C0-4610-B80E-C2A24B886276}"/>
    <cellStyle name="SAPBEXstdItemX 3 2 12 2" xfId="35551" xr:uid="{4DD06823-D672-4605-9A10-6D868DEF4112}"/>
    <cellStyle name="SAPBEXstdItemX 3 2 13" xfId="17668" xr:uid="{5A75B3E2-C74E-42AD-AEAB-AFF5A6046646}"/>
    <cellStyle name="SAPBEXstdItemX 3 2 13 2" xfId="36884" xr:uid="{FD305DA1-50AE-4ED0-BC63-D48F82A994BE}"/>
    <cellStyle name="SAPBEXstdItemX 3 2 14" xfId="18972" xr:uid="{0284FF6A-3DE9-4BBC-BCF0-873053C5CD18}"/>
    <cellStyle name="SAPBEXstdItemX 3 2 14 2" xfId="38188" xr:uid="{B3AEB88C-CB0F-4DBF-BAD1-618AB5CEF2AD}"/>
    <cellStyle name="SAPBEXstdItemX 3 2 15" xfId="19939" xr:uid="{047DB951-CB7A-4F7C-A6E3-F54960718DF6}"/>
    <cellStyle name="SAPBEXstdItemX 3 2 15 2" xfId="39155" xr:uid="{B07BE01B-8340-45D5-8B5B-B3CFC3CC6C19}"/>
    <cellStyle name="SAPBEXstdItemX 3 2 16" xfId="20746" xr:uid="{55E4ED49-B2A6-408D-A4E6-6AD15C89AEC9}"/>
    <cellStyle name="SAPBEXstdItemX 3 2 2" xfId="3863" xr:uid="{8A247789-0E44-465D-9B8F-0BC02BC7B2F0}"/>
    <cellStyle name="SAPBEXstdItemX 3 2 2 2" xfId="23083" xr:uid="{140C1EC4-8BB2-4B8A-9DDB-C720F5781829}"/>
    <cellStyle name="SAPBEXstdItemX 3 2 3" xfId="5231" xr:uid="{7C65A5FD-FB85-419D-9C22-BDB72A20B3BD}"/>
    <cellStyle name="SAPBEXstdItemX 3 2 3 2" xfId="24451" xr:uid="{BCAB28BC-4657-4C08-897C-B50BFB330A94}"/>
    <cellStyle name="SAPBEXstdItemX 3 2 4" xfId="6277" xr:uid="{B32D5B03-6278-4709-B2FF-F9B57ED18737}"/>
    <cellStyle name="SAPBEXstdItemX 3 2 4 2" xfId="25497" xr:uid="{597790E8-EC89-44B9-9343-2AE38B2B4E79}"/>
    <cellStyle name="SAPBEXstdItemX 3 2 5" xfId="7962" xr:uid="{245FE045-2070-4E01-AB68-B76B4606E2D1}"/>
    <cellStyle name="SAPBEXstdItemX 3 2 5 2" xfId="27182" xr:uid="{0CA43B32-0E61-47B1-B04F-54F1FD2A1433}"/>
    <cellStyle name="SAPBEXstdItemX 3 2 6" xfId="9013" xr:uid="{94C118D5-12BA-471E-80FD-5B61FC5918B1}"/>
    <cellStyle name="SAPBEXstdItemX 3 2 6 2" xfId="28232" xr:uid="{E7E18CE2-29EC-4424-9082-1BC9883295B7}"/>
    <cellStyle name="SAPBEXstdItemX 3 2 7" xfId="10063" xr:uid="{16DD8EBC-9DEC-494D-A5BB-41FB59776E09}"/>
    <cellStyle name="SAPBEXstdItemX 3 2 7 2" xfId="29282" xr:uid="{338FE115-EDC9-4822-B2E8-8626AFC0447B}"/>
    <cellStyle name="SAPBEXstdItemX 3 2 8" xfId="11791" xr:uid="{F6376F09-0373-4BB2-994E-E0F59BF17C7B}"/>
    <cellStyle name="SAPBEXstdItemX 3 2 8 2" xfId="31010" xr:uid="{3548D9AB-BAE4-4EE4-A7B7-7416DD3E2F2E}"/>
    <cellStyle name="SAPBEXstdItemX 3 2 9" xfId="13149" xr:uid="{1725999F-CF13-4DA8-B6A6-D26663E929E4}"/>
    <cellStyle name="SAPBEXstdItemX 3 2 9 2" xfId="32368" xr:uid="{ABD65226-1098-4004-B36C-05AA1AF6F273}"/>
    <cellStyle name="SAPBEXstdItemX 3 3" xfId="1439" xr:uid="{92C5F37B-8748-44D1-9BEF-5BC932722300}"/>
    <cellStyle name="SAPBEXstdItemX 3 3 10" xfId="14192" xr:uid="{1A5CC697-274E-4572-9D44-2AE732380942}"/>
    <cellStyle name="SAPBEXstdItemX 3 3 10 2" xfId="33411" xr:uid="{51C689DE-5ACD-4700-A336-3679D42CD749}"/>
    <cellStyle name="SAPBEXstdItemX 3 3 11" xfId="15269" xr:uid="{91B4F35E-160C-46E1-9C9A-BAA350236588}"/>
    <cellStyle name="SAPBEXstdItemX 3 3 11 2" xfId="34488" xr:uid="{DBB99555-2120-4998-84A4-CB255A776187}"/>
    <cellStyle name="SAPBEXstdItemX 3 3 12" xfId="16333" xr:uid="{326DDF7C-FB92-4D18-9673-155A75A956F3}"/>
    <cellStyle name="SAPBEXstdItemX 3 3 12 2" xfId="35552" xr:uid="{545417D7-2043-439E-8A8E-7BF32A9547CB}"/>
    <cellStyle name="SAPBEXstdItemX 3 3 13" xfId="17669" xr:uid="{22630EE6-8B35-47E8-9AC0-3DC164239E14}"/>
    <cellStyle name="SAPBEXstdItemX 3 3 13 2" xfId="36885" xr:uid="{0D33B0FE-8E6B-4672-A3D5-64736E6A9140}"/>
    <cellStyle name="SAPBEXstdItemX 3 3 14" xfId="18973" xr:uid="{02E1EDF1-AFA9-484E-B4EC-82DDB447854E}"/>
    <cellStyle name="SAPBEXstdItemX 3 3 14 2" xfId="38189" xr:uid="{3E18168D-CB79-4A9D-956F-72D4118E6079}"/>
    <cellStyle name="SAPBEXstdItemX 3 3 15" xfId="19940" xr:uid="{2EA5D9A3-ABFB-499B-B257-49347701B434}"/>
    <cellStyle name="SAPBEXstdItemX 3 3 15 2" xfId="39156" xr:uid="{E174407C-7113-45AF-A0B7-D4E291E926D8}"/>
    <cellStyle name="SAPBEXstdItemX 3 3 16" xfId="20747" xr:uid="{1F4AC2A3-C116-45D9-A840-BF008D51B915}"/>
    <cellStyle name="SAPBEXstdItemX 3 3 2" xfId="3864" xr:uid="{9557CE0F-9225-46A5-B6F8-E75F5CE6FAA0}"/>
    <cellStyle name="SAPBEXstdItemX 3 3 2 2" xfId="23084" xr:uid="{7D01CD30-C6A3-4180-9BF5-16818A3DF70A}"/>
    <cellStyle name="SAPBEXstdItemX 3 3 3" xfId="5232" xr:uid="{8B7D1AEC-3D74-42AF-AA3B-783BDD16428D}"/>
    <cellStyle name="SAPBEXstdItemX 3 3 3 2" xfId="24452" xr:uid="{A72F9578-A289-4525-9C29-1D129A0058EB}"/>
    <cellStyle name="SAPBEXstdItemX 3 3 4" xfId="6278" xr:uid="{06DAE7C1-4B32-4607-B489-D65DAD4D3EFB}"/>
    <cellStyle name="SAPBEXstdItemX 3 3 4 2" xfId="25498" xr:uid="{6EFDFFB9-1DD7-4E8B-9756-6E04B3AF3EF8}"/>
    <cellStyle name="SAPBEXstdItemX 3 3 5" xfId="7963" xr:uid="{D208A3B7-B882-425F-9ECD-99CD178839D5}"/>
    <cellStyle name="SAPBEXstdItemX 3 3 5 2" xfId="27183" xr:uid="{6628693B-F2F7-4501-8014-6ECB83DC6C49}"/>
    <cellStyle name="SAPBEXstdItemX 3 3 6" xfId="9014" xr:uid="{3E766FEB-B779-4E53-950C-155B3A74DC7C}"/>
    <cellStyle name="SAPBEXstdItemX 3 3 6 2" xfId="28233" xr:uid="{109341BA-76E8-4C24-84CF-8EDA69CDC77D}"/>
    <cellStyle name="SAPBEXstdItemX 3 3 7" xfId="10064" xr:uid="{8C2DD576-3B5B-4E32-ABED-1BB11B032F7D}"/>
    <cellStyle name="SAPBEXstdItemX 3 3 7 2" xfId="29283" xr:uid="{347B177A-EE02-417E-A8E0-1D6B95C59FF4}"/>
    <cellStyle name="SAPBEXstdItemX 3 3 8" xfId="11792" xr:uid="{C131C239-2D2E-47F7-BEB7-17783BF0868F}"/>
    <cellStyle name="SAPBEXstdItemX 3 3 8 2" xfId="31011" xr:uid="{6D2CF870-8F2C-4604-9448-2A2F99F61707}"/>
    <cellStyle name="SAPBEXstdItemX 3 3 9" xfId="13150" xr:uid="{EF7A7A6C-48DB-43D9-80CC-F1BF5883ED11}"/>
    <cellStyle name="SAPBEXstdItemX 3 3 9 2" xfId="32369" xr:uid="{5F5C4902-AC9C-4065-AB6C-BB2A57005324}"/>
    <cellStyle name="SAPBEXstdItemX 3 4" xfId="3862" xr:uid="{6457F978-0655-416B-B61A-84BD501363D1}"/>
    <cellStyle name="SAPBEXstdItemX 3 4 2" xfId="23082" xr:uid="{DDC0D5FA-C23C-4D67-B54E-7A8FD7AB510E}"/>
    <cellStyle name="SAPBEXstdItemX 3 5" xfId="5230" xr:uid="{9248C79B-4CA1-488A-A718-1913228E542E}"/>
    <cellStyle name="SAPBEXstdItemX 3 5 2" xfId="24450" xr:uid="{7ACAA0BA-703D-4470-B2AF-38B20898FC2E}"/>
    <cellStyle name="SAPBEXstdItemX 3 6" xfId="6276" xr:uid="{9C6B6A50-E591-4958-A771-CBBFE4B8DC97}"/>
    <cellStyle name="SAPBEXstdItemX 3 6 2" xfId="25496" xr:uid="{CE0E1D74-B303-4DC8-9A60-8E8C95860908}"/>
    <cellStyle name="SAPBEXstdItemX 3 7" xfId="7961" xr:uid="{BECCFEBE-D8DC-4956-8586-02FCFD9FC12E}"/>
    <cellStyle name="SAPBEXstdItemX 3 7 2" xfId="27181" xr:uid="{41A4ACF6-AAE5-4C77-8647-A1835FB1CC0C}"/>
    <cellStyle name="SAPBEXstdItemX 3 8" xfId="9012" xr:uid="{A184E16C-E93F-40CA-BD45-D5127480F943}"/>
    <cellStyle name="SAPBEXstdItemX 3 8 2" xfId="28231" xr:uid="{BAE76151-33F2-4BEC-A120-11085CE6C5CF}"/>
    <cellStyle name="SAPBEXstdItemX 3 9" xfId="10062" xr:uid="{6C5AD4FC-0EB3-4C3C-B657-C85037EF21FA}"/>
    <cellStyle name="SAPBEXstdItemX 3 9 2" xfId="29281" xr:uid="{4FF2ED09-F513-4F27-AE3F-4A61CED630F4}"/>
    <cellStyle name="SAPBEXstdItemX 4" xfId="1440" xr:uid="{49237DCA-2AFC-49F5-9D3C-2BE11EFC37F2}"/>
    <cellStyle name="SAPBEXstdItemX 4 10" xfId="11793" xr:uid="{EFC7CE46-6FD6-4B61-B4AB-B1F23127EA70}"/>
    <cellStyle name="SAPBEXstdItemX 4 10 2" xfId="31012" xr:uid="{56724F18-8D05-4D74-B1C9-E352D3159A52}"/>
    <cellStyle name="SAPBEXstdItemX 4 11" xfId="13151" xr:uid="{CB2DFF41-FF76-4005-8B2E-B80DE71AEEBB}"/>
    <cellStyle name="SAPBEXstdItemX 4 11 2" xfId="32370" xr:uid="{9B7399B8-3896-4F85-A1CD-FC4B3B6C2B75}"/>
    <cellStyle name="SAPBEXstdItemX 4 12" xfId="14193" xr:uid="{0FFFA6B2-A2CB-4E97-85A5-A9949F08CC97}"/>
    <cellStyle name="SAPBEXstdItemX 4 12 2" xfId="33412" xr:uid="{4928848F-1BA3-41A5-AAC1-789E0855650D}"/>
    <cellStyle name="SAPBEXstdItemX 4 13" xfId="15270" xr:uid="{3BB770CC-A5EE-4B0E-8AD3-33AA1896FB06}"/>
    <cellStyle name="SAPBEXstdItemX 4 13 2" xfId="34489" xr:uid="{AF3C2BB8-1A0C-45FE-949B-FA3B6338D2E4}"/>
    <cellStyle name="SAPBEXstdItemX 4 14" xfId="16334" xr:uid="{8E30176A-E6F5-4E71-B870-215B5FFE5A6C}"/>
    <cellStyle name="SAPBEXstdItemX 4 14 2" xfId="35553" xr:uid="{93AF16D8-3878-4BE8-B2A6-92EB2B252268}"/>
    <cellStyle name="SAPBEXstdItemX 4 15" xfId="17670" xr:uid="{DBF88BF0-BA06-4828-8FE7-98C40FEB7A18}"/>
    <cellStyle name="SAPBEXstdItemX 4 15 2" xfId="36886" xr:uid="{ECC017AE-3F03-4A4B-8D48-8AC6ABC522B6}"/>
    <cellStyle name="SAPBEXstdItemX 4 16" xfId="18974" xr:uid="{9DD71B46-9EB3-471C-B4B2-AC42F454D1A2}"/>
    <cellStyle name="SAPBEXstdItemX 4 16 2" xfId="38190" xr:uid="{887D4932-43D6-4395-817F-CEC4B29D997B}"/>
    <cellStyle name="SAPBEXstdItemX 4 17" xfId="19941" xr:uid="{CA275BBF-4EC0-4E92-933C-5D0BDD9A4CDA}"/>
    <cellStyle name="SAPBEXstdItemX 4 17 2" xfId="39157" xr:uid="{F0E2DCCC-FF30-4E6E-94F3-D83784ED423A}"/>
    <cellStyle name="SAPBEXstdItemX 4 18" xfId="20748" xr:uid="{3D8B94EB-8353-403D-BCE6-33ED5402E247}"/>
    <cellStyle name="SAPBEXstdItemX 4 2" xfId="1441" xr:uid="{C79D7829-2EE1-48A3-B85A-7420B4566417}"/>
    <cellStyle name="SAPBEXstdItemX 4 2 10" xfId="14194" xr:uid="{AAAB035A-4770-4763-8F98-0F6B01BD9966}"/>
    <cellStyle name="SAPBEXstdItemX 4 2 10 2" xfId="33413" xr:uid="{56ED71F8-C2B9-4D36-9A9A-2F2DAC4D56CD}"/>
    <cellStyle name="SAPBEXstdItemX 4 2 11" xfId="15271" xr:uid="{C56A99FA-7807-41B4-B794-6C2DBBBFB429}"/>
    <cellStyle name="SAPBEXstdItemX 4 2 11 2" xfId="34490" xr:uid="{646B51C5-F49E-4A40-A4B7-60E1FBA1579C}"/>
    <cellStyle name="SAPBEXstdItemX 4 2 12" xfId="16335" xr:uid="{3B42FA62-80CC-41E2-98CB-66F7D3779864}"/>
    <cellStyle name="SAPBEXstdItemX 4 2 12 2" xfId="35554" xr:uid="{125792CF-D421-4485-8F04-1CE4658CE3DB}"/>
    <cellStyle name="SAPBEXstdItemX 4 2 13" xfId="17671" xr:uid="{2B6C9776-36A3-4A87-8F4F-307C864BEF87}"/>
    <cellStyle name="SAPBEXstdItemX 4 2 13 2" xfId="36887" xr:uid="{AC46CA9C-8A4F-4C82-89F4-49FD83EA386A}"/>
    <cellStyle name="SAPBEXstdItemX 4 2 14" xfId="18975" xr:uid="{7553CE9F-2932-4C38-B081-22E84C1E9319}"/>
    <cellStyle name="SAPBEXstdItemX 4 2 14 2" xfId="38191" xr:uid="{7514DA1E-3188-4F29-B55B-798C2AC93C2F}"/>
    <cellStyle name="SAPBEXstdItemX 4 2 15" xfId="19942" xr:uid="{C520D7E0-092B-414E-9552-6DADDC0C3DAB}"/>
    <cellStyle name="SAPBEXstdItemX 4 2 15 2" xfId="39158" xr:uid="{003243E1-3A8B-4733-B2DD-5712389EF9A9}"/>
    <cellStyle name="SAPBEXstdItemX 4 2 16" xfId="20749" xr:uid="{BAC4493A-06ED-4D6F-8A74-651DCB746ADD}"/>
    <cellStyle name="SAPBEXstdItemX 4 2 2" xfId="3866" xr:uid="{C726B113-7024-4AA7-AFAF-9B02AE309FDF}"/>
    <cellStyle name="SAPBEXstdItemX 4 2 2 2" xfId="23086" xr:uid="{EAD6F54C-ACDF-4530-9F70-07E1DF0ADCBE}"/>
    <cellStyle name="SAPBEXstdItemX 4 2 3" xfId="5234" xr:uid="{3AFD061E-FB90-4C9B-A0CF-D37D1229E457}"/>
    <cellStyle name="SAPBEXstdItemX 4 2 3 2" xfId="24454" xr:uid="{B7E7E585-8188-4FF0-9D98-3FB0E0A046A8}"/>
    <cellStyle name="SAPBEXstdItemX 4 2 4" xfId="6280" xr:uid="{CB2E0C95-2967-4C17-9CDD-C45FA4EF99AE}"/>
    <cellStyle name="SAPBEXstdItemX 4 2 4 2" xfId="25500" xr:uid="{AFC8CD3E-B00D-470D-8192-64BF08B32DD0}"/>
    <cellStyle name="SAPBEXstdItemX 4 2 5" xfId="7965" xr:uid="{33729362-D388-4D90-9D53-56676638BD70}"/>
    <cellStyle name="SAPBEXstdItemX 4 2 5 2" xfId="27185" xr:uid="{A1BE7DC6-701E-4BB9-9D51-58B2E2A5E6B1}"/>
    <cellStyle name="SAPBEXstdItemX 4 2 6" xfId="9016" xr:uid="{2648492C-FF3A-41D5-A2A8-4F90C4132496}"/>
    <cellStyle name="SAPBEXstdItemX 4 2 6 2" xfId="28235" xr:uid="{C2E82190-91CE-44A0-A2A1-A6A11CD22600}"/>
    <cellStyle name="SAPBEXstdItemX 4 2 7" xfId="10066" xr:uid="{87D4D252-582C-4154-989D-7BD436164C85}"/>
    <cellStyle name="SAPBEXstdItemX 4 2 7 2" xfId="29285" xr:uid="{827E1CBA-C266-45F6-9DF7-BCFBBAE4B486}"/>
    <cellStyle name="SAPBEXstdItemX 4 2 8" xfId="11794" xr:uid="{905F094A-B821-4129-9B31-F4E04CF0DE4F}"/>
    <cellStyle name="SAPBEXstdItemX 4 2 8 2" xfId="31013" xr:uid="{EB271B6B-E06F-412A-A407-BDA5EA3ACED7}"/>
    <cellStyle name="SAPBEXstdItemX 4 2 9" xfId="13152" xr:uid="{DBF7E2FC-463B-48C2-8B97-59FA557FB83F}"/>
    <cellStyle name="SAPBEXstdItemX 4 2 9 2" xfId="32371" xr:uid="{F5E88FAE-B7ED-4A50-97FD-4464D2ECD81B}"/>
    <cellStyle name="SAPBEXstdItemX 4 3" xfId="1442" xr:uid="{254CEF70-ABA7-4A20-8322-122FD18F23A1}"/>
    <cellStyle name="SAPBEXstdItemX 4 3 10" xfId="14195" xr:uid="{69EEF660-0C22-4F88-BCE0-02B9A0349FB8}"/>
    <cellStyle name="SAPBEXstdItemX 4 3 10 2" xfId="33414" xr:uid="{37911E99-0C0B-4772-B2EC-3E8913B5C514}"/>
    <cellStyle name="SAPBEXstdItemX 4 3 11" xfId="15272" xr:uid="{F39C4072-A24E-41F2-AD92-CB3E3956B20F}"/>
    <cellStyle name="SAPBEXstdItemX 4 3 11 2" xfId="34491" xr:uid="{B2EE7C5C-7DEE-4709-8703-88452F933932}"/>
    <cellStyle name="SAPBEXstdItemX 4 3 12" xfId="16336" xr:uid="{E4C0E7DD-1ECE-490A-9114-F75154C08792}"/>
    <cellStyle name="SAPBEXstdItemX 4 3 12 2" xfId="35555" xr:uid="{4E050DB0-C754-413F-ABE1-09765B937D5F}"/>
    <cellStyle name="SAPBEXstdItemX 4 3 13" xfId="17672" xr:uid="{CB7183CC-BA2B-413D-9F2A-B666E081833C}"/>
    <cellStyle name="SAPBEXstdItemX 4 3 13 2" xfId="36888" xr:uid="{FAC57754-9E0C-4A0C-8809-71CAFD2FFA23}"/>
    <cellStyle name="SAPBEXstdItemX 4 3 14" xfId="18976" xr:uid="{57139A26-7D8F-41B6-8135-4B24CC97FEAC}"/>
    <cellStyle name="SAPBEXstdItemX 4 3 14 2" xfId="38192" xr:uid="{742B2166-10F5-41E9-A6A1-CB78C8822619}"/>
    <cellStyle name="SAPBEXstdItemX 4 3 15" xfId="19943" xr:uid="{3C5B0CFF-625E-41EF-951D-6F02A90A8D35}"/>
    <cellStyle name="SAPBEXstdItemX 4 3 15 2" xfId="39159" xr:uid="{D3846926-D3AA-496F-820D-2E0B30966DC0}"/>
    <cellStyle name="SAPBEXstdItemX 4 3 16" xfId="20750" xr:uid="{4F419290-9F2A-4BB4-BD18-99CB032DE388}"/>
    <cellStyle name="SAPBEXstdItemX 4 3 2" xfId="3867" xr:uid="{74417DD8-C883-4D44-B722-DD69B14D9B2D}"/>
    <cellStyle name="SAPBEXstdItemX 4 3 2 2" xfId="23087" xr:uid="{BAC82C1A-7616-4825-8CCF-9F91B7D0F185}"/>
    <cellStyle name="SAPBEXstdItemX 4 3 3" xfId="5235" xr:uid="{D1874643-69FF-4852-9F1A-62C824AC190D}"/>
    <cellStyle name="SAPBEXstdItemX 4 3 3 2" xfId="24455" xr:uid="{387F867C-7CC9-48BA-AF42-3A69388FAB0B}"/>
    <cellStyle name="SAPBEXstdItemX 4 3 4" xfId="6281" xr:uid="{D97AD48F-E669-4BC3-AAAB-EF08445B2C64}"/>
    <cellStyle name="SAPBEXstdItemX 4 3 4 2" xfId="25501" xr:uid="{E74598DB-DD84-4A71-94DC-42F7F7C4F6D1}"/>
    <cellStyle name="SAPBEXstdItemX 4 3 5" xfId="7966" xr:uid="{D378E32E-1863-4F6C-B56B-4EE0195DAD28}"/>
    <cellStyle name="SAPBEXstdItemX 4 3 5 2" xfId="27186" xr:uid="{5DDC159A-DB3C-417C-B902-AB8A9BE677E1}"/>
    <cellStyle name="SAPBEXstdItemX 4 3 6" xfId="9017" xr:uid="{4D4454AA-7AB4-44CC-801A-038A1310BF5D}"/>
    <cellStyle name="SAPBEXstdItemX 4 3 6 2" xfId="28236" xr:uid="{A6496B39-B8C1-4C3D-B011-3BAA582903EA}"/>
    <cellStyle name="SAPBEXstdItemX 4 3 7" xfId="10067" xr:uid="{40F78EB9-6CA2-42C7-AB72-837110E18A72}"/>
    <cellStyle name="SAPBEXstdItemX 4 3 7 2" xfId="29286" xr:uid="{62F52890-2539-4FEB-BE4E-58B9646800D6}"/>
    <cellStyle name="SAPBEXstdItemX 4 3 8" xfId="11795" xr:uid="{1B3EA68A-1D4A-4D65-BD86-2D0B68FB6958}"/>
    <cellStyle name="SAPBEXstdItemX 4 3 8 2" xfId="31014" xr:uid="{A46209FC-28CF-46E7-978C-511E31FDE018}"/>
    <cellStyle name="SAPBEXstdItemX 4 3 9" xfId="13153" xr:uid="{2B768B89-FA68-414D-9BDF-4EB6582320B7}"/>
    <cellStyle name="SAPBEXstdItemX 4 3 9 2" xfId="32372" xr:uid="{EDF44D68-ED9A-4BFA-A4B9-4D7402BCBE93}"/>
    <cellStyle name="SAPBEXstdItemX 4 4" xfId="3865" xr:uid="{2681B844-732C-476A-85C8-34EB33BF81FC}"/>
    <cellStyle name="SAPBEXstdItemX 4 4 2" xfId="23085" xr:uid="{02607B44-6D0B-44DC-89FC-C6953C77EF74}"/>
    <cellStyle name="SAPBEXstdItemX 4 5" xfId="5233" xr:uid="{0E24B9C7-539C-4533-8603-D0D33DB3EB09}"/>
    <cellStyle name="SAPBEXstdItemX 4 5 2" xfId="24453" xr:uid="{3807F849-3C93-469B-BBB8-3FD109F4953D}"/>
    <cellStyle name="SAPBEXstdItemX 4 6" xfId="6279" xr:uid="{95CCF07E-D451-40F7-A657-B918BD8A4554}"/>
    <cellStyle name="SAPBEXstdItemX 4 6 2" xfId="25499" xr:uid="{43E0D2E6-69DC-4C22-9032-CE2B3D86EDEE}"/>
    <cellStyle name="SAPBEXstdItemX 4 7" xfId="7964" xr:uid="{FDB27E8D-3AE8-4196-9900-9EA670DE0298}"/>
    <cellStyle name="SAPBEXstdItemX 4 7 2" xfId="27184" xr:uid="{CBD6FAC6-5E2E-4785-B56E-FEEB9F593E5A}"/>
    <cellStyle name="SAPBEXstdItemX 4 8" xfId="9015" xr:uid="{560F1135-47D1-45D3-AD2B-83AFA7FC7EDF}"/>
    <cellStyle name="SAPBEXstdItemX 4 8 2" xfId="28234" xr:uid="{5295D899-4772-4DE7-82E7-3F07275A03F2}"/>
    <cellStyle name="SAPBEXstdItemX 4 9" xfId="10065" xr:uid="{6EEA1B23-5FD8-4DF7-8BEB-486676EC6068}"/>
    <cellStyle name="SAPBEXstdItemX 4 9 2" xfId="29284" xr:uid="{4C983738-A3DD-4D05-BE57-D8731A23E912}"/>
    <cellStyle name="SAPBEXstdItemX 5" xfId="1443" xr:uid="{142BF2C3-F8AE-421A-BDAB-0F1303D8E354}"/>
    <cellStyle name="SAPBEXstdItemX 5 10" xfId="14196" xr:uid="{B128DE45-26CE-4B64-99F4-D61719D89788}"/>
    <cellStyle name="SAPBEXstdItemX 5 10 2" xfId="33415" xr:uid="{EE42406F-1552-4D1D-B03D-20F0B0266AF2}"/>
    <cellStyle name="SAPBEXstdItemX 5 11" xfId="15273" xr:uid="{569440F8-D44E-429C-811A-2532846360BA}"/>
    <cellStyle name="SAPBEXstdItemX 5 11 2" xfId="34492" xr:uid="{037AB4E0-ADB1-4E8D-BFA1-51C5501A0AEA}"/>
    <cellStyle name="SAPBEXstdItemX 5 12" xfId="16337" xr:uid="{D1E6A305-E2B0-4463-9C18-E13D35C2D31E}"/>
    <cellStyle name="SAPBEXstdItemX 5 12 2" xfId="35556" xr:uid="{B27DE494-D74A-4BBC-BE88-8A226C23545C}"/>
    <cellStyle name="SAPBEXstdItemX 5 13" xfId="17673" xr:uid="{18DEC25D-40A6-4AAF-B1AA-4F5E88C35497}"/>
    <cellStyle name="SAPBEXstdItemX 5 13 2" xfId="36889" xr:uid="{3585E8B5-8827-466B-ACCF-431D75E89D3D}"/>
    <cellStyle name="SAPBEXstdItemX 5 14" xfId="18977" xr:uid="{C55EF463-0302-45AB-AF78-512CDED82C93}"/>
    <cellStyle name="SAPBEXstdItemX 5 14 2" xfId="38193" xr:uid="{E1ED9462-F110-4893-9FDA-D17A5D782D51}"/>
    <cellStyle name="SAPBEXstdItemX 5 15" xfId="19944" xr:uid="{59D0A418-8EA0-49B1-9163-FC0EEE8F66EF}"/>
    <cellStyle name="SAPBEXstdItemX 5 15 2" xfId="39160" xr:uid="{62F33BD0-33AE-454D-923E-DCB2BD1D4EC9}"/>
    <cellStyle name="SAPBEXstdItemX 5 16" xfId="20751" xr:uid="{F58E0A22-1D44-4267-A1D1-D26FEE2FF8EF}"/>
    <cellStyle name="SAPBEXstdItemX 5 2" xfId="3868" xr:uid="{B4E52C1C-F40A-46F9-8416-D57446BD156B}"/>
    <cellStyle name="SAPBEXstdItemX 5 2 2" xfId="23088" xr:uid="{BFF1A08C-85EF-48BD-B457-84D7F5EE1DEF}"/>
    <cellStyle name="SAPBEXstdItemX 5 3" xfId="5236" xr:uid="{DE764811-5E88-470C-96B0-1D18DCE42496}"/>
    <cellStyle name="SAPBEXstdItemX 5 3 2" xfId="24456" xr:uid="{D2CF8224-114E-4C92-87E1-DAD1DC201969}"/>
    <cellStyle name="SAPBEXstdItemX 5 4" xfId="6282" xr:uid="{3238A230-6CAF-4DC4-ACC9-8C3F801BDE89}"/>
    <cellStyle name="SAPBEXstdItemX 5 4 2" xfId="25502" xr:uid="{4529A88F-3A4E-4B10-B537-72DD8DAEDF4D}"/>
    <cellStyle name="SAPBEXstdItemX 5 5" xfId="7967" xr:uid="{57D80930-BC7D-40F9-A8FD-5FEDFB91CE72}"/>
    <cellStyle name="SAPBEXstdItemX 5 5 2" xfId="27187" xr:uid="{1E8549D6-2E26-49F7-A7F2-CDEB2742ABE3}"/>
    <cellStyle name="SAPBEXstdItemX 5 6" xfId="9018" xr:uid="{DF8FEE37-BBE7-47D6-A33C-C5BE96254DBE}"/>
    <cellStyle name="SAPBEXstdItemX 5 6 2" xfId="28237" xr:uid="{58619936-79AA-433D-BE68-3C2963604779}"/>
    <cellStyle name="SAPBEXstdItemX 5 7" xfId="10068" xr:uid="{2E727AE3-DADB-4E92-9240-12AAAA447286}"/>
    <cellStyle name="SAPBEXstdItemX 5 7 2" xfId="29287" xr:uid="{6660F8E4-7D4E-4F75-9A8D-7B339A52683D}"/>
    <cellStyle name="SAPBEXstdItemX 5 8" xfId="11796" xr:uid="{C3F7090B-54AD-42AF-BB87-4D101435FA51}"/>
    <cellStyle name="SAPBEXstdItemX 5 8 2" xfId="31015" xr:uid="{D1BDF06F-525D-4773-9961-4F85C6711577}"/>
    <cellStyle name="SAPBEXstdItemX 5 9" xfId="13154" xr:uid="{BB17FF0B-330E-40DC-910E-681C94673763}"/>
    <cellStyle name="SAPBEXstdItemX 5 9 2" xfId="32373" xr:uid="{018B33B0-37D9-45A9-9FAD-199856001D84}"/>
    <cellStyle name="SAPBEXstdItemX 6" xfId="3854" xr:uid="{F2F85CCD-743E-4E00-8E2E-C06C66836791}"/>
    <cellStyle name="SAPBEXstdItemX 6 2" xfId="23074" xr:uid="{3FCF3AFA-74CB-41B0-A028-C9E8502811F8}"/>
    <cellStyle name="SAPBEXstdItemX 7" xfId="5222" xr:uid="{73311B48-F9E9-4562-971D-C2AA5E9358B5}"/>
    <cellStyle name="SAPBEXstdItemX 7 2" xfId="24442" xr:uid="{4FE6D4EA-B7CD-40E2-A7A5-086360F383AA}"/>
    <cellStyle name="SAPBEXstdItemX 8" xfId="6268" xr:uid="{C18F1869-0E9C-473C-A6EC-6F4FCC08B537}"/>
    <cellStyle name="SAPBEXstdItemX 8 2" xfId="25488" xr:uid="{08066C22-77C8-4479-BD53-A332FBB1E7AC}"/>
    <cellStyle name="SAPBEXstdItemX 9" xfId="7953" xr:uid="{BE861578-382F-4980-A4EA-FFCBC80C73FA}"/>
    <cellStyle name="SAPBEXstdItemX 9 2" xfId="27173" xr:uid="{FD0DE6AD-3441-4E09-8CC5-0BC4EB05D4E6}"/>
    <cellStyle name="SAPBEXtitle" xfId="1444" xr:uid="{D8E3B37E-8218-421F-ABA4-75658BC646B9}"/>
    <cellStyle name="SAPBEXtitle 2" xfId="1445" xr:uid="{AF0B7046-E93F-41AA-842D-51B3E8EFE93A}"/>
    <cellStyle name="SAPBEXtitle 2 10" xfId="10070" xr:uid="{A3479244-59DE-47DB-8954-251741DE2EAB}"/>
    <cellStyle name="SAPBEXtitle 2 10 2" xfId="29289" xr:uid="{81028550-7427-40DD-9A6B-1928A08C7FBD}"/>
    <cellStyle name="SAPBEXtitle 2 11" xfId="11798" xr:uid="{20F255F6-10F4-4981-9F90-C63CB63EDEB5}"/>
    <cellStyle name="SAPBEXtitle 2 11 2" xfId="31017" xr:uid="{D1BCCB4C-1B7A-437F-8A9A-C5113CAA851E}"/>
    <cellStyle name="SAPBEXtitle 2 12" xfId="13156" xr:uid="{B1668C4B-A0A6-4A8C-9F06-28C9A824BEB3}"/>
    <cellStyle name="SAPBEXtitle 2 12 2" xfId="32375" xr:uid="{18BF0D40-9AFD-437E-A272-13C40C9E6A27}"/>
    <cellStyle name="SAPBEXtitle 2 13" xfId="14198" xr:uid="{678AC622-B26A-4C28-9AA1-BA61F495F321}"/>
    <cellStyle name="SAPBEXtitle 2 13 2" xfId="33417" xr:uid="{688B8F5B-12D0-4665-903A-63C7ADC6A70F}"/>
    <cellStyle name="SAPBEXtitle 2 14" xfId="15275" xr:uid="{39EC89C0-E824-4E51-A2D1-C1CC6767BFD3}"/>
    <cellStyle name="SAPBEXtitle 2 14 2" xfId="34494" xr:uid="{7A0357D0-70A7-4F64-8D37-791D59051A95}"/>
    <cellStyle name="SAPBEXtitle 2 15" xfId="16339" xr:uid="{D3B261A7-02F0-41C1-BC2D-A9AB5F7D3672}"/>
    <cellStyle name="SAPBEXtitle 2 15 2" xfId="35558" xr:uid="{084ADB16-0067-48A7-A539-A1BC188F2755}"/>
    <cellStyle name="SAPBEXtitle 2 16" xfId="17675" xr:uid="{B79CC972-FC6A-4B60-A7ED-A7195445B445}"/>
    <cellStyle name="SAPBEXtitle 2 16 2" xfId="36891" xr:uid="{EFBC9A27-246C-4193-94E2-8E01CAD72860}"/>
    <cellStyle name="SAPBEXtitle 2 17" xfId="18979" xr:uid="{F3D48288-8002-46FE-B3F4-7A084DDA893D}"/>
    <cellStyle name="SAPBEXtitle 2 17 2" xfId="38195" xr:uid="{01E59E98-140D-4B85-84F7-FA29E8F9BEBA}"/>
    <cellStyle name="SAPBEXtitle 2 18" xfId="19945" xr:uid="{80A27C63-DD13-471D-AEDD-76AA8436546E}"/>
    <cellStyle name="SAPBEXtitle 2 18 2" xfId="39161" xr:uid="{8E9CD8EC-2FB6-4CD7-B825-EF6137DDFCEE}"/>
    <cellStyle name="SAPBEXtitle 2 19" xfId="20752" xr:uid="{3937901F-362F-453A-8976-1B6F1F578C8F}"/>
    <cellStyle name="SAPBEXtitle 2 2" xfId="1446" xr:uid="{27621FE0-158B-4B9E-BDBE-C47F3F887266}"/>
    <cellStyle name="SAPBEXtitle 2 2 10" xfId="11799" xr:uid="{FE2AE286-257D-49A2-A2EE-0CCAFFA20560}"/>
    <cellStyle name="SAPBEXtitle 2 2 10 2" xfId="31018" xr:uid="{73901EBA-CC38-4A3C-AD82-360EAF999388}"/>
    <cellStyle name="SAPBEXtitle 2 2 11" xfId="13157" xr:uid="{1510317A-7B14-4DAE-8718-A6055EEE7C35}"/>
    <cellStyle name="SAPBEXtitle 2 2 11 2" xfId="32376" xr:uid="{B12CFDF6-785B-4E55-BC30-19747A7E1A2F}"/>
    <cellStyle name="SAPBEXtitle 2 2 12" xfId="14199" xr:uid="{F0275078-D6CE-4992-BE1F-404C10E437CC}"/>
    <cellStyle name="SAPBEXtitle 2 2 12 2" xfId="33418" xr:uid="{EE394969-48AB-4EA4-B0D2-EC02E1537FD7}"/>
    <cellStyle name="SAPBEXtitle 2 2 13" xfId="15276" xr:uid="{DDAC855F-D30E-42EB-B03B-AA577725E739}"/>
    <cellStyle name="SAPBEXtitle 2 2 13 2" xfId="34495" xr:uid="{FD8D8A67-6AFF-460E-8D91-64C500299BC0}"/>
    <cellStyle name="SAPBEXtitle 2 2 14" xfId="16340" xr:uid="{B0B1E478-12E5-4B66-ABF8-70BEB5373D05}"/>
    <cellStyle name="SAPBEXtitle 2 2 14 2" xfId="35559" xr:uid="{ECE35456-8D3E-4520-86F5-25E2293D89B5}"/>
    <cellStyle name="SAPBEXtitle 2 2 15" xfId="17676" xr:uid="{28818FB9-DC4A-420F-BFA1-E8D48CCC3507}"/>
    <cellStyle name="SAPBEXtitle 2 2 15 2" xfId="36892" xr:uid="{46ED5D1E-3FCD-446A-936F-B7A67101D4DE}"/>
    <cellStyle name="SAPBEXtitle 2 2 16" xfId="18980" xr:uid="{390D58BB-6693-4290-9772-95F75D0658A9}"/>
    <cellStyle name="SAPBEXtitle 2 2 16 2" xfId="38196" xr:uid="{4071C60F-3480-4B03-937F-C80AF87FE05C}"/>
    <cellStyle name="SAPBEXtitle 2 2 17" xfId="19946" xr:uid="{8EDE7008-647F-4336-B84C-EC8434841A87}"/>
    <cellStyle name="SAPBEXtitle 2 2 17 2" xfId="39162" xr:uid="{3851A42D-1FC5-4608-953A-F417C3D2F340}"/>
    <cellStyle name="SAPBEXtitle 2 2 18" xfId="20753" xr:uid="{F1F58D61-DF32-4EFE-9B1E-7B66E72E5D69}"/>
    <cellStyle name="SAPBEXtitle 2 2 2" xfId="1447" xr:uid="{8F02B410-4D63-4866-A7BB-B23CFEA77AE4}"/>
    <cellStyle name="SAPBEXtitle 2 2 2 10" xfId="14200" xr:uid="{75366A57-3E8E-4C98-A85E-7C43171C0EF7}"/>
    <cellStyle name="SAPBEXtitle 2 2 2 10 2" xfId="33419" xr:uid="{334BA94B-7478-42F1-81ED-7D6E3DD5E23C}"/>
    <cellStyle name="SAPBEXtitle 2 2 2 11" xfId="15277" xr:uid="{81B962FB-27FE-4268-9BA0-52172B10904C}"/>
    <cellStyle name="SAPBEXtitle 2 2 2 11 2" xfId="34496" xr:uid="{2E8484BB-047B-408C-90A5-65228C7886F6}"/>
    <cellStyle name="SAPBEXtitle 2 2 2 12" xfId="16341" xr:uid="{FA7A7CD6-0CAA-4D4F-B88D-D766BCA82DD9}"/>
    <cellStyle name="SAPBEXtitle 2 2 2 12 2" xfId="35560" xr:uid="{55717926-B2D2-4D55-AA07-C5AF58DA6CF9}"/>
    <cellStyle name="SAPBEXtitle 2 2 2 13" xfId="17677" xr:uid="{2112BF93-1FD2-466C-99C3-173AA37A967B}"/>
    <cellStyle name="SAPBEXtitle 2 2 2 13 2" xfId="36893" xr:uid="{5B19E1D2-5D01-4AED-B96A-76F6F16AB5F7}"/>
    <cellStyle name="SAPBEXtitle 2 2 2 14" xfId="18981" xr:uid="{BFA9DD11-E952-4A61-8140-A5C03A012ED4}"/>
    <cellStyle name="SAPBEXtitle 2 2 2 14 2" xfId="38197" xr:uid="{04396F6C-996E-4B28-B5C2-725AEECC5AD3}"/>
    <cellStyle name="SAPBEXtitle 2 2 2 15" xfId="19947" xr:uid="{A1A92C13-D9EB-4CD9-A14D-93D8CC4F5212}"/>
    <cellStyle name="SAPBEXtitle 2 2 2 15 2" xfId="39163" xr:uid="{CA5A9C0B-1B01-4289-BDCE-BB0EF78F75BC}"/>
    <cellStyle name="SAPBEXtitle 2 2 2 16" xfId="20754" xr:uid="{B2A79AFC-2254-46B1-B5D6-E9AC728051AD}"/>
    <cellStyle name="SAPBEXtitle 2 2 2 2" xfId="3872" xr:uid="{70560112-98EB-4258-9400-C32238B6E07A}"/>
    <cellStyle name="SAPBEXtitle 2 2 2 2 2" xfId="23092" xr:uid="{5CFE1E14-88FF-44FE-B257-BD8FD6715254}"/>
    <cellStyle name="SAPBEXtitle 2 2 2 3" xfId="5240" xr:uid="{B82F4A50-F9F8-48F1-A723-53493B59873B}"/>
    <cellStyle name="SAPBEXtitle 2 2 2 3 2" xfId="24460" xr:uid="{4FB1AC13-9786-4613-8710-12D291D54AB9}"/>
    <cellStyle name="SAPBEXtitle 2 2 2 4" xfId="6286" xr:uid="{D9912732-A482-45DC-86BE-BA5DFF5FD0BD}"/>
    <cellStyle name="SAPBEXtitle 2 2 2 4 2" xfId="25506" xr:uid="{901762A3-6788-4679-9FB0-CC50EF5ABCB7}"/>
    <cellStyle name="SAPBEXtitle 2 2 2 5" xfId="7971" xr:uid="{830ABB1F-D29D-4932-9D0C-3854E8677B8E}"/>
    <cellStyle name="SAPBEXtitle 2 2 2 5 2" xfId="27191" xr:uid="{F9DD675A-778D-431D-8D76-98274AFC534D}"/>
    <cellStyle name="SAPBEXtitle 2 2 2 6" xfId="9022" xr:uid="{02DD7780-3E95-442C-9997-0B680071EEEC}"/>
    <cellStyle name="SAPBEXtitle 2 2 2 6 2" xfId="28241" xr:uid="{D180DA7F-C799-435F-9466-A5C14972D7D6}"/>
    <cellStyle name="SAPBEXtitle 2 2 2 7" xfId="10072" xr:uid="{B1FEE20C-C2D8-487D-BF58-B81149930AD8}"/>
    <cellStyle name="SAPBEXtitle 2 2 2 7 2" xfId="29291" xr:uid="{A226EB17-8A82-49C8-8D88-448458DDF0A7}"/>
    <cellStyle name="SAPBEXtitle 2 2 2 8" xfId="11800" xr:uid="{6A6C2226-7295-4F49-B003-B98363D034D4}"/>
    <cellStyle name="SAPBEXtitle 2 2 2 8 2" xfId="31019" xr:uid="{00AF0E83-C6D4-4CEE-BE16-00F1D45649F9}"/>
    <cellStyle name="SAPBEXtitle 2 2 2 9" xfId="13158" xr:uid="{B8FC8B09-E379-4CDD-8B80-1B3CAB722BB3}"/>
    <cellStyle name="SAPBEXtitle 2 2 2 9 2" xfId="32377" xr:uid="{5D911876-ECE5-4587-A4AB-1C9AF2BC96BE}"/>
    <cellStyle name="SAPBEXtitle 2 2 3" xfId="1448" xr:uid="{160A6AEC-BDCB-4958-AA7D-7E797F360B39}"/>
    <cellStyle name="SAPBEXtitle 2 2 3 10" xfId="14201" xr:uid="{2E13F411-EA10-4BBD-9E55-E6232D94E499}"/>
    <cellStyle name="SAPBEXtitle 2 2 3 10 2" xfId="33420" xr:uid="{8C14C071-D325-4A24-8A1F-0D87A80B0169}"/>
    <cellStyle name="SAPBEXtitle 2 2 3 11" xfId="15278" xr:uid="{68FC90EC-3E0D-4885-9B51-7A988486A8CD}"/>
    <cellStyle name="SAPBEXtitle 2 2 3 11 2" xfId="34497" xr:uid="{C7FE77B8-50F4-4608-A967-4B4714294D92}"/>
    <cellStyle name="SAPBEXtitle 2 2 3 12" xfId="16342" xr:uid="{05493198-3E36-4740-AA0E-7B645C445D2C}"/>
    <cellStyle name="SAPBEXtitle 2 2 3 12 2" xfId="35561" xr:uid="{E8E6B3FD-86C5-44EC-8034-951D4C14EC9C}"/>
    <cellStyle name="SAPBEXtitle 2 2 3 13" xfId="17678" xr:uid="{EAEB3A25-840B-43E4-862A-1A05483F2AFA}"/>
    <cellStyle name="SAPBEXtitle 2 2 3 13 2" xfId="36894" xr:uid="{E77F5694-8B13-4729-A9D0-3A6F0007D04D}"/>
    <cellStyle name="SAPBEXtitle 2 2 3 14" xfId="18982" xr:uid="{E147F175-3864-40D7-AB9E-3E5E93E073FD}"/>
    <cellStyle name="SAPBEXtitle 2 2 3 14 2" xfId="38198" xr:uid="{A0DD5EDB-0955-4B96-9D2B-452346D1B046}"/>
    <cellStyle name="SAPBEXtitle 2 2 3 15" xfId="19948" xr:uid="{607A46D0-F1CD-48C8-BD71-9E5244F9B449}"/>
    <cellStyle name="SAPBEXtitle 2 2 3 15 2" xfId="39164" xr:uid="{8B989521-D1CD-474F-BAF5-97C87D292394}"/>
    <cellStyle name="SAPBEXtitle 2 2 3 16" xfId="20755" xr:uid="{865162EF-038B-4332-B986-C381415E3DA3}"/>
    <cellStyle name="SAPBEXtitle 2 2 3 2" xfId="3873" xr:uid="{12DEE86C-9B94-4C8A-AFE3-3E212052C9BD}"/>
    <cellStyle name="SAPBEXtitle 2 2 3 2 2" xfId="23093" xr:uid="{A28A6597-85F2-435D-9569-AD109E12F926}"/>
    <cellStyle name="SAPBEXtitle 2 2 3 3" xfId="5241" xr:uid="{F87BA778-4D03-4B12-A512-73EB777E9875}"/>
    <cellStyle name="SAPBEXtitle 2 2 3 3 2" xfId="24461" xr:uid="{F2DA2C02-0508-43DF-9AD4-8361CA6A6524}"/>
    <cellStyle name="SAPBEXtitle 2 2 3 4" xfId="6287" xr:uid="{1C5BA617-7805-43E4-A1BA-72B8825DA008}"/>
    <cellStyle name="SAPBEXtitle 2 2 3 4 2" xfId="25507" xr:uid="{114827A2-EEA3-42CD-A47D-9A9E53998331}"/>
    <cellStyle name="SAPBEXtitle 2 2 3 5" xfId="7972" xr:uid="{58D11E1B-72D7-4791-B5CD-0ED19342B404}"/>
    <cellStyle name="SAPBEXtitle 2 2 3 5 2" xfId="27192" xr:uid="{BE51EC6D-0895-4690-AC5E-5C4979B06C3C}"/>
    <cellStyle name="SAPBEXtitle 2 2 3 6" xfId="9023" xr:uid="{D76B5E79-F15E-42A7-9FDC-F695259E6E68}"/>
    <cellStyle name="SAPBEXtitle 2 2 3 6 2" xfId="28242" xr:uid="{392924A7-98F4-49E4-A0D2-FF05F63F21A7}"/>
    <cellStyle name="SAPBEXtitle 2 2 3 7" xfId="10073" xr:uid="{A1304940-2275-4607-967B-5556DAFA1C13}"/>
    <cellStyle name="SAPBEXtitle 2 2 3 7 2" xfId="29292" xr:uid="{5EC7CB64-A13D-4BB9-8157-1717C23F2959}"/>
    <cellStyle name="SAPBEXtitle 2 2 3 8" xfId="11801" xr:uid="{7600705A-3FED-4DAD-B0AD-7B69FB94EF8C}"/>
    <cellStyle name="SAPBEXtitle 2 2 3 8 2" xfId="31020" xr:uid="{F11F9112-4238-4198-BB0C-6410F8DCA5D6}"/>
    <cellStyle name="SAPBEXtitle 2 2 3 9" xfId="13159" xr:uid="{9DFCF164-B7BD-4707-BAD7-C742030C4059}"/>
    <cellStyle name="SAPBEXtitle 2 2 3 9 2" xfId="32378" xr:uid="{09D491EF-3D8A-409D-AB6C-DFFC93B08FA6}"/>
    <cellStyle name="SAPBEXtitle 2 2 4" xfId="3871" xr:uid="{9F0573DE-4721-4167-98FE-6AA1D6C31A15}"/>
    <cellStyle name="SAPBEXtitle 2 2 4 2" xfId="23091" xr:uid="{9388E961-C64B-4F6B-AD0E-6DD6E7AAD3EC}"/>
    <cellStyle name="SAPBEXtitle 2 2 5" xfId="5239" xr:uid="{9019A3B1-BFA9-4B9E-BC79-B2ECF75351AB}"/>
    <cellStyle name="SAPBEXtitle 2 2 5 2" xfId="24459" xr:uid="{94349544-5805-49FB-8E9C-C38ABF4B6BBD}"/>
    <cellStyle name="SAPBEXtitle 2 2 6" xfId="6285" xr:uid="{414BF124-B839-4890-86B6-F09BFCD937B6}"/>
    <cellStyle name="SAPBEXtitle 2 2 6 2" xfId="25505" xr:uid="{5CD7DE82-F967-4E50-8388-8CCBD3B2A5E4}"/>
    <cellStyle name="SAPBEXtitle 2 2 7" xfId="7970" xr:uid="{62025053-168C-436F-85B4-401507D04F44}"/>
    <cellStyle name="SAPBEXtitle 2 2 7 2" xfId="27190" xr:uid="{7CDC2D2E-60C4-4F9F-A92D-E062B0F81D48}"/>
    <cellStyle name="SAPBEXtitle 2 2 8" xfId="9021" xr:uid="{1B18EDA7-8530-48D3-94CC-3D25B560B7F7}"/>
    <cellStyle name="SAPBEXtitle 2 2 8 2" xfId="28240" xr:uid="{86CDB04F-5DEF-47F1-8346-EC4CD6CBFE43}"/>
    <cellStyle name="SAPBEXtitle 2 2 9" xfId="10071" xr:uid="{794C8ABB-6D05-4285-BBD3-3E8461BBD6C1}"/>
    <cellStyle name="SAPBEXtitle 2 2 9 2" xfId="29290" xr:uid="{1AB14969-FDD3-4653-811A-1EDF506DFB43}"/>
    <cellStyle name="SAPBEXtitle 2 3" xfId="1449" xr:uid="{4994B6D7-CA1A-4862-AE73-D9797022F0A0}"/>
    <cellStyle name="SAPBEXtitle 2 3 10" xfId="11802" xr:uid="{03142E0E-B95B-4B7E-88F0-3E7D89A089A9}"/>
    <cellStyle name="SAPBEXtitle 2 3 10 2" xfId="31021" xr:uid="{609DEE33-E3C2-40D6-8E96-495E4DEBAE74}"/>
    <cellStyle name="SAPBEXtitle 2 3 11" xfId="13160" xr:uid="{2A7A61CA-4375-4CA2-8CAB-3E5EB7CAAA2B}"/>
    <cellStyle name="SAPBEXtitle 2 3 11 2" xfId="32379" xr:uid="{74E56EE1-8779-4289-9C64-1957DD04E63F}"/>
    <cellStyle name="SAPBEXtitle 2 3 12" xfId="14202" xr:uid="{13371281-3C5C-4003-9188-8D8774F7E593}"/>
    <cellStyle name="SAPBEXtitle 2 3 12 2" xfId="33421" xr:uid="{FE9CFF9D-FA76-48CB-BCA7-890B0C0AB9F1}"/>
    <cellStyle name="SAPBEXtitle 2 3 13" xfId="15279" xr:uid="{2A426743-9F9A-4701-90B7-F04334DECBD3}"/>
    <cellStyle name="SAPBEXtitle 2 3 13 2" xfId="34498" xr:uid="{E36EE334-2318-4DBA-80F4-305EE78BA204}"/>
    <cellStyle name="SAPBEXtitle 2 3 14" xfId="16343" xr:uid="{6F30AC73-DA47-41A6-87A0-CDB50B605004}"/>
    <cellStyle name="SAPBEXtitle 2 3 14 2" xfId="35562" xr:uid="{2FB4AEFA-6447-49FE-B013-04B7AD139A05}"/>
    <cellStyle name="SAPBEXtitle 2 3 15" xfId="17679" xr:uid="{D8E9EDC4-BFD7-4933-8C58-9FE36ACF7171}"/>
    <cellStyle name="SAPBEXtitle 2 3 15 2" xfId="36895" xr:uid="{AD5C9D30-0D8A-4F0C-8C36-83A4BE387A23}"/>
    <cellStyle name="SAPBEXtitle 2 3 16" xfId="18983" xr:uid="{41DC0965-F3B6-44CC-959E-699E12C25C65}"/>
    <cellStyle name="SAPBEXtitle 2 3 16 2" xfId="38199" xr:uid="{326A9000-18D0-4D20-AB6E-FFE307C02FB8}"/>
    <cellStyle name="SAPBEXtitle 2 3 17" xfId="19949" xr:uid="{7E3CB552-B881-4F21-A100-271E62136024}"/>
    <cellStyle name="SAPBEXtitle 2 3 17 2" xfId="39165" xr:uid="{935B9A3C-979C-4DA9-ADC7-6C90DC4892F9}"/>
    <cellStyle name="SAPBEXtitle 2 3 18" xfId="20756" xr:uid="{FFD99D95-C808-4E4A-AE2A-C4023FB82777}"/>
    <cellStyle name="SAPBEXtitle 2 3 2" xfId="1450" xr:uid="{385F8209-A572-41E6-9401-5AA9D6F8920F}"/>
    <cellStyle name="SAPBEXtitle 2 3 2 10" xfId="14203" xr:uid="{204C7F39-D531-4139-ADBD-F05A6C0BA818}"/>
    <cellStyle name="SAPBEXtitle 2 3 2 10 2" xfId="33422" xr:uid="{9108D96A-75A3-401D-A9F0-209F017C675F}"/>
    <cellStyle name="SAPBEXtitle 2 3 2 11" xfId="15280" xr:uid="{F7A30752-55D5-41E8-8D61-BF9FE6677EC0}"/>
    <cellStyle name="SAPBEXtitle 2 3 2 11 2" xfId="34499" xr:uid="{D726BB16-EFCE-47F1-ACEF-A411D4AEB4E5}"/>
    <cellStyle name="SAPBEXtitle 2 3 2 12" xfId="16344" xr:uid="{5FBCD05B-63E3-4FC4-9C96-8324A40B3457}"/>
    <cellStyle name="SAPBEXtitle 2 3 2 12 2" xfId="35563" xr:uid="{182693B7-E7B9-4F42-A29E-E79836FAC468}"/>
    <cellStyle name="SAPBEXtitle 2 3 2 13" xfId="17680" xr:uid="{A40C715E-5916-41AF-BE80-501F80D02A83}"/>
    <cellStyle name="SAPBEXtitle 2 3 2 13 2" xfId="36896" xr:uid="{6ACF5D85-C90F-4AA0-8617-B57EB31125CB}"/>
    <cellStyle name="SAPBEXtitle 2 3 2 14" xfId="18984" xr:uid="{E038A3F8-8BC5-4BE3-834E-C8134EA3512B}"/>
    <cellStyle name="SAPBEXtitle 2 3 2 14 2" xfId="38200" xr:uid="{1C209FC3-52AB-47A6-B82F-69092FE17D4A}"/>
    <cellStyle name="SAPBEXtitle 2 3 2 15" xfId="19950" xr:uid="{41C90D2F-5BBA-4F11-8E2E-35152BA88F2C}"/>
    <cellStyle name="SAPBEXtitle 2 3 2 15 2" xfId="39166" xr:uid="{B5D5BB45-434B-4D8B-8CF1-BE6EB77A7C28}"/>
    <cellStyle name="SAPBEXtitle 2 3 2 16" xfId="20757" xr:uid="{47184D58-6D68-4FAF-B0C7-49AA43B41098}"/>
    <cellStyle name="SAPBEXtitle 2 3 2 2" xfId="3875" xr:uid="{EF804F84-7C76-4697-BDFD-F6311810113B}"/>
    <cellStyle name="SAPBEXtitle 2 3 2 2 2" xfId="23095" xr:uid="{BA79D5ED-DC64-44D5-8838-C00D529BD305}"/>
    <cellStyle name="SAPBEXtitle 2 3 2 3" xfId="5243" xr:uid="{0A1964B5-2904-4791-B18F-E0E28F753450}"/>
    <cellStyle name="SAPBEXtitle 2 3 2 3 2" xfId="24463" xr:uid="{6A5FCF0C-D57B-43B8-83E9-D9C9E8F56868}"/>
    <cellStyle name="SAPBEXtitle 2 3 2 4" xfId="6289" xr:uid="{6DF91612-CD25-45EF-B6AE-D9716B50A8B5}"/>
    <cellStyle name="SAPBEXtitle 2 3 2 4 2" xfId="25509" xr:uid="{4C71F4F6-A706-4B46-9BDA-2F7B4323FDD8}"/>
    <cellStyle name="SAPBEXtitle 2 3 2 5" xfId="7974" xr:uid="{392657C4-4240-4DF5-9599-035D33B9C793}"/>
    <cellStyle name="SAPBEXtitle 2 3 2 5 2" xfId="27194" xr:uid="{6414E2BB-8D31-40D2-8641-01E1ECB63397}"/>
    <cellStyle name="SAPBEXtitle 2 3 2 6" xfId="9025" xr:uid="{87370F63-A731-4C54-8B2D-869399AC1881}"/>
    <cellStyle name="SAPBEXtitle 2 3 2 6 2" xfId="28244" xr:uid="{C2F0A16C-C4DC-4E84-A6D7-190B551B2507}"/>
    <cellStyle name="SAPBEXtitle 2 3 2 7" xfId="10075" xr:uid="{4A4BB3FC-5843-44F4-82DE-E24C504486A9}"/>
    <cellStyle name="SAPBEXtitle 2 3 2 7 2" xfId="29294" xr:uid="{CF67C695-DBD8-47DB-A060-72B4AE0CEA19}"/>
    <cellStyle name="SAPBEXtitle 2 3 2 8" xfId="11803" xr:uid="{EC20DD6E-8B31-48D3-9002-BAF40CC9B1D1}"/>
    <cellStyle name="SAPBEXtitle 2 3 2 8 2" xfId="31022" xr:uid="{165B1C58-1298-40D6-879C-D01129C34E5C}"/>
    <cellStyle name="SAPBEXtitle 2 3 2 9" xfId="13161" xr:uid="{FA6C1713-2E9B-4707-AE1F-03E67B134BA3}"/>
    <cellStyle name="SAPBEXtitle 2 3 2 9 2" xfId="32380" xr:uid="{ADB3A107-F5E5-47C9-9725-507054D4F868}"/>
    <cellStyle name="SAPBEXtitle 2 3 3" xfId="1451" xr:uid="{BEEBB4C0-7C9C-4D50-A581-02AA8B50BDC1}"/>
    <cellStyle name="SAPBEXtitle 2 3 3 10" xfId="14204" xr:uid="{BD0679D7-12F2-4FE7-9191-C77D0D4C2BF2}"/>
    <cellStyle name="SAPBEXtitle 2 3 3 10 2" xfId="33423" xr:uid="{66E59933-73BD-49EA-BAB3-465CD6448AEC}"/>
    <cellStyle name="SAPBEXtitle 2 3 3 11" xfId="15281" xr:uid="{9C2A6938-7F3B-48A1-ADFD-D170E7320233}"/>
    <cellStyle name="SAPBEXtitle 2 3 3 11 2" xfId="34500" xr:uid="{2ECB25D6-4E52-42AE-B7BB-914CF2CB70D7}"/>
    <cellStyle name="SAPBEXtitle 2 3 3 12" xfId="16345" xr:uid="{B14C951B-2E14-4B83-BAD2-C6EAC52FC2F0}"/>
    <cellStyle name="SAPBEXtitle 2 3 3 12 2" xfId="35564" xr:uid="{A09119C2-C026-4049-B8A8-1DD0D9A52086}"/>
    <cellStyle name="SAPBEXtitle 2 3 3 13" xfId="17681" xr:uid="{B5F27934-4FAD-45F8-BD2E-6CCFF7A07B1D}"/>
    <cellStyle name="SAPBEXtitle 2 3 3 13 2" xfId="36897" xr:uid="{6A53E0B9-B173-4F54-B96C-4BE7ADA59C8D}"/>
    <cellStyle name="SAPBEXtitle 2 3 3 14" xfId="18985" xr:uid="{46DCFAF1-9462-419E-8C17-E903BB3F17F1}"/>
    <cellStyle name="SAPBEXtitle 2 3 3 14 2" xfId="38201" xr:uid="{4F163962-C5C0-4BBC-A984-C388C90FF3EE}"/>
    <cellStyle name="SAPBEXtitle 2 3 3 15" xfId="19951" xr:uid="{EACD735C-D803-427D-BFF6-DF562B08D8D6}"/>
    <cellStyle name="SAPBEXtitle 2 3 3 15 2" xfId="39167" xr:uid="{3F154EEA-F57F-48A4-816A-2E3B375C2E61}"/>
    <cellStyle name="SAPBEXtitle 2 3 3 16" xfId="20758" xr:uid="{1824B1DA-6BCE-4C5B-9CDD-0E3A055928DC}"/>
    <cellStyle name="SAPBEXtitle 2 3 3 2" xfId="3876" xr:uid="{F1CD4BD6-1C2E-4E8C-85B7-687564941FEC}"/>
    <cellStyle name="SAPBEXtitle 2 3 3 2 2" xfId="23096" xr:uid="{04D3D4DB-2589-456D-9439-C93826CA6AD7}"/>
    <cellStyle name="SAPBEXtitle 2 3 3 3" xfId="5244" xr:uid="{BCB6DD5C-92B4-4E98-97C9-26B628D30FEF}"/>
    <cellStyle name="SAPBEXtitle 2 3 3 3 2" xfId="24464" xr:uid="{C4DB2B3C-2DAA-4F32-B312-DF5D4571673A}"/>
    <cellStyle name="SAPBEXtitle 2 3 3 4" xfId="6290" xr:uid="{70DA1677-A44E-44CF-8AB7-EFC861E6EF3A}"/>
    <cellStyle name="SAPBEXtitle 2 3 3 4 2" xfId="25510" xr:uid="{42E027ED-62AF-4335-9560-1DC070EAF91A}"/>
    <cellStyle name="SAPBEXtitle 2 3 3 5" xfId="7975" xr:uid="{2D7DD3C8-08D6-4E6C-A019-D0F1D35C8510}"/>
    <cellStyle name="SAPBEXtitle 2 3 3 5 2" xfId="27195" xr:uid="{9004BAD3-697E-486A-BE45-0391E553A8E8}"/>
    <cellStyle name="SAPBEXtitle 2 3 3 6" xfId="9026" xr:uid="{95696074-B7EE-4C90-8A1A-D2708444C489}"/>
    <cellStyle name="SAPBEXtitle 2 3 3 6 2" xfId="28245" xr:uid="{7DCA22B8-24AA-44EE-AD3B-C635C018A397}"/>
    <cellStyle name="SAPBEXtitle 2 3 3 7" xfId="10076" xr:uid="{863E8436-7E39-4C65-A864-B63925B993B5}"/>
    <cellStyle name="SAPBEXtitle 2 3 3 7 2" xfId="29295" xr:uid="{B4A63FAC-E189-49C9-9FF0-BDD95B481B7A}"/>
    <cellStyle name="SAPBEXtitle 2 3 3 8" xfId="11804" xr:uid="{BED127CA-AA07-4180-AB43-F3AC436A52D1}"/>
    <cellStyle name="SAPBEXtitle 2 3 3 8 2" xfId="31023" xr:uid="{75E8CC27-8FB9-417A-999E-9E69A54B7BB3}"/>
    <cellStyle name="SAPBEXtitle 2 3 3 9" xfId="13162" xr:uid="{659A5C35-2573-4656-A5F5-0EBDF4F0BEAC}"/>
    <cellStyle name="SAPBEXtitle 2 3 3 9 2" xfId="32381" xr:uid="{C223FA11-7DB8-4CC9-B67F-8A8C912BF60C}"/>
    <cellStyle name="SAPBEXtitle 2 3 4" xfId="3874" xr:uid="{F48E009E-E881-441B-8F47-8C2170D63379}"/>
    <cellStyle name="SAPBEXtitle 2 3 4 2" xfId="23094" xr:uid="{25EDFDFA-3BB2-4B73-9357-46737811E9ED}"/>
    <cellStyle name="SAPBEXtitle 2 3 5" xfId="5242" xr:uid="{848E1A8C-7939-4122-9A41-ABEBF057BD2C}"/>
    <cellStyle name="SAPBEXtitle 2 3 5 2" xfId="24462" xr:uid="{54DDBE7A-7B29-4224-A90F-1134C768ACD6}"/>
    <cellStyle name="SAPBEXtitle 2 3 6" xfId="6288" xr:uid="{8AA51D3A-BACF-43E0-8B4E-4E1BE5BC4C9A}"/>
    <cellStyle name="SAPBEXtitle 2 3 6 2" xfId="25508" xr:uid="{7A484EC2-C9CD-4B34-BE6A-B0661B096026}"/>
    <cellStyle name="SAPBEXtitle 2 3 7" xfId="7973" xr:uid="{A5AC70AF-00BB-4105-BF52-9AE451400301}"/>
    <cellStyle name="SAPBEXtitle 2 3 7 2" xfId="27193" xr:uid="{F90A50D4-CB75-49E1-ACD3-7D6490F6C5CB}"/>
    <cellStyle name="SAPBEXtitle 2 3 8" xfId="9024" xr:uid="{39ABBF70-4DF5-457F-81E1-4A51AAD8616E}"/>
    <cellStyle name="SAPBEXtitle 2 3 8 2" xfId="28243" xr:uid="{6133CFBD-85C5-4FAC-A8FF-FD70557B6080}"/>
    <cellStyle name="SAPBEXtitle 2 3 9" xfId="10074" xr:uid="{A33F8C79-FAA6-495C-B2D4-7671FD35C731}"/>
    <cellStyle name="SAPBEXtitle 2 3 9 2" xfId="29293" xr:uid="{9827E169-2EF0-4BB7-B622-322A43F84F82}"/>
    <cellStyle name="SAPBEXtitle 2 4" xfId="1452" xr:uid="{7F6747A7-FC13-42C0-9EE6-26438D4C4E92}"/>
    <cellStyle name="SAPBEXtitle 2 4 10" xfId="11805" xr:uid="{2621366D-C878-4BBD-980C-39D0F07E1A14}"/>
    <cellStyle name="SAPBEXtitle 2 4 10 2" xfId="31024" xr:uid="{60A598C7-F709-4EC3-8A0B-821DFF5EC957}"/>
    <cellStyle name="SAPBEXtitle 2 4 11" xfId="13163" xr:uid="{AFCE8305-9E84-4079-8462-E65E2629A9C7}"/>
    <cellStyle name="SAPBEXtitle 2 4 11 2" xfId="32382" xr:uid="{83251619-6C8D-499A-91F5-EE0928CABB15}"/>
    <cellStyle name="SAPBEXtitle 2 4 12" xfId="14205" xr:uid="{A5C8863A-E45F-48C0-8D93-F5600CC4860D}"/>
    <cellStyle name="SAPBEXtitle 2 4 12 2" xfId="33424" xr:uid="{0E7A62EA-D150-4BDA-8931-9507711D050A}"/>
    <cellStyle name="SAPBEXtitle 2 4 13" xfId="15282" xr:uid="{8402EFB2-F945-47E9-8DE9-2BD2C5381D7C}"/>
    <cellStyle name="SAPBEXtitle 2 4 13 2" xfId="34501" xr:uid="{C831C784-D8BF-430D-9F32-62C3EBAFF251}"/>
    <cellStyle name="SAPBEXtitle 2 4 14" xfId="16346" xr:uid="{2DF9619E-FBC0-4043-8C8A-096FCC9A0C29}"/>
    <cellStyle name="SAPBEXtitle 2 4 14 2" xfId="35565" xr:uid="{3A91FBAA-F2C9-4C86-BD8E-939ED0CECEE7}"/>
    <cellStyle name="SAPBEXtitle 2 4 15" xfId="17682" xr:uid="{805A9C5F-F024-48AF-B2F6-2161EDF7B576}"/>
    <cellStyle name="SAPBEXtitle 2 4 15 2" xfId="36898" xr:uid="{34BDE2C2-7576-467C-B95C-6E7C688FFFDF}"/>
    <cellStyle name="SAPBEXtitle 2 4 16" xfId="18986" xr:uid="{AD379394-2B6A-4D91-980E-A44A9E474101}"/>
    <cellStyle name="SAPBEXtitle 2 4 16 2" xfId="38202" xr:uid="{543B0458-57E0-40DF-9D1F-C969E4B0F779}"/>
    <cellStyle name="SAPBEXtitle 2 4 17" xfId="19952" xr:uid="{3D32B979-BBDF-467E-93CD-FD3D10D5A4CA}"/>
    <cellStyle name="SAPBEXtitle 2 4 17 2" xfId="39168" xr:uid="{D35B8BC8-54FA-4198-987F-CFC8D871C0B9}"/>
    <cellStyle name="SAPBEXtitle 2 4 18" xfId="20759" xr:uid="{56C3301D-87FA-4ED8-818B-151C869590BF}"/>
    <cellStyle name="SAPBEXtitle 2 4 2" xfId="1453" xr:uid="{966A01D7-28E9-4548-8747-0E47614B79D3}"/>
    <cellStyle name="SAPBEXtitle 2 4 2 10" xfId="14206" xr:uid="{BBF263D6-7A03-42CD-81DC-CE88CE8DD602}"/>
    <cellStyle name="SAPBEXtitle 2 4 2 10 2" xfId="33425" xr:uid="{675983DA-6D17-4997-9B31-51FCE8003B95}"/>
    <cellStyle name="SAPBEXtitle 2 4 2 11" xfId="15283" xr:uid="{EA6DB66B-9407-4137-BC9A-A72C36D19C41}"/>
    <cellStyle name="SAPBEXtitle 2 4 2 11 2" xfId="34502" xr:uid="{7E8A6B55-7C80-4E7D-884D-83F4D6FC633A}"/>
    <cellStyle name="SAPBEXtitle 2 4 2 12" xfId="16347" xr:uid="{CF6AABCA-E288-4B64-9185-184E3926F3CF}"/>
    <cellStyle name="SAPBEXtitle 2 4 2 12 2" xfId="35566" xr:uid="{FE609832-164D-4FF9-8231-7AAC4AA8ED34}"/>
    <cellStyle name="SAPBEXtitle 2 4 2 13" xfId="17683" xr:uid="{4334CD12-E61C-49EB-8C94-40172A39191D}"/>
    <cellStyle name="SAPBEXtitle 2 4 2 13 2" xfId="36899" xr:uid="{7477DA0F-0CB1-4E20-B9E3-24A75FA452CC}"/>
    <cellStyle name="SAPBEXtitle 2 4 2 14" xfId="18987" xr:uid="{1FE23707-C72D-4287-9004-B97AF7AAC427}"/>
    <cellStyle name="SAPBEXtitle 2 4 2 14 2" xfId="38203" xr:uid="{F183349E-4AE3-41AC-8B83-DFD92A32F9B2}"/>
    <cellStyle name="SAPBEXtitle 2 4 2 15" xfId="19953" xr:uid="{C6D18BAB-4451-4150-BF5A-CAA8A76C25E7}"/>
    <cellStyle name="SAPBEXtitle 2 4 2 15 2" xfId="39169" xr:uid="{5B8AEF36-88E6-40B8-AD1E-E28AA5D7C579}"/>
    <cellStyle name="SAPBEXtitle 2 4 2 16" xfId="20760" xr:uid="{6B43709E-5453-488C-A243-A84C1E22871E}"/>
    <cellStyle name="SAPBEXtitle 2 4 2 2" xfId="3878" xr:uid="{C02AE07E-9EFE-44EB-9435-D8D41E2754F3}"/>
    <cellStyle name="SAPBEXtitle 2 4 2 2 2" xfId="23098" xr:uid="{A023F223-4848-4CFF-A482-637F0761C6FD}"/>
    <cellStyle name="SAPBEXtitle 2 4 2 3" xfId="5246" xr:uid="{1DFC2DFD-645F-4CBE-A14A-903A7D0F3616}"/>
    <cellStyle name="SAPBEXtitle 2 4 2 3 2" xfId="24466" xr:uid="{1EAD121B-57A9-4A19-8E20-E3E05011E6F1}"/>
    <cellStyle name="SAPBEXtitle 2 4 2 4" xfId="6292" xr:uid="{1756983D-B257-4CB2-B35C-86B9D8E6B971}"/>
    <cellStyle name="SAPBEXtitle 2 4 2 4 2" xfId="25512" xr:uid="{36244684-2C0C-4FD2-9692-39E97400378C}"/>
    <cellStyle name="SAPBEXtitle 2 4 2 5" xfId="7977" xr:uid="{B38201C9-D040-44D9-96C2-657C7266B90C}"/>
    <cellStyle name="SAPBEXtitle 2 4 2 5 2" xfId="27197" xr:uid="{67D40D9C-74D4-44CD-A1D3-DE7F9CD4FC1B}"/>
    <cellStyle name="SAPBEXtitle 2 4 2 6" xfId="9028" xr:uid="{A50BAA77-8027-42DD-8F02-C7789B62D5D7}"/>
    <cellStyle name="SAPBEXtitle 2 4 2 6 2" xfId="28247" xr:uid="{E4D5D369-F401-415D-9DE9-A7D8060DE405}"/>
    <cellStyle name="SAPBEXtitle 2 4 2 7" xfId="10078" xr:uid="{05396D29-8A7C-481B-B2B9-B6B6CBBC0EC6}"/>
    <cellStyle name="SAPBEXtitle 2 4 2 7 2" xfId="29297" xr:uid="{A44B684F-DBD7-4F9E-80CB-8D7F5F38B232}"/>
    <cellStyle name="SAPBEXtitle 2 4 2 8" xfId="11806" xr:uid="{825EA7F5-6A74-48C3-A2B6-F4B1F7065785}"/>
    <cellStyle name="SAPBEXtitle 2 4 2 8 2" xfId="31025" xr:uid="{8C720D39-E1A2-410C-96F9-33544D86F188}"/>
    <cellStyle name="SAPBEXtitle 2 4 2 9" xfId="13164" xr:uid="{68935F20-6706-42B7-8D8C-F9BC8A1BDD63}"/>
    <cellStyle name="SAPBEXtitle 2 4 2 9 2" xfId="32383" xr:uid="{DCBEFACF-75E2-4E45-BC5E-1CD3DE7E5C0F}"/>
    <cellStyle name="SAPBEXtitle 2 4 3" xfId="1454" xr:uid="{120EA2F2-A891-43FF-AE7B-C718BC064CD9}"/>
    <cellStyle name="SAPBEXtitle 2 4 3 10" xfId="14207" xr:uid="{CD2BD230-5B1F-4E8C-85EE-F9CD15193F71}"/>
    <cellStyle name="SAPBEXtitle 2 4 3 10 2" xfId="33426" xr:uid="{8BC249C3-5CFD-47C0-A6AE-88AFBCB3AF34}"/>
    <cellStyle name="SAPBEXtitle 2 4 3 11" xfId="15284" xr:uid="{49A4842D-043E-4D2C-A13D-38D1F7FD9164}"/>
    <cellStyle name="SAPBEXtitle 2 4 3 11 2" xfId="34503" xr:uid="{5C992516-BF56-4890-8803-EBC2CE90A306}"/>
    <cellStyle name="SAPBEXtitle 2 4 3 12" xfId="16348" xr:uid="{099FC47F-9322-426B-BAE0-B6F3942FF8D2}"/>
    <cellStyle name="SAPBEXtitle 2 4 3 12 2" xfId="35567" xr:uid="{BC7FB66F-A27F-483E-A17F-AE3271E127F8}"/>
    <cellStyle name="SAPBEXtitle 2 4 3 13" xfId="17684" xr:uid="{7659861B-E6C8-4876-B0CE-7504ECB81830}"/>
    <cellStyle name="SAPBEXtitle 2 4 3 13 2" xfId="36900" xr:uid="{797BB04A-C017-4A9D-B94D-C2A6E5A0499C}"/>
    <cellStyle name="SAPBEXtitle 2 4 3 14" xfId="18988" xr:uid="{7B6DA12A-6429-4EFE-B174-AA062E6A7446}"/>
    <cellStyle name="SAPBEXtitle 2 4 3 14 2" xfId="38204" xr:uid="{E001B731-B2EB-4ADE-84C5-63E26C4D3D56}"/>
    <cellStyle name="SAPBEXtitle 2 4 3 15" xfId="19954" xr:uid="{DEA1BB47-8779-48F8-9F77-D5AB21386408}"/>
    <cellStyle name="SAPBEXtitle 2 4 3 15 2" xfId="39170" xr:uid="{7ADCF229-E316-41BE-A1A1-D25F10680E60}"/>
    <cellStyle name="SAPBEXtitle 2 4 3 16" xfId="20761" xr:uid="{0F11CE35-BC8B-4E37-9442-6D326C59FC7A}"/>
    <cellStyle name="SAPBEXtitle 2 4 3 2" xfId="3879" xr:uid="{EBF9533B-DEB3-4E5C-8FBF-ADFB96ED12C2}"/>
    <cellStyle name="SAPBEXtitle 2 4 3 2 2" xfId="23099" xr:uid="{B3DC595C-3032-4964-9188-429775E46365}"/>
    <cellStyle name="SAPBEXtitle 2 4 3 3" xfId="5247" xr:uid="{AA423A6C-F503-44CC-8B05-69C53A096A3D}"/>
    <cellStyle name="SAPBEXtitle 2 4 3 3 2" xfId="24467" xr:uid="{415BAE98-F241-43EA-8A29-A5C9E2206442}"/>
    <cellStyle name="SAPBEXtitle 2 4 3 4" xfId="6293" xr:uid="{5337C38C-3E56-4542-A3F2-38B079146AE0}"/>
    <cellStyle name="SAPBEXtitle 2 4 3 4 2" xfId="25513" xr:uid="{8D8A04E0-212D-4037-AACE-C5DF8839120F}"/>
    <cellStyle name="SAPBEXtitle 2 4 3 5" xfId="7978" xr:uid="{31B2C6C9-BF2C-4269-A1D0-17578CF93954}"/>
    <cellStyle name="SAPBEXtitle 2 4 3 5 2" xfId="27198" xr:uid="{3B3334C6-C84A-4BA9-AA36-C85C38DCC567}"/>
    <cellStyle name="SAPBEXtitle 2 4 3 6" xfId="9029" xr:uid="{82F765B8-5B0D-4F1A-AE5E-9CEF412D066A}"/>
    <cellStyle name="SAPBEXtitle 2 4 3 6 2" xfId="28248" xr:uid="{9D73C2B3-D9FB-4D6D-AC3F-BE3A207FD4D1}"/>
    <cellStyle name="SAPBEXtitle 2 4 3 7" xfId="10079" xr:uid="{C6DFC226-D59B-4AE9-AFC9-6F2E60BC82F0}"/>
    <cellStyle name="SAPBEXtitle 2 4 3 7 2" xfId="29298" xr:uid="{A2EC4860-17A4-4D02-89E8-9C10B7963DE9}"/>
    <cellStyle name="SAPBEXtitle 2 4 3 8" xfId="11807" xr:uid="{D799A72A-401A-4785-9469-316F608F2600}"/>
    <cellStyle name="SAPBEXtitle 2 4 3 8 2" xfId="31026" xr:uid="{15413F5B-1837-46F6-832D-DA66E66E20E5}"/>
    <cellStyle name="SAPBEXtitle 2 4 3 9" xfId="13165" xr:uid="{73CA67BB-4181-47D5-8641-CFD164B08C0A}"/>
    <cellStyle name="SAPBEXtitle 2 4 3 9 2" xfId="32384" xr:uid="{9E4A3A9F-7E63-4B47-9CF0-AA96CBD23AB9}"/>
    <cellStyle name="SAPBEXtitle 2 4 4" xfId="3877" xr:uid="{B553FE67-F2C8-4DE9-BD37-E4F6C2876D16}"/>
    <cellStyle name="SAPBEXtitle 2 4 4 2" xfId="23097" xr:uid="{2F404B7A-F3BC-4593-8ED3-0DC74FBD3DB7}"/>
    <cellStyle name="SAPBEXtitle 2 4 5" xfId="5245" xr:uid="{EDE159B2-98D9-4B31-9584-2BA96947833F}"/>
    <cellStyle name="SAPBEXtitle 2 4 5 2" xfId="24465" xr:uid="{ADC4BE44-AE00-45D1-A190-BCC903A3A157}"/>
    <cellStyle name="SAPBEXtitle 2 4 6" xfId="6291" xr:uid="{F4BD5942-BBE6-4791-B1D6-41BF6DAAAE16}"/>
    <cellStyle name="SAPBEXtitle 2 4 6 2" xfId="25511" xr:uid="{D2CD9F4A-291C-4BCF-8123-6B6BD8D1AEE1}"/>
    <cellStyle name="SAPBEXtitle 2 4 7" xfId="7976" xr:uid="{AF40932C-BD3C-4C93-8D8A-6659D109D1E1}"/>
    <cellStyle name="SAPBEXtitle 2 4 7 2" xfId="27196" xr:uid="{43B9F859-CC7E-4BBB-BF6F-B6F19A733392}"/>
    <cellStyle name="SAPBEXtitle 2 4 8" xfId="9027" xr:uid="{6FE9FE15-1EC2-4AFB-BB5A-0418CE5AA354}"/>
    <cellStyle name="SAPBEXtitle 2 4 8 2" xfId="28246" xr:uid="{25B3626C-9274-405A-95DC-EC946130434A}"/>
    <cellStyle name="SAPBEXtitle 2 4 9" xfId="10077" xr:uid="{7455FBA7-0F88-41D8-83B6-7FBDE18DC988}"/>
    <cellStyle name="SAPBEXtitle 2 4 9 2" xfId="29296" xr:uid="{6CE2EB49-1D65-4376-9E07-B45B45903126}"/>
    <cellStyle name="SAPBEXtitle 2 5" xfId="3870" xr:uid="{A0D28017-81DE-47B9-9C93-01D8CD092E58}"/>
    <cellStyle name="SAPBEXtitle 2 5 2" xfId="23090" xr:uid="{4295A1F6-3465-4897-BD2F-C517D04255B7}"/>
    <cellStyle name="SAPBEXtitle 2 6" xfId="5238" xr:uid="{66A98E6F-2E0D-40F7-AD6A-D5585752A857}"/>
    <cellStyle name="SAPBEXtitle 2 6 2" xfId="24458" xr:uid="{DD2B412E-CE69-4A19-AA5E-E046EC8ACFFE}"/>
    <cellStyle name="SAPBEXtitle 2 7" xfId="6284" xr:uid="{B76F8997-92BF-43CA-8386-CDEA4CB83F9A}"/>
    <cellStyle name="SAPBEXtitle 2 7 2" xfId="25504" xr:uid="{7C30993F-C1AC-4119-B0C0-C2938845EFF1}"/>
    <cellStyle name="SAPBEXtitle 2 8" xfId="7969" xr:uid="{493C29E1-5CD5-4232-BD83-40ED45E8FE88}"/>
    <cellStyle name="SAPBEXtitle 2 8 2" xfId="27189" xr:uid="{13E29B0A-453E-4406-9294-EAEFE7623D68}"/>
    <cellStyle name="SAPBEXtitle 2 9" xfId="9020" xr:uid="{C2BE6E8D-B8AF-4C1E-912A-0F0D17B97C90}"/>
    <cellStyle name="SAPBEXtitle 2 9 2" xfId="28239" xr:uid="{07981BD2-D8B2-456D-B267-0D9D844BCDF6}"/>
    <cellStyle name="SAPBEXtitle 3" xfId="1455" xr:uid="{CC859F9C-CBBF-4EA3-8E8D-FB7D46476099}"/>
    <cellStyle name="SAPBEXtitle 4" xfId="1456" xr:uid="{92716DA2-4A4A-4257-87E7-90AE06528692}"/>
    <cellStyle name="SAPBEXunassignedItem" xfId="1457" xr:uid="{9AF0923A-3D14-4F93-B4B6-FAE3AA77DAC5}"/>
    <cellStyle name="SAPBEXunassignedItem 2" xfId="1458" xr:uid="{015E9783-B089-4A20-B323-A40662CAA7BC}"/>
    <cellStyle name="SAPBEXunassignedItem 2 2" xfId="10083" xr:uid="{F07A55BC-FCF0-4E01-8C52-D6D919306797}"/>
    <cellStyle name="SAPBEXunassignedItem 2 2 2" xfId="29302" xr:uid="{7354ACD5-F149-45AC-A501-E6E463EC81AB}"/>
    <cellStyle name="SAPBEXunassignedItem 2 3" xfId="14211" xr:uid="{C39A177F-5709-4621-8D5B-A331F6477BD8}"/>
    <cellStyle name="SAPBEXunassignedItem 2 3 2" xfId="33430" xr:uid="{AC385CA2-4452-400D-87E1-7BAA5893AD0C}"/>
    <cellStyle name="SAPBEXunassignedItem 2 4" xfId="15288" xr:uid="{7109742D-3271-48E4-998E-248B22BD3AAD}"/>
    <cellStyle name="SAPBEXunassignedItem 2 4 2" xfId="34507" xr:uid="{47D7EA2A-D212-4FBE-8F45-A6ADE8C20425}"/>
    <cellStyle name="SAPBEXunassignedItem 2 5" xfId="16352" xr:uid="{D4AEBC43-EB68-4B79-9DE2-4862EC991FA9}"/>
    <cellStyle name="SAPBEXunassignedItem 2 5 2" xfId="35571" xr:uid="{B1FEA017-2965-43F4-A832-1DFBB5BDCD08}"/>
    <cellStyle name="SAPBEXunassignedItem 2 6" xfId="17688" xr:uid="{56EF9C0E-8F46-4329-A37A-1C71DD34FFF3}"/>
    <cellStyle name="SAPBEXunassignedItem 2 6 2" xfId="36904" xr:uid="{7C7DD52F-C64C-4332-A51F-D1570F7DA1C0}"/>
    <cellStyle name="SAPBEXunassignedItem 2 7" xfId="20763" xr:uid="{FDC1F8D8-9929-4A00-99A5-31F6BA9260ED}"/>
    <cellStyle name="SAPBEXunassignedItem 3" xfId="1459" xr:uid="{8236C447-C0D0-479B-A279-78137D8982F1}"/>
    <cellStyle name="SAPBEXunassignedItem 3 2" xfId="10084" xr:uid="{2E68D550-7530-4CFD-8089-ECE188D513BA}"/>
    <cellStyle name="SAPBEXunassignedItem 3 2 2" xfId="29303" xr:uid="{3CD3A7FD-B8A3-46F5-8C37-BC8E8AF491CD}"/>
    <cellStyle name="SAPBEXunassignedItem 3 3" xfId="14212" xr:uid="{8B5A2F39-914E-4A5F-9A3E-EA5D04074F2B}"/>
    <cellStyle name="SAPBEXunassignedItem 3 3 2" xfId="33431" xr:uid="{2067248D-4573-4C5A-AABB-6553CA76C799}"/>
    <cellStyle name="SAPBEXunassignedItem 3 4" xfId="15289" xr:uid="{03392A21-D5CA-4283-B681-49C32191DD72}"/>
    <cellStyle name="SAPBEXunassignedItem 3 4 2" xfId="34508" xr:uid="{D45BE3E8-4971-469F-8258-117D3A5A51EC}"/>
    <cellStyle name="SAPBEXunassignedItem 3 5" xfId="16353" xr:uid="{A508ED6A-13A0-44F2-B00F-331495002D99}"/>
    <cellStyle name="SAPBEXunassignedItem 3 5 2" xfId="35572" xr:uid="{37620287-021B-41FE-A615-1A3FB2C169E7}"/>
    <cellStyle name="SAPBEXunassignedItem 3 6" xfId="17689" xr:uid="{8F1F902B-7182-4A17-9634-D4897648704F}"/>
    <cellStyle name="SAPBEXunassignedItem 3 6 2" xfId="36905" xr:uid="{B98616B0-469A-4F93-B4EA-CFE4A6A50D3B}"/>
    <cellStyle name="SAPBEXunassignedItem 3 7" xfId="20764" xr:uid="{0A879F29-39A0-4185-B63F-82503BB342F8}"/>
    <cellStyle name="SAPBEXunassignedItem 4" xfId="10082" xr:uid="{A9B5B007-5852-4879-8C5E-84ADEE21108C}"/>
    <cellStyle name="SAPBEXunassignedItem 4 2" xfId="29301" xr:uid="{A922E463-A23B-4ECD-BC68-7DEACCA81181}"/>
    <cellStyle name="SAPBEXunassignedItem 5" xfId="14210" xr:uid="{9C4AD780-5FB7-4B80-BA3E-F868AC36C126}"/>
    <cellStyle name="SAPBEXunassignedItem 5 2" xfId="33429" xr:uid="{159AADF9-8559-453D-B4D2-921D9C9E8DFF}"/>
    <cellStyle name="SAPBEXunassignedItem 6" xfId="15287" xr:uid="{0D64243C-96C6-4900-8D2D-860F82BBAC04}"/>
    <cellStyle name="SAPBEXunassignedItem 6 2" xfId="34506" xr:uid="{25BAE865-8AE4-46B5-A677-EBBFE5D4954F}"/>
    <cellStyle name="SAPBEXunassignedItem 7" xfId="16351" xr:uid="{90E3CF95-FFFC-4BA3-A9D2-07AE8CA48893}"/>
    <cellStyle name="SAPBEXunassignedItem 7 2" xfId="35570" xr:uid="{2283E865-278A-4525-B7EE-4511170501FE}"/>
    <cellStyle name="SAPBEXunassignedItem 8" xfId="17687" xr:uid="{05A688AE-81A4-45B1-BA06-5C7485B54BC5}"/>
    <cellStyle name="SAPBEXunassignedItem 8 2" xfId="36903" xr:uid="{6ABCE163-27DD-4FBA-8FC3-09014184F673}"/>
    <cellStyle name="SAPBEXunassignedItem 9" xfId="20762" xr:uid="{9B3CF051-6A36-41DE-AE09-334CDC5601B6}"/>
    <cellStyle name="SAPBEXundefined" xfId="1460" xr:uid="{28533219-9282-44BA-B3FA-3A3014D9017C}"/>
    <cellStyle name="SAPBEXundefined 10" xfId="9035" xr:uid="{F211DEC9-B243-40C0-9350-47A5C991F46A}"/>
    <cellStyle name="SAPBEXundefined 10 2" xfId="28254" xr:uid="{DA285AAC-5917-4506-B2FA-2891F84289A0}"/>
    <cellStyle name="SAPBEXundefined 11" xfId="10085" xr:uid="{9C20C634-0D2C-4678-BAEB-FE7ECE5B915F}"/>
    <cellStyle name="SAPBEXundefined 11 2" xfId="29304" xr:uid="{0A46BD9A-C540-4EBA-BF3D-406B4A76A296}"/>
    <cellStyle name="SAPBEXundefined 12" xfId="11813" xr:uid="{90CD16EF-A0CA-4499-891B-B39AAA89F045}"/>
    <cellStyle name="SAPBEXundefined 12 2" xfId="31032" xr:uid="{8B3D6271-2687-4AE8-8B6F-22CC49C51677}"/>
    <cellStyle name="SAPBEXundefined 13" xfId="13171" xr:uid="{369E11C6-B26E-424A-9FCE-BBCCC2024566}"/>
    <cellStyle name="SAPBEXundefined 13 2" xfId="32390" xr:uid="{89BDDDD3-1AE9-49F6-B704-82E30259A55E}"/>
    <cellStyle name="SAPBEXundefined 14" xfId="14213" xr:uid="{13865E43-2413-4E12-9C07-A062CFD21E72}"/>
    <cellStyle name="SAPBEXundefined 14 2" xfId="33432" xr:uid="{909ED707-E020-4A93-B985-7776B3343C32}"/>
    <cellStyle name="SAPBEXundefined 15" xfId="15290" xr:uid="{1100AD6D-4C43-4643-B133-D2DB1B5BC4C0}"/>
    <cellStyle name="SAPBEXundefined 15 2" xfId="34509" xr:uid="{B2B6F9AB-F56B-414D-8D4D-61B70D29FBC9}"/>
    <cellStyle name="SAPBEXundefined 16" xfId="16354" xr:uid="{CCAC3E1D-CF18-4F6F-8748-3B5D279713B1}"/>
    <cellStyle name="SAPBEXundefined 16 2" xfId="35573" xr:uid="{62875185-A6F9-49C7-AC0D-E30F1DE080EB}"/>
    <cellStyle name="SAPBEXundefined 17" xfId="17690" xr:uid="{F01EE977-A9E7-4384-A8EB-4678DCB2CAF2}"/>
    <cellStyle name="SAPBEXundefined 17 2" xfId="36906" xr:uid="{4372FAF4-6EAB-4F3D-BA7F-6AE288E9226E}"/>
    <cellStyle name="SAPBEXundefined 18" xfId="18994" xr:uid="{06570F4F-FC15-4A51-ADDC-CBF8E1DB6073}"/>
    <cellStyle name="SAPBEXundefined 18 2" xfId="38210" xr:uid="{F067E165-4251-4113-B574-819723EFD47E}"/>
    <cellStyle name="SAPBEXundefined 19" xfId="19955" xr:uid="{D2557150-AE85-44FA-B0E5-08A89DA446E7}"/>
    <cellStyle name="SAPBEXundefined 19 2" xfId="39171" xr:uid="{0ACB879D-2BF3-4ED2-BB70-1C07FBF84768}"/>
    <cellStyle name="SAPBEXundefined 2" xfId="1461" xr:uid="{604D5173-6084-4547-8910-151307841C37}"/>
    <cellStyle name="SAPBEXundefined 2 10" xfId="10086" xr:uid="{5D5453D2-97C0-4625-B7A4-EC14912C864D}"/>
    <cellStyle name="SAPBEXundefined 2 10 2" xfId="29305" xr:uid="{FC3FBB58-99AD-4937-A780-68B71004ADBA}"/>
    <cellStyle name="SAPBEXundefined 2 11" xfId="11814" xr:uid="{B7D9D427-454A-4E8E-83D9-D48743C102F1}"/>
    <cellStyle name="SAPBEXundefined 2 11 2" xfId="31033" xr:uid="{844F9356-6E0F-4EC6-A459-DD40E2902A5A}"/>
    <cellStyle name="SAPBEXundefined 2 12" xfId="13172" xr:uid="{A885F430-FA34-43C6-959B-AB70CE2612C9}"/>
    <cellStyle name="SAPBEXundefined 2 12 2" xfId="32391" xr:uid="{99EFF3D1-E301-4747-9D08-2DC2416D89A3}"/>
    <cellStyle name="SAPBEXundefined 2 13" xfId="14214" xr:uid="{1977D026-9733-4BD6-B817-5C7C40801449}"/>
    <cellStyle name="SAPBEXundefined 2 13 2" xfId="33433" xr:uid="{5089F68A-2EB6-4094-AAE5-12EA5547E9F2}"/>
    <cellStyle name="SAPBEXundefined 2 14" xfId="15291" xr:uid="{7EE938B2-4192-41A4-B77E-ED862CDA7C7D}"/>
    <cellStyle name="SAPBEXundefined 2 14 2" xfId="34510" xr:uid="{B5840A49-1EC5-49FB-9A80-73510A9EEC11}"/>
    <cellStyle name="SAPBEXundefined 2 15" xfId="16355" xr:uid="{E53DA428-2623-4AD9-8D9B-E44AC1F80C79}"/>
    <cellStyle name="SAPBEXundefined 2 15 2" xfId="35574" xr:uid="{0D218730-E4E7-4F6D-9197-B84403C0B78A}"/>
    <cellStyle name="SAPBEXundefined 2 16" xfId="17691" xr:uid="{BCCB1D5C-4167-4641-A50E-49FBC2100F90}"/>
    <cellStyle name="SAPBEXundefined 2 16 2" xfId="36907" xr:uid="{926F5F13-05B5-42BE-9B9B-F4408387BF3E}"/>
    <cellStyle name="SAPBEXundefined 2 17" xfId="18995" xr:uid="{9E8DF230-AD6F-4F21-839B-392F9EE464A9}"/>
    <cellStyle name="SAPBEXundefined 2 17 2" xfId="38211" xr:uid="{54C9005E-9805-49F7-A378-6393E77942C1}"/>
    <cellStyle name="SAPBEXundefined 2 18" xfId="19956" xr:uid="{A1DEF493-B5CE-4D61-8549-6ED14E959E6C}"/>
    <cellStyle name="SAPBEXundefined 2 18 2" xfId="39172" xr:uid="{F8DB5352-B062-4894-A5F8-226FDFD5DD6E}"/>
    <cellStyle name="SAPBEXundefined 2 2" xfId="1462" xr:uid="{C57F3238-A510-4A9E-8341-6A9EE05E4AED}"/>
    <cellStyle name="SAPBEXundefined 2 2 10" xfId="11815" xr:uid="{3F366742-8679-41F0-A914-194CFEB9C157}"/>
    <cellStyle name="SAPBEXundefined 2 2 10 2" xfId="31034" xr:uid="{642DD1E2-D33A-4985-8277-A888A60C46AA}"/>
    <cellStyle name="SAPBEXundefined 2 2 11" xfId="13173" xr:uid="{1D04DD5C-B032-4F50-ABC4-90979550A168}"/>
    <cellStyle name="SAPBEXundefined 2 2 11 2" xfId="32392" xr:uid="{B410D0D9-4EA6-4918-A4CB-E5ADE6BC69C1}"/>
    <cellStyle name="SAPBEXundefined 2 2 12" xfId="14215" xr:uid="{CA8C462A-403A-4B9D-88BB-9F7BEEA3B4CE}"/>
    <cellStyle name="SAPBEXundefined 2 2 12 2" xfId="33434" xr:uid="{8C692FC0-050D-4810-A02F-A8A5D9FD35A3}"/>
    <cellStyle name="SAPBEXundefined 2 2 13" xfId="15292" xr:uid="{0253CE82-3581-4739-8B50-D110739F35EC}"/>
    <cellStyle name="SAPBEXundefined 2 2 13 2" xfId="34511" xr:uid="{97642E56-C467-49F9-ACA1-48D89A9DEEF6}"/>
    <cellStyle name="SAPBEXundefined 2 2 14" xfId="16356" xr:uid="{66DA438A-97E4-49C3-A4A4-FA3EEC2F57EE}"/>
    <cellStyle name="SAPBEXundefined 2 2 14 2" xfId="35575" xr:uid="{FB5B1E45-EBA8-4863-A7F3-5786D245969C}"/>
    <cellStyle name="SAPBEXundefined 2 2 15" xfId="17692" xr:uid="{D340A83B-A453-428D-AE24-EDB8EFF114C7}"/>
    <cellStyle name="SAPBEXundefined 2 2 15 2" xfId="36908" xr:uid="{E00F1B84-57BD-4FF3-A234-443C9F91F1A0}"/>
    <cellStyle name="SAPBEXundefined 2 2 16" xfId="18996" xr:uid="{5399589C-0F8A-41E9-84F9-45F4EFBC16CC}"/>
    <cellStyle name="SAPBEXundefined 2 2 16 2" xfId="38212" xr:uid="{BD4396F1-1B48-47B5-BB7F-CBD3C32CE89D}"/>
    <cellStyle name="SAPBEXundefined 2 2 17" xfId="19957" xr:uid="{9331E7A6-3C77-4786-87C0-6A67A33B5695}"/>
    <cellStyle name="SAPBEXundefined 2 2 17 2" xfId="39173" xr:uid="{73809199-A7A6-4C9A-AC00-4462B5A70270}"/>
    <cellStyle name="SAPBEXundefined 2 2 2" xfId="1463" xr:uid="{E9D5A4A8-C8E6-4803-A17B-02CC5920A926}"/>
    <cellStyle name="SAPBEXundefined 2 2 2 10" xfId="14216" xr:uid="{C59002EE-4C8F-4824-92AA-6833588A2DFA}"/>
    <cellStyle name="SAPBEXundefined 2 2 2 10 2" xfId="33435" xr:uid="{8B5E1E7E-CFFC-46BA-9D41-D2DD539FB044}"/>
    <cellStyle name="SAPBEXundefined 2 2 2 11" xfId="15293" xr:uid="{332C209A-676D-4683-99B7-1EEBAE5268B7}"/>
    <cellStyle name="SAPBEXundefined 2 2 2 11 2" xfId="34512" xr:uid="{4FCBF0E8-2F2F-478C-83B8-93790EAC76EE}"/>
    <cellStyle name="SAPBEXundefined 2 2 2 12" xfId="16357" xr:uid="{B1731092-8E10-4D1B-9382-643A63C4EE70}"/>
    <cellStyle name="SAPBEXundefined 2 2 2 12 2" xfId="35576" xr:uid="{DAFB7EFB-327F-4427-AF87-930F7B28F178}"/>
    <cellStyle name="SAPBEXundefined 2 2 2 13" xfId="17693" xr:uid="{A4E0C19A-6513-401C-B5CC-82E9340FA484}"/>
    <cellStyle name="SAPBEXundefined 2 2 2 13 2" xfId="36909" xr:uid="{98324E94-1E85-43A9-B752-3F24C41E3E7F}"/>
    <cellStyle name="SAPBEXundefined 2 2 2 14" xfId="18997" xr:uid="{0740D33F-4038-408A-9C64-10F1B6166AC6}"/>
    <cellStyle name="SAPBEXundefined 2 2 2 14 2" xfId="38213" xr:uid="{88E93361-4BCA-462B-87B0-65BC83D9EFEB}"/>
    <cellStyle name="SAPBEXundefined 2 2 2 15" xfId="19958" xr:uid="{95D0369C-81DE-429B-BC70-8C54EDC21DA9}"/>
    <cellStyle name="SAPBEXundefined 2 2 2 15 2" xfId="39174" xr:uid="{4A5017A1-0EB0-43FF-929B-1CC70F8E5C37}"/>
    <cellStyle name="SAPBEXundefined 2 2 2 2" xfId="3888" xr:uid="{B6FEF0EA-A795-437D-ACE8-B84C2354857A}"/>
    <cellStyle name="SAPBEXundefined 2 2 2 2 2" xfId="23108" xr:uid="{F31551C5-3EE2-402B-96D0-A7B6B1F32EBA}"/>
    <cellStyle name="SAPBEXundefined 2 2 2 3" xfId="5256" xr:uid="{24F4F196-6754-429A-AB2D-5475099994E2}"/>
    <cellStyle name="SAPBEXundefined 2 2 2 3 2" xfId="24476" xr:uid="{92312EC5-DC87-4210-B60A-49EDC9D0CEFB}"/>
    <cellStyle name="SAPBEXundefined 2 2 2 4" xfId="6302" xr:uid="{EAD03594-24C8-466C-AAD9-EB1826B901E4}"/>
    <cellStyle name="SAPBEXundefined 2 2 2 4 2" xfId="25522" xr:uid="{BA13C17F-30FE-421A-BD6C-D39247936F00}"/>
    <cellStyle name="SAPBEXundefined 2 2 2 5" xfId="7987" xr:uid="{1C263F3A-B1C0-46FE-9FC3-33E87667350B}"/>
    <cellStyle name="SAPBEXundefined 2 2 2 5 2" xfId="27207" xr:uid="{169A200D-73E1-446D-A7C9-28D80F4E91AE}"/>
    <cellStyle name="SAPBEXundefined 2 2 2 6" xfId="9038" xr:uid="{52472AA8-D39C-4670-B058-D9F5FCF5047D}"/>
    <cellStyle name="SAPBEXundefined 2 2 2 6 2" xfId="28257" xr:uid="{27425CEB-344F-4B7D-8CA8-C83A5BDF3D91}"/>
    <cellStyle name="SAPBEXundefined 2 2 2 7" xfId="10088" xr:uid="{3A548BE8-80AC-4B53-B501-43211EEB700C}"/>
    <cellStyle name="SAPBEXundefined 2 2 2 7 2" xfId="29307" xr:uid="{1CBBD501-9523-4846-836F-C0D03DE500C4}"/>
    <cellStyle name="SAPBEXundefined 2 2 2 8" xfId="11816" xr:uid="{A4480FB2-6A23-4056-8A8D-28207F8069A5}"/>
    <cellStyle name="SAPBEXundefined 2 2 2 8 2" xfId="31035" xr:uid="{9439C08D-069B-48A2-97EB-69C7CB66CE5E}"/>
    <cellStyle name="SAPBEXundefined 2 2 2 9" xfId="13174" xr:uid="{13250438-37A8-4B55-B882-A98EE5C6536D}"/>
    <cellStyle name="SAPBEXundefined 2 2 2 9 2" xfId="32393" xr:uid="{0522672F-A287-44EB-B751-622C2198941E}"/>
    <cellStyle name="SAPBEXundefined 2 2 3" xfId="1464" xr:uid="{A0587B58-34A1-4F19-8F19-DC9047D2A5B7}"/>
    <cellStyle name="SAPBEXundefined 2 2 3 10" xfId="14217" xr:uid="{5F03786B-4D96-43EA-859A-30139ED310A6}"/>
    <cellStyle name="SAPBEXundefined 2 2 3 10 2" xfId="33436" xr:uid="{F1B3F21B-A349-4313-B1C8-BA280CB6FE48}"/>
    <cellStyle name="SAPBEXundefined 2 2 3 11" xfId="15294" xr:uid="{F5C71E7E-806E-48F0-B289-E3DE9395A354}"/>
    <cellStyle name="SAPBEXundefined 2 2 3 11 2" xfId="34513" xr:uid="{C1A498A2-FB42-4BAA-A84E-C71FBF20930D}"/>
    <cellStyle name="SAPBEXundefined 2 2 3 12" xfId="16358" xr:uid="{9DA55B17-1357-47F3-864F-C9704BA48CAB}"/>
    <cellStyle name="SAPBEXundefined 2 2 3 12 2" xfId="35577" xr:uid="{074C68B0-F708-49DC-A3BD-A6DF665DBD62}"/>
    <cellStyle name="SAPBEXundefined 2 2 3 13" xfId="17694" xr:uid="{E4A27D21-F98D-4F41-9BDE-BD50018C5DB6}"/>
    <cellStyle name="SAPBEXundefined 2 2 3 13 2" xfId="36910" xr:uid="{FF333F34-E4BC-41A3-88A7-CA0CD607387F}"/>
    <cellStyle name="SAPBEXundefined 2 2 3 14" xfId="18998" xr:uid="{6BFDFDA2-09CF-467F-8BCC-9DC6FF987B0E}"/>
    <cellStyle name="SAPBEXundefined 2 2 3 14 2" xfId="38214" xr:uid="{A1091D30-63AB-4AB0-9E0E-6436BD914441}"/>
    <cellStyle name="SAPBEXundefined 2 2 3 15" xfId="19959" xr:uid="{9C42068A-126D-41D0-BDE7-C6688910A89B}"/>
    <cellStyle name="SAPBEXundefined 2 2 3 15 2" xfId="39175" xr:uid="{9473605C-68C1-4CB1-A9FC-7C304F56842B}"/>
    <cellStyle name="SAPBEXundefined 2 2 3 2" xfId="3889" xr:uid="{8D3DB429-10E8-4943-87BA-26717C9EF04A}"/>
    <cellStyle name="SAPBEXundefined 2 2 3 2 2" xfId="23109" xr:uid="{7648E614-C63A-4F17-9A25-0A3910DB99CC}"/>
    <cellStyle name="SAPBEXundefined 2 2 3 3" xfId="5257" xr:uid="{54130FDC-C576-4AA8-B4B4-BCCDB29E93DD}"/>
    <cellStyle name="SAPBEXundefined 2 2 3 3 2" xfId="24477" xr:uid="{B1263130-875D-422A-B410-A921692CE2E5}"/>
    <cellStyle name="SAPBEXundefined 2 2 3 4" xfId="6303" xr:uid="{A673CFC6-77E3-4A22-A177-28892CF1EAB8}"/>
    <cellStyle name="SAPBEXundefined 2 2 3 4 2" xfId="25523" xr:uid="{29985E31-4DBF-47AF-8AB3-0B6C05A093D5}"/>
    <cellStyle name="SAPBEXundefined 2 2 3 5" xfId="7988" xr:uid="{4C200655-5D8A-46F6-AFD0-425988A754FB}"/>
    <cellStyle name="SAPBEXundefined 2 2 3 5 2" xfId="27208" xr:uid="{064CE78A-EE8D-45B3-9D37-462FB64E2493}"/>
    <cellStyle name="SAPBEXundefined 2 2 3 6" xfId="9039" xr:uid="{166B1DCF-E43D-4E3D-88B3-C68535E83B93}"/>
    <cellStyle name="SAPBEXundefined 2 2 3 6 2" xfId="28258" xr:uid="{FD6BC0E6-5BA4-4ABE-AC85-5BA3F1BCB16F}"/>
    <cellStyle name="SAPBEXundefined 2 2 3 7" xfId="10089" xr:uid="{03D1B5F4-6CEC-4784-B2CC-54CC128365AB}"/>
    <cellStyle name="SAPBEXundefined 2 2 3 7 2" xfId="29308" xr:uid="{EE318454-0B68-481B-A708-602B4B73C77D}"/>
    <cellStyle name="SAPBEXundefined 2 2 3 8" xfId="11817" xr:uid="{543C3482-3D19-44CB-B76E-E57DE5AD087C}"/>
    <cellStyle name="SAPBEXundefined 2 2 3 8 2" xfId="31036" xr:uid="{0BF18F3C-7574-4872-86BF-AAF77DA8DF5E}"/>
    <cellStyle name="SAPBEXundefined 2 2 3 9" xfId="13175" xr:uid="{27517D98-8764-4C7E-B3A0-26705CAB0009}"/>
    <cellStyle name="SAPBEXundefined 2 2 3 9 2" xfId="32394" xr:uid="{6ED82E45-432A-40EC-9397-D16FAA8AE6BE}"/>
    <cellStyle name="SAPBEXundefined 2 2 4" xfId="3887" xr:uid="{4C4B970B-237A-4F71-83D4-0BB27C861268}"/>
    <cellStyle name="SAPBEXundefined 2 2 4 2" xfId="23107" xr:uid="{DD08E936-B3BC-4A44-BE34-5D3AAF5B80A4}"/>
    <cellStyle name="SAPBEXundefined 2 2 5" xfId="5255" xr:uid="{323DAA73-CC7D-4BEC-B532-E197D71737DA}"/>
    <cellStyle name="SAPBEXundefined 2 2 5 2" xfId="24475" xr:uid="{54A25091-C10D-4371-BA37-348CA245FC06}"/>
    <cellStyle name="SAPBEXundefined 2 2 6" xfId="6301" xr:uid="{E762364D-2E77-4705-9FD1-BC85645E6D4B}"/>
    <cellStyle name="SAPBEXundefined 2 2 6 2" xfId="25521" xr:uid="{23BF3A68-0C77-4A64-8E80-67B5328097B4}"/>
    <cellStyle name="SAPBEXundefined 2 2 7" xfId="7986" xr:uid="{6C695492-B009-4E5D-AEE5-ACC2EFB990D6}"/>
    <cellStyle name="SAPBEXundefined 2 2 7 2" xfId="27206" xr:uid="{76020649-5604-471C-A248-86C4F7C78E50}"/>
    <cellStyle name="SAPBEXundefined 2 2 8" xfId="9037" xr:uid="{457526E9-CDD2-454A-8C88-84CB649E3E30}"/>
    <cellStyle name="SAPBEXundefined 2 2 8 2" xfId="28256" xr:uid="{FC2FF08D-3CA4-4541-AA98-64E2B5745FB6}"/>
    <cellStyle name="SAPBEXundefined 2 2 9" xfId="10087" xr:uid="{F2AD47B9-9D3E-40D0-8475-655129F4FBA2}"/>
    <cellStyle name="SAPBEXundefined 2 2 9 2" xfId="29306" xr:uid="{1A36D46C-F788-4ADF-8856-4DBC2D4FFAD1}"/>
    <cellStyle name="SAPBEXundefined 2 3" xfId="1465" xr:uid="{9F7D988F-7724-4B7D-9781-3F32502D6D5E}"/>
    <cellStyle name="SAPBEXundefined 2 3 10" xfId="11818" xr:uid="{D5E226D6-9C78-4F69-9F11-80C73BC46B7F}"/>
    <cellStyle name="SAPBEXundefined 2 3 10 2" xfId="31037" xr:uid="{74613248-E2D1-4651-8771-993FEF3D057B}"/>
    <cellStyle name="SAPBEXundefined 2 3 11" xfId="13176" xr:uid="{D60565FC-27D2-46EC-96D7-E2E8CF8B3090}"/>
    <cellStyle name="SAPBEXundefined 2 3 11 2" xfId="32395" xr:uid="{2F0EF140-3AE0-46F6-94BB-594BBEEAEAB0}"/>
    <cellStyle name="SAPBEXundefined 2 3 12" xfId="14218" xr:uid="{8C7DAC86-4C25-4598-A1FE-CB9462194712}"/>
    <cellStyle name="SAPBEXundefined 2 3 12 2" xfId="33437" xr:uid="{4DC41729-3CFD-46E9-896C-B0969F9AC36A}"/>
    <cellStyle name="SAPBEXundefined 2 3 13" xfId="15295" xr:uid="{DED44196-5910-40CC-AB32-6431A07534D7}"/>
    <cellStyle name="SAPBEXundefined 2 3 13 2" xfId="34514" xr:uid="{E93824B7-9B1F-4101-AB74-DB2D798B1D1E}"/>
    <cellStyle name="SAPBEXundefined 2 3 14" xfId="16359" xr:uid="{08C8593D-FD39-412E-B3A0-73A78BE03EAD}"/>
    <cellStyle name="SAPBEXundefined 2 3 14 2" xfId="35578" xr:uid="{9F0B616A-3F31-403E-85F7-217B4063CAD6}"/>
    <cellStyle name="SAPBEXundefined 2 3 15" xfId="17695" xr:uid="{3CBCDD2D-28C7-4877-A8E7-1679FB0660E3}"/>
    <cellStyle name="SAPBEXundefined 2 3 15 2" xfId="36911" xr:uid="{B9915262-9E79-4DF6-A286-9577D4ADAE46}"/>
    <cellStyle name="SAPBEXundefined 2 3 16" xfId="18999" xr:uid="{3D338519-FA72-422F-9E0E-F4C63F1D71DD}"/>
    <cellStyle name="SAPBEXundefined 2 3 16 2" xfId="38215" xr:uid="{FE20A0FF-86E6-4C56-9E9C-E9757AEC1407}"/>
    <cellStyle name="SAPBEXundefined 2 3 17" xfId="19960" xr:uid="{F9195D2B-44D4-4736-919B-3FFC30787E88}"/>
    <cellStyle name="SAPBEXundefined 2 3 17 2" xfId="39176" xr:uid="{997AF406-75C5-4B59-A370-3B5B8EE0F3C3}"/>
    <cellStyle name="SAPBEXundefined 2 3 2" xfId="1466" xr:uid="{C634B77D-71FD-47D5-B2D6-6E89E04DE6F8}"/>
    <cellStyle name="SAPBEXundefined 2 3 2 10" xfId="14219" xr:uid="{282842A4-0141-499B-B1ED-13567C3FDFD2}"/>
    <cellStyle name="SAPBEXundefined 2 3 2 10 2" xfId="33438" xr:uid="{4A7EC6DA-031A-43CE-A16F-FBB409B2D1CE}"/>
    <cellStyle name="SAPBEXundefined 2 3 2 11" xfId="15296" xr:uid="{0E5A6523-BBC7-497A-A0F7-DCA748EE2BC0}"/>
    <cellStyle name="SAPBEXundefined 2 3 2 11 2" xfId="34515" xr:uid="{011A6664-F0D1-4123-9F40-C0B4288E5EF1}"/>
    <cellStyle name="SAPBEXundefined 2 3 2 12" xfId="16360" xr:uid="{993BECC4-FF21-47AC-9805-2E05AEAC5C39}"/>
    <cellStyle name="SAPBEXundefined 2 3 2 12 2" xfId="35579" xr:uid="{78BFFB25-9C1B-4F2B-A5B7-4DB91F5A35DF}"/>
    <cellStyle name="SAPBEXundefined 2 3 2 13" xfId="17696" xr:uid="{4BCA00C1-77B6-49BF-A680-DF0D0AC2032F}"/>
    <cellStyle name="SAPBEXundefined 2 3 2 13 2" xfId="36912" xr:uid="{F44D4B23-197B-4A3F-A8C4-9790616BCC16}"/>
    <cellStyle name="SAPBEXundefined 2 3 2 14" xfId="19000" xr:uid="{0BF18334-260F-4467-A2FB-6380487E677E}"/>
    <cellStyle name="SAPBEXundefined 2 3 2 14 2" xfId="38216" xr:uid="{FD92FCA0-BB7D-4589-8180-6F28F9B08B1B}"/>
    <cellStyle name="SAPBEXundefined 2 3 2 15" xfId="19961" xr:uid="{483A3DBC-2043-4FC2-BA2E-ACB1B0ABB6D2}"/>
    <cellStyle name="SAPBEXundefined 2 3 2 15 2" xfId="39177" xr:uid="{95204F85-9F36-4E23-B480-F8E70CDB3B22}"/>
    <cellStyle name="SAPBEXundefined 2 3 2 2" xfId="3891" xr:uid="{B2CF4960-2270-4154-A081-1B440EE1F126}"/>
    <cellStyle name="SAPBEXundefined 2 3 2 2 2" xfId="23111" xr:uid="{AE2410DB-E537-489D-84B5-00127AD35281}"/>
    <cellStyle name="SAPBEXundefined 2 3 2 3" xfId="5259" xr:uid="{A9AB1350-D379-4BFC-B893-98C30ADCF964}"/>
    <cellStyle name="SAPBEXundefined 2 3 2 3 2" xfId="24479" xr:uid="{DE740AE6-4857-4054-B59D-F32F19EEE57B}"/>
    <cellStyle name="SAPBEXundefined 2 3 2 4" xfId="6305" xr:uid="{AC337083-6F97-4EC2-8FF3-BACE42DD9195}"/>
    <cellStyle name="SAPBEXundefined 2 3 2 4 2" xfId="25525" xr:uid="{FC50F7F6-466B-4798-8D5F-F6C9038F8315}"/>
    <cellStyle name="SAPBEXundefined 2 3 2 5" xfId="7990" xr:uid="{FFAF337F-A857-4197-9EB6-FE0760D60843}"/>
    <cellStyle name="SAPBEXundefined 2 3 2 5 2" xfId="27210" xr:uid="{2D7A81CE-B9C8-4FFD-B0FD-AEB9B5BF3157}"/>
    <cellStyle name="SAPBEXundefined 2 3 2 6" xfId="9041" xr:uid="{3BBDC505-333E-4941-887B-32F96EDE1DE6}"/>
    <cellStyle name="SAPBEXundefined 2 3 2 6 2" xfId="28260" xr:uid="{AB7652DC-13DA-462C-81C5-3E920876C198}"/>
    <cellStyle name="SAPBEXundefined 2 3 2 7" xfId="10091" xr:uid="{7117BE21-44C1-48C2-A404-3351ADE0B78E}"/>
    <cellStyle name="SAPBEXundefined 2 3 2 7 2" xfId="29310" xr:uid="{0E7059CD-9798-44BC-881C-FB6EEC27E651}"/>
    <cellStyle name="SAPBEXundefined 2 3 2 8" xfId="11819" xr:uid="{FF76A419-0FB1-4202-BF8A-A4A08683AA9F}"/>
    <cellStyle name="SAPBEXundefined 2 3 2 8 2" xfId="31038" xr:uid="{6FB2683E-2DE3-4661-A276-1D23818650EA}"/>
    <cellStyle name="SAPBEXundefined 2 3 2 9" xfId="13177" xr:uid="{81A48EC2-5574-4A9E-B78F-B68B63D43EB7}"/>
    <cellStyle name="SAPBEXundefined 2 3 2 9 2" xfId="32396" xr:uid="{1AA1A42E-1C83-4700-B4D7-EBE61A848F2F}"/>
    <cellStyle name="SAPBEXundefined 2 3 3" xfId="1467" xr:uid="{E5BFDDA4-80DF-49CA-95FB-6DD8BCDDADAA}"/>
    <cellStyle name="SAPBEXundefined 2 3 3 10" xfId="14220" xr:uid="{8B65F3AF-806E-4AD8-B202-F942E2829543}"/>
    <cellStyle name="SAPBEXundefined 2 3 3 10 2" xfId="33439" xr:uid="{DA13CE6C-2269-4838-9014-9B857C690745}"/>
    <cellStyle name="SAPBEXundefined 2 3 3 11" xfId="15297" xr:uid="{4501FFB9-C914-471D-B90E-0A1C6A8C086E}"/>
    <cellStyle name="SAPBEXundefined 2 3 3 11 2" xfId="34516" xr:uid="{DF3B9580-0075-48AF-92E4-18736E6745FF}"/>
    <cellStyle name="SAPBEXundefined 2 3 3 12" xfId="16361" xr:uid="{CA4397A1-B531-404A-81B4-C5B7F3CA230D}"/>
    <cellStyle name="SAPBEXundefined 2 3 3 12 2" xfId="35580" xr:uid="{DF8676F5-17B7-41AE-B69A-510B463957B3}"/>
    <cellStyle name="SAPBEXundefined 2 3 3 13" xfId="17697" xr:uid="{5F96B9F2-45CF-4691-B1BC-E99F562EF86A}"/>
    <cellStyle name="SAPBEXundefined 2 3 3 13 2" xfId="36913" xr:uid="{15D789C3-7333-4E60-8444-AA7F153FB913}"/>
    <cellStyle name="SAPBEXundefined 2 3 3 14" xfId="19001" xr:uid="{7FC7A485-75B0-401B-B5D8-8F374F1846BF}"/>
    <cellStyle name="SAPBEXundefined 2 3 3 14 2" xfId="38217" xr:uid="{1EE7C8A8-EF5A-4BA2-B1BC-C652288329AF}"/>
    <cellStyle name="SAPBEXundefined 2 3 3 15" xfId="19962" xr:uid="{47B730FB-0980-44CB-8605-08E61C4BB6DA}"/>
    <cellStyle name="SAPBEXundefined 2 3 3 15 2" xfId="39178" xr:uid="{2F7AD936-E2D4-47A2-8A1D-3A3D6C745BDC}"/>
    <cellStyle name="SAPBEXundefined 2 3 3 2" xfId="3892" xr:uid="{825AE526-EF8B-429F-81FA-631E721729A7}"/>
    <cellStyle name="SAPBEXundefined 2 3 3 2 2" xfId="23112" xr:uid="{8CDE24B8-BDFE-4B5C-8570-811AE1C1689A}"/>
    <cellStyle name="SAPBEXundefined 2 3 3 3" xfId="5260" xr:uid="{780D1D57-237B-423C-8FA4-69E2195548D2}"/>
    <cellStyle name="SAPBEXundefined 2 3 3 3 2" xfId="24480" xr:uid="{45DBD198-49F0-4D87-96FC-24BE0B5DAA7B}"/>
    <cellStyle name="SAPBEXundefined 2 3 3 4" xfId="6306" xr:uid="{1D4B587B-7A1B-490F-B0F8-DBE22CE13B33}"/>
    <cellStyle name="SAPBEXundefined 2 3 3 4 2" xfId="25526" xr:uid="{BC37EC81-B4DF-44A0-B188-0CE18CFA2417}"/>
    <cellStyle name="SAPBEXundefined 2 3 3 5" xfId="7991" xr:uid="{22C5E8E6-4850-4C44-87CF-3A1F2BA940D1}"/>
    <cellStyle name="SAPBEXundefined 2 3 3 5 2" xfId="27211" xr:uid="{7E34C0F4-86A5-437C-BE89-0305C52F555F}"/>
    <cellStyle name="SAPBEXundefined 2 3 3 6" xfId="9042" xr:uid="{0025616F-93F5-4D49-B47F-E33FACCB96D2}"/>
    <cellStyle name="SAPBEXundefined 2 3 3 6 2" xfId="28261" xr:uid="{81A50DDC-3E2C-4115-BD74-170889376031}"/>
    <cellStyle name="SAPBEXundefined 2 3 3 7" xfId="10092" xr:uid="{511F55B4-5CE7-4A64-B2F9-EEB762F31AA3}"/>
    <cellStyle name="SAPBEXundefined 2 3 3 7 2" xfId="29311" xr:uid="{346890CD-16A7-4463-9ED6-074B4529A26F}"/>
    <cellStyle name="SAPBEXundefined 2 3 3 8" xfId="11820" xr:uid="{99398D50-0948-494B-BC92-14444316AA8A}"/>
    <cellStyle name="SAPBEXundefined 2 3 3 8 2" xfId="31039" xr:uid="{9066A2A1-6949-4303-8C19-1BEE92D67328}"/>
    <cellStyle name="SAPBEXundefined 2 3 3 9" xfId="13178" xr:uid="{6E812BDC-8037-4E53-883A-17C41B5A4F2C}"/>
    <cellStyle name="SAPBEXundefined 2 3 3 9 2" xfId="32397" xr:uid="{15B9E800-B569-442F-8518-09AC9AE4DD35}"/>
    <cellStyle name="SAPBEXundefined 2 3 4" xfId="3890" xr:uid="{51C65460-0052-4898-8151-AA1D7FDC126D}"/>
    <cellStyle name="SAPBEXundefined 2 3 4 2" xfId="23110" xr:uid="{2F2A36E5-366E-42BF-8A2E-4A4269A2E503}"/>
    <cellStyle name="SAPBEXundefined 2 3 5" xfId="5258" xr:uid="{9ED0ED94-92EE-439B-8F0D-8221BCB85EA9}"/>
    <cellStyle name="SAPBEXundefined 2 3 5 2" xfId="24478" xr:uid="{6DDB059E-11DA-4572-BC67-948DBAB3CE96}"/>
    <cellStyle name="SAPBEXundefined 2 3 6" xfId="6304" xr:uid="{576F7DD4-78FE-47C5-98BA-6D1CE3583B5A}"/>
    <cellStyle name="SAPBEXundefined 2 3 6 2" xfId="25524" xr:uid="{F980CF36-E996-4E66-B202-CC09EB6C90EB}"/>
    <cellStyle name="SAPBEXundefined 2 3 7" xfId="7989" xr:uid="{A50578F0-A122-46BF-9B47-ECFC497132B0}"/>
    <cellStyle name="SAPBEXundefined 2 3 7 2" xfId="27209" xr:uid="{B739A466-9319-461A-BFD0-7DE62D43F18E}"/>
    <cellStyle name="SAPBEXundefined 2 3 8" xfId="9040" xr:uid="{DF09A2D8-1F05-45AE-82C4-828873C81B47}"/>
    <cellStyle name="SAPBEXundefined 2 3 8 2" xfId="28259" xr:uid="{F7525C5C-974E-46EB-89F8-058BF642AE7B}"/>
    <cellStyle name="SAPBEXundefined 2 3 9" xfId="10090" xr:uid="{BDFE0ADC-4B63-47E6-88F2-528166585B72}"/>
    <cellStyle name="SAPBEXundefined 2 3 9 2" xfId="29309" xr:uid="{A069D054-7626-4B21-87B8-9D1A7A75132F}"/>
    <cellStyle name="SAPBEXundefined 2 4" xfId="1468" xr:uid="{FD048783-4230-4CDF-B3F2-2F949EB72D15}"/>
    <cellStyle name="SAPBEXundefined 2 4 10" xfId="11821" xr:uid="{4A7F4E5A-962D-496A-B10B-00856AAD4B2A}"/>
    <cellStyle name="SAPBEXundefined 2 4 10 2" xfId="31040" xr:uid="{8D0E587D-9F1D-42F6-AD9A-AEF64FD4D4AD}"/>
    <cellStyle name="SAPBEXundefined 2 4 11" xfId="13179" xr:uid="{023EA62D-EC75-4502-84D1-EB93D6B4CB70}"/>
    <cellStyle name="SAPBEXundefined 2 4 11 2" xfId="32398" xr:uid="{764CF63E-FF6C-48D1-B8A3-0E3B9ACB82C7}"/>
    <cellStyle name="SAPBEXundefined 2 4 12" xfId="14221" xr:uid="{BEBDD47A-6F30-46D3-BBA4-A8D5FDA235E5}"/>
    <cellStyle name="SAPBEXundefined 2 4 12 2" xfId="33440" xr:uid="{A8DEC904-494E-4A6D-AE48-D0A3F5784F3E}"/>
    <cellStyle name="SAPBEXundefined 2 4 13" xfId="15298" xr:uid="{9AA192CE-1629-4421-9620-E923C5B51384}"/>
    <cellStyle name="SAPBEXundefined 2 4 13 2" xfId="34517" xr:uid="{B87AAC23-C575-411E-B9B0-CC9A5A9BAE5E}"/>
    <cellStyle name="SAPBEXundefined 2 4 14" xfId="16362" xr:uid="{EBEDE162-70DE-4359-A045-5418D7A99E9A}"/>
    <cellStyle name="SAPBEXundefined 2 4 14 2" xfId="35581" xr:uid="{5A9052A9-8C02-4D72-8A7F-6AFDD288EDC8}"/>
    <cellStyle name="SAPBEXundefined 2 4 15" xfId="17698" xr:uid="{30245B45-D23A-4C6C-BAC1-A68A94E982E5}"/>
    <cellStyle name="SAPBEXundefined 2 4 15 2" xfId="36914" xr:uid="{11BDD29F-A781-4B8D-A547-A5A8B8667FF7}"/>
    <cellStyle name="SAPBEXundefined 2 4 16" xfId="19002" xr:uid="{10D7432A-03BF-4C05-9205-D6497AB20BA3}"/>
    <cellStyle name="SAPBEXundefined 2 4 16 2" xfId="38218" xr:uid="{ACBFDBDB-B2B9-4FD1-9E53-1297F4BFFE87}"/>
    <cellStyle name="SAPBEXundefined 2 4 17" xfId="19963" xr:uid="{A558429A-D2E2-4ED0-BF6D-73559CBF3EE6}"/>
    <cellStyle name="SAPBEXundefined 2 4 17 2" xfId="39179" xr:uid="{CD91CD14-DCAD-4541-8E20-359F29FCD1F7}"/>
    <cellStyle name="SAPBEXundefined 2 4 2" xfId="1469" xr:uid="{8DC903AE-4403-40DE-BEE9-62B6D3CC2C7D}"/>
    <cellStyle name="SAPBEXundefined 2 4 2 10" xfId="14222" xr:uid="{7708A707-F1F6-434D-B2A6-797206B28907}"/>
    <cellStyle name="SAPBEXundefined 2 4 2 10 2" xfId="33441" xr:uid="{29C2D765-D9E6-4A1C-A788-B0C54A50FA22}"/>
    <cellStyle name="SAPBEXundefined 2 4 2 11" xfId="15299" xr:uid="{5FD2022A-201B-4ECC-AC8E-9E91C814F09A}"/>
    <cellStyle name="SAPBEXundefined 2 4 2 11 2" xfId="34518" xr:uid="{B44C9B63-8BD7-4BD7-9029-D2ACE6529335}"/>
    <cellStyle name="SAPBEXundefined 2 4 2 12" xfId="16363" xr:uid="{6427407E-825B-41A0-AF6B-637247305DCC}"/>
    <cellStyle name="SAPBEXundefined 2 4 2 12 2" xfId="35582" xr:uid="{27E89A1F-4D08-44D8-BE64-31BA8905F69A}"/>
    <cellStyle name="SAPBEXundefined 2 4 2 13" xfId="17699" xr:uid="{E3CB7545-CBB4-474F-BB76-1CD4E258A805}"/>
    <cellStyle name="SAPBEXundefined 2 4 2 13 2" xfId="36915" xr:uid="{D40E308C-B86D-4AD5-A42E-148B4521D7D5}"/>
    <cellStyle name="SAPBEXundefined 2 4 2 14" xfId="19003" xr:uid="{5C459BD6-EE09-4A21-82C6-D42DD959E2A1}"/>
    <cellStyle name="SAPBEXundefined 2 4 2 14 2" xfId="38219" xr:uid="{1154C817-0EB0-426C-BD2A-F9E00401E5DE}"/>
    <cellStyle name="SAPBEXundefined 2 4 2 15" xfId="19964" xr:uid="{F7631F99-127C-4454-AF0C-FD894AD5F9D4}"/>
    <cellStyle name="SAPBEXundefined 2 4 2 15 2" xfId="39180" xr:uid="{8971A6B0-9FC3-412E-A858-04094553FA4A}"/>
    <cellStyle name="SAPBEXundefined 2 4 2 2" xfId="3894" xr:uid="{A1C02481-ADDC-4D49-8AD0-44606258A963}"/>
    <cellStyle name="SAPBEXundefined 2 4 2 2 2" xfId="23114" xr:uid="{C8C38253-05A0-42EC-9195-9D6A1A146626}"/>
    <cellStyle name="SAPBEXundefined 2 4 2 3" xfId="5262" xr:uid="{C5056C2A-D3E3-4C3B-8DF5-BFA5FA5C0289}"/>
    <cellStyle name="SAPBEXundefined 2 4 2 3 2" xfId="24482" xr:uid="{0F800002-05C5-4C09-8E7F-405C6CBDF0B2}"/>
    <cellStyle name="SAPBEXundefined 2 4 2 4" xfId="6308" xr:uid="{6B8D0F44-B3E6-428C-914A-DD1E3D76FFDA}"/>
    <cellStyle name="SAPBEXundefined 2 4 2 4 2" xfId="25528" xr:uid="{8F825B73-62A1-411F-B34D-A414A13E400E}"/>
    <cellStyle name="SAPBEXundefined 2 4 2 5" xfId="7993" xr:uid="{B71EF871-0A03-40CD-9740-6DB610AC12C3}"/>
    <cellStyle name="SAPBEXundefined 2 4 2 5 2" xfId="27213" xr:uid="{F834A933-6710-4E72-B38C-6B7C69991867}"/>
    <cellStyle name="SAPBEXundefined 2 4 2 6" xfId="9044" xr:uid="{830E3D67-3048-429A-9ACC-E9C1F4CCF71D}"/>
    <cellStyle name="SAPBEXundefined 2 4 2 6 2" xfId="28263" xr:uid="{91468839-C78F-40D2-9561-CB400630FADC}"/>
    <cellStyle name="SAPBEXundefined 2 4 2 7" xfId="10094" xr:uid="{285CC420-F3DE-47D7-93C8-E8855FFF8B03}"/>
    <cellStyle name="SAPBEXundefined 2 4 2 7 2" xfId="29313" xr:uid="{FA3DA0D5-9E6C-41D0-BC2C-092479DAA107}"/>
    <cellStyle name="SAPBEXundefined 2 4 2 8" xfId="11822" xr:uid="{F37B55FC-835B-4C60-A464-C8FFC4CD7C79}"/>
    <cellStyle name="SAPBEXundefined 2 4 2 8 2" xfId="31041" xr:uid="{606EE84E-7F07-45C3-AF7F-A57F1F2FE841}"/>
    <cellStyle name="SAPBEXundefined 2 4 2 9" xfId="13180" xr:uid="{A986A3C8-CCCD-41DE-BD95-4265ABDFC2AE}"/>
    <cellStyle name="SAPBEXundefined 2 4 2 9 2" xfId="32399" xr:uid="{7D2AEBB2-2103-40FE-BFC2-5B49341FB296}"/>
    <cellStyle name="SAPBEXundefined 2 4 3" xfId="1470" xr:uid="{5EC80228-AA69-4703-AE55-E311A7AA36F0}"/>
    <cellStyle name="SAPBEXundefined 2 4 3 10" xfId="14223" xr:uid="{65BAEC2E-B1E6-4B1C-B18B-12280809EFB0}"/>
    <cellStyle name="SAPBEXundefined 2 4 3 10 2" xfId="33442" xr:uid="{F67EE686-8724-45E1-A36D-3B7B8FD252CA}"/>
    <cellStyle name="SAPBEXundefined 2 4 3 11" xfId="15300" xr:uid="{34F572CE-D4E2-4928-9B07-A3EF1DD3F13C}"/>
    <cellStyle name="SAPBEXundefined 2 4 3 11 2" xfId="34519" xr:uid="{DDB955D0-263F-46B8-A4D0-F931E70BF134}"/>
    <cellStyle name="SAPBEXundefined 2 4 3 12" xfId="16364" xr:uid="{D4A3197F-8B68-45F2-BC16-DB5AB7FD92C9}"/>
    <cellStyle name="SAPBEXundefined 2 4 3 12 2" xfId="35583" xr:uid="{249D7A90-58FE-4B06-AF3A-C8CF06812677}"/>
    <cellStyle name="SAPBEXundefined 2 4 3 13" xfId="17700" xr:uid="{AD922F26-86EB-4B15-B993-BD5255E5B7E9}"/>
    <cellStyle name="SAPBEXundefined 2 4 3 13 2" xfId="36916" xr:uid="{95AEC326-52C6-44B8-9189-DA1248C1EB55}"/>
    <cellStyle name="SAPBEXundefined 2 4 3 14" xfId="19004" xr:uid="{06ACE09B-063F-4262-BD37-A20201312EC6}"/>
    <cellStyle name="SAPBEXundefined 2 4 3 14 2" xfId="38220" xr:uid="{A83ECDE4-F041-4266-BDAF-49835BC013E4}"/>
    <cellStyle name="SAPBEXundefined 2 4 3 15" xfId="19965" xr:uid="{1755EE4D-AB1D-41A2-8711-6657F5C8F35B}"/>
    <cellStyle name="SAPBEXundefined 2 4 3 15 2" xfId="39181" xr:uid="{8B72DAF9-880D-443C-A736-E97743D4080E}"/>
    <cellStyle name="SAPBEXundefined 2 4 3 2" xfId="3895" xr:uid="{D866AE19-E0DB-414E-A046-2C1B515919AC}"/>
    <cellStyle name="SAPBEXundefined 2 4 3 2 2" xfId="23115" xr:uid="{81BE3866-516F-4CEE-9906-5E9212AE44A6}"/>
    <cellStyle name="SAPBEXundefined 2 4 3 3" xfId="5263" xr:uid="{B8848EFE-0197-4737-99B8-0DD64EF438A0}"/>
    <cellStyle name="SAPBEXundefined 2 4 3 3 2" xfId="24483" xr:uid="{CE6E75BF-77D0-45C6-9736-7A9E6A8704C8}"/>
    <cellStyle name="SAPBEXundefined 2 4 3 4" xfId="6309" xr:uid="{99499E00-1EDD-4014-80F4-5FC8D57E6AB7}"/>
    <cellStyle name="SAPBEXundefined 2 4 3 4 2" xfId="25529" xr:uid="{334C1869-258C-41CD-BAD9-A86EC36184FB}"/>
    <cellStyle name="SAPBEXundefined 2 4 3 5" xfId="7994" xr:uid="{30C66105-9B84-42F7-9420-74D7AF5DEC3D}"/>
    <cellStyle name="SAPBEXundefined 2 4 3 5 2" xfId="27214" xr:uid="{52AB9E2A-FC7B-4914-8508-2E20DA0B1EB3}"/>
    <cellStyle name="SAPBEXundefined 2 4 3 6" xfId="9045" xr:uid="{D5033D08-F18E-49E8-A6F6-ADFC898FA290}"/>
    <cellStyle name="SAPBEXundefined 2 4 3 6 2" xfId="28264" xr:uid="{2BC5EB92-A7A7-4F9C-A00D-2F0CBEAACEB0}"/>
    <cellStyle name="SAPBEXundefined 2 4 3 7" xfId="10095" xr:uid="{CAB5FCC7-1B4B-4C32-9000-389636E813EF}"/>
    <cellStyle name="SAPBEXundefined 2 4 3 7 2" xfId="29314" xr:uid="{A0684E9C-973D-44A7-AC29-466E556CD19A}"/>
    <cellStyle name="SAPBEXundefined 2 4 3 8" xfId="11823" xr:uid="{E1FE4585-3170-4BF0-B080-3EC08BCCBF0E}"/>
    <cellStyle name="SAPBEXundefined 2 4 3 8 2" xfId="31042" xr:uid="{DA2885E0-5A58-4BF9-816B-662BD779AAE7}"/>
    <cellStyle name="SAPBEXundefined 2 4 3 9" xfId="13181" xr:uid="{C7D0543B-8F0F-413A-B1B7-B59717A65735}"/>
    <cellStyle name="SAPBEXundefined 2 4 3 9 2" xfId="32400" xr:uid="{A5FB9E06-36D8-4E3B-AC86-B0E79EB17D80}"/>
    <cellStyle name="SAPBEXundefined 2 4 4" xfId="3893" xr:uid="{9573F8EB-2203-4BB1-A09A-1567FDD563DA}"/>
    <cellStyle name="SAPBEXundefined 2 4 4 2" xfId="23113" xr:uid="{55FCC333-BA14-40EB-B5B1-C7E5C9B8E887}"/>
    <cellStyle name="SAPBEXundefined 2 4 5" xfId="5261" xr:uid="{F3BECF6E-7303-4665-A1E8-235D08C5E91A}"/>
    <cellStyle name="SAPBEXundefined 2 4 5 2" xfId="24481" xr:uid="{93FDF1EA-DB5E-41E9-BB31-C98FC85847AF}"/>
    <cellStyle name="SAPBEXundefined 2 4 6" xfId="6307" xr:uid="{741144F6-7A02-4F93-AC9F-AF94F67914A7}"/>
    <cellStyle name="SAPBEXundefined 2 4 6 2" xfId="25527" xr:uid="{50DD29AC-D69C-4C32-89C6-35112FD6FDB9}"/>
    <cellStyle name="SAPBEXundefined 2 4 7" xfId="7992" xr:uid="{2C869CB2-876A-4D1B-8748-4179297E88CE}"/>
    <cellStyle name="SAPBEXundefined 2 4 7 2" xfId="27212" xr:uid="{1C0C6A2A-3E4B-4492-8BFC-1CF6F741EB10}"/>
    <cellStyle name="SAPBEXundefined 2 4 8" xfId="9043" xr:uid="{BA9CF5A6-DD4D-46D2-A032-0F8860B97C03}"/>
    <cellStyle name="SAPBEXundefined 2 4 8 2" xfId="28262" xr:uid="{A5D54AA9-DA67-46D1-82BF-88441C7BDEA5}"/>
    <cellStyle name="SAPBEXundefined 2 4 9" xfId="10093" xr:uid="{D5391013-E0E2-409A-8739-D704A4CF007B}"/>
    <cellStyle name="SAPBEXundefined 2 4 9 2" xfId="29312" xr:uid="{5D5AF01C-8E4A-4FEE-9A90-DB9B0FFBF84B}"/>
    <cellStyle name="SAPBEXundefined 2 5" xfId="3886" xr:uid="{EE5779C1-5139-4CA8-B4D8-0B0A2305BBC1}"/>
    <cellStyle name="SAPBEXundefined 2 5 2" xfId="23106" xr:uid="{E00DEED1-B40F-4EB9-8227-CA472D4153C2}"/>
    <cellStyle name="SAPBEXundefined 2 6" xfId="5254" xr:uid="{5B8F8922-7D1E-477F-9070-75664FCD1F37}"/>
    <cellStyle name="SAPBEXundefined 2 6 2" xfId="24474" xr:uid="{7AEC647C-9796-4C94-8890-20DD0E557204}"/>
    <cellStyle name="SAPBEXundefined 2 7" xfId="6300" xr:uid="{D11E854B-6C3C-4807-9C91-A29A89A0BAE5}"/>
    <cellStyle name="SAPBEXundefined 2 7 2" xfId="25520" xr:uid="{8E51EC41-9B5F-4F01-AB1F-CC8237BDA73F}"/>
    <cellStyle name="SAPBEXundefined 2 8" xfId="7985" xr:uid="{0178540A-BB2B-4100-A797-042E238E8FCE}"/>
    <cellStyle name="SAPBEXundefined 2 8 2" xfId="27205" xr:uid="{00CF56BB-4716-4271-8F8C-7F5D6B37BE48}"/>
    <cellStyle name="SAPBEXundefined 2 9" xfId="9036" xr:uid="{B740942A-F8D9-4FB8-B6AC-51621BDCE464}"/>
    <cellStyle name="SAPBEXundefined 2 9 2" xfId="28255" xr:uid="{BB1695C5-1295-4C3F-8A04-9423F41585C0}"/>
    <cellStyle name="SAPBEXundefined 3" xfId="1471" xr:uid="{D13CFD3E-9DF4-43AC-B17F-FDFFC5C2B763}"/>
    <cellStyle name="SAPBEXundefined 3 10" xfId="11824" xr:uid="{1F1EF043-BFB3-4655-B8DD-DCE8414422B1}"/>
    <cellStyle name="SAPBEXundefined 3 10 2" xfId="31043" xr:uid="{2C2E9760-0E2C-450B-B90E-E48FD537EBDE}"/>
    <cellStyle name="SAPBEXundefined 3 11" xfId="13182" xr:uid="{1D875B52-195A-432A-8A08-7FF2ACAA824A}"/>
    <cellStyle name="SAPBEXundefined 3 11 2" xfId="32401" xr:uid="{E8AAABCD-D414-444B-ABE0-332BFCE10FE0}"/>
    <cellStyle name="SAPBEXundefined 3 12" xfId="14224" xr:uid="{3E5BAC51-DE42-4C16-BD18-22F51E1F9F9D}"/>
    <cellStyle name="SAPBEXundefined 3 12 2" xfId="33443" xr:uid="{0AC9556F-6212-4204-8950-522237C3D2FF}"/>
    <cellStyle name="SAPBEXundefined 3 13" xfId="15301" xr:uid="{FD372E9A-1A7F-42FB-9510-B8018B0AFFF9}"/>
    <cellStyle name="SAPBEXundefined 3 13 2" xfId="34520" xr:uid="{8876FF4D-90F8-4EED-B8AD-97C2ECF50353}"/>
    <cellStyle name="SAPBEXundefined 3 14" xfId="16365" xr:uid="{D462EFE3-52D2-4ECC-A151-63B260D55AC8}"/>
    <cellStyle name="SAPBEXundefined 3 14 2" xfId="35584" xr:uid="{69931E3E-1371-4A3D-B979-4407AF3B7401}"/>
    <cellStyle name="SAPBEXundefined 3 15" xfId="17701" xr:uid="{BCE5D48E-D15C-4C72-ABE0-9687254B5981}"/>
    <cellStyle name="SAPBEXundefined 3 15 2" xfId="36917" xr:uid="{8731473A-5809-48F9-90F3-BC55FCD096D6}"/>
    <cellStyle name="SAPBEXundefined 3 16" xfId="19005" xr:uid="{53696B24-5157-43EF-9005-6F8F6B53CC5B}"/>
    <cellStyle name="SAPBEXundefined 3 16 2" xfId="38221" xr:uid="{6C44A4CE-0172-47A4-A7EB-1850206189EE}"/>
    <cellStyle name="SAPBEXundefined 3 17" xfId="19966" xr:uid="{9261FE7F-0D18-4D26-803E-266BFE17F731}"/>
    <cellStyle name="SAPBEXundefined 3 17 2" xfId="39182" xr:uid="{FD8813D6-C0B1-43AB-87D0-82701A707FD5}"/>
    <cellStyle name="SAPBEXundefined 3 18" xfId="20765" xr:uid="{9668051C-1426-438E-ADD2-0A0B67CABDE0}"/>
    <cellStyle name="SAPBEXundefined 3 2" xfId="1472" xr:uid="{C4A95AA0-AAB5-49D7-B9E6-4FED7F0B022D}"/>
    <cellStyle name="SAPBEXundefined 3 2 10" xfId="14225" xr:uid="{2D521371-E3DC-40DE-965F-9D1C3F0B836F}"/>
    <cellStyle name="SAPBEXundefined 3 2 10 2" xfId="33444" xr:uid="{B9566E16-CCCF-42B4-A86E-3899A953176E}"/>
    <cellStyle name="SAPBEXundefined 3 2 11" xfId="15302" xr:uid="{32E813F0-B7BE-4A89-B4CD-395F3D8A035F}"/>
    <cellStyle name="SAPBEXundefined 3 2 11 2" xfId="34521" xr:uid="{3388560D-3FCC-4AAB-847C-BE242A7FD909}"/>
    <cellStyle name="SAPBEXundefined 3 2 12" xfId="16366" xr:uid="{E1632F7B-A037-478C-B001-911D2E17758E}"/>
    <cellStyle name="SAPBEXundefined 3 2 12 2" xfId="35585" xr:uid="{9FAF3B1E-E9FC-451D-8C6E-AAF2A5EBF7EC}"/>
    <cellStyle name="SAPBEXundefined 3 2 13" xfId="17702" xr:uid="{40AC1E9A-F237-4B07-A365-649CA77F63E0}"/>
    <cellStyle name="SAPBEXundefined 3 2 13 2" xfId="36918" xr:uid="{BB3E2517-C77F-485C-BB7F-8D6568568FB4}"/>
    <cellStyle name="SAPBEXundefined 3 2 14" xfId="19006" xr:uid="{7163D2B3-AC5F-4EAA-A5A9-C0F733C744D0}"/>
    <cellStyle name="SAPBEXundefined 3 2 14 2" xfId="38222" xr:uid="{94BB63F5-CFA4-43CE-AAB5-74481C0E520A}"/>
    <cellStyle name="SAPBEXundefined 3 2 15" xfId="19967" xr:uid="{534ED67A-747D-4177-B1B6-5FD6CEB4A8A8}"/>
    <cellStyle name="SAPBEXundefined 3 2 15 2" xfId="39183" xr:uid="{CD563EDE-FA3A-43B8-9B05-0680DB6AB00B}"/>
    <cellStyle name="SAPBEXundefined 3 2 16" xfId="20766" xr:uid="{E3CCDFAD-7129-47B0-9541-49EE9E48A2A7}"/>
    <cellStyle name="SAPBEXundefined 3 2 2" xfId="3897" xr:uid="{58238C29-2E14-4CA5-9F67-82853D1CB553}"/>
    <cellStyle name="SAPBEXundefined 3 2 2 2" xfId="23117" xr:uid="{2E06041C-EE7B-4C02-B227-6BD5F0A3FC30}"/>
    <cellStyle name="SAPBEXundefined 3 2 3" xfId="5265" xr:uid="{71D8CEA7-E6A9-4BC1-AC9A-0595BDE99FF3}"/>
    <cellStyle name="SAPBEXundefined 3 2 3 2" xfId="24485" xr:uid="{C5FDFB8F-CCAA-4B07-8A1C-2082D8C2CC21}"/>
    <cellStyle name="SAPBEXundefined 3 2 4" xfId="6311" xr:uid="{89064525-1274-4C80-9B52-4115CEAD774E}"/>
    <cellStyle name="SAPBEXundefined 3 2 4 2" xfId="25531" xr:uid="{611BD7A9-E037-4D64-8074-97F6ED71A3A0}"/>
    <cellStyle name="SAPBEXundefined 3 2 5" xfId="7996" xr:uid="{3D8CAC87-D77C-42B7-8817-4021D2EC44EC}"/>
    <cellStyle name="SAPBEXundefined 3 2 5 2" xfId="27216" xr:uid="{02AE5C61-260F-4E9E-AC02-BB90076BB184}"/>
    <cellStyle name="SAPBEXundefined 3 2 6" xfId="9047" xr:uid="{E8639E7F-FAA7-4213-A718-E186BEB0D869}"/>
    <cellStyle name="SAPBEXundefined 3 2 6 2" xfId="28266" xr:uid="{086CFDAF-6141-4488-ACBE-059914266C42}"/>
    <cellStyle name="SAPBEXundefined 3 2 7" xfId="10097" xr:uid="{2BF763B4-5B30-4198-986F-07D2A0A54656}"/>
    <cellStyle name="SAPBEXundefined 3 2 7 2" xfId="29316" xr:uid="{EB6DC04B-6C69-4876-98A5-9FB800E50BB7}"/>
    <cellStyle name="SAPBEXundefined 3 2 8" xfId="11825" xr:uid="{8E1FC05D-ABD0-4ED2-A384-109620C9B19A}"/>
    <cellStyle name="SAPBEXundefined 3 2 8 2" xfId="31044" xr:uid="{8DC937EA-7AD6-4525-8DE4-177A27C70B7D}"/>
    <cellStyle name="SAPBEXundefined 3 2 9" xfId="13183" xr:uid="{50FE1E48-A081-4BE0-9BCF-0CAAD4A6C9F5}"/>
    <cellStyle name="SAPBEXundefined 3 2 9 2" xfId="32402" xr:uid="{DC432452-5B0B-46AF-9416-F311D2ABEC63}"/>
    <cellStyle name="SAPBEXundefined 3 3" xfId="1473" xr:uid="{0B2A57E1-767C-46C9-9EA9-1C9F63010BA9}"/>
    <cellStyle name="SAPBEXundefined 3 3 10" xfId="14226" xr:uid="{D2C7CB36-BBB1-457C-A877-A6678CA2FD8E}"/>
    <cellStyle name="SAPBEXundefined 3 3 10 2" xfId="33445" xr:uid="{3A8B0CA3-9871-423C-A676-276A803814F7}"/>
    <cellStyle name="SAPBEXundefined 3 3 11" xfId="15303" xr:uid="{E81FC66D-7700-4FDC-9B0B-9FAD7265A854}"/>
    <cellStyle name="SAPBEXundefined 3 3 11 2" xfId="34522" xr:uid="{F4753077-36E3-47B8-8411-C5455E3F6348}"/>
    <cellStyle name="SAPBEXundefined 3 3 12" xfId="16367" xr:uid="{4BCE23A6-DE1C-41FD-A43A-08CC8FEB9977}"/>
    <cellStyle name="SAPBEXundefined 3 3 12 2" xfId="35586" xr:uid="{D34B59B2-BD1E-47A3-8842-E21E5CEE335F}"/>
    <cellStyle name="SAPBEXundefined 3 3 13" xfId="17703" xr:uid="{86509002-9793-4CB5-BE3E-690463F2AD16}"/>
    <cellStyle name="SAPBEXundefined 3 3 13 2" xfId="36919" xr:uid="{525F6705-F93D-41A9-93FB-1B3B13ED2527}"/>
    <cellStyle name="SAPBEXundefined 3 3 14" xfId="19007" xr:uid="{85CFC0BB-FED0-43FB-918C-A4FEA2F511A4}"/>
    <cellStyle name="SAPBEXundefined 3 3 14 2" xfId="38223" xr:uid="{66532729-B20D-411F-9663-B8CF4EE30EBE}"/>
    <cellStyle name="SAPBEXundefined 3 3 15" xfId="19968" xr:uid="{3F0777A6-1271-4D75-96CA-1839C933722C}"/>
    <cellStyle name="SAPBEXundefined 3 3 15 2" xfId="39184" xr:uid="{93BB521F-C1E2-4792-9DA5-875F4755AA6E}"/>
    <cellStyle name="SAPBEXundefined 3 3 16" xfId="20767" xr:uid="{E618A0EF-F55B-4C31-996B-89BBC41454AA}"/>
    <cellStyle name="SAPBEXundefined 3 3 2" xfId="3898" xr:uid="{4C17A471-6938-4481-AD54-ECAE89E2359A}"/>
    <cellStyle name="SAPBEXundefined 3 3 2 2" xfId="23118" xr:uid="{FF04C959-BD36-41CB-98CD-FBB5C03CD5A0}"/>
    <cellStyle name="SAPBEXundefined 3 3 3" xfId="5266" xr:uid="{ADBAC10B-A3F3-4C14-8228-373166B6B123}"/>
    <cellStyle name="SAPBEXundefined 3 3 3 2" xfId="24486" xr:uid="{A866945B-571D-41B4-A3DE-DB352DC6A2DC}"/>
    <cellStyle name="SAPBEXundefined 3 3 4" xfId="6312" xr:uid="{926A3BA3-AC2D-488E-B823-477E183EA413}"/>
    <cellStyle name="SAPBEXundefined 3 3 4 2" xfId="25532" xr:uid="{6A1DE642-FB41-4C50-BA8B-4F0206BDB6FE}"/>
    <cellStyle name="SAPBEXundefined 3 3 5" xfId="7997" xr:uid="{DB54E4FE-EC52-4419-8704-0CD3F4D0FB79}"/>
    <cellStyle name="SAPBEXundefined 3 3 5 2" xfId="27217" xr:uid="{A407041B-3400-4453-AC5E-9FA82B2D2AE9}"/>
    <cellStyle name="SAPBEXundefined 3 3 6" xfId="9048" xr:uid="{B0E4D847-41D4-49FB-B707-B715E843B775}"/>
    <cellStyle name="SAPBEXundefined 3 3 6 2" xfId="28267" xr:uid="{6A8C9657-ED56-44E9-858D-C250AE60B2AC}"/>
    <cellStyle name="SAPBEXundefined 3 3 7" xfId="10098" xr:uid="{17C6C21E-65C3-400C-9C23-8DEAD4996394}"/>
    <cellStyle name="SAPBEXundefined 3 3 7 2" xfId="29317" xr:uid="{693E0C92-8293-47E3-AB32-205FC1B9681D}"/>
    <cellStyle name="SAPBEXundefined 3 3 8" xfId="11826" xr:uid="{7A769E1F-CA50-4C79-9D98-C0FE2832AE33}"/>
    <cellStyle name="SAPBEXundefined 3 3 8 2" xfId="31045" xr:uid="{A140DAE6-4CF8-4381-B15B-D98266C5C522}"/>
    <cellStyle name="SAPBEXundefined 3 3 9" xfId="13184" xr:uid="{7A646E53-D821-4CF4-8336-7AA585C13F86}"/>
    <cellStyle name="SAPBEXundefined 3 3 9 2" xfId="32403" xr:uid="{36EEE0D2-E858-4135-BCBE-DCABBC3D5EB9}"/>
    <cellStyle name="SAPBEXundefined 3 4" xfId="3896" xr:uid="{3DF84368-D743-4345-893C-C8AD152E44F1}"/>
    <cellStyle name="SAPBEXundefined 3 4 2" xfId="23116" xr:uid="{62E94FB4-390D-416F-8FB8-88200742D439}"/>
    <cellStyle name="SAPBEXundefined 3 5" xfId="5264" xr:uid="{D649589C-7F86-4B5E-ABE4-FFEA3BEF2295}"/>
    <cellStyle name="SAPBEXundefined 3 5 2" xfId="24484" xr:uid="{61034E9B-07D5-41BD-8A13-ED967FCF9DFA}"/>
    <cellStyle name="SAPBEXundefined 3 6" xfId="6310" xr:uid="{C1765378-EEBC-4E20-9FB0-43799F1233DC}"/>
    <cellStyle name="SAPBEXundefined 3 6 2" xfId="25530" xr:uid="{1A1279D5-089C-4C39-88E0-5E682F652055}"/>
    <cellStyle name="SAPBEXundefined 3 7" xfId="7995" xr:uid="{1AFBEE69-5CEB-4545-858A-ABADA0526D71}"/>
    <cellStyle name="SAPBEXundefined 3 7 2" xfId="27215" xr:uid="{E0103293-C935-4171-BA28-AA0539EA2EAB}"/>
    <cellStyle name="SAPBEXundefined 3 8" xfId="9046" xr:uid="{EDDB89E9-35E3-4869-ACAC-4956903A278B}"/>
    <cellStyle name="SAPBEXundefined 3 8 2" xfId="28265" xr:uid="{74C49D83-EA7A-4783-AE8D-D2B0F49779E4}"/>
    <cellStyle name="SAPBEXundefined 3 9" xfId="10096" xr:uid="{6A5A0D5C-EF68-41B9-A875-575D989360BF}"/>
    <cellStyle name="SAPBEXundefined 3 9 2" xfId="29315" xr:uid="{1A29A4D6-6106-49B0-8545-C06C9247ED95}"/>
    <cellStyle name="SAPBEXundefined 4" xfId="1474" xr:uid="{D45EC805-CC86-4FAF-875D-764ABBA840E8}"/>
    <cellStyle name="SAPBEXundefined 4 10" xfId="11827" xr:uid="{426FABC5-BE38-48EC-897F-E3349515B6B9}"/>
    <cellStyle name="SAPBEXundefined 4 10 2" xfId="31046" xr:uid="{12F2ACA3-A7EB-4F12-80CB-4E5B335A5F4F}"/>
    <cellStyle name="SAPBEXundefined 4 11" xfId="13185" xr:uid="{E9072934-5B18-4192-B3D2-3AB30D22E9B3}"/>
    <cellStyle name="SAPBEXundefined 4 11 2" xfId="32404" xr:uid="{01993512-2A2C-44E1-A49D-5D0E61A4FD6B}"/>
    <cellStyle name="SAPBEXundefined 4 12" xfId="14227" xr:uid="{667B041D-CD81-4DAD-862D-82C51B26A471}"/>
    <cellStyle name="SAPBEXundefined 4 12 2" xfId="33446" xr:uid="{2F949A87-05EE-465C-BE0A-A1C9D4644B3B}"/>
    <cellStyle name="SAPBEXundefined 4 13" xfId="15304" xr:uid="{4EF31B0F-6E72-4DEB-80A6-99E6C9CE792F}"/>
    <cellStyle name="SAPBEXundefined 4 13 2" xfId="34523" xr:uid="{8F27EFD5-77D4-471B-9106-1DA1BCCB2666}"/>
    <cellStyle name="SAPBEXundefined 4 14" xfId="16368" xr:uid="{D119C1CD-D844-4DB3-A069-B48FA5D6B017}"/>
    <cellStyle name="SAPBEXundefined 4 14 2" xfId="35587" xr:uid="{298883FA-ACBF-4BBC-9E41-62E672A7C45D}"/>
    <cellStyle name="SAPBEXundefined 4 15" xfId="17704" xr:uid="{CE28DD0C-F662-4C2A-BDE1-EA28D3EE6C47}"/>
    <cellStyle name="SAPBEXundefined 4 15 2" xfId="36920" xr:uid="{A3A2789B-5F21-4441-B84E-F49FCADF041F}"/>
    <cellStyle name="SAPBEXundefined 4 16" xfId="19008" xr:uid="{AFBE32C5-B10B-46B0-A221-E349608BB0E7}"/>
    <cellStyle name="SAPBEXundefined 4 16 2" xfId="38224" xr:uid="{72323441-428B-459E-8D66-07D926E544DE}"/>
    <cellStyle name="SAPBEXundefined 4 17" xfId="19969" xr:uid="{5ADBE52B-F954-4AC0-AE3D-8FBFEF14D3E1}"/>
    <cellStyle name="SAPBEXundefined 4 17 2" xfId="39185" xr:uid="{9CB86D13-69D8-477B-A67F-96203610ED58}"/>
    <cellStyle name="SAPBEXundefined 4 18" xfId="20768" xr:uid="{9D8D6D9E-8878-485B-B5DF-B2E4C41942C3}"/>
    <cellStyle name="SAPBEXundefined 4 2" xfId="1475" xr:uid="{62DC5F71-3178-4A2F-8697-E00EC950DC15}"/>
    <cellStyle name="SAPBEXundefined 4 2 10" xfId="14228" xr:uid="{398BE2A3-220A-4B19-AAF9-696ADF1D232D}"/>
    <cellStyle name="SAPBEXundefined 4 2 10 2" xfId="33447" xr:uid="{10C06767-D6B3-4C55-A11A-02B63CDCBD62}"/>
    <cellStyle name="SAPBEXundefined 4 2 11" xfId="15305" xr:uid="{50D0B01C-8D18-4A9C-85EB-BDAF2A958995}"/>
    <cellStyle name="SAPBEXundefined 4 2 11 2" xfId="34524" xr:uid="{7DD755B9-AEDF-47BB-9608-62DD20808D87}"/>
    <cellStyle name="SAPBEXundefined 4 2 12" xfId="16369" xr:uid="{B1312813-625C-49A9-A757-2D61A0331D73}"/>
    <cellStyle name="SAPBEXundefined 4 2 12 2" xfId="35588" xr:uid="{CA66971C-5564-479C-91E9-B9CE2140E00B}"/>
    <cellStyle name="SAPBEXundefined 4 2 13" xfId="17705" xr:uid="{17D1D565-79C8-45C6-8EAA-AB3CA7DB873D}"/>
    <cellStyle name="SAPBEXundefined 4 2 13 2" xfId="36921" xr:uid="{9DA14721-9B1A-4D80-B521-39573925A9EF}"/>
    <cellStyle name="SAPBEXundefined 4 2 14" xfId="19009" xr:uid="{84E775DF-F8F2-45F3-B9D4-0DD695D3EF20}"/>
    <cellStyle name="SAPBEXundefined 4 2 14 2" xfId="38225" xr:uid="{A6054980-A5B8-4E6B-ACA8-954702C7D0EC}"/>
    <cellStyle name="SAPBEXundefined 4 2 15" xfId="19970" xr:uid="{F4484A37-E8CA-49DC-B4F7-89A4558CF20E}"/>
    <cellStyle name="SAPBEXundefined 4 2 15 2" xfId="39186" xr:uid="{5E97F6E1-6365-4DEC-B70D-BF694392ED4B}"/>
    <cellStyle name="SAPBEXundefined 4 2 16" xfId="20769" xr:uid="{E90A46A6-1EA3-4381-B82B-AC84D9771BB1}"/>
    <cellStyle name="SAPBEXundefined 4 2 2" xfId="3900" xr:uid="{0F33E339-ADD0-4304-A46A-A90A0DB78F82}"/>
    <cellStyle name="SAPBEXundefined 4 2 2 2" xfId="23120" xr:uid="{06B48B87-1166-4F63-8FFD-A86E55F74EF7}"/>
    <cellStyle name="SAPBEXundefined 4 2 3" xfId="5268" xr:uid="{6B52762B-23A9-4A14-B890-947690C5F095}"/>
    <cellStyle name="SAPBEXundefined 4 2 3 2" xfId="24488" xr:uid="{E4F0F9FD-37FE-482E-BBE6-48800093C379}"/>
    <cellStyle name="SAPBEXundefined 4 2 4" xfId="6314" xr:uid="{E7BADBBB-6825-43C1-BDBC-B6FCE17A3AEA}"/>
    <cellStyle name="SAPBEXundefined 4 2 4 2" xfId="25534" xr:uid="{8C73D505-C918-4A77-8611-D8D235865980}"/>
    <cellStyle name="SAPBEXundefined 4 2 5" xfId="7999" xr:uid="{1195432E-EDBE-4950-B5E9-443D72856C00}"/>
    <cellStyle name="SAPBEXundefined 4 2 5 2" xfId="27219" xr:uid="{30B28922-B888-4087-94D0-AA96FE68A594}"/>
    <cellStyle name="SAPBEXundefined 4 2 6" xfId="9050" xr:uid="{2A1333EF-97AF-4FE6-B291-F0BE2E410762}"/>
    <cellStyle name="SAPBEXundefined 4 2 6 2" xfId="28269" xr:uid="{661916ED-DE42-4A74-902B-DF97A6F30F7A}"/>
    <cellStyle name="SAPBEXundefined 4 2 7" xfId="10100" xr:uid="{3A4112FD-ED44-4333-8B40-496396661B70}"/>
    <cellStyle name="SAPBEXundefined 4 2 7 2" xfId="29319" xr:uid="{45B5440B-B241-4794-B26E-0267D137FFE3}"/>
    <cellStyle name="SAPBEXundefined 4 2 8" xfId="11828" xr:uid="{C8BF0DD2-4D17-4AD1-A15C-F6176B48C8D3}"/>
    <cellStyle name="SAPBEXundefined 4 2 8 2" xfId="31047" xr:uid="{95CCFF81-B888-409F-87DD-88F38540E9DB}"/>
    <cellStyle name="SAPBEXundefined 4 2 9" xfId="13186" xr:uid="{DD8A9B29-B5C0-41FB-9F0F-80A5066BC394}"/>
    <cellStyle name="SAPBEXundefined 4 2 9 2" xfId="32405" xr:uid="{44412CBF-093C-46CA-80D1-0C301863193D}"/>
    <cellStyle name="SAPBEXundefined 4 3" xfId="1476" xr:uid="{0D369D61-D57A-4392-8654-68C8378B98F4}"/>
    <cellStyle name="SAPBEXundefined 4 3 10" xfId="14229" xr:uid="{F3F839E1-EC22-4C16-BEBA-9FB36D3775D6}"/>
    <cellStyle name="SAPBEXundefined 4 3 10 2" xfId="33448" xr:uid="{2332039E-07F7-4657-B026-098DE9562C2A}"/>
    <cellStyle name="SAPBEXundefined 4 3 11" xfId="15306" xr:uid="{2442BDA4-C3C4-4068-9322-87956A41B68F}"/>
    <cellStyle name="SAPBEXundefined 4 3 11 2" xfId="34525" xr:uid="{1548D798-E8F8-421F-8007-F56F75EBEAED}"/>
    <cellStyle name="SAPBEXundefined 4 3 12" xfId="16370" xr:uid="{C90D3DE3-21DF-4D2B-8265-8B23CAF5D35B}"/>
    <cellStyle name="SAPBEXundefined 4 3 12 2" xfId="35589" xr:uid="{FE06E2F5-1242-4B3A-8C49-2FBC01E2CEE7}"/>
    <cellStyle name="SAPBEXundefined 4 3 13" xfId="17706" xr:uid="{47A34810-A0D2-4458-90E0-1B23D76DDDC7}"/>
    <cellStyle name="SAPBEXundefined 4 3 13 2" xfId="36922" xr:uid="{300BE427-46C1-479C-9C66-29450A2FA8E5}"/>
    <cellStyle name="SAPBEXundefined 4 3 14" xfId="19010" xr:uid="{2805D9EE-FAAF-4E94-8F11-C15ECE7B7EEC}"/>
    <cellStyle name="SAPBEXundefined 4 3 14 2" xfId="38226" xr:uid="{FEEFF27D-9DC9-49EF-AA01-A7E47D221556}"/>
    <cellStyle name="SAPBEXundefined 4 3 15" xfId="19971" xr:uid="{23A28ED5-F3F9-4C00-A8B8-C7A0E900E418}"/>
    <cellStyle name="SAPBEXundefined 4 3 15 2" xfId="39187" xr:uid="{DBC5BFF0-0B29-4AF8-B3F2-5EB3F5CBDC75}"/>
    <cellStyle name="SAPBEXundefined 4 3 16" xfId="20770" xr:uid="{B770C66F-C8AC-402A-97F9-070680AF9BF7}"/>
    <cellStyle name="SAPBEXundefined 4 3 2" xfId="3901" xr:uid="{3AE14D5B-E8CB-48DD-9AFF-6392B373B371}"/>
    <cellStyle name="SAPBEXundefined 4 3 2 2" xfId="23121" xr:uid="{BEA3734F-0106-4663-8B4A-B29A9D4163EB}"/>
    <cellStyle name="SAPBEXundefined 4 3 3" xfId="5269" xr:uid="{C202F391-88DD-4437-B179-D7DC60F88F9B}"/>
    <cellStyle name="SAPBEXundefined 4 3 3 2" xfId="24489" xr:uid="{6ADC64A3-0012-4964-BB5E-EFCAB319DB21}"/>
    <cellStyle name="SAPBEXundefined 4 3 4" xfId="6315" xr:uid="{29A2A535-4401-440E-BB9A-F3A21A80503F}"/>
    <cellStyle name="SAPBEXundefined 4 3 4 2" xfId="25535" xr:uid="{697BBD79-EF2C-4262-9AEC-28FB56A95F28}"/>
    <cellStyle name="SAPBEXundefined 4 3 5" xfId="8000" xr:uid="{9992F472-9CD3-4B58-8474-7F6101AFC8DC}"/>
    <cellStyle name="SAPBEXundefined 4 3 5 2" xfId="27220" xr:uid="{C6EFBC82-6BD5-49E2-A962-85ECD92F16A3}"/>
    <cellStyle name="SAPBEXundefined 4 3 6" xfId="9051" xr:uid="{23B32664-3F0B-4B4D-A643-A8B4C3F12640}"/>
    <cellStyle name="SAPBEXundefined 4 3 6 2" xfId="28270" xr:uid="{A2B47D35-EDCE-4456-8688-4E4D44E384A6}"/>
    <cellStyle name="SAPBEXundefined 4 3 7" xfId="10101" xr:uid="{1CA3F121-67C2-4E4E-9186-8833DDA0ABF3}"/>
    <cellStyle name="SAPBEXundefined 4 3 7 2" xfId="29320" xr:uid="{A1573D85-2AB1-4D00-80DB-4224253C9942}"/>
    <cellStyle name="SAPBEXundefined 4 3 8" xfId="11829" xr:uid="{B0D05B6E-7771-45AF-ADDC-6AF349AB492E}"/>
    <cellStyle name="SAPBEXundefined 4 3 8 2" xfId="31048" xr:uid="{4949B2D4-CB1B-49B8-887A-6A3456C5E50E}"/>
    <cellStyle name="SAPBEXundefined 4 3 9" xfId="13187" xr:uid="{312142E2-32A9-47D3-BE28-D51A1314D4B6}"/>
    <cellStyle name="SAPBEXundefined 4 3 9 2" xfId="32406" xr:uid="{722AF416-4FC6-40E7-9033-15D569432688}"/>
    <cellStyle name="SAPBEXundefined 4 4" xfId="3899" xr:uid="{4F24F930-BAB4-4B08-8EF2-36F230812B3D}"/>
    <cellStyle name="SAPBEXundefined 4 4 2" xfId="23119" xr:uid="{78AC993D-184E-4205-B7AD-BDCE65011145}"/>
    <cellStyle name="SAPBEXundefined 4 5" xfId="5267" xr:uid="{50327035-D3E1-4451-99ED-AE13F951F6F6}"/>
    <cellStyle name="SAPBEXundefined 4 5 2" xfId="24487" xr:uid="{613D93C2-0299-4259-A606-50A09C103876}"/>
    <cellStyle name="SAPBEXundefined 4 6" xfId="6313" xr:uid="{CA387ACF-44F5-4B1E-A01B-02802439746D}"/>
    <cellStyle name="SAPBEXundefined 4 6 2" xfId="25533" xr:uid="{7C1DD400-EF26-4C74-88A4-5CF1A335D33D}"/>
    <cellStyle name="SAPBEXundefined 4 7" xfId="7998" xr:uid="{EE50328A-163F-4A36-A6AE-C5825866BF7D}"/>
    <cellStyle name="SAPBEXundefined 4 7 2" xfId="27218" xr:uid="{E08C60C7-F8EF-408A-B1DE-9B921F76A683}"/>
    <cellStyle name="SAPBEXundefined 4 8" xfId="9049" xr:uid="{64E9C632-0BDD-4190-96A4-C28BCA465D41}"/>
    <cellStyle name="SAPBEXundefined 4 8 2" xfId="28268" xr:uid="{D1AE9F44-DD67-4D91-953F-85EDEED8A991}"/>
    <cellStyle name="SAPBEXundefined 4 9" xfId="10099" xr:uid="{7565D633-0047-4FF4-8038-B1A4E7C000FE}"/>
    <cellStyle name="SAPBEXundefined 4 9 2" xfId="29318" xr:uid="{1FD54AD2-77EF-4246-8CAB-73AC11D7176F}"/>
    <cellStyle name="SAPBEXundefined 5" xfId="1477" xr:uid="{F62A8206-18FC-4774-BF62-68BCAC1CC1D1}"/>
    <cellStyle name="SAPBEXundefined 5 10" xfId="14230" xr:uid="{D525DBA4-2DC6-4C6B-BBE7-E75831CB5BD6}"/>
    <cellStyle name="SAPBEXundefined 5 10 2" xfId="33449" xr:uid="{F1AC5891-E64D-426E-8C7C-789A1DC95B5C}"/>
    <cellStyle name="SAPBEXundefined 5 11" xfId="15307" xr:uid="{E5A7E0D3-87FE-4F10-BE4F-07C30C65F0DF}"/>
    <cellStyle name="SAPBEXundefined 5 11 2" xfId="34526" xr:uid="{5C88DE8B-440E-413F-BD38-49EAD4940D39}"/>
    <cellStyle name="SAPBEXundefined 5 12" xfId="16371" xr:uid="{0678E661-6DB8-4C55-83CB-DB81A3CB458A}"/>
    <cellStyle name="SAPBEXundefined 5 12 2" xfId="35590" xr:uid="{71CFBEC0-4A06-419C-8BAC-95758FDF2EA0}"/>
    <cellStyle name="SAPBEXundefined 5 13" xfId="17707" xr:uid="{8188A2F7-EFCC-4D65-B937-DADD8687C6AE}"/>
    <cellStyle name="SAPBEXundefined 5 13 2" xfId="36923" xr:uid="{10FC9AEA-64A2-4D10-92BF-4AA77D4F58E3}"/>
    <cellStyle name="SAPBEXundefined 5 14" xfId="19011" xr:uid="{E9727ACC-A054-4E4B-8417-1EA2F95CCC91}"/>
    <cellStyle name="SAPBEXundefined 5 14 2" xfId="38227" xr:uid="{954F09D0-855B-4461-8AFE-04D24788A9A7}"/>
    <cellStyle name="SAPBEXundefined 5 15" xfId="19972" xr:uid="{28EA79ED-266E-4A0D-BD23-3C673184CFAC}"/>
    <cellStyle name="SAPBEXundefined 5 15 2" xfId="39188" xr:uid="{863D4480-4490-4F5F-949F-5BED528DBD85}"/>
    <cellStyle name="SAPBEXundefined 5 16" xfId="20771" xr:uid="{501A7903-900C-4D5A-B2A2-851ABE8E26DB}"/>
    <cellStyle name="SAPBEXundefined 5 2" xfId="3902" xr:uid="{6BA07CD1-E8D8-4812-B972-F257F3DBA9B8}"/>
    <cellStyle name="SAPBEXundefined 5 2 2" xfId="23122" xr:uid="{8F6EF3E9-4B03-4670-85D5-C7B4084166C0}"/>
    <cellStyle name="SAPBEXundefined 5 3" xfId="5270" xr:uid="{2C2C3AE6-848F-4B85-8F7C-DC4D178DC499}"/>
    <cellStyle name="SAPBEXundefined 5 3 2" xfId="24490" xr:uid="{AABFE0E7-D878-4C44-89FF-4895A3DE73C4}"/>
    <cellStyle name="SAPBEXundefined 5 4" xfId="6316" xr:uid="{53A46DE6-1A7B-40D3-B9C6-F52347CB091E}"/>
    <cellStyle name="SAPBEXundefined 5 4 2" xfId="25536" xr:uid="{E2D3D6B3-438D-4439-A48A-12F92F454E23}"/>
    <cellStyle name="SAPBEXundefined 5 5" xfId="8001" xr:uid="{00E4BC69-063E-45B9-80BD-10BC3307AA85}"/>
    <cellStyle name="SAPBEXundefined 5 5 2" xfId="27221" xr:uid="{77D023A2-EC64-4913-AC2D-423244DD0BDE}"/>
    <cellStyle name="SAPBEXundefined 5 6" xfId="9052" xr:uid="{93B1F45B-3DBE-4254-89AF-C9F29CACC357}"/>
    <cellStyle name="SAPBEXundefined 5 6 2" xfId="28271" xr:uid="{8763AF16-9423-4374-BE3B-A68BB8872329}"/>
    <cellStyle name="SAPBEXundefined 5 7" xfId="10102" xr:uid="{81793600-4E27-4D56-8185-771A42D758E7}"/>
    <cellStyle name="SAPBEXundefined 5 7 2" xfId="29321" xr:uid="{50180D30-B7E8-4CC2-95CF-D1957FC2CB23}"/>
    <cellStyle name="SAPBEXundefined 5 8" xfId="11830" xr:uid="{F7FB633C-CE1B-4101-BE65-D0F46E24FF8A}"/>
    <cellStyle name="SAPBEXundefined 5 8 2" xfId="31049" xr:uid="{DE1D6CA6-442F-47BB-98CB-662D948862D9}"/>
    <cellStyle name="SAPBEXundefined 5 9" xfId="13188" xr:uid="{62934B45-7AC2-4464-A235-3040526EFF79}"/>
    <cellStyle name="SAPBEXundefined 5 9 2" xfId="32407" xr:uid="{C6927B9A-EAF8-4A4F-8195-B37233216EE8}"/>
    <cellStyle name="SAPBEXundefined 6" xfId="3885" xr:uid="{2BDBF455-AD3C-4318-B5EA-083AEC855757}"/>
    <cellStyle name="SAPBEXundefined 6 2" xfId="23105" xr:uid="{8DBDF033-5597-452F-A2BD-B0DF9DFA0168}"/>
    <cellStyle name="SAPBEXundefined 7" xfId="5253" xr:uid="{13F52F23-DC0A-40DE-8A74-EE7BB0F5DE5F}"/>
    <cellStyle name="SAPBEXundefined 7 2" xfId="24473" xr:uid="{9621E17F-C093-4540-B28E-C364B9CFDC26}"/>
    <cellStyle name="SAPBEXundefined 8" xfId="6299" xr:uid="{038BAB04-25D5-484C-AB92-BA613BA46D18}"/>
    <cellStyle name="SAPBEXundefined 8 2" xfId="25519" xr:uid="{430F2C5F-62FC-407D-813A-625C5C8FAC4E}"/>
    <cellStyle name="SAPBEXundefined 9" xfId="7984" xr:uid="{B822D4A1-1DFE-4539-AB3D-F3C809C6CA87}"/>
    <cellStyle name="SAPBEXundefined 9 2" xfId="27204" xr:uid="{DC4B31DD-562F-4B1A-A580-B57AA61FA29A}"/>
    <cellStyle name="SAPBorder" xfId="1478" xr:uid="{ABD6886D-88F0-4F48-BFC9-657984AEEEE8}"/>
    <cellStyle name="SAPDataCell" xfId="1479" xr:uid="{F80DC1AD-EE79-42FB-B7BF-974B5BCF1891}"/>
    <cellStyle name="SAPDataTotalCell" xfId="1480" xr:uid="{FFBA75FC-DD39-4AAD-A177-56A68D0863C1}"/>
    <cellStyle name="SAPDimensionCell" xfId="1481" xr:uid="{0F11F45E-1CD5-4110-8FAA-7AF5CF9EEB50}"/>
    <cellStyle name="SAPEditableDataCell" xfId="1482" xr:uid="{EFD78DCC-7533-43C5-A73C-B978FE4C53F2}"/>
    <cellStyle name="SAPEditableDataTotalCell" xfId="1483" xr:uid="{7230FA20-290D-44AA-AB30-1F083A73F97D}"/>
    <cellStyle name="SAPEmphasized" xfId="1484" xr:uid="{18DB06A9-DD39-4E11-803D-5AF6E93F938B}"/>
    <cellStyle name="SAPEmphasizedEditableDataCell" xfId="1485" xr:uid="{DEAFA0A9-DF86-4619-A430-F42FCF287308}"/>
    <cellStyle name="SAPEmphasizedEditableDataTotalCell" xfId="1486" xr:uid="{70CA3FF7-DD92-4BF9-9CBC-56F09731E0D7}"/>
    <cellStyle name="SAPEmphasizedLockedDataCell" xfId="1487" xr:uid="{74EF304E-F749-42CC-BC83-D228A64E683A}"/>
    <cellStyle name="SAPEmphasizedLockedDataTotalCell" xfId="1488" xr:uid="{2C436EDD-B165-42E3-98E6-821B40ED0879}"/>
    <cellStyle name="SAPEmphasizedReadonlyDataCell" xfId="1489" xr:uid="{98697EA8-1EE5-49FC-935C-00D7A4473C88}"/>
    <cellStyle name="SAPEmphasizedReadonlyDataTotalCell" xfId="1490" xr:uid="{4C819478-0B98-4A13-B70D-0E94D749EB05}"/>
    <cellStyle name="SAPEmphasizedTotal" xfId="1491" xr:uid="{881AB9CC-1CD8-4F72-B4C1-3E6A53675B10}"/>
    <cellStyle name="SAPError" xfId="1492" xr:uid="{2499ADA2-BF4B-473C-9890-2CA5D1E08447}"/>
    <cellStyle name="SAPExceptionLevel1" xfId="1493" xr:uid="{5E550544-603E-4FE7-B2CD-56363146659A}"/>
    <cellStyle name="SAPExceptionLevel2" xfId="1494" xr:uid="{51CA4804-5D49-4595-AAD7-2AD9CDF2C2EF}"/>
    <cellStyle name="SAPExceptionLevel3" xfId="1495" xr:uid="{B91DF91F-4518-4827-968D-F5A6CB30DE78}"/>
    <cellStyle name="SAPExceptionLevel4" xfId="1496" xr:uid="{00A218EE-4E56-408E-B112-82F891544F62}"/>
    <cellStyle name="SAPExceptionLevel5" xfId="1497" xr:uid="{EC7F597F-CDE1-4DDC-9991-7BF162C772B1}"/>
    <cellStyle name="SAPExceptionLevel6" xfId="1498" xr:uid="{41B80C98-B070-41E1-9031-F52FB84DA295}"/>
    <cellStyle name="SAPExceptionLevel7" xfId="1499" xr:uid="{30254590-D669-4749-A9A5-9FD1B1994E6D}"/>
    <cellStyle name="SAPExceptionLevel8" xfId="1500" xr:uid="{80ADE5AD-7DAC-4615-BAA8-2674BB19CFCE}"/>
    <cellStyle name="SAPExceptionLevel9" xfId="1501" xr:uid="{5EDB352A-F9C8-4747-8B8F-4185A02A3A28}"/>
    <cellStyle name="SAPHierarchyCell0" xfId="1502" xr:uid="{8BAEC1A1-DFC9-4033-9AB5-36A7F2BB28A1}"/>
    <cellStyle name="SAPHierarchyCell1" xfId="1503" xr:uid="{FFD4A11F-E20E-4BC4-A4B0-E65C90F0EE3C}"/>
    <cellStyle name="SAPHierarchyCell2" xfId="1504" xr:uid="{09604FFB-F5C6-4E61-A913-BF04F9238610}"/>
    <cellStyle name="SAPHierarchyCell3" xfId="1505" xr:uid="{300472C8-38C7-4B17-AC33-CE57B87194AD}"/>
    <cellStyle name="SAPHierarchyCell4" xfId="1506" xr:uid="{5D0F562C-1540-493C-91E7-34A588B129F6}"/>
    <cellStyle name="SAPKey" xfId="1507" xr:uid="{3E8C060E-7047-4F1C-8B56-5F14E8622B87}"/>
    <cellStyle name="SAPLocked" xfId="1508" xr:uid="{C5D23C13-2616-4445-81FF-C988B5A0E812}"/>
    <cellStyle name="SAPLocked 10" xfId="14256" xr:uid="{32B47E3E-3729-4967-B9B6-25487B830923}"/>
    <cellStyle name="SAPLocked 10 2" xfId="33475" xr:uid="{FCDEB581-C90E-49B7-BB63-59F29521BCAE}"/>
    <cellStyle name="SAPLocked 11" xfId="15334" xr:uid="{DA2F01CD-7EBD-4E07-9012-1335EA206F01}"/>
    <cellStyle name="SAPLocked 11 2" xfId="34553" xr:uid="{0477FF6B-0773-423F-9CFF-A7C7AD912DD2}"/>
    <cellStyle name="SAPLocked 12" xfId="16401" xr:uid="{94B1D9DF-5B6C-4F87-8EC3-09AAD4554804}"/>
    <cellStyle name="SAPLocked 12 2" xfId="35620" xr:uid="{F4D54257-BC01-4C98-A26D-8AE156E765B4}"/>
    <cellStyle name="SAPLocked 13" xfId="17737" xr:uid="{84D539F8-26D4-48AE-882A-C226EE99AF3D}"/>
    <cellStyle name="SAPLocked 13 2" xfId="36953" xr:uid="{9E7FAEA4-67C8-4F7E-9B01-65BB2D8E28BF}"/>
    <cellStyle name="SAPLocked 14" xfId="19042" xr:uid="{219464DD-9034-4483-AAD8-793635B7C825}"/>
    <cellStyle name="SAPLocked 14 2" xfId="38258" xr:uid="{08AECD46-96D3-4AFC-A6FF-BC11588B81CF}"/>
    <cellStyle name="SAPLocked 15" xfId="19973" xr:uid="{2333E9C6-2BF3-4AD4-AA09-08A69B645347}"/>
    <cellStyle name="SAPLocked 15 2" xfId="39189" xr:uid="{E27AB07E-AFF2-4475-85EC-65FA534E2312}"/>
    <cellStyle name="SAPLocked 16" xfId="20772" xr:uid="{DC078B13-9283-40BC-9E4C-0BCADCD7D4E7}"/>
    <cellStyle name="SAPLocked 2" xfId="3933" xr:uid="{B2AD8048-4198-4250-80AD-D630E1E9FE5F}"/>
    <cellStyle name="SAPLocked 2 2" xfId="23153" xr:uid="{5DC2946D-C44F-49B0-8CD0-F37F29CC5F9A}"/>
    <cellStyle name="SAPLocked 3" xfId="5301" xr:uid="{162A1F87-9B51-4CAF-AFC1-A2744B5F403F}"/>
    <cellStyle name="SAPLocked 3 2" xfId="24521" xr:uid="{A29AB074-6FDA-49AC-9DF4-C2860E013532}"/>
    <cellStyle name="SAPLocked 4" xfId="6347" xr:uid="{113F6E4A-F87F-46A8-9BD2-A43698D916BB}"/>
    <cellStyle name="SAPLocked 4 2" xfId="25567" xr:uid="{284B0151-A5C1-4E36-8055-B1BD347AE9E0}"/>
    <cellStyle name="SAPLocked 5" xfId="8032" xr:uid="{3E51F714-3B50-4EE0-BF05-3C8E9C7CF8D0}"/>
    <cellStyle name="SAPLocked 5 2" xfId="27252" xr:uid="{C27780F7-7E7B-470B-AD66-51C8F839B213}"/>
    <cellStyle name="SAPLocked 6" xfId="9082" xr:uid="{DA866777-4A63-499F-B18A-B16F1FC095EF}"/>
    <cellStyle name="SAPLocked 6 2" xfId="28301" xr:uid="{DC33F06C-B7C4-43B7-8409-DB409BE85D46}"/>
    <cellStyle name="SAPLocked 7" xfId="10133" xr:uid="{1F9E8E7F-902D-4C11-AF0E-AA309D56B7C8}"/>
    <cellStyle name="SAPLocked 7 2" xfId="29352" xr:uid="{79880406-CDF1-410D-8CD2-CDF1774428D5}"/>
    <cellStyle name="SAPLocked 8" xfId="11861" xr:uid="{EFCD439C-D9E8-43CF-997C-BF8D5969B0B5}"/>
    <cellStyle name="SAPLocked 8 2" xfId="31080" xr:uid="{1F74AA76-BBCA-4937-9307-A62DF56D24AC}"/>
    <cellStyle name="SAPLocked 9" xfId="13219" xr:uid="{939C470C-ED41-4154-BEC1-C0277DC75560}"/>
    <cellStyle name="SAPLocked 9 2" xfId="32438" xr:uid="{0EF0E562-0C18-4006-A7D4-35E014EBC39F}"/>
    <cellStyle name="SAPLockedDataCell" xfId="1509" xr:uid="{2669E576-DEC2-4526-823D-915E1A780853}"/>
    <cellStyle name="SAPLockedDataTotalCell" xfId="1510" xr:uid="{EA1712CA-7E68-473E-B3DC-2DFF00759D1E}"/>
    <cellStyle name="SAPMemberCell" xfId="1511" xr:uid="{A6BA1A18-2407-485D-A8AE-7501E7A070C9}"/>
    <cellStyle name="SAPMemberTotalCell" xfId="1512" xr:uid="{61CB6EFE-2A00-43B5-9FD9-6B451E81D321}"/>
    <cellStyle name="SAPOutput" xfId="1513" xr:uid="{DE5F015E-1971-4676-9ED7-79FA14359884}"/>
    <cellStyle name="SAPReadonlyDataCell" xfId="1514" xr:uid="{67106257-7B28-4ADC-8094-89EC5323C9AD}"/>
    <cellStyle name="SAPReadonlyDataTotalCell" xfId="1515" xr:uid="{76BC2356-6BDE-4875-8B19-0BDE9B8A36FE}"/>
    <cellStyle name="SAPSpace" xfId="1516" xr:uid="{580BF839-8ABC-4A51-B4B1-BBA9CFC725BE}"/>
    <cellStyle name="SAPText" xfId="1517" xr:uid="{AE4BC31A-5D1B-45CC-BAFE-C9AF77189006}"/>
    <cellStyle name="SAPUnLocked" xfId="1518" xr:uid="{386619CE-F46A-45AF-B71D-D3479CAB7466}"/>
    <cellStyle name="SAPUnLocked 10" xfId="14265" xr:uid="{7F9C4455-BCC7-4649-AEBA-A8E6CBEBD5D1}"/>
    <cellStyle name="SAPUnLocked 10 2" xfId="33484" xr:uid="{96076962-33CD-4AFC-8C21-0976695E6B64}"/>
    <cellStyle name="SAPUnLocked 11" xfId="15342" xr:uid="{7E71D9EA-033C-4FEF-9C9C-E47C3E388C15}"/>
    <cellStyle name="SAPUnLocked 11 2" xfId="34561" xr:uid="{2A6FC4C5-7513-4F84-AEFC-27162526F8A9}"/>
    <cellStyle name="SAPUnLocked 12" xfId="16407" xr:uid="{9EFC0DD2-2EC4-446D-AD4F-7629984EC9F2}"/>
    <cellStyle name="SAPUnLocked 12 2" xfId="35626" xr:uid="{D17AE511-8D08-420A-B9C1-6E2CF587F18C}"/>
    <cellStyle name="SAPUnLocked 13" xfId="17740" xr:uid="{158EF529-2142-431E-9AFA-A347B571F51E}"/>
    <cellStyle name="SAPUnLocked 13 2" xfId="36956" xr:uid="{D6D2192F-EE19-4D67-99F8-B77531A50F6C}"/>
    <cellStyle name="SAPUnLocked 14" xfId="19044" xr:uid="{F28141B4-071A-483F-9E68-F212F92D735F}"/>
    <cellStyle name="SAPUnLocked 14 2" xfId="38260" xr:uid="{D964FAFE-B53D-42D3-A461-53847D8B77C7}"/>
    <cellStyle name="SAPUnLocked 15" xfId="19974" xr:uid="{5B648CA7-4640-44F0-8FE3-1C25F135C882}"/>
    <cellStyle name="SAPUnLocked 15 2" xfId="39190" xr:uid="{9A015EFB-111C-4496-88E6-D736E88F553C}"/>
    <cellStyle name="SAPUnLocked 2" xfId="3943" xr:uid="{C4E4989D-CCB7-476E-9316-76B861275886}"/>
    <cellStyle name="SAPUnLocked 2 2" xfId="23163" xr:uid="{4F6E9A52-4A64-4542-A58A-7DD631075A9E}"/>
    <cellStyle name="SAPUnLocked 3" xfId="5311" xr:uid="{4198F286-5800-4E23-AAB0-87D7C916C16E}"/>
    <cellStyle name="SAPUnLocked 3 2" xfId="24531" xr:uid="{D2B68A43-0FCF-443D-AAFE-897DD275EB69}"/>
    <cellStyle name="SAPUnLocked 4" xfId="6357" xr:uid="{4087D3DB-62B9-47DE-A4F1-C9EEEF1FEFDA}"/>
    <cellStyle name="SAPUnLocked 4 2" xfId="25577" xr:uid="{02149746-B39F-4CB6-8D52-4693FD776A55}"/>
    <cellStyle name="SAPUnLocked 5" xfId="8042" xr:uid="{C770B00E-F72C-4AF9-916F-0C02F218D006}"/>
    <cellStyle name="SAPUnLocked 5 2" xfId="27262" xr:uid="{3BEC18CA-1661-448F-AD11-2DF56AE17B22}"/>
    <cellStyle name="SAPUnLocked 6" xfId="9092" xr:uid="{51A70804-ACBB-496A-AADF-2BD9A39E8769}"/>
    <cellStyle name="SAPUnLocked 6 2" xfId="28311" xr:uid="{97D11499-D2C9-4F12-9F9D-A770E92BD10A}"/>
    <cellStyle name="SAPUnLocked 7" xfId="10143" xr:uid="{509A9951-5F0A-4616-80AC-4006A6A960DC}"/>
    <cellStyle name="SAPUnLocked 7 2" xfId="29362" xr:uid="{EF25492A-B2EA-44C4-9A4C-23013933AD4F}"/>
    <cellStyle name="SAPUnLocked 8" xfId="11870" xr:uid="{88183A7E-4099-4D07-9029-B1E94381187B}"/>
    <cellStyle name="SAPUnLocked 8 2" xfId="31089" xr:uid="{308297C6-F937-4F70-9F15-A877F8692B29}"/>
    <cellStyle name="SAPUnLocked 9" xfId="13229" xr:uid="{1F46BFAB-80FA-4CEC-B579-A221FCDA9887}"/>
    <cellStyle name="SAPUnLocked 9 2" xfId="32448" xr:uid="{27B72B6E-FA2E-4BB1-9F64-5910AA134838}"/>
    <cellStyle name="Satisfaisant" xfId="1519" xr:uid="{BE2E4B2C-96C8-45B6-A1B9-5E9B3FC187E6}"/>
    <cellStyle name="Section" xfId="478" xr:uid="{C0529558-E5FB-406B-9343-26124630D03B}"/>
    <cellStyle name="Section Split" xfId="37" xr:uid="{BDA3AC38-92DF-458C-869F-048E0EE5BDCB}"/>
    <cellStyle name="Selittävä teksti" xfId="1520" xr:uid="{DAEED691-D134-40B1-88F9-9D26DF066EBC}"/>
    <cellStyle name="semiformat" xfId="479" xr:uid="{AEA738B9-EDD3-4032-9838-5E9DF3C3846B}"/>
    <cellStyle name="Shaded" xfId="480" xr:uid="{DB4C4768-981B-4D34-BF1B-8A4D87C8BD44}"/>
    <cellStyle name="Shaded 2" xfId="1521" xr:uid="{8F9AB292-1FBE-478B-9373-B43D3BF9EF86}"/>
    <cellStyle name="Sheet Header" xfId="66" xr:uid="{31FB756D-A045-43C7-87E6-19DA4829A3F0}"/>
    <cellStyle name="Sheet Heading" xfId="406" xr:uid="{CEB49266-D496-4F40-B3CE-0AC51E45C05E}"/>
    <cellStyle name="Sheet Sub Heading" xfId="60" xr:uid="{CFEC848D-A61B-439F-898E-C0B1808F769C}"/>
    <cellStyle name="Sheet Title" xfId="1522" xr:uid="{302EF5AD-01E6-44F3-87A3-9199E9520849}"/>
    <cellStyle name="Sortie" xfId="1523" xr:uid="{F84F3425-C2E5-482E-8B27-B804420389E3}"/>
    <cellStyle name="Sortie 10" xfId="14270" xr:uid="{C7B0AF1B-6328-4CA1-AF2C-5CDAA58E64BB}"/>
    <cellStyle name="Sortie 10 2" xfId="33489" xr:uid="{340AE4FF-B549-4774-85C8-2A8DE9EBA142}"/>
    <cellStyle name="Sortie 11" xfId="15347" xr:uid="{D91C2717-5A8E-4DD0-BA29-2EFE4D5FD8E7}"/>
    <cellStyle name="Sortie 11 2" xfId="34566" xr:uid="{8E4C2A26-C1B5-41AE-AEC1-31C03BB4F169}"/>
    <cellStyle name="Sortie 12" xfId="16410" xr:uid="{FF7E366B-CC43-48D5-A43B-0A158E557FF8}"/>
    <cellStyle name="Sortie 12 2" xfId="35629" xr:uid="{261E78D5-A933-4C78-BB4F-DD4AE5E32A2B}"/>
    <cellStyle name="Sortie 13" xfId="17743" xr:uid="{000826DB-5265-4174-A20D-37DA800F2F8B}"/>
    <cellStyle name="Sortie 13 2" xfId="36959" xr:uid="{53ECEE81-8503-4A02-AA01-F876B93E7074}"/>
    <cellStyle name="Sortie 14" xfId="19046" xr:uid="{BE8BC5E3-8C1D-4AAE-AD1A-4861892F7A90}"/>
    <cellStyle name="Sortie 14 2" xfId="38262" xr:uid="{B8F2DA8B-157B-4F90-AC09-9C73C19D42DC}"/>
    <cellStyle name="Sortie 15" xfId="19975" xr:uid="{7E2227E6-F422-4AE0-8F10-078E44688269}"/>
    <cellStyle name="Sortie 15 2" xfId="39191" xr:uid="{2DEFE5B2-8E39-4C19-B6C2-D2A4B9CED217}"/>
    <cellStyle name="Sortie 2" xfId="3948" xr:uid="{6259E8A9-EEC7-4163-BEAC-5F3EA84B3138}"/>
    <cellStyle name="Sortie 2 2" xfId="23168" xr:uid="{494D123A-6A9F-4B6C-8869-0A36333E3D17}"/>
    <cellStyle name="Sortie 3" xfId="5316" xr:uid="{A11A95F5-7753-49AD-9395-4F521200457A}"/>
    <cellStyle name="Sortie 3 2" xfId="24536" xr:uid="{B61C5B78-35F4-4B7F-A855-B7CCCDF295E5}"/>
    <cellStyle name="Sortie 4" xfId="6362" xr:uid="{65F20DA4-5960-4839-B14A-325DFDE1FC6D}"/>
    <cellStyle name="Sortie 4 2" xfId="25582" xr:uid="{ACDC9817-BC75-45D9-8B68-DFBE389E8843}"/>
    <cellStyle name="Sortie 5" xfId="8047" xr:uid="{F92E5522-1DB3-4FD1-9D64-0E333E323B22}"/>
    <cellStyle name="Sortie 5 2" xfId="27267" xr:uid="{3C7BBDDF-730C-4A2D-83F3-8D0B82D2EF8F}"/>
    <cellStyle name="Sortie 6" xfId="9097" xr:uid="{31D07BC4-DAD8-41FD-AD89-FEE8CBA9D60E}"/>
    <cellStyle name="Sortie 6 2" xfId="28316" xr:uid="{5F193469-8C3C-412D-9A38-304DDA054474}"/>
    <cellStyle name="Sortie 7" xfId="10148" xr:uid="{4BF10922-A4EB-4A71-8147-8C6F135C36CB}"/>
    <cellStyle name="Sortie 7 2" xfId="29367" xr:uid="{93BEB417-6E8D-41F4-B4ED-CA5B8E2DB573}"/>
    <cellStyle name="Sortie 8" xfId="11875" xr:uid="{98AF3155-3BBC-44B6-9EAA-66352821C1D7}"/>
    <cellStyle name="Sortie 8 2" xfId="31094" xr:uid="{1DFCC158-9C50-45C5-81F9-9197232D2E4B}"/>
    <cellStyle name="Sortie 9" xfId="13234" xr:uid="{6527606A-2BA6-4A5F-9935-FCECEB8E3C9F}"/>
    <cellStyle name="Sortie 9 2" xfId="32453" xr:uid="{02C2B89E-FE8F-4375-8736-BD90EE106A21}"/>
    <cellStyle name="Standard,f,u" xfId="1524" xr:uid="{C2AA40D6-ECF2-4767-B38B-5B4238D2D882}"/>
    <cellStyle name="Standard,Helv 8" xfId="1525" xr:uid="{FEB96682-EB00-4664-82EE-FBFFE56CA7C9}"/>
    <cellStyle name="Standard_AUSTRIA1" xfId="1526" xr:uid="{BEF097F8-1A09-4B93-B2B5-81BF5E93E124}"/>
    <cellStyle name="Sub Total" xfId="400" xr:uid="{6DA6AC13-B4BE-4F7E-B152-F5F320A89ECD}"/>
    <cellStyle name="Sub Total 2" xfId="2478" xr:uid="{571BBFBB-A486-4F69-B45D-A2D6EBD16A21}"/>
    <cellStyle name="Sub Total 2 2" xfId="21705" xr:uid="{C26743C7-0F20-4C0C-A034-E4F7C8F81D6A}"/>
    <cellStyle name="Sub Total 3" xfId="20281" xr:uid="{621ED0FB-3B83-46B0-88C0-8E88989E4171}"/>
    <cellStyle name="SubTotal" xfId="38" xr:uid="{4A3CF062-A3A3-4B7B-AA74-CAEC1AEB613F}"/>
    <cellStyle name="Summa" xfId="1527" xr:uid="{55F51A7F-AE22-4237-8467-292F82ABF26A}"/>
    <cellStyle name="Summa 10" xfId="14274" xr:uid="{850CC4DA-7943-4513-A224-017BD41CEE94}"/>
    <cellStyle name="Summa 10 2" xfId="33493" xr:uid="{7D27C3E5-ED97-4B8F-B15B-AF3098518EED}"/>
    <cellStyle name="Summa 11" xfId="15351" xr:uid="{F29C1BAA-5FF2-4B6C-9C56-3069417265D5}"/>
    <cellStyle name="Summa 11 2" xfId="34570" xr:uid="{DD75E987-17D3-430D-84BA-6EA2D2F95D3F}"/>
    <cellStyle name="Summa 12" xfId="16414" xr:uid="{F25E6576-4AC9-4BCD-883E-F1539539E625}"/>
    <cellStyle name="Summa 12 2" xfId="35633" xr:uid="{9F7ECD41-455C-47E0-8257-2175D88B9FF1}"/>
    <cellStyle name="Summa 13" xfId="17746" xr:uid="{469590DD-CCA8-4889-90C8-7ED01AB1F63A}"/>
    <cellStyle name="Summa 13 2" xfId="36962" xr:uid="{0F8C2E07-7CA6-4EDE-BAAE-113F9A7CE00A}"/>
    <cellStyle name="Summa 14" xfId="19047" xr:uid="{2D336241-BDC2-45CA-9706-DF2D90E881A2}"/>
    <cellStyle name="Summa 14 2" xfId="38263" xr:uid="{D9445325-DA2A-40D1-BE5A-F513F9A6C7CC}"/>
    <cellStyle name="Summa 15" xfId="19976" xr:uid="{C11AC598-F7BF-4CBE-B964-900FF8655B69}"/>
    <cellStyle name="Summa 15 2" xfId="39192" xr:uid="{22A2C174-3287-4CEA-9955-78A18CCA895A}"/>
    <cellStyle name="Summa 16" xfId="20773" xr:uid="{187B5AEA-E17A-41C0-8A32-F3D805A40B72}"/>
    <cellStyle name="Summa 2" xfId="3952" xr:uid="{63FF52E7-B17E-4BA2-A2DE-AD6A8857110E}"/>
    <cellStyle name="Summa 2 2" xfId="23172" xr:uid="{4583905B-27C3-4CA3-9183-377840787476}"/>
    <cellStyle name="Summa 3" xfId="5320" xr:uid="{F937A19C-2DD7-4A5C-9811-986EF9681DAD}"/>
    <cellStyle name="Summa 3 2" xfId="24540" xr:uid="{73965ED7-6612-47E3-B830-8DF0C300EB67}"/>
    <cellStyle name="Summa 4" xfId="6366" xr:uid="{73E4CE0F-0004-4302-A8B3-68537EA34FF3}"/>
    <cellStyle name="Summa 4 2" xfId="25586" xr:uid="{189E695B-C818-49B7-8F62-80704A9E95D5}"/>
    <cellStyle name="Summa 5" xfId="8051" xr:uid="{A904BE53-7B74-4816-B1D9-5686FB6E251A}"/>
    <cellStyle name="Summa 5 2" xfId="27271" xr:uid="{4128E939-45C9-4C27-BA2E-976EE892DF35}"/>
    <cellStyle name="Summa 6" xfId="9101" xr:uid="{05515E19-5EB6-4031-8CE6-86912431C8AD}"/>
    <cellStyle name="Summa 6 2" xfId="28320" xr:uid="{D821534A-E1BA-4B45-8412-B025AD6F6863}"/>
    <cellStyle name="Summa 7" xfId="10152" xr:uid="{159415F8-E413-4575-A3CF-831DD7D609CB}"/>
    <cellStyle name="Summa 7 2" xfId="29371" xr:uid="{E5E13CF8-3D7E-44C4-9FC3-11A974809976}"/>
    <cellStyle name="Summa 8" xfId="11879" xr:uid="{0F31C4BF-CC03-472C-8933-4F0E0B7A82E6}"/>
    <cellStyle name="Summa 8 2" xfId="31098" xr:uid="{0F118822-0572-4F47-85E6-677D52F31F3A}"/>
    <cellStyle name="Summa 9" xfId="13237" xr:uid="{00631466-740D-46A7-847B-8EAB3EA35C0E}"/>
    <cellStyle name="Summa 9 2" xfId="32456" xr:uid="{66B0E375-E5B4-41C9-AEF3-65E8ABAE3FE8}"/>
    <cellStyle name="Switch" xfId="481" xr:uid="{A7DD821A-8F8D-4838-B86E-DDA145DCCBB6}"/>
    <cellStyle name="Switch 2" xfId="1528" xr:uid="{36E8DA69-022B-4550-9C0C-41899EE34294}"/>
    <cellStyle name="Switch 2 2" xfId="10153" xr:uid="{CAB057F0-A8BE-4E0F-B2BB-806C70C900F2}"/>
    <cellStyle name="Switch 2 2 2" xfId="29372" xr:uid="{76D6F73D-DC5B-4718-A184-ACCBC50F900F}"/>
    <cellStyle name="Switch 2 3" xfId="14275" xr:uid="{ACCEFF52-859B-4917-A91B-6E4571F048CF}"/>
    <cellStyle name="Switch 2 3 2" xfId="33494" xr:uid="{0A201FFE-C435-4FE9-BD11-529B57EE7642}"/>
    <cellStyle name="Switch 2 4" xfId="15352" xr:uid="{BDE79042-EE36-4D76-86C1-3EF55F7CAC5D}"/>
    <cellStyle name="Switch 2 4 2" xfId="34571" xr:uid="{28D82D48-B4F2-48E7-97CD-6DC639549CC7}"/>
    <cellStyle name="Switch 2 5" xfId="16415" xr:uid="{C9BC76E6-5D1F-42E9-A768-A381E2DADE73}"/>
    <cellStyle name="Switch 2 5 2" xfId="35634" xr:uid="{0E7261FC-97F4-4140-BDE3-0366D5694A13}"/>
    <cellStyle name="Switch 2 6" xfId="17747" xr:uid="{06A3C40A-2187-491C-8B6C-D8ABE5EF1A34}"/>
    <cellStyle name="Switch 2 6 2" xfId="36963" xr:uid="{D58A165D-F43A-45A1-9595-6181DEC8421A}"/>
    <cellStyle name="Switch 2 7" xfId="20774" xr:uid="{8B6145B9-7831-4A26-9F64-0AD04E71DCE6}"/>
    <cellStyle name="Switch 3" xfId="3278" xr:uid="{F78004D5-ABBA-477A-95D7-99F5BDD7F3F2}"/>
    <cellStyle name="Switch 3 2" xfId="22498" xr:uid="{E28B4828-7DE3-497E-9851-DDE1DD160D62}"/>
    <cellStyle name="Switch 4" xfId="6446" xr:uid="{25D0B950-F373-4A24-AF4B-753173E1B446}"/>
    <cellStyle name="Switch 4 2" xfId="25666" xr:uid="{B784B549-47BE-4EEE-93E5-B20DE5B2BD49}"/>
    <cellStyle name="Switch 5" xfId="14324" xr:uid="{A6A6849C-B429-459D-A788-4FFFADCEF849}"/>
    <cellStyle name="Switch 5 2" xfId="33543" xr:uid="{B93A7C60-9C54-4328-B364-B0EB2D820F3C}"/>
    <cellStyle name="Switch 6" xfId="15398" xr:uid="{FD6CC6DC-B40D-4B40-AAAC-EBA0F82763DA}"/>
    <cellStyle name="Switch 6 2" xfId="34617" xr:uid="{F8B8C9C3-BD17-4AD9-8B0A-50351AEC2B21}"/>
    <cellStyle name="Switch 7" xfId="17073" xr:uid="{ABF534DA-BC9A-47D0-A0F1-C048F88FB465}"/>
    <cellStyle name="Switch 7 2" xfId="36289" xr:uid="{BD7369A8-FF5A-496F-AC9B-6E3898A460B7}"/>
    <cellStyle name="Switch 8" xfId="20296" xr:uid="{2DF3AA42-8F10-472A-BC85-41A876486486}"/>
    <cellStyle name="Syöttö" xfId="1529" xr:uid="{6D766077-A0B4-482E-8745-82B7BD51033A}"/>
    <cellStyle name="Syöttö 10" xfId="14276" xr:uid="{FC3919A7-3C85-46C4-805D-0EC8EFEBEE91}"/>
    <cellStyle name="Syöttö 10 2" xfId="33495" xr:uid="{F7BECC06-35F0-4840-A9E6-091FA776035F}"/>
    <cellStyle name="Syöttö 11" xfId="15353" xr:uid="{F13A4D00-A8B0-4754-9E6F-CD84D8990C0C}"/>
    <cellStyle name="Syöttö 11 2" xfId="34572" xr:uid="{92B00745-55B5-430C-98B3-22F790884071}"/>
    <cellStyle name="Syöttö 12" xfId="16416" xr:uid="{659319A8-4DA8-4ACB-A324-6DD681CE0320}"/>
    <cellStyle name="Syöttö 12 2" xfId="35635" xr:uid="{2C03B11A-AB4C-4C71-A0EA-CFEB227F3F2F}"/>
    <cellStyle name="Syöttö 13" xfId="17748" xr:uid="{59628235-9228-4FDC-893C-AC65BC201C19}"/>
    <cellStyle name="Syöttö 13 2" xfId="36964" xr:uid="{36F3E922-DE07-47A0-B6B1-3D4887316482}"/>
    <cellStyle name="Syöttö 14" xfId="19048" xr:uid="{5EE254CD-B6C1-4EE4-ABEA-066FE5E35F98}"/>
    <cellStyle name="Syöttö 14 2" xfId="38264" xr:uid="{89E2EB37-B592-437D-BB7E-63FDEEFCB0AC}"/>
    <cellStyle name="Syöttö 15" xfId="19977" xr:uid="{2668A39C-0A42-4C61-AD04-F37102232A6E}"/>
    <cellStyle name="Syöttö 15 2" xfId="39193" xr:uid="{959C1A57-58F3-42FA-BD2D-DEA121A9B4E2}"/>
    <cellStyle name="Syöttö 2" xfId="3954" xr:uid="{1F3A2D90-D836-4F93-A8A5-357222BA9260}"/>
    <cellStyle name="Syöttö 2 2" xfId="23174" xr:uid="{D6CA16DF-9752-4DDF-BC26-3947CEB8A8A1}"/>
    <cellStyle name="Syöttö 3" xfId="5322" xr:uid="{8DE87C2E-0EED-4076-A74E-6B82DFBB9259}"/>
    <cellStyle name="Syöttö 3 2" xfId="24542" xr:uid="{EE9F9B94-7FBE-4A99-BB59-86D44B612EED}"/>
    <cellStyle name="Syöttö 4" xfId="6368" xr:uid="{CFD99D1E-4C51-451F-8523-C51031EF04BA}"/>
    <cellStyle name="Syöttö 4 2" xfId="25588" xr:uid="{7BEDA143-EF18-4B64-A5AB-1DF4EB7FAAD5}"/>
    <cellStyle name="Syöttö 5" xfId="8053" xr:uid="{D61A727D-4876-4889-A04D-833F61187921}"/>
    <cellStyle name="Syöttö 5 2" xfId="27273" xr:uid="{E38AF221-1467-4899-8330-EDEAF38ACA6D}"/>
    <cellStyle name="Syöttö 6" xfId="9103" xr:uid="{ACC72C97-C398-4D79-A582-F752D4855D5B}"/>
    <cellStyle name="Syöttö 6 2" xfId="28322" xr:uid="{77237640-F0FD-4185-AF30-1EA8B34390B8}"/>
    <cellStyle name="Syöttö 7" xfId="10154" xr:uid="{5C6D6788-EA39-442D-ADE1-115EC86EFFFE}"/>
    <cellStyle name="Syöttö 7 2" xfId="29373" xr:uid="{7C6810F1-B79A-47D8-86A3-98FF83CFE17A}"/>
    <cellStyle name="Syöttö 8" xfId="11881" xr:uid="{09229719-7AE5-47D9-86EC-F51B88DE508A}"/>
    <cellStyle name="Syöttö 8 2" xfId="31100" xr:uid="{F612A8EA-D33D-4148-AD0D-389E107922AD}"/>
    <cellStyle name="Syöttö 9" xfId="13239" xr:uid="{76C864B7-D93D-4112-9225-A396ECD7FABA}"/>
    <cellStyle name="Syöttö 9 2" xfId="32458" xr:uid="{DBF2AF04-C2B4-4EE0-B8AB-6B6EB68B378E}"/>
    <cellStyle name="Table Add Row" xfId="68" xr:uid="{0E99AEE6-8CD5-457C-A5F6-DBFB461E5A86}"/>
    <cellStyle name="Table Calc Rows" xfId="386" xr:uid="{FC2EE814-9AB1-48D9-82E2-F86B8F007F70}"/>
    <cellStyle name="Table Col Head" xfId="482" xr:uid="{238D5A17-B657-41EE-A866-B673F793282D}"/>
    <cellStyle name="Table Delete Row" xfId="67" xr:uid="{9F710917-41C0-41F1-9371-CC69D65BE020}"/>
    <cellStyle name="Table END" xfId="70" xr:uid="{B35A7E22-1096-4C66-8207-80C0CAEA6309}"/>
    <cellStyle name="Table Head" xfId="483" xr:uid="{5DAF12A1-0B20-4B88-9DE0-9623516BA980}"/>
    <cellStyle name="Table Head Aligned" xfId="484" xr:uid="{155C51C8-2A0F-4DE0-92B5-8071C5B2D042}"/>
    <cellStyle name="Table Head Aligned 2" xfId="3209" xr:uid="{6AD2203B-619F-4204-922F-30E607E5F84D}"/>
    <cellStyle name="Table Head Aligned 2 2" xfId="22429" xr:uid="{59579A7E-20A2-41A0-AD76-03F9E870834A}"/>
    <cellStyle name="Table Head Aligned 3" xfId="7032" xr:uid="{50805979-9507-47B6-9DF1-560AE17EF243}"/>
    <cellStyle name="Table Head Aligned 3 2" xfId="26252" xr:uid="{5EF76B3A-0AA3-4FD8-99FC-19F0CFABBD92}"/>
    <cellStyle name="Table Head Aligned 4" xfId="6520" xr:uid="{61E8EF4E-784F-4AC9-8F8E-81A654D605CF}"/>
    <cellStyle name="Table Head Aligned 4 2" xfId="25740" xr:uid="{FC028B6D-7622-425A-B018-CD5DE55D6D6D}"/>
    <cellStyle name="Table Head Aligned 5" xfId="10196" xr:uid="{D4B8DD67-D403-4F15-806D-872F53F6992C}"/>
    <cellStyle name="Table Head Aligned 5 2" xfId="29415" xr:uid="{19BD430F-40A4-49A5-9882-2FC1797B0A94}"/>
    <cellStyle name="Table Head Aligned 6" xfId="10201" xr:uid="{D90A0ECD-CD9C-447B-9528-11EB11D148A2}"/>
    <cellStyle name="Table Head Aligned 6 2" xfId="29420" xr:uid="{2EF50912-FC8A-41C5-B653-B94109E35291}"/>
    <cellStyle name="Table Head Aligned 7" xfId="16450" xr:uid="{8AC4D7D5-15DC-40D6-856B-11F9E2CE652F}"/>
    <cellStyle name="Table Head Blue" xfId="485" xr:uid="{7FF26BC3-18BB-4B2C-A593-243F98CBB0B9}"/>
    <cellStyle name="Table Head Green" xfId="486" xr:uid="{D6203A46-AD9E-4B13-B8AC-5866A0FD2345}"/>
    <cellStyle name="Table Head Green 2" xfId="3207" xr:uid="{364593F8-0C90-45C1-9886-DFBB5E205C33}"/>
    <cellStyle name="Table Head Green 2 2" xfId="22427" xr:uid="{9145F712-4570-4438-866E-A69FBFE8D091}"/>
    <cellStyle name="Table Head Green 3" xfId="7030" xr:uid="{CB526640-F0BF-48DF-AAC6-F9F5514066F9}"/>
    <cellStyle name="Table Head Green 3 2" xfId="26250" xr:uid="{06A8525A-04B7-4E0E-B1CD-ABB8A707C942}"/>
    <cellStyle name="Table Head Green 4" xfId="6522" xr:uid="{FE19893F-E5AB-429C-83DE-5C3BE883E18C}"/>
    <cellStyle name="Table Head Green 4 2" xfId="25742" xr:uid="{A08D7F89-A687-450E-A474-F7D3D627B44C}"/>
    <cellStyle name="Table Head Green 5" xfId="10198" xr:uid="{D75EC98B-A92E-40B3-9AFE-9B29585DCDAC}"/>
    <cellStyle name="Table Head Green 5 2" xfId="29417" xr:uid="{E2E17B3F-8523-4BD7-8653-F053D76FD3AB}"/>
    <cellStyle name="Table Head Green 6" xfId="12455" xr:uid="{90A5B238-E11C-4063-A8F7-CA8A944CA2EF}"/>
    <cellStyle name="Table Head Green 6 2" xfId="31674" xr:uid="{28A00612-7968-4A68-BD1E-AE31CB7284AF}"/>
    <cellStyle name="Table Head Green 7" xfId="16452" xr:uid="{44829777-6061-40B2-88C8-DAACF73711B4}"/>
    <cellStyle name="Table Header" xfId="65" xr:uid="{AF179532-4950-48C7-A5E1-0DD9B9410E9A}"/>
    <cellStyle name="Table Sub Head" xfId="487" xr:uid="{AE706B81-E714-4C3C-B9B6-D1C1F301B0E3}"/>
    <cellStyle name="Table Title" xfId="488" xr:uid="{A925D348-7926-4D54-8CCC-BB9D0017A4B8}"/>
    <cellStyle name="Table Units" xfId="489" xr:uid="{FE338313-3EF1-49DD-9752-772AAA130F54}"/>
    <cellStyle name="Tarkistussolu" xfId="1530" xr:uid="{C88DC6F9-20FB-4BF9-AEC3-92956B604CEE}"/>
    <cellStyle name="Texte explicatif" xfId="1531" xr:uid="{FCBB7E6F-3051-4A10-AE39-0ED21F317A54}"/>
    <cellStyle name="Time Line" xfId="12" xr:uid="{65D094D5-7188-4C7B-912B-BD74B2D70C4D}"/>
    <cellStyle name="Timeline" xfId="54" xr:uid="{5E981E8B-E7DB-4A76-A989-3B2E37B4F65D}"/>
    <cellStyle name="Timeline CY" xfId="392" xr:uid="{4B115503-5F09-446E-9DFA-819079F2246D}"/>
    <cellStyle name="Timeline Qtr" xfId="391" xr:uid="{3A109E86-8947-4954-8170-431BDDB4CBB9}"/>
    <cellStyle name="Title" xfId="2" builtinId="15"/>
    <cellStyle name="Title 1" xfId="50" xr:uid="{6D9CDE9D-A01A-4F53-BDA8-A084CE379899}"/>
    <cellStyle name="Title 2" xfId="51" xr:uid="{FE22E390-59E1-43CF-9E90-5D2E764DD5CC}"/>
    <cellStyle name="Title 3" xfId="52" xr:uid="{44CF46BD-6180-44E2-9F8D-7D4D4D2EEBBF}"/>
    <cellStyle name="Title 4" xfId="53" xr:uid="{E11C7956-9A30-4243-9246-BA5FC772CDCB}"/>
    <cellStyle name="Titre" xfId="1532" xr:uid="{1F0D5BAC-B277-4240-9537-536655F2473A}"/>
    <cellStyle name="Titre 1" xfId="1533" xr:uid="{A9E6DE8A-D66F-4EA1-AC24-9D5DFB5490FB}"/>
    <cellStyle name="Titre 2" xfId="1534" xr:uid="{DC59AE90-A2A6-4D93-BAF6-5FD98CF2B381}"/>
    <cellStyle name="Titre 3" xfId="1535" xr:uid="{714B124C-FB83-4EC7-9CAF-D5B74A5A18F6}"/>
    <cellStyle name="Titre 4" xfId="1536" xr:uid="{46507DA1-59D1-4687-A20B-2564A96E88F8}"/>
    <cellStyle name="Total - General" xfId="389" xr:uid="{00A6C6CF-7E67-4E17-AC9A-504B91A87A8B}"/>
    <cellStyle name="Total - Sub" xfId="388" xr:uid="{82CF05D7-501C-41B9-B6CE-CA888C91EEAD}"/>
    <cellStyle name="Total 10" xfId="3945" xr:uid="{D8A2797E-AA67-4A38-98B0-240248CB1DA9}"/>
    <cellStyle name="Total 10 2" xfId="23165" xr:uid="{CD08D78D-35DC-4897-B26B-9148A49E59EF}"/>
    <cellStyle name="Total 11" xfId="5007" xr:uid="{352C128E-2A21-4901-9903-21F569C99A76}"/>
    <cellStyle name="Total 11 2" xfId="24227" xr:uid="{56A2CE25-F220-48BA-9257-29A3C75BCABC}"/>
    <cellStyle name="Total 12" xfId="5314" xr:uid="{52C314ED-95C4-4E61-85C9-3D18C75F540A}"/>
    <cellStyle name="Total 12 2" xfId="24534" xr:uid="{149B0856-1A2F-4F29-B025-C0A1C57E7568}"/>
    <cellStyle name="Total 13" xfId="6359" xr:uid="{D1725889-5F4D-4234-BEAE-FE5608E855F0}"/>
    <cellStyle name="Total 13 2" xfId="25579" xr:uid="{C3C95889-7179-4C5B-8C2B-A766C427AE74}"/>
    <cellStyle name="Total 14" xfId="7419" xr:uid="{B1F6717D-D1F6-4182-94BA-3E5A26BEA700}"/>
    <cellStyle name="Total 14 2" xfId="26639" xr:uid="{294D3389-0A97-4590-AB0F-E8A738ACF975}"/>
    <cellStyle name="Total 15" xfId="7731" xr:uid="{E87814E9-3992-4D29-A87D-D4E423792B83}"/>
    <cellStyle name="Total 15 2" xfId="26951" xr:uid="{60ED25FC-D40B-4110-9595-B7967D97EA83}"/>
    <cellStyle name="Total 16" xfId="8044" xr:uid="{A5B79806-D65A-45F6-B2E8-8D341C0F0E9B}"/>
    <cellStyle name="Total 16 2" xfId="27264" xr:uid="{E20EC51D-3A83-4D32-BFF8-A971757FB0E9}"/>
    <cellStyle name="Total 17" xfId="9094" xr:uid="{4B4F342A-4CBF-4C21-8F9C-BE37D832CF9E}"/>
    <cellStyle name="Total 17 2" xfId="28313" xr:uid="{BE9F83AE-06E7-4A30-BCF3-007F6410BABE}"/>
    <cellStyle name="Total 18" xfId="10145" xr:uid="{77A4A64D-F8EE-4E82-BE88-D7810BBA7005}"/>
    <cellStyle name="Total 18 2" xfId="29364" xr:uid="{2684A842-989D-42BE-A338-EAB68EBAE0DC}"/>
    <cellStyle name="Total 19" xfId="11239" xr:uid="{BF54733D-EF92-4623-A524-31103A513309}"/>
    <cellStyle name="Total 19 2" xfId="30458" xr:uid="{4BAC878F-F46B-4C9D-B308-719BBF130F7E}"/>
    <cellStyle name="Total 2" xfId="538" xr:uid="{944BA1E8-93A0-4EB9-AE83-88D9C354C26B}"/>
    <cellStyle name="Total 2 10" xfId="11941" xr:uid="{285C781B-65EE-4D7D-A591-123F1F4DB25D}"/>
    <cellStyle name="Total 2 10 2" xfId="31160" xr:uid="{C6CFD9E5-3B04-4A6D-A63F-6CA54F181098}"/>
    <cellStyle name="Total 2 11" xfId="13300" xr:uid="{98EBD108-7153-456F-88B4-10AB2FA3B047}"/>
    <cellStyle name="Total 2 11 2" xfId="32519" xr:uid="{CCA15264-BB6A-4286-8E3D-9FACC18F6D7A}"/>
    <cellStyle name="Total 2 12" xfId="14379" xr:uid="{BB8E9E17-F4B7-4B9C-834B-78CF617B9D9C}"/>
    <cellStyle name="Total 2 12 2" xfId="33598" xr:uid="{529CAE9E-E013-492B-A5C3-9F5243D63D96}"/>
    <cellStyle name="Total 2 13" xfId="16501" xr:uid="{0C5CD20B-4344-4A23-B6C1-7DED56AA7895}"/>
    <cellStyle name="Total 2 13 2" xfId="35717" xr:uid="{83A6080A-3D28-4350-BE85-E91DAC3EA471}"/>
    <cellStyle name="Total 2 14" xfId="17824" xr:uid="{E01F0856-8677-42BF-BFA2-CE796207CE5F}"/>
    <cellStyle name="Total 2 14 2" xfId="37040" xr:uid="{6AF5E31C-A977-4071-9BC6-0027C95797CE}"/>
    <cellStyle name="Total 2 15" xfId="19095" xr:uid="{AAE6667F-3232-4819-A694-5812C27DD7EB}"/>
    <cellStyle name="Total 2 15 2" xfId="38311" xr:uid="{AFE9BE7B-08D5-4EE4-BE8F-4AC5BD14A95F}"/>
    <cellStyle name="Total 2 2" xfId="1537" xr:uid="{BE2F9404-21B3-4298-A7DA-8DD385570301}"/>
    <cellStyle name="Total 2 2 10" xfId="14283" xr:uid="{3B7EC9C7-C7B0-4A0C-8994-2FF223DF49EA}"/>
    <cellStyle name="Total 2 2 10 2" xfId="33502" xr:uid="{2129117A-BECE-4C3E-A9E3-8A67C5F718DB}"/>
    <cellStyle name="Total 2 2 11" xfId="15361" xr:uid="{743C9412-64FE-4E8C-B14C-FA9C5712E917}"/>
    <cellStyle name="Total 2 2 11 2" xfId="34580" xr:uid="{B9E3451E-DC14-4BBD-9387-C79B991B46EA}"/>
    <cellStyle name="Total 2 2 12" xfId="16422" xr:uid="{B545784B-2821-4DFA-A2A7-B00E18AF194F}"/>
    <cellStyle name="Total 2 2 12 2" xfId="35641" xr:uid="{AC493BB4-AA57-44BF-B29D-E24B529D122D}"/>
    <cellStyle name="Total 2 2 13" xfId="17752" xr:uid="{A2A8637F-BDD6-4284-9C40-65293BD47C26}"/>
    <cellStyle name="Total 2 2 13 2" xfId="36968" xr:uid="{D597E45D-F3D8-4998-A9F4-52C9DD914591}"/>
    <cellStyle name="Total 2 2 14" xfId="19049" xr:uid="{EC2D432D-74A3-43B4-B87F-A239995DF873}"/>
    <cellStyle name="Total 2 2 14 2" xfId="38265" xr:uid="{674F5AF6-1157-409B-9318-906A01371429}"/>
    <cellStyle name="Total 2 2 15" xfId="19978" xr:uid="{2DBCBBEB-C097-4CF3-A719-BFFDD6EA1673}"/>
    <cellStyle name="Total 2 2 15 2" xfId="39194" xr:uid="{25D8308D-68BC-4495-B511-C36BD9085D95}"/>
    <cellStyle name="Total 2 2 16" xfId="20775" xr:uid="{C7BAEB31-7A32-4F72-B106-6F224FD4D917}"/>
    <cellStyle name="Total 2 2 2" xfId="3962" xr:uid="{CD53451D-792E-4567-BAF2-3C026382FA06}"/>
    <cellStyle name="Total 2 2 2 2" xfId="23182" xr:uid="{96249E5A-6506-4EE2-8FD2-765AD83BB4E5}"/>
    <cellStyle name="Total 2 2 3" xfId="5330" xr:uid="{16CC104D-6D07-4262-9139-F03ADCA46A81}"/>
    <cellStyle name="Total 2 2 3 2" xfId="24550" xr:uid="{D2C70F9A-05B3-43C3-8193-1F3FE07DE316}"/>
    <cellStyle name="Total 2 2 4" xfId="6376" xr:uid="{BD05D92D-0D4F-45A4-89CA-8B5A2A84EFB9}"/>
    <cellStyle name="Total 2 2 4 2" xfId="25596" xr:uid="{E592FCAB-B21A-4323-A726-D7E969341581}"/>
    <cellStyle name="Total 2 2 5" xfId="8061" xr:uid="{9119C17B-A6DA-47FB-90B8-047B3B55F796}"/>
    <cellStyle name="Total 2 2 5 2" xfId="27280" xr:uid="{A4931461-2A2E-40A6-9338-893C76C3E241}"/>
    <cellStyle name="Total 2 2 6" xfId="9111" xr:uid="{8F5C8F28-66A7-444B-BD80-33DF4F9A4A0A}"/>
    <cellStyle name="Total 2 2 6 2" xfId="28330" xr:uid="{E499AB84-31C3-4FBF-A701-56ECB483C214}"/>
    <cellStyle name="Total 2 2 7" xfId="10162" xr:uid="{40C49AA9-8941-4E73-98EC-E3D1D8DA2B1A}"/>
    <cellStyle name="Total 2 2 7 2" xfId="29381" xr:uid="{34D393F3-1E5E-427E-8983-63A0948594F3}"/>
    <cellStyle name="Total 2 2 8" xfId="11887" xr:uid="{45B9050C-E427-4B87-83A7-D3AC51FDE84E}"/>
    <cellStyle name="Total 2 2 8 2" xfId="31106" xr:uid="{C0F4AFDF-B7EE-40B4-99BB-92F34C954CD2}"/>
    <cellStyle name="Total 2 2 9" xfId="13246" xr:uid="{42B75433-67E5-4739-8154-6EC778818A45}"/>
    <cellStyle name="Total 2 2 9 2" xfId="32465" xr:uid="{0E4C9735-C7BF-4E3F-AE8A-C17C36AE1648}"/>
    <cellStyle name="Total 2 3" xfId="1538" xr:uid="{B94FAF3A-1D73-4A6E-A93D-2BEF326EB1EA}"/>
    <cellStyle name="Total 2 3 10" xfId="14284" xr:uid="{1C261477-AC90-4B6C-961C-284E03E431DB}"/>
    <cellStyle name="Total 2 3 10 2" xfId="33503" xr:uid="{7DBD0D6E-BD40-42DE-8120-BAB89038EBFA}"/>
    <cellStyle name="Total 2 3 11" xfId="15362" xr:uid="{508AB1B2-D669-4506-8E60-AD360319B1F0}"/>
    <cellStyle name="Total 2 3 11 2" xfId="34581" xr:uid="{E9DE6776-2C06-48DA-A31A-725D5DE75D7A}"/>
    <cellStyle name="Total 2 3 12" xfId="16423" xr:uid="{2CB626C3-85C5-40AC-8FF9-6FF34ACF38C7}"/>
    <cellStyle name="Total 2 3 12 2" xfId="35642" xr:uid="{FC8FDCB5-9B64-4681-9B4D-A75751968B43}"/>
    <cellStyle name="Total 2 3 13" xfId="17753" xr:uid="{D0D47A5B-B01F-4A5E-A1D6-6FFE000B9DEE}"/>
    <cellStyle name="Total 2 3 13 2" xfId="36969" xr:uid="{E6340965-91CB-4FC0-841E-2ECD5710F7D0}"/>
    <cellStyle name="Total 2 3 14" xfId="19050" xr:uid="{F1341C6C-906C-44E0-AAD1-40ED0F874509}"/>
    <cellStyle name="Total 2 3 14 2" xfId="38266" xr:uid="{08C6C948-DF23-434C-8119-E15EDBCBDCB0}"/>
    <cellStyle name="Total 2 3 15" xfId="19979" xr:uid="{C67FE94F-B29F-457C-8478-2116ADF979D8}"/>
    <cellStyle name="Total 2 3 15 2" xfId="39195" xr:uid="{29225144-68BC-4F45-B074-641A491DA2D6}"/>
    <cellStyle name="Total 2 3 16" xfId="20776" xr:uid="{5A6F15D5-EEF1-4103-AE90-E9CD0828EDDD}"/>
    <cellStyle name="Total 2 3 2" xfId="3963" xr:uid="{23DEF49F-B64B-4CC4-8994-8D824653094D}"/>
    <cellStyle name="Total 2 3 2 2" xfId="23183" xr:uid="{0B0D9E57-7BBE-476E-A827-82DF91B38EC0}"/>
    <cellStyle name="Total 2 3 3" xfId="5331" xr:uid="{99677979-312C-42C2-9A5D-590E1610179C}"/>
    <cellStyle name="Total 2 3 3 2" xfId="24551" xr:uid="{424046D9-7014-479C-8F97-4B1035AB52D9}"/>
    <cellStyle name="Total 2 3 4" xfId="6377" xr:uid="{1054C04F-D43B-40CF-AF3B-98B209EEA7EB}"/>
    <cellStyle name="Total 2 3 4 2" xfId="25597" xr:uid="{257D9D22-71A2-4484-B238-2A910ACDF459}"/>
    <cellStyle name="Total 2 3 5" xfId="8062" xr:uid="{B2E67711-C12B-4FBB-BF6D-7FA124D95873}"/>
    <cellStyle name="Total 2 3 5 2" xfId="27281" xr:uid="{BB805B8A-0036-45E4-B70A-9E619F3A7997}"/>
    <cellStyle name="Total 2 3 6" xfId="9112" xr:uid="{8EBD4B57-49F0-46C5-856C-6DF7B25F7D83}"/>
    <cellStyle name="Total 2 3 6 2" xfId="28331" xr:uid="{9A36AAEC-BE39-43B1-A16F-B73FA7E912DA}"/>
    <cellStyle name="Total 2 3 7" xfId="10163" xr:uid="{19085BA2-1F9E-4958-BB7A-5E565EFED2D8}"/>
    <cellStyle name="Total 2 3 7 2" xfId="29382" xr:uid="{221F6AD0-7077-4094-AD2D-49320AC5F9FF}"/>
    <cellStyle name="Total 2 3 8" xfId="11888" xr:uid="{856E98A3-39A7-4B4F-A4DE-1199895DF853}"/>
    <cellStyle name="Total 2 3 8 2" xfId="31107" xr:uid="{9A660830-700C-464A-8597-08A624A7F006}"/>
    <cellStyle name="Total 2 3 9" xfId="13247" xr:uid="{256B43FA-E3A6-4B4E-994D-D6DA282F0A23}"/>
    <cellStyle name="Total 2 3 9 2" xfId="32466" xr:uid="{ED797193-4B6D-430B-8425-4CECD0ACEFE6}"/>
    <cellStyle name="Total 2 4" xfId="2616" xr:uid="{6D9C0EAE-92B1-45C4-BDD5-590BBA53185C}"/>
    <cellStyle name="Total 2 5" xfId="4017" xr:uid="{086A2291-B319-4268-A965-1499B8E45C4F}"/>
    <cellStyle name="Total 2 5 2" xfId="23237" xr:uid="{DE45ED9E-84F6-432B-8198-9620D688FB1C}"/>
    <cellStyle name="Total 2 6" xfId="5380" xr:uid="{2C3A292F-F9EA-41C4-9690-F20C616A10B2}"/>
    <cellStyle name="Total 2 6 2" xfId="24600" xr:uid="{DD47AAC1-241E-4D18-8AF4-A92639E2DA55}"/>
    <cellStyle name="Total 2 7" xfId="6978" xr:uid="{4974B732-495E-4010-B75D-6F6741D70B5C}"/>
    <cellStyle name="Total 2 7 2" xfId="26198" xr:uid="{A97F5C52-356E-433B-BAE9-1CA1917AFC50}"/>
    <cellStyle name="Total 2 8" xfId="8116" xr:uid="{B5B64BFB-86BD-4F5F-9F69-7809D6E31829}"/>
    <cellStyle name="Total 2 8 2" xfId="27335" xr:uid="{8261EE90-03B5-4D5E-A9E5-E65E45E237ED}"/>
    <cellStyle name="Total 2 9" xfId="10250" xr:uid="{125D19D9-488F-4337-8337-FD35E7895B34}"/>
    <cellStyle name="Total 2 9 2" xfId="29469" xr:uid="{B0107165-1888-454E-9CFF-1229853198A4}"/>
    <cellStyle name="Total 20" xfId="11567" xr:uid="{A574C23F-46BA-4DC5-A165-FDEF975A850B}"/>
    <cellStyle name="Total 20 2" xfId="30786" xr:uid="{235AC5F2-615C-4238-948B-F386C39AC73B}"/>
    <cellStyle name="Total 21" xfId="11873" xr:uid="{8C82F461-23F2-4BF1-9E66-20AC6613E8EE}"/>
    <cellStyle name="Total 21 2" xfId="31092" xr:uid="{A064BE60-E43F-4A27-B984-194466F0F917}"/>
    <cellStyle name="Total 22" xfId="12920" xr:uid="{5AB72364-C532-40E0-A4F6-B06F982B2297}"/>
    <cellStyle name="Total 22 2" xfId="32139" xr:uid="{9FF442D7-1BA9-4FD3-AAE8-761CCE9430D9}"/>
    <cellStyle name="Total 23" xfId="13232" xr:uid="{57726C9B-A69F-4CDA-AA77-4F4806499420}"/>
    <cellStyle name="Total 23 2" xfId="32451" xr:uid="{B4364A57-1BAD-4F2D-B1AE-301B93C3EEF1}"/>
    <cellStyle name="Total 24" xfId="14267" xr:uid="{AD9A56A8-6BCF-4F26-A961-BFF58A6074C7}"/>
    <cellStyle name="Total 24 2" xfId="33486" xr:uid="{C3A98DF1-1CC0-4783-BFAE-55AB9F05F82A}"/>
    <cellStyle name="Total 25" xfId="15343" xr:uid="{1D03EECE-5416-4BEA-9C52-7C074E3DECFD}"/>
    <cellStyle name="Total 25 2" xfId="34562" xr:uid="{7B8181AC-F602-4E84-ABE8-9680570B94F6}"/>
    <cellStyle name="Total 26" xfId="16409" xr:uid="{806E7897-3D20-47F5-9915-40F261F0C78E}"/>
    <cellStyle name="Total 26 2" xfId="35628" xr:uid="{1D190148-0507-4A09-9B6B-88AEFFB0A5C9}"/>
    <cellStyle name="Total 27" xfId="17441" xr:uid="{BFD7DFD1-25D6-4C2A-A3D8-A0296B90B8A9}"/>
    <cellStyle name="Total 27 2" xfId="36657" xr:uid="{7C746025-06C1-433D-987C-61C801216844}"/>
    <cellStyle name="Total 28" xfId="17742" xr:uid="{3E150AB0-B20D-40B5-B632-210A7499146C}"/>
    <cellStyle name="Total 28 2" xfId="36958" xr:uid="{D4490CFC-3735-4E61-9F8E-37C9B4525FAA}"/>
    <cellStyle name="Total 29" xfId="18751" xr:uid="{0A4EE2AA-6B05-4AFA-8DD1-1A20036A7ABA}"/>
    <cellStyle name="Total 29 2" xfId="37967" xr:uid="{A7C779D7-03BD-447F-B46B-BF6F948F9397}"/>
    <cellStyle name="Total 3" xfId="539" xr:uid="{45F1DB41-4B7B-4F92-A56E-92C7C3EC2CDD}"/>
    <cellStyle name="Total 3 10" xfId="11942" xr:uid="{AB6902E6-3D01-4084-917B-FCD04C39E876}"/>
    <cellStyle name="Total 3 10 2" xfId="31161" xr:uid="{889CAAEC-B8AD-4787-BC63-8EAD8CEEDF80}"/>
    <cellStyle name="Total 3 11" xfId="13301" xr:uid="{87F67937-A6EC-4876-B85F-D2D3D2D53215}"/>
    <cellStyle name="Total 3 11 2" xfId="32520" xr:uid="{64764C02-70AD-4EAB-87C7-A30B8F01B43F}"/>
    <cellStyle name="Total 3 12" xfId="14380" xr:uid="{8B0FB28E-1C78-46E2-8767-A19EFFF1A6C2}"/>
    <cellStyle name="Total 3 12 2" xfId="33599" xr:uid="{FC7011BB-1C82-449D-AE5E-767A38854CEE}"/>
    <cellStyle name="Total 3 13" xfId="16502" xr:uid="{4D5FF668-F894-478F-A892-01067B9019DD}"/>
    <cellStyle name="Total 3 13 2" xfId="35718" xr:uid="{DCF68C10-D9AE-4729-AB9B-BA58BA4864BC}"/>
    <cellStyle name="Total 3 14" xfId="17825" xr:uid="{638B7299-1C0F-4DD4-BFD4-8D10DFB4F465}"/>
    <cellStyle name="Total 3 14 2" xfId="37041" xr:uid="{440337A4-E635-4FFC-AB08-BB6B6B210208}"/>
    <cellStyle name="Total 3 15" xfId="19096" xr:uid="{3B1ACA4D-B6AF-4232-9F1F-A4AC7849E78E}"/>
    <cellStyle name="Total 3 15 2" xfId="38312" xr:uid="{2AF22987-AEB4-4C5E-A2FF-4D310C473C92}"/>
    <cellStyle name="Total 3 2" xfId="1539" xr:uid="{12B15EC5-DE7A-4E60-A548-4C0E63987BA8}"/>
    <cellStyle name="Total 3 2 10" xfId="14285" xr:uid="{08CC0520-8156-491B-ADFA-B48187ED5A99}"/>
    <cellStyle name="Total 3 2 10 2" xfId="33504" xr:uid="{0B2FB3E9-28FE-4450-8DF5-1BA5A4D6D988}"/>
    <cellStyle name="Total 3 2 11" xfId="15363" xr:uid="{D6DDE34A-8BC0-4EE3-8A1F-378391AE98E8}"/>
    <cellStyle name="Total 3 2 11 2" xfId="34582" xr:uid="{44C6E4AE-1DFA-4B2B-B211-07BB4D71C72B}"/>
    <cellStyle name="Total 3 2 12" xfId="16424" xr:uid="{AA21B346-C1CB-4DFF-A935-D43D0F5E4EFF}"/>
    <cellStyle name="Total 3 2 12 2" xfId="35643" xr:uid="{F5C7C1EC-DB9D-4E1B-9954-8A64AC0E3134}"/>
    <cellStyle name="Total 3 2 13" xfId="17754" xr:uid="{027B56B4-3870-475D-AB39-EC6764FFE584}"/>
    <cellStyle name="Total 3 2 13 2" xfId="36970" xr:uid="{0F5D1D09-9D6A-41B0-9B5F-E7651D4AF662}"/>
    <cellStyle name="Total 3 2 14" xfId="19051" xr:uid="{ECFC9982-607B-43AD-8E81-EAA06BB504D4}"/>
    <cellStyle name="Total 3 2 14 2" xfId="38267" xr:uid="{5635F7B6-7E7F-4655-80D3-84938E1C93A8}"/>
    <cellStyle name="Total 3 2 15" xfId="19980" xr:uid="{D64C5D56-8511-4C53-B234-66EE33E42ABB}"/>
    <cellStyle name="Total 3 2 15 2" xfId="39196" xr:uid="{B98E06AA-3135-452E-9E47-21D766F3DD1F}"/>
    <cellStyle name="Total 3 2 16" xfId="20777" xr:uid="{EF403AAB-294D-4186-B5E7-AA3D6561A840}"/>
    <cellStyle name="Total 3 2 2" xfId="3964" xr:uid="{FCA8B12D-BDDE-421A-B010-87A22F91B319}"/>
    <cellStyle name="Total 3 2 2 2" xfId="23184" xr:uid="{A544E14B-3422-41E2-A392-9AFB707AF4A6}"/>
    <cellStyle name="Total 3 2 3" xfId="5332" xr:uid="{411B83AD-5124-4B8C-AEB1-98A47AC4E51B}"/>
    <cellStyle name="Total 3 2 3 2" xfId="24552" xr:uid="{F8C28A94-A21C-47E7-882A-8D149A5CA4EA}"/>
    <cellStyle name="Total 3 2 4" xfId="6378" xr:uid="{8E51462B-DEB3-4C76-B66A-7F822A1A1605}"/>
    <cellStyle name="Total 3 2 4 2" xfId="25598" xr:uid="{8EC63A31-1B9C-4B60-98E8-A041BA9CF0ED}"/>
    <cellStyle name="Total 3 2 5" xfId="8063" xr:uid="{AF4976BA-1F46-4553-8E97-7C753133D07F}"/>
    <cellStyle name="Total 3 2 5 2" xfId="27282" xr:uid="{DF952C73-ACE6-46E2-8EA8-C57583276893}"/>
    <cellStyle name="Total 3 2 6" xfId="9113" xr:uid="{99676A18-525E-4D55-9B84-47A872F3FBE3}"/>
    <cellStyle name="Total 3 2 6 2" xfId="28332" xr:uid="{CE55C491-423B-42AC-BCAA-AC9019E7A060}"/>
    <cellStyle name="Total 3 2 7" xfId="10164" xr:uid="{73A94936-EEEB-422A-B838-BD66FDAABF03}"/>
    <cellStyle name="Total 3 2 7 2" xfId="29383" xr:uid="{B08073F9-4AF1-4145-A76C-05360B34AB2F}"/>
    <cellStyle name="Total 3 2 8" xfId="11889" xr:uid="{F3C442D5-EEA5-4D93-B1C8-56E055DCFEB1}"/>
    <cellStyle name="Total 3 2 8 2" xfId="31108" xr:uid="{6D8DFA6A-0009-4F28-B654-A5EFFD26A7B8}"/>
    <cellStyle name="Total 3 2 9" xfId="13248" xr:uid="{91CD90E2-01CF-4A12-AC9D-0256E7F6E5AB}"/>
    <cellStyle name="Total 3 2 9 2" xfId="32467" xr:uid="{3DB31EE4-09D5-437C-99A0-8FBE759E7973}"/>
    <cellStyle name="Total 3 3" xfId="1540" xr:uid="{1924ECD1-AF74-4F0F-A0A4-CC5B18B219A0}"/>
    <cellStyle name="Total 3 3 10" xfId="14286" xr:uid="{59EB4BF3-78FC-4CD8-9AB0-FF297C37517D}"/>
    <cellStyle name="Total 3 3 10 2" xfId="33505" xr:uid="{9F263280-9084-45B7-900D-CC8B963A8AA4}"/>
    <cellStyle name="Total 3 3 11" xfId="15364" xr:uid="{8A65319B-F887-4F25-8805-60D071D3C710}"/>
    <cellStyle name="Total 3 3 11 2" xfId="34583" xr:uid="{0B1A4656-F1B1-44B4-8420-AA93155D47B2}"/>
    <cellStyle name="Total 3 3 12" xfId="16425" xr:uid="{FBA2B8D1-DEE7-4778-BFEB-5CB79A17BD1A}"/>
    <cellStyle name="Total 3 3 12 2" xfId="35644" xr:uid="{C34736DB-6658-4411-8F5B-DA67B2391092}"/>
    <cellStyle name="Total 3 3 13" xfId="17755" xr:uid="{4DF925D0-E17D-44D4-8EFE-75DDCE5E5BBA}"/>
    <cellStyle name="Total 3 3 13 2" xfId="36971" xr:uid="{8A40B953-2769-4588-8DC3-47B8D7C9292B}"/>
    <cellStyle name="Total 3 3 14" xfId="19052" xr:uid="{451491B1-C41A-4D31-A4BB-19E70642E546}"/>
    <cellStyle name="Total 3 3 14 2" xfId="38268" xr:uid="{55B3C519-4C8C-4E87-B8FB-46A270439A89}"/>
    <cellStyle name="Total 3 3 15" xfId="19981" xr:uid="{0FEDC721-D3FB-4175-8BE4-310A429B1493}"/>
    <cellStyle name="Total 3 3 15 2" xfId="39197" xr:uid="{E2D59E86-D861-4F73-914B-80EBC5A79569}"/>
    <cellStyle name="Total 3 3 16" xfId="20778" xr:uid="{156A2656-8664-49E5-BA10-D80D3000816B}"/>
    <cellStyle name="Total 3 3 2" xfId="3965" xr:uid="{C9CF734B-9CDD-43FA-A56B-3953DCD65572}"/>
    <cellStyle name="Total 3 3 2 2" xfId="23185" xr:uid="{DC533FDC-E7BB-4B5A-89B3-A0E2685C5253}"/>
    <cellStyle name="Total 3 3 3" xfId="5333" xr:uid="{881E2D6F-FA5D-4F22-8744-1564E9F9BA4B}"/>
    <cellStyle name="Total 3 3 3 2" xfId="24553" xr:uid="{8D8A2E89-264A-4296-B2A7-23C5C2EBDD64}"/>
    <cellStyle name="Total 3 3 4" xfId="6379" xr:uid="{50D6BFF2-7689-4445-B750-F374676C3281}"/>
    <cellStyle name="Total 3 3 4 2" xfId="25599" xr:uid="{53D9AE6F-57E3-439A-9747-6418C173D309}"/>
    <cellStyle name="Total 3 3 5" xfId="8064" xr:uid="{2BFCAC17-1623-4754-8474-CADBFDCE7171}"/>
    <cellStyle name="Total 3 3 5 2" xfId="27283" xr:uid="{22B0F58A-9D35-4C25-8A9C-18E922FC4A03}"/>
    <cellStyle name="Total 3 3 6" xfId="9114" xr:uid="{15AF5B6C-5E50-4DDF-B4F4-94C132FFF702}"/>
    <cellStyle name="Total 3 3 6 2" xfId="28333" xr:uid="{C2589B28-B388-4C98-A918-3002B79620B4}"/>
    <cellStyle name="Total 3 3 7" xfId="10165" xr:uid="{D359EA8A-69FB-4A40-B4E3-24C2C641544B}"/>
    <cellStyle name="Total 3 3 7 2" xfId="29384" xr:uid="{23430F9D-1DCC-4DE6-AD8F-5B2A9CECD062}"/>
    <cellStyle name="Total 3 3 8" xfId="11890" xr:uid="{9C1D0684-4715-4970-AF3C-D1885C50BE47}"/>
    <cellStyle name="Total 3 3 8 2" xfId="31109" xr:uid="{45323B45-C921-418F-974B-D3B36534AC7E}"/>
    <cellStyle name="Total 3 3 9" xfId="13249" xr:uid="{45F2D238-A7FD-486D-9799-ACE1649E8C3C}"/>
    <cellStyle name="Total 3 3 9 2" xfId="32468" xr:uid="{5DD0FDEB-802A-4598-853A-D77B8EB6C235}"/>
    <cellStyle name="Total 3 4" xfId="2617" xr:uid="{67C25531-D71C-40AC-BCCE-0A58A997B2EC}"/>
    <cellStyle name="Total 3 5" xfId="4018" xr:uid="{4C1869A1-7CC8-4FE1-9E8D-FA1929372C7F}"/>
    <cellStyle name="Total 3 5 2" xfId="23238" xr:uid="{EB0BC53A-8EBE-42CC-BF21-D63608F31804}"/>
    <cellStyle name="Total 3 6" xfId="5381" xr:uid="{D29B3AA5-05AC-4E32-B03E-4B8D4B498897}"/>
    <cellStyle name="Total 3 6 2" xfId="24601" xr:uid="{5C834F0F-0955-4B64-A5DB-5C686052E16D}"/>
    <cellStyle name="Total 3 7" xfId="6977" xr:uid="{52DF15EB-826E-49E3-B1EF-1737232749FA}"/>
    <cellStyle name="Total 3 7 2" xfId="26197" xr:uid="{785A68C0-593A-4C90-86BA-1B42BA67C44E}"/>
    <cellStyle name="Total 3 8" xfId="8117" xr:uid="{3560C83F-CBFA-477E-9103-62719537B6E3}"/>
    <cellStyle name="Total 3 8 2" xfId="27336" xr:uid="{BAB1D8F8-783B-4B51-8E98-945038F2B55C}"/>
    <cellStyle name="Total 3 9" xfId="10251" xr:uid="{8F9F568C-881A-42A8-8179-95EDA6674DF8}"/>
    <cellStyle name="Total 3 9 2" xfId="29470" xr:uid="{37C7673A-9572-4392-A282-9DB1A8E5BC9C}"/>
    <cellStyle name="Total 30" xfId="19045" xr:uid="{94EB254C-E868-4BEC-932E-ED87AB39F9C4}"/>
    <cellStyle name="Total 30 2" xfId="38261" xr:uid="{9AC72F7C-E954-475C-8FA4-0C2C86BFC70F}"/>
    <cellStyle name="Total 31" xfId="19988" xr:uid="{BBEDB582-7906-42E8-855E-72E096633EC9}"/>
    <cellStyle name="Total 32" xfId="61" xr:uid="{122BE07F-205E-4F76-9ED9-4374AC09FDED}"/>
    <cellStyle name="Total 33" xfId="32" xr:uid="{C50FA484-81C2-4009-AB95-B3C8633BC6BA}"/>
    <cellStyle name="Total 4" xfId="540" xr:uid="{6DA21A73-1890-4472-A8EA-6B23FD6A74EE}"/>
    <cellStyle name="Total 4 10" xfId="14381" xr:uid="{D0F87B85-CD2A-4306-82BD-3AA2332B5408}"/>
    <cellStyle name="Total 4 10 2" xfId="33600" xr:uid="{46BCAE4D-D1CA-42B5-B522-32621D5C2E39}"/>
    <cellStyle name="Total 4 11" xfId="16503" xr:uid="{691FEC16-126B-4797-8E3E-7307ECD28AB6}"/>
    <cellStyle name="Total 4 11 2" xfId="35719" xr:uid="{B353D3B4-E1B8-486C-8F1B-77E47B3E5416}"/>
    <cellStyle name="Total 4 12" xfId="17826" xr:uid="{5BC425F7-63D7-482E-84C0-775DBDCAD862}"/>
    <cellStyle name="Total 4 12 2" xfId="37042" xr:uid="{92C5D53F-28EC-433F-A4D2-7FA3CD473646}"/>
    <cellStyle name="Total 4 13" xfId="19097" xr:uid="{6759B1FA-AD11-46B2-9D6F-01B836C471C0}"/>
    <cellStyle name="Total 4 13 2" xfId="38313" xr:uid="{7D694FC1-A772-4BEB-8A72-D65A04192A4E}"/>
    <cellStyle name="Total 4 2" xfId="2618" xr:uid="{6FEF5879-A7EC-41B3-9E17-3266CCEAB218}"/>
    <cellStyle name="Total 4 3" xfId="4019" xr:uid="{53B31FF6-6EC8-4497-B76A-2FCFB0BC83A3}"/>
    <cellStyle name="Total 4 3 2" xfId="23239" xr:uid="{9B58B8E0-EE48-4FD3-9BC2-905713F525DA}"/>
    <cellStyle name="Total 4 4" xfId="5382" xr:uid="{D51C29F0-F2F0-4D80-B7D3-79038C6E3046}"/>
    <cellStyle name="Total 4 4 2" xfId="24602" xr:uid="{290AA86F-B137-4E3E-B12A-BBAB28FE1701}"/>
    <cellStyle name="Total 4 5" xfId="6976" xr:uid="{6D971363-75F4-4E06-AA44-36EAACFA9E8C}"/>
    <cellStyle name="Total 4 5 2" xfId="26196" xr:uid="{27EE7F54-F3F2-4A6D-8CCD-C236CE0A6F61}"/>
    <cellStyle name="Total 4 6" xfId="8118" xr:uid="{233EB589-44C1-4F19-823A-A3D636EF1E01}"/>
    <cellStyle name="Total 4 6 2" xfId="27337" xr:uid="{C9D161B0-885B-49D5-87AD-536F242886D6}"/>
    <cellStyle name="Total 4 7" xfId="10252" xr:uid="{8146F907-A260-4E40-A06C-B298CC52C02A}"/>
    <cellStyle name="Total 4 7 2" xfId="29471" xr:uid="{8EB8EAD4-6119-486F-AA98-8AA7A61F945A}"/>
    <cellStyle name="Total 4 8" xfId="11943" xr:uid="{B4E805EA-0CCD-4497-A149-A6A251FB9C42}"/>
    <cellStyle name="Total 4 8 2" xfId="31162" xr:uid="{32E3DD81-2508-4B50-A9AF-387393AB671D}"/>
    <cellStyle name="Total 4 9" xfId="13302" xr:uid="{3BCB2AB3-967E-41BA-A3F5-7DD8BBCB69BB}"/>
    <cellStyle name="Total 4 9 2" xfId="32521" xr:uid="{FD1AFBBE-1CCC-4AB5-8519-4CBF20DF6B6F}"/>
    <cellStyle name="Total 5" xfId="541" xr:uid="{0048A98B-BC17-4426-9CCF-9F0144E961CC}"/>
    <cellStyle name="Total 5 10" xfId="14382" xr:uid="{6ADA78FE-B2A7-4E58-A8C8-A449471EEDA3}"/>
    <cellStyle name="Total 5 10 2" xfId="33601" xr:uid="{28A8E3F9-523D-463E-B82B-035E700DE3C8}"/>
    <cellStyle name="Total 5 11" xfId="16504" xr:uid="{151F6D09-F647-491A-8E31-D82D2FF955CC}"/>
    <cellStyle name="Total 5 11 2" xfId="35720" xr:uid="{9DC52DA6-A82D-49FB-95B7-4D00AE285732}"/>
    <cellStyle name="Total 5 12" xfId="17827" xr:uid="{2E5BCF0A-20DE-4B5E-8D66-6035D1A47CAC}"/>
    <cellStyle name="Total 5 12 2" xfId="37043" xr:uid="{A6A833E4-D578-4147-AB77-630E18D8A540}"/>
    <cellStyle name="Total 5 13" xfId="19098" xr:uid="{1EF8E823-DBAC-4628-9A0C-A8B739E0743D}"/>
    <cellStyle name="Total 5 13 2" xfId="38314" xr:uid="{6F91DBEA-6522-4B6A-AB9C-34D83EF2A031}"/>
    <cellStyle name="Total 5 2" xfId="2619" xr:uid="{A3A6BADF-7B88-4B6F-971C-6D9D3F79ADD4}"/>
    <cellStyle name="Total 5 3" xfId="4020" xr:uid="{2D4E66ED-BAC9-4584-8FFB-7B38C1F40983}"/>
    <cellStyle name="Total 5 3 2" xfId="23240" xr:uid="{F6456592-F028-435D-BCFE-0C2F1DF213BF}"/>
    <cellStyle name="Total 5 4" xfId="5383" xr:uid="{5674B8E4-642F-40DD-AB69-94DC02916614}"/>
    <cellStyle name="Total 5 4 2" xfId="24603" xr:uid="{F8A7A076-B158-4E56-894F-A415484EA72E}"/>
    <cellStyle name="Total 5 5" xfId="6975" xr:uid="{B71C08E0-B226-44F8-B98B-6784FF2EA8D4}"/>
    <cellStyle name="Total 5 5 2" xfId="26195" xr:uid="{1C5827CB-57FF-4326-A155-3227FA4A109A}"/>
    <cellStyle name="Total 5 6" xfId="8119" xr:uid="{76C25C9F-AB7C-4EBF-84F5-84B1C201B6E2}"/>
    <cellStyle name="Total 5 6 2" xfId="27338" xr:uid="{2A7AD344-CDC3-417D-8076-B9CDF19A82EF}"/>
    <cellStyle name="Total 5 7" xfId="10253" xr:uid="{AA1DC263-3E36-4F87-B31E-BC4953C4381F}"/>
    <cellStyle name="Total 5 7 2" xfId="29472" xr:uid="{CBE2A95B-6C86-46A6-86E6-E7A854FD7DA7}"/>
    <cellStyle name="Total 5 8" xfId="11944" xr:uid="{3A676EC9-DA11-4569-A3EF-AD3F4B8B0C50}"/>
    <cellStyle name="Total 5 8 2" xfId="31163" xr:uid="{B22533E7-3F5F-4A12-A939-502BF8A48BEB}"/>
    <cellStyle name="Total 5 9" xfId="13303" xr:uid="{09B88610-4810-4CDD-B4A4-7D707E0A837B}"/>
    <cellStyle name="Total 5 9 2" xfId="32522" xr:uid="{FA73E278-5E84-4967-ABA7-2181DE806635}"/>
    <cellStyle name="Total 6" xfId="542" xr:uid="{1838865B-1C33-4548-8043-1F30106366BE}"/>
    <cellStyle name="Total 6 10" xfId="14383" xr:uid="{DD870673-C4C2-482A-94EA-C475A96E8116}"/>
    <cellStyle name="Total 6 10 2" xfId="33602" xr:uid="{953CCD1A-4536-4EBD-9BA4-FB13FD5DF919}"/>
    <cellStyle name="Total 6 11" xfId="16505" xr:uid="{A4E09611-5F3F-4AD8-8AD1-70BC83B9F0E4}"/>
    <cellStyle name="Total 6 11 2" xfId="35721" xr:uid="{0E5F5671-8093-4D63-9AE7-F624A5110F26}"/>
    <cellStyle name="Total 6 12" xfId="17828" xr:uid="{02A51BF6-198A-45FB-977D-FC90937DF42C}"/>
    <cellStyle name="Total 6 12 2" xfId="37044" xr:uid="{96D716E6-91F0-4F06-8A80-76E9713E2225}"/>
    <cellStyle name="Total 6 13" xfId="19099" xr:uid="{485F6295-ABCB-41AE-BC8E-0ED9DBE73C98}"/>
    <cellStyle name="Total 6 13 2" xfId="38315" xr:uid="{9902B5B4-1229-4D9E-9459-797D9801C31B}"/>
    <cellStyle name="Total 6 2" xfId="2620" xr:uid="{4A0BA800-3E85-4C85-BA1C-D61A5A14CD6E}"/>
    <cellStyle name="Total 6 3" xfId="4021" xr:uid="{EB29A6CF-9AA3-4592-8107-C4FFFE448075}"/>
    <cellStyle name="Total 6 3 2" xfId="23241" xr:uid="{DBB07106-B9F0-41B2-90EE-D9430B72042B}"/>
    <cellStyle name="Total 6 4" xfId="5384" xr:uid="{AE6BA49F-1EFF-490A-BD1F-18CF9490A119}"/>
    <cellStyle name="Total 6 4 2" xfId="24604" xr:uid="{DF84D44F-73AA-4F9B-8E86-7539F15FAE2C}"/>
    <cellStyle name="Total 6 5" xfId="6974" xr:uid="{35BE37E5-1286-4711-B892-27B4C252CE71}"/>
    <cellStyle name="Total 6 5 2" xfId="26194" xr:uid="{78D2216C-E58A-48E9-8791-364DD918C292}"/>
    <cellStyle name="Total 6 6" xfId="8120" xr:uid="{4EC72C58-2136-4F07-8D06-D09CAEB447ED}"/>
    <cellStyle name="Total 6 6 2" xfId="27339" xr:uid="{A2DD8939-67ED-4FA7-9EC0-C96CC7823901}"/>
    <cellStyle name="Total 6 7" xfId="10254" xr:uid="{16FEED56-1579-4074-BD37-A3846E04E9D3}"/>
    <cellStyle name="Total 6 7 2" xfId="29473" xr:uid="{0C771828-1804-472C-BF3C-E4662FC90B83}"/>
    <cellStyle name="Total 6 8" xfId="11945" xr:uid="{087653B4-1179-452A-82E8-1ECE85001B55}"/>
    <cellStyle name="Total 6 8 2" xfId="31164" xr:uid="{1B9A2E56-A507-4514-908B-5581B4266D66}"/>
    <cellStyle name="Total 6 9" xfId="13304" xr:uid="{37D73D76-3EF2-4B1E-9E74-4155D92EA1C1}"/>
    <cellStyle name="Total 6 9 2" xfId="32523" xr:uid="{F1232E84-2D44-4E80-B9B8-825039C8898D}"/>
    <cellStyle name="Total 7" xfId="1878" xr:uid="{3C2C6431-EE80-497B-8426-A9F22FF9CD99}"/>
    <cellStyle name="Total 8" xfId="2163" xr:uid="{2C57EED1-8F0B-438B-9658-DB0F34CDD0A8}"/>
    <cellStyle name="Total 9" xfId="3603" xr:uid="{58FCB9FF-D1AD-4769-8161-7FFB3E4E3E71}"/>
    <cellStyle name="Total 9 2" xfId="22823" xr:uid="{5865D25A-342A-46F8-B55B-649E58FA49F0}"/>
    <cellStyle name="Tulostus" xfId="1541" xr:uid="{2CC4BB9D-E4D2-4E7C-9842-7C1453948ADF}"/>
    <cellStyle name="Tulostus 10" xfId="14287" xr:uid="{B5FFECDE-8E14-4808-A0DA-A3AE3F69DC5B}"/>
    <cellStyle name="Tulostus 10 2" xfId="33506" xr:uid="{AB2F0532-379F-4BFB-A4A1-3C4EB553634C}"/>
    <cellStyle name="Tulostus 11" xfId="15365" xr:uid="{B7314072-487B-451A-8772-3B7D5B3863A8}"/>
    <cellStyle name="Tulostus 11 2" xfId="34584" xr:uid="{0D405B11-B82E-432F-A24D-5078B5D99A41}"/>
    <cellStyle name="Tulostus 12" xfId="16426" xr:uid="{504012FE-9E0E-4E5B-A47B-9689837584F7}"/>
    <cellStyle name="Tulostus 12 2" xfId="35645" xr:uid="{F02DA268-5D0E-49AB-94AE-08245B0A01E4}"/>
    <cellStyle name="Tulostus 13" xfId="17756" xr:uid="{0674A00F-8C97-4BA6-8FA3-CCA7CAEDBE3A}"/>
    <cellStyle name="Tulostus 13 2" xfId="36972" xr:uid="{44C12EF4-56DD-4553-9FC0-4960F1813212}"/>
    <cellStyle name="Tulostus 14" xfId="19053" xr:uid="{7404622A-A710-47EF-8E94-E8CE97138D95}"/>
    <cellStyle name="Tulostus 14 2" xfId="38269" xr:uid="{EE16F587-11EF-4286-8AFC-DCD26D51D7DF}"/>
    <cellStyle name="Tulostus 15" xfId="19982" xr:uid="{5E2893E0-58CB-4803-812C-8CE82446BF29}"/>
    <cellStyle name="Tulostus 15 2" xfId="39198" xr:uid="{22562BD6-B353-4AEE-8E66-4DF3B61D42E9}"/>
    <cellStyle name="Tulostus 2" xfId="3966" xr:uid="{7DB3B9E9-9666-40F1-BA9B-D90FF316A47B}"/>
    <cellStyle name="Tulostus 2 2" xfId="23186" xr:uid="{1A86ABCE-E460-47AF-9686-C4EB239779B4}"/>
    <cellStyle name="Tulostus 3" xfId="5334" xr:uid="{FE397C70-C709-4DF2-8B05-1C9FE987C6E3}"/>
    <cellStyle name="Tulostus 3 2" xfId="24554" xr:uid="{352C7DCD-1783-4A1D-8050-19A31ACE6736}"/>
    <cellStyle name="Tulostus 4" xfId="6380" xr:uid="{78E65DCC-BE1D-4124-9268-653C07343775}"/>
    <cellStyle name="Tulostus 4 2" xfId="25600" xr:uid="{90B12C85-0867-4F38-8E2B-14D2C357FAE6}"/>
    <cellStyle name="Tulostus 5" xfId="8065" xr:uid="{ADD0C7AD-7EBB-49A1-A255-5E6D5948B203}"/>
    <cellStyle name="Tulostus 5 2" xfId="27284" xr:uid="{A0677C14-FDC5-4B45-94F1-33ECDC3AE912}"/>
    <cellStyle name="Tulostus 6" xfId="9115" xr:uid="{6BFF976E-DD90-4ECF-B47F-09BFED77338A}"/>
    <cellStyle name="Tulostus 6 2" xfId="28334" xr:uid="{F6E066FD-3026-47BD-A761-4B5390C64080}"/>
    <cellStyle name="Tulostus 7" xfId="10166" xr:uid="{2265C6A7-6CBC-4B94-A839-E098A989ACE1}"/>
    <cellStyle name="Tulostus 7 2" xfId="29385" xr:uid="{9E8C7258-9DF6-45FD-882C-A9C7EC615002}"/>
    <cellStyle name="Tulostus 8" xfId="11891" xr:uid="{EC06C24A-5266-44B9-9EAC-852CAD5FFE38}"/>
    <cellStyle name="Tulostus 8 2" xfId="31110" xr:uid="{ADFBBB4B-34B7-4C61-8B9D-631B15ABDF08}"/>
    <cellStyle name="Tulostus 9" xfId="13250" xr:uid="{47A74A79-C0C3-4323-AD47-89C783D990B2}"/>
    <cellStyle name="Tulostus 9 2" xfId="32469" xr:uid="{C0D8AF7D-6F0E-4FC1-A8A4-F578C2E55402}"/>
    <cellStyle name="Valuta (0)_Raffr.%00-99 (2)" xfId="1542" xr:uid="{F1DF5ED7-59C6-4197-BC12-9B3D92B9CD3A}"/>
    <cellStyle name="Valuutta_Layo9704" xfId="490" xr:uid="{297DC719-C7F2-4420-84F3-05D736EBD0DC}"/>
    <cellStyle name="Varoitusteksti" xfId="1543" xr:uid="{E7758ED7-25A4-4D30-8561-BF50FF309672}"/>
    <cellStyle name="Vérification" xfId="1544" xr:uid="{3BC5090D-8C45-445B-BBBB-94AA6F4BB97D}"/>
    <cellStyle name="Währung [0]_Bil." xfId="1545" xr:uid="{C9819B26-725A-4A2C-AF68-BC98BF341B35}"/>
    <cellStyle name="Währung[0]" xfId="1546" xr:uid="{9784CCC9-FF46-4FE9-B52B-D12FE0910D7E}"/>
    <cellStyle name="Währung_Bil." xfId="1547" xr:uid="{73BA1124-9C40-47E6-ACFC-35FFD3223A59}"/>
    <cellStyle name="Warning Text 2" xfId="1548" xr:uid="{DAD44D1B-50ED-4423-84ED-31F0F4754962}"/>
    <cellStyle name="Warning Text 3" xfId="1549" xr:uid="{D4F49EEA-19A4-4206-A721-9FBC526D4BA1}"/>
    <cellStyle name="Warning Text 4" xfId="30" xr:uid="{18EFCF90-7901-49A1-8508-81EB7DEA821A}"/>
    <cellStyle name="Year" xfId="491" xr:uid="{40E53484-5BC6-4845-BD46-94BBCF3FDE14}"/>
    <cellStyle name="yearformat" xfId="492" xr:uid="{0883616A-C85C-48C2-AB03-5C7CE2B231C3}"/>
    <cellStyle name="YearHeader" xfId="493" xr:uid="{79A0D51E-8B42-4C82-8DCD-1C5E969399C8}"/>
    <cellStyle name="YearHeader 2" xfId="3200" xr:uid="{5A0A24DB-1EF3-4BE0-B71F-992756105E8F}"/>
    <cellStyle name="YearHeader 2 2" xfId="22420" xr:uid="{88EDA01F-4D09-4E51-8730-FE12B51A81BB}"/>
    <cellStyle name="YearHeader 3" xfId="7023" xr:uid="{238DC11C-9D07-438D-BFEA-E7D719EE1E9B}"/>
    <cellStyle name="YearHeader 3 2" xfId="26243" xr:uid="{DCC2702D-D367-4082-8691-7E1EE6F3DB6E}"/>
    <cellStyle name="YearHeader 4" xfId="6524" xr:uid="{25A272C1-B546-46D2-8E6A-0E521C727DBD}"/>
    <cellStyle name="YearHeader 4 2" xfId="25744" xr:uid="{8ABE05AC-092E-4729-A063-0FEF7E487059}"/>
    <cellStyle name="YearHeader 5" xfId="10205" xr:uid="{46E3FE99-D76D-4BD9-BFB1-2162780597DD}"/>
    <cellStyle name="YearHeader 5 2" xfId="29424" xr:uid="{265A7CB4-2211-4561-860F-11F19598DC7A}"/>
    <cellStyle name="YearHeader 6" xfId="12462" xr:uid="{45910D47-2323-4E5D-B105-87F417ACA6C4}"/>
    <cellStyle name="YearHeader 6 2" xfId="31681" xr:uid="{FB96BCF1-4DBF-4380-8D6F-EC2EC39A5488}"/>
    <cellStyle name="YearHeader 7" xfId="16456" xr:uid="{B79C6784-6FCD-4D77-8BCC-A0C9174989A9}"/>
    <cellStyle name="標準_Rolling Forward the RAB - Sept 05 -v8" xfId="494" xr:uid="{EC53F3FF-56A0-47E0-8127-D5E536D75ED1}"/>
  </cellStyles>
  <dxfs count="29">
    <dxf>
      <font>
        <color rgb="FFFF0000"/>
      </font>
    </dxf>
    <dxf>
      <font>
        <color rgb="FFFF0000"/>
      </font>
    </dxf>
    <dxf>
      <font>
        <b/>
        <i val="0"/>
        <color theme="3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0000"/>
      </font>
    </dxf>
    <dxf>
      <font>
        <color rgb="FFFF0000"/>
      </font>
    </dxf>
    <dxf>
      <font>
        <b/>
        <i val="0"/>
        <color theme="3"/>
      </font>
    </dxf>
    <dxf>
      <font>
        <color rgb="FFFF0000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theme="0" tint="-0.14996795556505021"/>
      </font>
      <fill>
        <patternFill>
          <bgColor theme="0" tint="-0.14996795556505021"/>
        </patternFill>
      </fill>
    </dxf>
    <dxf>
      <font>
        <b/>
        <i val="0"/>
        <color theme="3"/>
      </font>
    </dxf>
    <dxf>
      <font>
        <color theme="0" tint="-0.14996795556505021"/>
      </font>
      <fill>
        <patternFill>
          <bgColor theme="0" tint="-0.14996795556505021"/>
        </patternFill>
      </fill>
    </dxf>
    <dxf>
      <font>
        <color rgb="FFFF0000"/>
      </font>
    </dxf>
    <dxf>
      <font>
        <color rgb="FFFF0000"/>
      </font>
    </dxf>
    <dxf>
      <font>
        <b/>
        <i val="0"/>
        <color theme="3"/>
      </font>
    </dxf>
    <dxf>
      <font>
        <color rgb="FFFF0000"/>
      </font>
    </dxf>
    <dxf>
      <font>
        <color rgb="FFFF0000"/>
      </font>
    </dxf>
    <dxf>
      <font>
        <b/>
        <i val="0"/>
        <color theme="3"/>
      </font>
    </dxf>
    <dxf>
      <font>
        <color rgb="FFFF0000"/>
      </font>
    </dxf>
    <dxf>
      <font>
        <color rgb="FFFF0000"/>
      </font>
    </dxf>
    <dxf>
      <font>
        <b/>
        <i val="0"/>
        <color theme="3"/>
      </font>
    </dxf>
    <dxf>
      <font>
        <color rgb="FFFF0000"/>
      </font>
    </dxf>
    <dxf>
      <font>
        <color rgb="FFFF0000"/>
      </font>
    </dxf>
    <dxf>
      <font>
        <b/>
        <i val="0"/>
        <color theme="3"/>
      </font>
    </dxf>
    <dxf>
      <font>
        <color rgb="FFFF0000"/>
      </font>
    </dxf>
    <dxf>
      <font>
        <color rgb="FFFF0000"/>
      </font>
    </dxf>
    <dxf>
      <font>
        <b/>
        <i val="0"/>
        <color theme="3"/>
      </font>
    </dxf>
  </dxfs>
  <tableStyles count="1" defaultTableStyle="TableStyleMedium2" defaultPivotStyle="PivotStyleLight16">
    <tableStyle name="PivotTable Style 1" table="0" count="0" xr9:uid="{497A0752-011E-423C-8ED5-B4A0729509A5}"/>
  </tableStyles>
  <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tewart.Carter\AppData\Local\Microsoft\Windows\INetCache\Content.Outlook\59TB5LXH\Building%20block%20template_v4%20(003)%20gtuk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antthorntonuk.sharepoint.com/sites/CAASuperStars/Shared%20Documents/General/CAA%20NERL%20PCM_02d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_Series UKATS"/>
      <sheetName val="Capex detail_UKATS"/>
      <sheetName val="I_Series Oceanic"/>
      <sheetName val="Capex detail_Oceanic "/>
      <sheetName val="Inflation detail"/>
      <sheetName val="RAB detail"/>
      <sheetName val="WACC detail"/>
      <sheetName val="Costs and prices detail"/>
      <sheetName val="Service quality detail"/>
    </sheetNames>
    <sheetDataSet>
      <sheetData sheetId="0" refreshError="1"/>
      <sheetData sheetId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idance&gt;&gt;&gt;"/>
      <sheetName val="Introduction"/>
      <sheetName val="Control&gt;&gt;&gt;"/>
      <sheetName val="Checks"/>
      <sheetName val="Macro"/>
      <sheetName val="Inputs&gt;&gt;&gt;"/>
      <sheetName val="I_Global"/>
      <sheetName val="I_Ratios"/>
      <sheetName val="I_Series"/>
      <sheetName val="I_InputSets"/>
      <sheetName val="I_Scenarios"/>
      <sheetName val="I_Actuals"/>
      <sheetName val="Calcs&gt;&gt;&gt;"/>
      <sheetName val="C_Time"/>
      <sheetName val="C_Index"/>
      <sheetName val="C_RevCost_Oceanic"/>
      <sheetName val="C_Determined Costs_Oceanic"/>
      <sheetName val="C_RAB_Oceanic"/>
      <sheetName val="C_Capex_Oceanic"/>
      <sheetName val="C_RevCost_UKATS"/>
      <sheetName val="C_Determined Costs_UKATS"/>
      <sheetName val="Rulebook"/>
      <sheetName val="C_RAB_UKATS"/>
      <sheetName val="C_Capex_UKATS"/>
      <sheetName val="C_Financing"/>
      <sheetName val="C_Tax"/>
      <sheetName val="C_Ratios"/>
      <sheetName val="C_Other"/>
      <sheetName val="O_FinStats"/>
      <sheetName val="O_FinStats - Vals"/>
      <sheetName val="O_FinStats - Var"/>
      <sheetName val="O_RAB"/>
      <sheetName val="O_Dashboard"/>
      <sheetName val="O_ UKATS Reporting tables&gt;&gt;&gt;"/>
      <sheetName val="UKATS_T1 ANSP"/>
      <sheetName val="UKATS_T2 ANSP"/>
      <sheetName val="UKATS_T3 ANSP"/>
      <sheetName val="O_ LA Reporting tables&gt;&gt;&gt;"/>
      <sheetName val="LA_T1 ANSP"/>
      <sheetName val="LA_T2 ANSP"/>
      <sheetName val="LA_T3 ANSP"/>
      <sheetName val="O_Performance Plan"/>
      <sheetName val="Queries"/>
      <sheetName val="Dev Sheets (To be deleted) &gt;&gt;&gt;"/>
      <sheetName val="Financing Example"/>
      <sheetName val="Regulatory"/>
      <sheetName val="Notes"/>
      <sheetName val="C_RAB_Oceanic_Delta"/>
      <sheetName val="C_RAB_UKATS_Delta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55DFA-40B6-4986-AB6A-DD5EF2AC1F88}">
  <sheetPr codeName="Sheet16">
    <tabColor rgb="FFFFFF99"/>
  </sheetPr>
  <dimension ref="A1:BL759"/>
  <sheetViews>
    <sheetView tabSelected="1" topLeftCell="A285" zoomScale="85" zoomScaleNormal="85" workbookViewId="0">
      <selection activeCell="I307" sqref="I307"/>
    </sheetView>
  </sheetViews>
  <sheetFormatPr defaultColWidth="0" defaultRowHeight="12" zeroHeight="1" outlineLevelRow="2" outlineLevelCol="1"/>
  <cols>
    <col min="1" max="1" width="3" style="3" customWidth="1"/>
    <col min="2" max="2" width="4.5703125" style="3" customWidth="1"/>
    <col min="3" max="4" width="3" style="3" customWidth="1"/>
    <col min="5" max="5" width="66.28515625" style="3" customWidth="1" collapsed="1"/>
    <col min="6" max="6" width="12.140625" style="3" customWidth="1"/>
    <col min="7" max="7" width="17.7109375" style="5" customWidth="1"/>
    <col min="8" max="8" width="17.28515625" style="5" customWidth="1"/>
    <col min="9" max="9" width="24.140625" style="208" customWidth="1"/>
    <col min="10" max="10" width="10" style="39" customWidth="1" outlineLevel="1"/>
    <col min="11" max="11" width="2.5703125" style="39" customWidth="1" outlineLevel="1"/>
    <col min="12" max="12" width="10.5703125" style="39" customWidth="1" outlineLevel="1"/>
    <col min="13" max="13" width="1.140625" style="5" customWidth="1"/>
    <col min="14" max="14" width="1.42578125" style="5" customWidth="1"/>
    <col min="15" max="24" width="0.42578125" style="5" customWidth="1"/>
    <col min="25" max="25" width="11.42578125" style="5" customWidth="1"/>
    <col min="26" max="26" width="1.7109375" style="5" customWidth="1"/>
    <col min="27" max="57" width="11.85546875" style="5" bestFit="1" customWidth="1"/>
    <col min="58" max="62" width="9.5703125" style="5" customWidth="1"/>
    <col min="63" max="63" width="9" style="3" customWidth="1"/>
    <col min="64" max="64" width="0" style="3" hidden="1" customWidth="1"/>
    <col min="65" max="16384" width="9" style="3" hidden="1"/>
  </cols>
  <sheetData>
    <row r="1" spans="1:62" ht="20.25">
      <c r="A1" s="1" t="str">
        <f ca="1" xml:space="preserve"> MID(CELL( "filename", $A$1 ), SEARCH( "[",CELL( "filename", $A$1 ) ) + 1, SEARCH( "]",CELL( "filename", $A$1 ) ) - SEARCH( "[",CELL( "filename", $A$1 ) ) - 1 )</f>
        <v>Building block template_v5.xlsx</v>
      </c>
      <c r="B1" s="1"/>
      <c r="C1" s="1"/>
      <c r="D1" s="1"/>
      <c r="E1" s="1"/>
      <c r="F1" s="1"/>
      <c r="G1" s="1"/>
      <c r="H1" s="1"/>
      <c r="I1" s="207"/>
      <c r="J1" s="2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5.75">
      <c r="A2" s="4"/>
      <c r="B2" s="4"/>
      <c r="C2" s="4"/>
      <c r="D2" s="4"/>
      <c r="E2" s="4"/>
      <c r="F2" s="4"/>
      <c r="G2" s="4"/>
      <c r="H2" s="4"/>
      <c r="J2" s="6"/>
      <c r="K2" s="7"/>
      <c r="L2" s="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ht="15">
      <c r="B3" s="8"/>
      <c r="E3" s="9"/>
      <c r="G3" s="10"/>
      <c r="H3" s="11"/>
      <c r="I3" s="209"/>
      <c r="J3" s="13"/>
      <c r="K3" s="14"/>
      <c r="L3" s="1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</row>
    <row r="4" spans="1:62" ht="15">
      <c r="B4" s="8"/>
      <c r="E4" s="168"/>
      <c r="F4" s="169"/>
      <c r="G4" s="170"/>
      <c r="H4" s="171"/>
      <c r="I4" s="209"/>
      <c r="J4" s="13"/>
      <c r="K4" s="14"/>
      <c r="L4" s="1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 ht="15">
      <c r="B5" s="8"/>
      <c r="E5" s="168"/>
      <c r="F5" s="169"/>
      <c r="G5" s="170"/>
      <c r="H5" s="172"/>
      <c r="I5" s="209"/>
      <c r="J5" s="13"/>
      <c r="K5" s="14"/>
      <c r="L5" s="1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 ht="15">
      <c r="B6" s="8"/>
      <c r="E6" s="168"/>
      <c r="F6" s="169"/>
      <c r="G6" s="170"/>
      <c r="H6" s="173"/>
      <c r="I6" s="209"/>
      <c r="J6" s="13"/>
      <c r="K6" s="14"/>
      <c r="L6" s="1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 ht="12.75">
      <c r="A7" s="15" t="s">
        <v>0</v>
      </c>
      <c r="B7" s="15"/>
      <c r="C7" s="15"/>
      <c r="D7" s="15"/>
      <c r="E7" s="15"/>
      <c r="F7" s="15"/>
      <c r="G7" s="15"/>
      <c r="H7" s="15"/>
      <c r="I7" s="210"/>
      <c r="J7" s="16"/>
      <c r="K7" s="16"/>
      <c r="L7" s="16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</row>
    <row r="8" spans="1:62">
      <c r="A8" s="17"/>
      <c r="B8" s="17"/>
      <c r="C8" s="17"/>
      <c r="D8" s="17"/>
      <c r="E8" s="17" t="s">
        <v>1</v>
      </c>
      <c r="F8" s="17"/>
      <c r="G8" s="17" t="s">
        <v>2</v>
      </c>
      <c r="H8" s="18"/>
      <c r="I8" s="211"/>
      <c r="J8" s="18"/>
      <c r="K8" s="18"/>
      <c r="L8" s="18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9">
        <v>42005</v>
      </c>
      <c r="AB8" s="19">
        <v>42370</v>
      </c>
      <c r="AC8" s="19">
        <v>42736</v>
      </c>
      <c r="AD8" s="19">
        <v>43101</v>
      </c>
      <c r="AE8" s="19">
        <v>43466</v>
      </c>
      <c r="AF8" s="19">
        <v>43831</v>
      </c>
      <c r="AG8" s="19">
        <v>44197</v>
      </c>
      <c r="AH8" s="19">
        <v>44562</v>
      </c>
      <c r="AI8" s="19">
        <v>44927</v>
      </c>
      <c r="AJ8" s="19">
        <v>45292</v>
      </c>
      <c r="AK8" s="19">
        <v>45658</v>
      </c>
      <c r="AL8" s="19">
        <v>46023</v>
      </c>
      <c r="AM8" s="19">
        <v>46388</v>
      </c>
      <c r="AN8" s="19">
        <v>46753</v>
      </c>
      <c r="AO8" s="19">
        <v>47119</v>
      </c>
      <c r="AP8" s="19">
        <v>47484</v>
      </c>
      <c r="AQ8" s="19">
        <v>47849</v>
      </c>
      <c r="AR8" s="19">
        <v>48214</v>
      </c>
      <c r="AS8" s="19">
        <v>48580</v>
      </c>
      <c r="AT8" s="19">
        <v>48945</v>
      </c>
      <c r="AU8" s="19">
        <v>49310</v>
      </c>
      <c r="AV8" s="19">
        <v>49675</v>
      </c>
      <c r="AW8" s="19">
        <v>50041</v>
      </c>
      <c r="AX8" s="19">
        <v>50406</v>
      </c>
      <c r="AY8" s="19">
        <v>50771</v>
      </c>
      <c r="AZ8" s="19">
        <v>51136</v>
      </c>
      <c r="BA8" s="19">
        <v>51502</v>
      </c>
      <c r="BB8" s="19">
        <v>51867</v>
      </c>
      <c r="BC8" s="19">
        <v>52232</v>
      </c>
      <c r="BD8" s="19">
        <v>52597</v>
      </c>
      <c r="BE8" s="19">
        <v>52963</v>
      </c>
      <c r="BF8" s="19">
        <v>53328</v>
      </c>
      <c r="BG8" s="19">
        <v>53693</v>
      </c>
      <c r="BH8" s="19">
        <v>54058</v>
      </c>
      <c r="BI8" s="19">
        <v>54424</v>
      </c>
      <c r="BJ8" s="19">
        <v>54789</v>
      </c>
    </row>
    <row r="9" spans="1:62">
      <c r="A9" s="17"/>
      <c r="B9" s="17"/>
      <c r="C9" s="17"/>
      <c r="D9" s="17"/>
      <c r="E9" s="17" t="s">
        <v>3</v>
      </c>
      <c r="F9" s="17"/>
      <c r="G9" s="17" t="s">
        <v>2</v>
      </c>
      <c r="H9" s="18"/>
      <c r="I9" s="211"/>
      <c r="J9" s="18"/>
      <c r="K9" s="18"/>
      <c r="L9" s="18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9">
        <v>42369</v>
      </c>
      <c r="AB9" s="19">
        <v>42735</v>
      </c>
      <c r="AC9" s="19">
        <v>43100</v>
      </c>
      <c r="AD9" s="19">
        <v>43465</v>
      </c>
      <c r="AE9" s="19">
        <v>43830</v>
      </c>
      <c r="AF9" s="19">
        <v>44196</v>
      </c>
      <c r="AG9" s="19">
        <v>44561</v>
      </c>
      <c r="AH9" s="19">
        <v>44926</v>
      </c>
      <c r="AI9" s="19">
        <v>45291</v>
      </c>
      <c r="AJ9" s="19">
        <v>45657</v>
      </c>
      <c r="AK9" s="19">
        <v>46022</v>
      </c>
      <c r="AL9" s="19">
        <v>46387</v>
      </c>
      <c r="AM9" s="19">
        <v>46752</v>
      </c>
      <c r="AN9" s="19">
        <v>47118</v>
      </c>
      <c r="AO9" s="19">
        <v>47483</v>
      </c>
      <c r="AP9" s="19">
        <v>47848</v>
      </c>
      <c r="AQ9" s="19">
        <v>48213</v>
      </c>
      <c r="AR9" s="19">
        <v>48579</v>
      </c>
      <c r="AS9" s="19">
        <v>48944</v>
      </c>
      <c r="AT9" s="19">
        <v>49309</v>
      </c>
      <c r="AU9" s="19">
        <v>49674</v>
      </c>
      <c r="AV9" s="19">
        <v>50040</v>
      </c>
      <c r="AW9" s="19">
        <v>50405</v>
      </c>
      <c r="AX9" s="19">
        <v>50770</v>
      </c>
      <c r="AY9" s="19">
        <v>51135</v>
      </c>
      <c r="AZ9" s="19">
        <v>51501</v>
      </c>
      <c r="BA9" s="19">
        <v>51866</v>
      </c>
      <c r="BB9" s="19">
        <v>52231</v>
      </c>
      <c r="BC9" s="19">
        <v>52596</v>
      </c>
      <c r="BD9" s="19">
        <v>52962</v>
      </c>
      <c r="BE9" s="19">
        <v>53327</v>
      </c>
      <c r="BF9" s="19">
        <v>53692</v>
      </c>
      <c r="BG9" s="19">
        <v>54057</v>
      </c>
      <c r="BH9" s="19">
        <v>54423</v>
      </c>
      <c r="BI9" s="19">
        <v>54788</v>
      </c>
      <c r="BJ9" s="19">
        <v>55153</v>
      </c>
    </row>
    <row r="10" spans="1:62">
      <c r="A10" s="17"/>
      <c r="B10" s="17"/>
      <c r="C10" s="17"/>
      <c r="D10" s="17"/>
      <c r="E10" s="17" t="s">
        <v>4</v>
      </c>
      <c r="F10" s="17"/>
      <c r="G10" s="17" t="s">
        <v>5</v>
      </c>
      <c r="H10" s="18"/>
      <c r="I10" s="211"/>
      <c r="J10" s="18"/>
      <c r="K10" s="18"/>
      <c r="L10" s="18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>
        <v>1</v>
      </c>
      <c r="AB10" s="17">
        <v>2</v>
      </c>
      <c r="AC10" s="17">
        <v>3</v>
      </c>
      <c r="AD10" s="17">
        <v>4</v>
      </c>
      <c r="AE10" s="17">
        <v>5</v>
      </c>
      <c r="AF10" s="17">
        <v>6</v>
      </c>
      <c r="AG10" s="17">
        <v>7</v>
      </c>
      <c r="AH10" s="17">
        <v>8</v>
      </c>
      <c r="AI10" s="17">
        <v>9</v>
      </c>
      <c r="AJ10" s="17">
        <v>10</v>
      </c>
      <c r="AK10" s="17">
        <v>11</v>
      </c>
      <c r="AL10" s="17">
        <v>12</v>
      </c>
      <c r="AM10" s="17">
        <v>13</v>
      </c>
      <c r="AN10" s="17">
        <v>14</v>
      </c>
      <c r="AO10" s="17">
        <v>15</v>
      </c>
      <c r="AP10" s="17">
        <v>16</v>
      </c>
      <c r="AQ10" s="17">
        <v>17</v>
      </c>
      <c r="AR10" s="17">
        <v>18</v>
      </c>
      <c r="AS10" s="17">
        <v>19</v>
      </c>
      <c r="AT10" s="17">
        <v>20</v>
      </c>
      <c r="AU10" s="17">
        <v>21</v>
      </c>
      <c r="AV10" s="17">
        <v>22</v>
      </c>
      <c r="AW10" s="17">
        <v>23</v>
      </c>
      <c r="AX10" s="17">
        <v>24</v>
      </c>
      <c r="AY10" s="17">
        <v>25</v>
      </c>
      <c r="AZ10" s="17">
        <v>26</v>
      </c>
      <c r="BA10" s="17">
        <v>27</v>
      </c>
      <c r="BB10" s="17">
        <v>28</v>
      </c>
      <c r="BC10" s="17">
        <v>29</v>
      </c>
      <c r="BD10" s="17">
        <v>30</v>
      </c>
      <c r="BE10" s="17">
        <v>31</v>
      </c>
      <c r="BF10" s="17">
        <v>32</v>
      </c>
      <c r="BG10" s="17">
        <v>33</v>
      </c>
      <c r="BH10" s="17">
        <v>34</v>
      </c>
      <c r="BI10" s="17">
        <v>35</v>
      </c>
      <c r="BJ10" s="17">
        <v>36</v>
      </c>
    </row>
    <row r="11" spans="1:62" s="21" customFormat="1">
      <c r="A11" s="17"/>
      <c r="B11" s="17"/>
      <c r="C11" s="17"/>
      <c r="D11" s="17"/>
      <c r="E11" s="17" t="s">
        <v>6</v>
      </c>
      <c r="F11" s="17"/>
      <c r="G11" s="17" t="s">
        <v>7</v>
      </c>
      <c r="H11" s="18"/>
      <c r="I11" s="211"/>
      <c r="J11" s="18"/>
      <c r="K11" s="18"/>
      <c r="L11" s="18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20" t="s">
        <v>8</v>
      </c>
      <c r="AB11" s="20" t="s">
        <v>8</v>
      </c>
      <c r="AC11" s="20" t="s">
        <v>8</v>
      </c>
      <c r="AD11" s="20" t="s">
        <v>8</v>
      </c>
      <c r="AE11" s="20" t="s">
        <v>8</v>
      </c>
      <c r="AF11" s="20" t="s">
        <v>9</v>
      </c>
      <c r="AG11" s="20" t="s">
        <v>9</v>
      </c>
      <c r="AH11" s="20" t="s">
        <v>9</v>
      </c>
      <c r="AI11" s="20" t="s">
        <v>10</v>
      </c>
      <c r="AJ11" s="20" t="s">
        <v>10</v>
      </c>
      <c r="AK11" s="20" t="s">
        <v>10</v>
      </c>
      <c r="AL11" s="20" t="s">
        <v>10</v>
      </c>
      <c r="AM11" s="20" t="s">
        <v>10</v>
      </c>
      <c r="AN11" s="20" t="s">
        <v>11</v>
      </c>
      <c r="AO11" s="20" t="s">
        <v>11</v>
      </c>
      <c r="AP11" s="20" t="s">
        <v>11</v>
      </c>
      <c r="AQ11" s="20" t="s">
        <v>11</v>
      </c>
      <c r="AR11" s="20" t="s">
        <v>11</v>
      </c>
      <c r="AS11" s="20" t="s">
        <v>12</v>
      </c>
      <c r="AT11" s="20" t="s">
        <v>12</v>
      </c>
      <c r="AU11" s="20" t="s">
        <v>12</v>
      </c>
      <c r="AV11" s="20" t="s">
        <v>12</v>
      </c>
      <c r="AW11" s="20" t="s">
        <v>12</v>
      </c>
      <c r="AX11" s="20" t="s">
        <v>13</v>
      </c>
      <c r="AY11" s="20" t="s">
        <v>13</v>
      </c>
      <c r="AZ11" s="20" t="s">
        <v>13</v>
      </c>
      <c r="BA11" s="20" t="s">
        <v>13</v>
      </c>
      <c r="BB11" s="20" t="s">
        <v>13</v>
      </c>
      <c r="BC11" s="20" t="s">
        <v>14</v>
      </c>
      <c r="BD11" s="20" t="s">
        <v>14</v>
      </c>
      <c r="BE11" s="20" t="s">
        <v>14</v>
      </c>
      <c r="BF11" s="20" t="s">
        <v>14</v>
      </c>
      <c r="BG11" s="20" t="s">
        <v>14</v>
      </c>
      <c r="BH11" s="20" t="s">
        <v>14</v>
      </c>
      <c r="BI11" s="20" t="s">
        <v>14</v>
      </c>
      <c r="BJ11" s="20" t="s">
        <v>14</v>
      </c>
    </row>
    <row r="12" spans="1:62" s="21" customFormat="1">
      <c r="A12" s="17"/>
      <c r="B12" s="17"/>
      <c r="C12" s="17"/>
      <c r="D12" s="17"/>
      <c r="E12" s="17" t="s">
        <v>15</v>
      </c>
      <c r="F12" s="17"/>
      <c r="G12" s="17" t="s">
        <v>16</v>
      </c>
      <c r="H12" s="18"/>
      <c r="I12" s="211"/>
      <c r="J12" s="18"/>
      <c r="K12" s="18"/>
      <c r="L12" s="18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20" t="s">
        <v>17</v>
      </c>
      <c r="AB12" s="20" t="s">
        <v>17</v>
      </c>
      <c r="AC12" s="20" t="s">
        <v>17</v>
      </c>
      <c r="AD12" s="20" t="s">
        <v>17</v>
      </c>
      <c r="AE12" s="20" t="s">
        <v>17</v>
      </c>
      <c r="AF12" s="20" t="s">
        <v>18</v>
      </c>
      <c r="AG12" s="20" t="s">
        <v>19</v>
      </c>
      <c r="AH12" s="20" t="s">
        <v>19</v>
      </c>
      <c r="AI12" s="20" t="s">
        <v>19</v>
      </c>
      <c r="AJ12" s="20" t="s">
        <v>19</v>
      </c>
      <c r="AK12" s="20" t="s">
        <v>19</v>
      </c>
      <c r="AL12" s="20" t="s">
        <v>19</v>
      </c>
      <c r="AM12" s="20" t="s">
        <v>19</v>
      </c>
      <c r="AN12" s="20" t="s">
        <v>19</v>
      </c>
      <c r="AO12" s="20" t="s">
        <v>19</v>
      </c>
      <c r="AP12" s="20" t="s">
        <v>19</v>
      </c>
      <c r="AQ12" s="20" t="s">
        <v>19</v>
      </c>
      <c r="AR12" s="20" t="s">
        <v>19</v>
      </c>
      <c r="AS12" s="20" t="s">
        <v>19</v>
      </c>
      <c r="AT12" s="20" t="s">
        <v>19</v>
      </c>
      <c r="AU12" s="20" t="s">
        <v>19</v>
      </c>
      <c r="AV12" s="20" t="s">
        <v>19</v>
      </c>
      <c r="AW12" s="20" t="s">
        <v>19</v>
      </c>
      <c r="AX12" s="20" t="s">
        <v>19</v>
      </c>
      <c r="AY12" s="20" t="s">
        <v>19</v>
      </c>
      <c r="AZ12" s="20" t="s">
        <v>19</v>
      </c>
      <c r="BA12" s="20" t="s">
        <v>19</v>
      </c>
      <c r="BB12" s="20" t="s">
        <v>19</v>
      </c>
      <c r="BC12" s="20" t="s">
        <v>19</v>
      </c>
      <c r="BD12" s="20" t="s">
        <v>19</v>
      </c>
      <c r="BE12" s="20" t="s">
        <v>19</v>
      </c>
      <c r="BF12" s="20" t="s">
        <v>19</v>
      </c>
      <c r="BG12" s="20" t="s">
        <v>19</v>
      </c>
      <c r="BH12" s="20" t="s">
        <v>19</v>
      </c>
      <c r="BI12" s="20" t="s">
        <v>19</v>
      </c>
      <c r="BJ12" s="20" t="s">
        <v>20</v>
      </c>
    </row>
    <row r="13" spans="1:62">
      <c r="G13" s="3"/>
      <c r="H13" s="3"/>
      <c r="I13" s="212"/>
      <c r="J13" s="14"/>
      <c r="K13" s="14"/>
      <c r="L13" s="1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</row>
    <row r="14" spans="1:62" s="23" customFormat="1" ht="24">
      <c r="E14" s="24" t="s">
        <v>21</v>
      </c>
      <c r="F14" s="24" t="s">
        <v>22</v>
      </c>
      <c r="G14" s="24" t="s">
        <v>23</v>
      </c>
      <c r="H14" s="25" t="s">
        <v>24</v>
      </c>
      <c r="I14" s="213" t="s">
        <v>25</v>
      </c>
      <c r="J14" s="26" t="s">
        <v>26</v>
      </c>
      <c r="K14" s="26"/>
      <c r="L14" s="26" t="s">
        <v>27</v>
      </c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 t="s">
        <v>28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</row>
    <row r="15" spans="1:62" s="23" customFormat="1" ht="12.75">
      <c r="A15" s="27" t="s">
        <v>29</v>
      </c>
      <c r="B15" s="28"/>
      <c r="C15" s="28"/>
      <c r="D15" s="28"/>
      <c r="E15" s="29"/>
      <c r="F15" s="28"/>
      <c r="G15" s="29"/>
      <c r="H15" s="30"/>
      <c r="I15" s="214"/>
      <c r="J15" s="29"/>
      <c r="K15" s="29"/>
      <c r="L15" s="31"/>
      <c r="M15" s="29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2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</row>
    <row r="16" spans="1:62" ht="12.75">
      <c r="A16" s="15"/>
      <c r="B16" s="15" t="s">
        <v>30</v>
      </c>
      <c r="C16" s="15"/>
      <c r="D16" s="15"/>
      <c r="E16" s="15"/>
      <c r="F16" s="15"/>
      <c r="G16" s="15"/>
      <c r="H16" s="15"/>
      <c r="I16" s="210"/>
      <c r="J16" s="16"/>
      <c r="K16" s="16"/>
      <c r="L16" s="16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</row>
    <row r="17" spans="1:62">
      <c r="G17" s="3"/>
      <c r="H17" s="3"/>
      <c r="I17" s="212"/>
      <c r="J17" s="14"/>
      <c r="K17" s="14"/>
      <c r="L17" s="1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</row>
    <row r="18" spans="1:62" outlineLevel="1">
      <c r="C18" s="33" t="s">
        <v>493</v>
      </c>
      <c r="D18" s="33"/>
      <c r="E18" s="33"/>
      <c r="F18" s="33"/>
      <c r="G18" s="33"/>
      <c r="H18" s="33"/>
      <c r="I18" s="215"/>
      <c r="J18" s="34"/>
      <c r="K18" s="34"/>
      <c r="L18" s="34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</row>
    <row r="19" spans="1:62" ht="9" customHeight="1" outlineLevel="1">
      <c r="G19" s="3"/>
      <c r="H19" s="3"/>
      <c r="I19" s="212"/>
      <c r="J19" s="35"/>
      <c r="K19" s="14"/>
      <c r="L19" s="35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</row>
    <row r="20" spans="1:62" outlineLevel="1">
      <c r="E20" s="37" t="s">
        <v>401</v>
      </c>
      <c r="G20" s="5" t="s">
        <v>31</v>
      </c>
      <c r="H20" s="3"/>
      <c r="I20" s="212" t="s">
        <v>494</v>
      </c>
      <c r="J20" s="38"/>
      <c r="L20" s="40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41">
        <f>SUM(AA20:BJ20)</f>
        <v>0</v>
      </c>
      <c r="Z20" s="3"/>
      <c r="AA20" s="42"/>
      <c r="AB20" s="42"/>
      <c r="AC20" s="42"/>
      <c r="AD20" s="42"/>
      <c r="AE20" s="42"/>
      <c r="AF20" s="42"/>
      <c r="AG20" s="42"/>
      <c r="AH20" s="42"/>
      <c r="AI20" s="42"/>
      <c r="AJ20" s="42"/>
      <c r="AK20" s="42"/>
      <c r="AL20" s="42"/>
      <c r="AM20" s="42"/>
      <c r="AN20" s="42"/>
      <c r="AO20" s="42"/>
      <c r="AP20" s="42"/>
      <c r="AQ20" s="42"/>
      <c r="AR20" s="42"/>
      <c r="AS20" s="42"/>
      <c r="AT20" s="42"/>
      <c r="AU20" s="42"/>
      <c r="AV20" s="42"/>
      <c r="AW20" s="42"/>
      <c r="AX20" s="42"/>
      <c r="AY20" s="42"/>
      <c r="AZ20" s="42"/>
      <c r="BA20" s="42"/>
      <c r="BB20" s="42"/>
      <c r="BC20" s="42"/>
      <c r="BD20" s="42"/>
      <c r="BE20" s="43"/>
      <c r="BF20" s="43"/>
      <c r="BG20" s="43"/>
      <c r="BH20" s="43"/>
      <c r="BI20" s="43"/>
      <c r="BJ20" s="43"/>
    </row>
    <row r="21" spans="1:62" outlineLevel="1">
      <c r="E21" s="37" t="s">
        <v>402</v>
      </c>
      <c r="G21" s="5" t="s">
        <v>31</v>
      </c>
      <c r="H21" s="3"/>
      <c r="I21" s="212"/>
      <c r="J21" s="38"/>
      <c r="L21" s="4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41">
        <f>SUM(AA21:BJ21)</f>
        <v>0</v>
      </c>
      <c r="Z21" s="3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5"/>
      <c r="BF21" s="45"/>
      <c r="BG21" s="45"/>
      <c r="BH21" s="45"/>
      <c r="BI21" s="45"/>
      <c r="BJ21" s="45"/>
    </row>
    <row r="22" spans="1:62" outlineLevel="1">
      <c r="E22" s="37" t="s">
        <v>403</v>
      </c>
      <c r="G22" s="5" t="s">
        <v>31</v>
      </c>
      <c r="H22" s="3"/>
      <c r="I22" s="212"/>
      <c r="J22" s="38"/>
      <c r="L22" s="40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41">
        <f>SUM(AA22:BJ22)</f>
        <v>0</v>
      </c>
      <c r="Z22" s="3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</row>
    <row r="23" spans="1:62" outlineLevel="1">
      <c r="E23" s="37" t="s">
        <v>404</v>
      </c>
      <c r="G23" s="5" t="s">
        <v>31</v>
      </c>
      <c r="H23" s="3"/>
      <c r="I23" s="212"/>
      <c r="J23" s="38"/>
      <c r="L23" s="40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41">
        <f>SUM(AA23:BJ23)</f>
        <v>0</v>
      </c>
      <c r="Z23" s="3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</row>
    <row r="24" spans="1:62" outlineLevel="1">
      <c r="E24" s="37" t="s">
        <v>405</v>
      </c>
      <c r="G24" s="5" t="s">
        <v>31</v>
      </c>
      <c r="H24" s="3"/>
      <c r="I24" s="212"/>
      <c r="J24" s="38"/>
      <c r="L24" s="40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41">
        <f>SUM(AA24:BJ24)</f>
        <v>0</v>
      </c>
      <c r="Z24" s="3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</row>
    <row r="25" spans="1:62" outlineLevel="1">
      <c r="G25" s="3"/>
      <c r="H25" s="3"/>
      <c r="I25" s="212"/>
      <c r="J25" s="14"/>
      <c r="K25" s="14"/>
      <c r="L25" s="14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</row>
    <row r="26" spans="1:62" s="47" customFormat="1" outlineLevel="1">
      <c r="A26"/>
      <c r="B26"/>
      <c r="C26"/>
      <c r="D26"/>
      <c r="E26" s="46" t="s">
        <v>32</v>
      </c>
      <c r="G26" s="47" t="s">
        <v>31</v>
      </c>
      <c r="I26" s="48" t="s">
        <v>33</v>
      </c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</row>
    <row r="27" spans="1:62" s="47" customFormat="1" outlineLevel="1">
      <c r="A27"/>
      <c r="B27"/>
      <c r="C27"/>
      <c r="D27"/>
      <c r="E27" s="46" t="s">
        <v>34</v>
      </c>
      <c r="G27" s="47" t="s">
        <v>31</v>
      </c>
      <c r="I27" s="48" t="s">
        <v>35</v>
      </c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</row>
    <row r="28" spans="1:62" outlineLevel="1">
      <c r="E28" s="5"/>
      <c r="G28" s="3"/>
      <c r="H28" s="3"/>
      <c r="I28" s="212"/>
      <c r="J28" s="14"/>
      <c r="K28" s="14"/>
      <c r="L28" s="14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</row>
    <row r="29" spans="1:62" outlineLevel="1">
      <c r="E29" s="3" t="s">
        <v>406</v>
      </c>
      <c r="G29" s="5" t="s">
        <v>376</v>
      </c>
      <c r="H29" s="3"/>
      <c r="I29" s="212"/>
      <c r="J29" s="38"/>
      <c r="L29" s="40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41">
        <f>SUM(AA29:BJ29)</f>
        <v>0</v>
      </c>
      <c r="Z29" s="3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</row>
    <row r="30" spans="1:62" outlineLevel="1">
      <c r="E30" s="3" t="s">
        <v>407</v>
      </c>
      <c r="G30" s="5" t="s">
        <v>376</v>
      </c>
      <c r="H30" s="3"/>
      <c r="I30" s="212"/>
      <c r="J30" s="38"/>
      <c r="L30" s="40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41">
        <f>SUM(AA30:BJ30)</f>
        <v>0</v>
      </c>
      <c r="Z30" s="3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</row>
    <row r="31" spans="1:62" outlineLevel="1">
      <c r="E31" s="3" t="s">
        <v>408</v>
      </c>
      <c r="G31" s="5" t="s">
        <v>376</v>
      </c>
      <c r="H31" s="3"/>
      <c r="I31" s="212"/>
      <c r="J31" s="38"/>
      <c r="L31" s="40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41">
        <f>SUM(AA31:BJ31)</f>
        <v>0</v>
      </c>
      <c r="Z31" s="3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</row>
    <row r="32" spans="1:62" outlineLevel="1">
      <c r="E32" s="3" t="s">
        <v>409</v>
      </c>
      <c r="G32" s="5" t="s">
        <v>376</v>
      </c>
      <c r="H32" s="3"/>
      <c r="I32" s="212"/>
      <c r="J32" s="38"/>
      <c r="L32" s="40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41">
        <f>SUM(AA32:BJ32)</f>
        <v>0</v>
      </c>
      <c r="Z32" s="3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</row>
    <row r="33" spans="3:63" outlineLevel="1">
      <c r="E33" s="3" t="s">
        <v>410</v>
      </c>
      <c r="G33" s="5" t="s">
        <v>376</v>
      </c>
      <c r="H33" s="3"/>
      <c r="I33" s="212"/>
      <c r="J33" s="38"/>
      <c r="L33" s="40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41">
        <f>SUM(AA33:BJ33)</f>
        <v>0</v>
      </c>
      <c r="Z33" s="3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</row>
    <row r="34" spans="3:63" outlineLevel="1">
      <c r="G34" s="3"/>
      <c r="H34" s="3"/>
      <c r="I34" s="212"/>
      <c r="J34" s="14"/>
      <c r="K34" s="14"/>
      <c r="L34" s="14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3:63" outlineLevel="1">
      <c r="E35" s="46" t="s">
        <v>36</v>
      </c>
      <c r="G35" s="5" t="s">
        <v>376</v>
      </c>
      <c r="H35" s="3"/>
      <c r="I35" s="212"/>
      <c r="J35" s="14"/>
      <c r="K35" s="14"/>
      <c r="L35" s="14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7"/>
    </row>
    <row r="36" spans="3:63" outlineLevel="1">
      <c r="E36" s="46" t="s">
        <v>37</v>
      </c>
      <c r="G36" s="5" t="s">
        <v>376</v>
      </c>
      <c r="H36" s="3"/>
      <c r="I36" s="212"/>
      <c r="J36" s="14"/>
      <c r="K36" s="14"/>
      <c r="L36" s="14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</row>
    <row r="37" spans="3:63" outlineLevel="1">
      <c r="G37" s="3"/>
      <c r="H37" s="3"/>
      <c r="I37" s="212"/>
      <c r="J37" s="14"/>
      <c r="K37" s="14"/>
      <c r="L37" s="14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3:63" outlineLevel="1">
      <c r="C38" s="33" t="s">
        <v>495</v>
      </c>
      <c r="D38" s="33"/>
      <c r="E38" s="33"/>
      <c r="F38" s="33"/>
      <c r="G38" s="33"/>
      <c r="H38" s="33"/>
      <c r="I38" s="215"/>
      <c r="J38" s="34"/>
      <c r="K38" s="34"/>
      <c r="L38" s="34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  <c r="BJ38" s="33"/>
    </row>
    <row r="39" spans="3:63" ht="9" customHeight="1" outlineLevel="1">
      <c r="G39" s="3"/>
      <c r="H39" s="3"/>
      <c r="I39" s="212"/>
      <c r="J39" s="35"/>
      <c r="K39" s="14"/>
      <c r="L39" s="35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6"/>
      <c r="AB39" s="36"/>
      <c r="AC39" s="36"/>
      <c r="AD39" s="36"/>
      <c r="AE39" s="36"/>
      <c r="AF39" s="36"/>
      <c r="AG39" s="36"/>
      <c r="AH39" s="36"/>
      <c r="AI39" s="36"/>
      <c r="AJ39" s="36"/>
      <c r="AK39" s="36"/>
      <c r="AL39" s="36"/>
      <c r="AM39" s="36"/>
      <c r="AN39" s="36"/>
      <c r="AO39" s="36"/>
      <c r="AP39" s="36"/>
      <c r="AQ39" s="36"/>
      <c r="AR39" s="36"/>
      <c r="AS39" s="36"/>
      <c r="AT39" s="36"/>
      <c r="AU39" s="36"/>
      <c r="AV39" s="36"/>
      <c r="AW39" s="36"/>
      <c r="AX39" s="36"/>
      <c r="AY39" s="36"/>
      <c r="AZ39" s="36"/>
      <c r="BA39" s="36"/>
      <c r="BB39" s="36"/>
      <c r="BC39" s="36"/>
      <c r="BD39" s="36"/>
      <c r="BE39" s="36"/>
      <c r="BF39" s="36"/>
      <c r="BG39" s="36"/>
      <c r="BH39" s="36"/>
      <c r="BI39" s="36"/>
      <c r="BJ39" s="36"/>
    </row>
    <row r="40" spans="3:63" outlineLevel="1">
      <c r="E40" s="3" t="s">
        <v>411</v>
      </c>
      <c r="G40" s="5" t="s">
        <v>38</v>
      </c>
      <c r="H40" s="3"/>
      <c r="I40" s="212"/>
      <c r="J40" s="38"/>
      <c r="L40" s="40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41">
        <f>SUM(AA40:BJ40)</f>
        <v>0</v>
      </c>
      <c r="Z40" s="3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</row>
    <row r="41" spans="3:63" outlineLevel="1">
      <c r="E41" s="3" t="s">
        <v>412</v>
      </c>
      <c r="G41" s="5" t="s">
        <v>38</v>
      </c>
      <c r="H41" s="3"/>
      <c r="I41" s="212"/>
      <c r="J41" s="38"/>
      <c r="L41" s="40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41">
        <f>SUM(AA41:BJ41)</f>
        <v>0</v>
      </c>
      <c r="Z41" s="3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</row>
    <row r="42" spans="3:63" outlineLevel="1">
      <c r="E42" s="3" t="s">
        <v>413</v>
      </c>
      <c r="G42" s="5" t="s">
        <v>38</v>
      </c>
      <c r="H42" s="3"/>
      <c r="I42" s="212"/>
      <c r="J42" s="38"/>
      <c r="L42" s="40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41">
        <f>SUM(AA42:BJ42)</f>
        <v>0</v>
      </c>
      <c r="Z42" s="3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</row>
    <row r="43" spans="3:63" outlineLevel="1">
      <c r="E43" s="3" t="s">
        <v>414</v>
      </c>
      <c r="G43" s="5" t="s">
        <v>38</v>
      </c>
      <c r="H43" s="3"/>
      <c r="I43" s="212"/>
      <c r="J43" s="38"/>
      <c r="L43" s="40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41">
        <f>SUM(AA43:BJ43)</f>
        <v>0</v>
      </c>
      <c r="Z43" s="3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</row>
    <row r="44" spans="3:63" outlineLevel="1">
      <c r="E44" s="3" t="s">
        <v>415</v>
      </c>
      <c r="G44" s="5" t="s">
        <v>38</v>
      </c>
      <c r="H44" s="3"/>
      <c r="I44" s="212"/>
      <c r="J44" s="38"/>
      <c r="L44" s="40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41">
        <f>SUM(AA44:BJ44)</f>
        <v>0</v>
      </c>
      <c r="Z44" s="3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</row>
    <row r="45" spans="3:63" outlineLevel="1">
      <c r="G45" s="3"/>
      <c r="H45" s="3"/>
      <c r="I45" s="212"/>
      <c r="J45" s="14"/>
      <c r="K45" s="14"/>
      <c r="L45" s="1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</row>
    <row r="46" spans="3:63" outlineLevel="1">
      <c r="E46" s="46" t="s">
        <v>39</v>
      </c>
      <c r="G46" s="5" t="s">
        <v>38</v>
      </c>
      <c r="H46" s="3"/>
      <c r="I46" s="212"/>
      <c r="J46" s="14"/>
      <c r="K46" s="14"/>
      <c r="L46" s="14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7"/>
    </row>
    <row r="47" spans="3:63" outlineLevel="1">
      <c r="E47" s="46" t="s">
        <v>40</v>
      </c>
      <c r="G47" s="5" t="s">
        <v>38</v>
      </c>
      <c r="H47" s="3"/>
      <c r="I47" s="212"/>
      <c r="J47" s="14"/>
      <c r="K47" s="14"/>
      <c r="L47" s="14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</row>
    <row r="48" spans="3:63" outlineLevel="1">
      <c r="E48" s="47"/>
      <c r="F48" s="47"/>
      <c r="G48" s="47"/>
      <c r="H48" s="3"/>
      <c r="I48" s="212"/>
      <c r="J48" s="14"/>
      <c r="K48" s="14"/>
      <c r="L48" s="14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49"/>
      <c r="AB48" s="49"/>
      <c r="AC48" s="49"/>
      <c r="AD48" s="49"/>
      <c r="AE48" s="49"/>
      <c r="AF48" s="49"/>
      <c r="AG48" s="49"/>
      <c r="AH48" s="49"/>
      <c r="AI48" s="49"/>
      <c r="AJ48" s="49"/>
      <c r="AK48" s="49"/>
      <c r="AL48" s="49"/>
      <c r="AM48" s="49"/>
      <c r="AN48" s="49"/>
      <c r="AO48" s="49"/>
      <c r="AP48" s="49"/>
      <c r="AQ48" s="49"/>
      <c r="AR48" s="49"/>
      <c r="AS48" s="49"/>
      <c r="AT48" s="49"/>
      <c r="AU48" s="49"/>
      <c r="AV48" s="49"/>
      <c r="AW48" s="49"/>
      <c r="AX48" s="49"/>
      <c r="AY48" s="49"/>
      <c r="AZ48" s="49"/>
      <c r="BA48" s="49"/>
      <c r="BB48" s="49"/>
      <c r="BC48" s="49"/>
      <c r="BD48" s="49"/>
      <c r="BE48" s="49"/>
      <c r="BF48" s="49"/>
      <c r="BG48" s="49"/>
      <c r="BH48" s="49"/>
      <c r="BI48" s="49"/>
      <c r="BJ48" s="49"/>
    </row>
    <row r="49" spans="1:62" ht="12.75">
      <c r="A49" s="15"/>
      <c r="B49" s="15" t="s">
        <v>496</v>
      </c>
      <c r="C49" s="15"/>
      <c r="D49" s="15"/>
      <c r="E49" s="15"/>
      <c r="F49" s="15"/>
      <c r="G49" s="15"/>
      <c r="H49" s="15"/>
      <c r="I49" s="210"/>
      <c r="J49" s="16"/>
      <c r="K49" s="16"/>
      <c r="L49" s="16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</row>
    <row r="50" spans="1:62">
      <c r="E50" s="50"/>
      <c r="F50" s="51"/>
      <c r="G50" s="52"/>
    </row>
    <row r="51" spans="1:62" outlineLevel="1">
      <c r="C51" s="33" t="s">
        <v>497</v>
      </c>
      <c r="D51" s="33"/>
      <c r="E51" s="33"/>
      <c r="F51" s="33"/>
      <c r="G51" s="33"/>
      <c r="H51" s="33"/>
      <c r="I51" s="215"/>
      <c r="J51" s="34"/>
      <c r="K51" s="34"/>
      <c r="L51" s="34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  <c r="BJ51" s="33"/>
    </row>
    <row r="52" spans="1:62">
      <c r="E52" s="50"/>
      <c r="F52" s="51"/>
      <c r="G52" s="52"/>
    </row>
    <row r="53" spans="1:62" outlineLevel="1">
      <c r="E53" s="3" t="s">
        <v>416</v>
      </c>
      <c r="F53" s="53"/>
      <c r="G53" s="5" t="s">
        <v>41</v>
      </c>
      <c r="H53" s="5" t="s">
        <v>42</v>
      </c>
      <c r="J53" s="38"/>
      <c r="L53" s="40"/>
      <c r="Y53" s="41">
        <f>SUM(AA53:BJ53)</f>
        <v>0</v>
      </c>
      <c r="AA53" s="44"/>
      <c r="AB53" s="44"/>
      <c r="AC53" s="44"/>
      <c r="AD53" s="44"/>
      <c r="AE53" s="44"/>
      <c r="AF53" s="44"/>
      <c r="AG53" s="44"/>
      <c r="AH53" s="44"/>
      <c r="AI53" s="44"/>
      <c r="AJ53" s="44"/>
      <c r="AK53" s="44"/>
      <c r="AL53" s="44"/>
      <c r="AM53" s="44"/>
      <c r="AN53" s="44"/>
      <c r="AO53" s="44"/>
      <c r="AP53" s="44"/>
      <c r="AQ53" s="44"/>
      <c r="AR53" s="44"/>
      <c r="AS53" s="44"/>
      <c r="AT53" s="44"/>
      <c r="AU53" s="44"/>
      <c r="AV53" s="44"/>
      <c r="AW53" s="44"/>
      <c r="AX53" s="44"/>
      <c r="AY53" s="44"/>
      <c r="AZ53" s="44"/>
      <c r="BA53" s="44"/>
      <c r="BB53" s="44"/>
      <c r="BC53" s="44"/>
      <c r="BD53" s="44"/>
      <c r="BE53" s="44"/>
      <c r="BF53" s="44"/>
      <c r="BG53" s="44"/>
      <c r="BH53" s="44"/>
      <c r="BI53" s="44"/>
      <c r="BJ53" s="44"/>
    </row>
    <row r="54" spans="1:62" outlineLevel="1">
      <c r="E54" s="3" t="s">
        <v>417</v>
      </c>
      <c r="F54" s="53"/>
      <c r="G54" s="5" t="s">
        <v>41</v>
      </c>
      <c r="H54" s="5" t="s">
        <v>42</v>
      </c>
      <c r="J54" s="38"/>
      <c r="L54" s="40"/>
      <c r="Y54" s="41">
        <f>SUM(AA54:BJ54)</f>
        <v>0</v>
      </c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44"/>
      <c r="AO54" s="44"/>
      <c r="AP54" s="44"/>
      <c r="AQ54" s="44"/>
      <c r="AR54" s="44"/>
      <c r="AS54" s="44"/>
      <c r="AT54" s="44"/>
      <c r="AU54" s="44"/>
      <c r="AV54" s="44"/>
      <c r="AW54" s="44"/>
      <c r="AX54" s="44"/>
      <c r="AY54" s="44"/>
      <c r="AZ54" s="44"/>
      <c r="BA54" s="44"/>
      <c r="BB54" s="44"/>
      <c r="BC54" s="44"/>
      <c r="BD54" s="44"/>
      <c r="BE54" s="44"/>
      <c r="BF54" s="44"/>
      <c r="BG54" s="44"/>
      <c r="BH54" s="44"/>
      <c r="BI54" s="44"/>
      <c r="BJ54" s="44"/>
    </row>
    <row r="55" spans="1:62" outlineLevel="1">
      <c r="E55" s="3" t="s">
        <v>418</v>
      </c>
      <c r="F55" s="53"/>
      <c r="G55" s="5" t="s">
        <v>41</v>
      </c>
      <c r="H55" s="5" t="s">
        <v>42</v>
      </c>
      <c r="J55" s="38"/>
      <c r="L55" s="40"/>
      <c r="Y55" s="41">
        <f>SUM(AA55:BJ55)</f>
        <v>0</v>
      </c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</row>
    <row r="56" spans="1:62" outlineLevel="1">
      <c r="F56" s="54"/>
      <c r="J56" s="5"/>
      <c r="K56" s="5"/>
      <c r="L56" s="5"/>
    </row>
    <row r="57" spans="1:62" outlineLevel="1">
      <c r="E57" s="132" t="s">
        <v>43</v>
      </c>
      <c r="F57" s="132" t="s">
        <v>416</v>
      </c>
      <c r="G57" s="132" t="s">
        <v>41</v>
      </c>
      <c r="H57" s="55"/>
      <c r="I57" s="216"/>
      <c r="J57" s="5"/>
      <c r="K57" s="5"/>
      <c r="L57" s="5"/>
      <c r="Y57" s="41">
        <f>SUM(AA57:BJ57)</f>
        <v>0</v>
      </c>
      <c r="AA57" s="36">
        <f t="shared" ref="AA57:BJ57" si="0">INDEX(AA53:AA55,MATCH($F57,$E53:$E55,0))</f>
        <v>0</v>
      </c>
      <c r="AB57" s="36">
        <f t="shared" si="0"/>
        <v>0</v>
      </c>
      <c r="AC57" s="36">
        <f t="shared" si="0"/>
        <v>0</v>
      </c>
      <c r="AD57" s="36">
        <f t="shared" si="0"/>
        <v>0</v>
      </c>
      <c r="AE57" s="36">
        <f t="shared" si="0"/>
        <v>0</v>
      </c>
      <c r="AF57" s="36">
        <f t="shared" si="0"/>
        <v>0</v>
      </c>
      <c r="AG57" s="36">
        <f t="shared" si="0"/>
        <v>0</v>
      </c>
      <c r="AH57" s="36">
        <f t="shared" si="0"/>
        <v>0</v>
      </c>
      <c r="AI57" s="36">
        <f t="shared" si="0"/>
        <v>0</v>
      </c>
      <c r="AJ57" s="36">
        <f t="shared" si="0"/>
        <v>0</v>
      </c>
      <c r="AK57" s="36">
        <f t="shared" si="0"/>
        <v>0</v>
      </c>
      <c r="AL57" s="36">
        <f t="shared" si="0"/>
        <v>0</v>
      </c>
      <c r="AM57" s="36">
        <f t="shared" si="0"/>
        <v>0</v>
      </c>
      <c r="AN57" s="36">
        <f t="shared" si="0"/>
        <v>0</v>
      </c>
      <c r="AO57" s="36">
        <f t="shared" si="0"/>
        <v>0</v>
      </c>
      <c r="AP57" s="36">
        <f t="shared" si="0"/>
        <v>0</v>
      </c>
      <c r="AQ57" s="36">
        <f t="shared" si="0"/>
        <v>0</v>
      </c>
      <c r="AR57" s="36">
        <f t="shared" si="0"/>
        <v>0</v>
      </c>
      <c r="AS57" s="36">
        <f t="shared" si="0"/>
        <v>0</v>
      </c>
      <c r="AT57" s="36">
        <f t="shared" si="0"/>
        <v>0</v>
      </c>
      <c r="AU57" s="36">
        <f t="shared" si="0"/>
        <v>0</v>
      </c>
      <c r="AV57" s="36">
        <f t="shared" si="0"/>
        <v>0</v>
      </c>
      <c r="AW57" s="36">
        <f t="shared" si="0"/>
        <v>0</v>
      </c>
      <c r="AX57" s="36">
        <f t="shared" si="0"/>
        <v>0</v>
      </c>
      <c r="AY57" s="36">
        <f t="shared" si="0"/>
        <v>0</v>
      </c>
      <c r="AZ57" s="36">
        <f t="shared" si="0"/>
        <v>0</v>
      </c>
      <c r="BA57" s="36">
        <f t="shared" si="0"/>
        <v>0</v>
      </c>
      <c r="BB57" s="36">
        <f t="shared" si="0"/>
        <v>0</v>
      </c>
      <c r="BC57" s="36">
        <f t="shared" si="0"/>
        <v>0</v>
      </c>
      <c r="BD57" s="36">
        <f t="shared" si="0"/>
        <v>0</v>
      </c>
      <c r="BE57" s="36">
        <f t="shared" si="0"/>
        <v>0</v>
      </c>
      <c r="BF57" s="36">
        <f t="shared" si="0"/>
        <v>0</v>
      </c>
      <c r="BG57" s="36">
        <f t="shared" si="0"/>
        <v>0</v>
      </c>
      <c r="BH57" s="36">
        <f t="shared" si="0"/>
        <v>0</v>
      </c>
      <c r="BI57" s="36">
        <f t="shared" si="0"/>
        <v>0</v>
      </c>
      <c r="BJ57" s="36">
        <f t="shared" si="0"/>
        <v>0</v>
      </c>
    </row>
    <row r="58" spans="1:62" outlineLevel="1">
      <c r="F58" s="54"/>
      <c r="J58" s="5"/>
      <c r="K58" s="5"/>
      <c r="L58" s="5"/>
    </row>
    <row r="59" spans="1:62" outlineLevel="1">
      <c r="E59" s="3" t="s">
        <v>419</v>
      </c>
      <c r="F59" s="53"/>
      <c r="G59" s="5" t="s">
        <v>41</v>
      </c>
      <c r="H59" s="5" t="s">
        <v>42</v>
      </c>
      <c r="J59" s="38"/>
      <c r="L59" s="40"/>
      <c r="Y59" s="41">
        <f>SUM(AA59:BJ59)</f>
        <v>0</v>
      </c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</row>
    <row r="60" spans="1:62" outlineLevel="1">
      <c r="E60" s="3" t="s">
        <v>420</v>
      </c>
      <c r="F60" s="53"/>
      <c r="G60" s="5" t="s">
        <v>41</v>
      </c>
      <c r="H60" s="5" t="s">
        <v>42</v>
      </c>
      <c r="J60" s="38"/>
      <c r="L60" s="40"/>
      <c r="Y60" s="41">
        <f>SUM(AA60:BJ60)</f>
        <v>0</v>
      </c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</row>
    <row r="61" spans="1:62" outlineLevel="1">
      <c r="E61" s="3" t="s">
        <v>421</v>
      </c>
      <c r="F61" s="53"/>
      <c r="G61" s="5" t="s">
        <v>41</v>
      </c>
      <c r="H61" s="5" t="s">
        <v>42</v>
      </c>
      <c r="J61" s="38"/>
      <c r="L61" s="40"/>
      <c r="Y61" s="41">
        <f>SUM(AA61:BJ61)</f>
        <v>0</v>
      </c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</row>
    <row r="62" spans="1:62" outlineLevel="1">
      <c r="F62" s="56"/>
      <c r="G62" s="3"/>
      <c r="H62" s="3"/>
      <c r="I62" s="212"/>
      <c r="J62" s="35"/>
      <c r="K62" s="14"/>
      <c r="L62" s="35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6"/>
      <c r="AB62" s="36"/>
      <c r="AC62" s="36"/>
      <c r="AD62" s="36"/>
      <c r="AE62" s="36"/>
      <c r="AF62" s="36"/>
      <c r="AG62" s="36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</row>
    <row r="63" spans="1:62" s="47" customFormat="1" outlineLevel="1">
      <c r="E63" s="132" t="s">
        <v>44</v>
      </c>
      <c r="F63" s="132" t="s">
        <v>419</v>
      </c>
      <c r="G63" s="132" t="s">
        <v>41</v>
      </c>
      <c r="H63" s="55"/>
      <c r="I63" s="216"/>
      <c r="J63" s="57"/>
      <c r="L63" s="57"/>
      <c r="Y63" s="41">
        <f>SUM(AA63:BJ63)</f>
        <v>0</v>
      </c>
      <c r="AA63" s="36">
        <f t="shared" ref="AA63:BJ63" si="1">INDEX(AA59:AA61,MATCH($F63,$E59:$E61,0))</f>
        <v>0</v>
      </c>
      <c r="AB63" s="36">
        <f t="shared" si="1"/>
        <v>0</v>
      </c>
      <c r="AC63" s="36">
        <f t="shared" si="1"/>
        <v>0</v>
      </c>
      <c r="AD63" s="36">
        <f t="shared" si="1"/>
        <v>0</v>
      </c>
      <c r="AE63" s="36">
        <f t="shared" si="1"/>
        <v>0</v>
      </c>
      <c r="AF63" s="36">
        <f t="shared" si="1"/>
        <v>0</v>
      </c>
      <c r="AG63" s="36">
        <f t="shared" si="1"/>
        <v>0</v>
      </c>
      <c r="AH63" s="36">
        <f t="shared" si="1"/>
        <v>0</v>
      </c>
      <c r="AI63" s="36">
        <f t="shared" si="1"/>
        <v>0</v>
      </c>
      <c r="AJ63" s="36">
        <f t="shared" si="1"/>
        <v>0</v>
      </c>
      <c r="AK63" s="36">
        <f t="shared" si="1"/>
        <v>0</v>
      </c>
      <c r="AL63" s="36">
        <f t="shared" si="1"/>
        <v>0</v>
      </c>
      <c r="AM63" s="36">
        <f t="shared" si="1"/>
        <v>0</v>
      </c>
      <c r="AN63" s="36">
        <f t="shared" si="1"/>
        <v>0</v>
      </c>
      <c r="AO63" s="36">
        <f t="shared" si="1"/>
        <v>0</v>
      </c>
      <c r="AP63" s="36">
        <f t="shared" si="1"/>
        <v>0</v>
      </c>
      <c r="AQ63" s="36">
        <f t="shared" si="1"/>
        <v>0</v>
      </c>
      <c r="AR63" s="36">
        <f t="shared" si="1"/>
        <v>0</v>
      </c>
      <c r="AS63" s="36">
        <f t="shared" si="1"/>
        <v>0</v>
      </c>
      <c r="AT63" s="36">
        <f t="shared" si="1"/>
        <v>0</v>
      </c>
      <c r="AU63" s="36">
        <f t="shared" si="1"/>
        <v>0</v>
      </c>
      <c r="AV63" s="36">
        <f t="shared" si="1"/>
        <v>0</v>
      </c>
      <c r="AW63" s="36">
        <f t="shared" si="1"/>
        <v>0</v>
      </c>
      <c r="AX63" s="36">
        <f t="shared" si="1"/>
        <v>0</v>
      </c>
      <c r="AY63" s="36">
        <f t="shared" si="1"/>
        <v>0</v>
      </c>
      <c r="AZ63" s="36">
        <f t="shared" si="1"/>
        <v>0</v>
      </c>
      <c r="BA63" s="36">
        <f t="shared" si="1"/>
        <v>0</v>
      </c>
      <c r="BB63" s="36">
        <f t="shared" si="1"/>
        <v>0</v>
      </c>
      <c r="BC63" s="36">
        <f t="shared" si="1"/>
        <v>0</v>
      </c>
      <c r="BD63" s="36">
        <f t="shared" si="1"/>
        <v>0</v>
      </c>
      <c r="BE63" s="36">
        <f t="shared" si="1"/>
        <v>0</v>
      </c>
      <c r="BF63" s="36">
        <f t="shared" si="1"/>
        <v>0</v>
      </c>
      <c r="BG63" s="36">
        <f t="shared" si="1"/>
        <v>0</v>
      </c>
      <c r="BH63" s="36">
        <f t="shared" si="1"/>
        <v>0</v>
      </c>
      <c r="BI63" s="36">
        <f t="shared" si="1"/>
        <v>0</v>
      </c>
      <c r="BJ63" s="36">
        <f t="shared" si="1"/>
        <v>0</v>
      </c>
    </row>
    <row r="64" spans="1:62" outlineLevel="1">
      <c r="F64" s="56"/>
      <c r="G64" s="3"/>
      <c r="H64" s="3"/>
      <c r="I64" s="212"/>
      <c r="J64" s="35"/>
      <c r="K64" s="14"/>
      <c r="L64" s="35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</row>
    <row r="65" spans="5:62" outlineLevel="1">
      <c r="E65" s="3" t="s">
        <v>422</v>
      </c>
      <c r="F65" s="53"/>
      <c r="G65" s="5" t="s">
        <v>41</v>
      </c>
      <c r="H65" s="5" t="s">
        <v>42</v>
      </c>
      <c r="J65" s="38"/>
      <c r="L65" s="40"/>
      <c r="Y65" s="41">
        <f>SUM(AA65:BJ65)</f>
        <v>0</v>
      </c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</row>
    <row r="66" spans="5:62" outlineLevel="1">
      <c r="E66" s="3" t="s">
        <v>423</v>
      </c>
      <c r="F66" s="53"/>
      <c r="G66" s="5" t="s">
        <v>41</v>
      </c>
      <c r="H66" s="5" t="s">
        <v>42</v>
      </c>
      <c r="J66" s="38"/>
      <c r="L66" s="40"/>
      <c r="Y66" s="41">
        <f>SUM(AA66:BJ66)</f>
        <v>0</v>
      </c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</row>
    <row r="67" spans="5:62" outlineLevel="1">
      <c r="E67" s="3" t="s">
        <v>424</v>
      </c>
      <c r="F67" s="53"/>
      <c r="G67" s="5" t="s">
        <v>41</v>
      </c>
      <c r="H67" s="5" t="s">
        <v>42</v>
      </c>
      <c r="J67" s="38"/>
      <c r="L67" s="40"/>
      <c r="Y67" s="41">
        <f>SUM(AA67:BJ67)</f>
        <v>0</v>
      </c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</row>
    <row r="68" spans="5:62" outlineLevel="1">
      <c r="F68" s="54"/>
      <c r="G68" s="3"/>
      <c r="H68" s="3"/>
      <c r="I68" s="212"/>
      <c r="J68" s="58"/>
      <c r="K68" s="14"/>
      <c r="L68" s="35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59"/>
      <c r="AB68" s="59"/>
      <c r="AC68" s="59"/>
      <c r="AD68" s="59"/>
      <c r="AE68" s="59"/>
      <c r="AF68" s="59"/>
      <c r="AG68" s="59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</row>
    <row r="69" spans="5:62" s="47" customFormat="1" outlineLevel="1">
      <c r="E69" s="132" t="s">
        <v>45</v>
      </c>
      <c r="F69" s="132" t="s">
        <v>422</v>
      </c>
      <c r="G69" s="132" t="s">
        <v>41</v>
      </c>
      <c r="H69" s="55"/>
      <c r="I69" s="216"/>
      <c r="J69" s="57"/>
      <c r="L69" s="57"/>
      <c r="Y69" s="41">
        <f>SUM(AA69:BJ69)</f>
        <v>0</v>
      </c>
      <c r="AA69" s="36">
        <f t="shared" ref="AA69:BJ69" si="2">INDEX(AA65:AA67,MATCH($F69,$E65:$E67,0))</f>
        <v>0</v>
      </c>
      <c r="AB69" s="36">
        <f t="shared" si="2"/>
        <v>0</v>
      </c>
      <c r="AC69" s="36">
        <f t="shared" si="2"/>
        <v>0</v>
      </c>
      <c r="AD69" s="36">
        <f t="shared" si="2"/>
        <v>0</v>
      </c>
      <c r="AE69" s="36">
        <f t="shared" si="2"/>
        <v>0</v>
      </c>
      <c r="AF69" s="36">
        <f t="shared" si="2"/>
        <v>0</v>
      </c>
      <c r="AG69" s="36">
        <f t="shared" si="2"/>
        <v>0</v>
      </c>
      <c r="AH69" s="36">
        <f t="shared" si="2"/>
        <v>0</v>
      </c>
      <c r="AI69" s="36">
        <f t="shared" si="2"/>
        <v>0</v>
      </c>
      <c r="AJ69" s="36">
        <f t="shared" si="2"/>
        <v>0</v>
      </c>
      <c r="AK69" s="36">
        <f t="shared" si="2"/>
        <v>0</v>
      </c>
      <c r="AL69" s="36">
        <f t="shared" si="2"/>
        <v>0</v>
      </c>
      <c r="AM69" s="36">
        <f t="shared" si="2"/>
        <v>0</v>
      </c>
      <c r="AN69" s="36">
        <f t="shared" si="2"/>
        <v>0</v>
      </c>
      <c r="AO69" s="36">
        <f t="shared" si="2"/>
        <v>0</v>
      </c>
      <c r="AP69" s="36">
        <f t="shared" si="2"/>
        <v>0</v>
      </c>
      <c r="AQ69" s="36">
        <f t="shared" si="2"/>
        <v>0</v>
      </c>
      <c r="AR69" s="36">
        <f t="shared" si="2"/>
        <v>0</v>
      </c>
      <c r="AS69" s="36">
        <f t="shared" si="2"/>
        <v>0</v>
      </c>
      <c r="AT69" s="36">
        <f t="shared" si="2"/>
        <v>0</v>
      </c>
      <c r="AU69" s="36">
        <f t="shared" si="2"/>
        <v>0</v>
      </c>
      <c r="AV69" s="36">
        <f t="shared" si="2"/>
        <v>0</v>
      </c>
      <c r="AW69" s="36">
        <f t="shared" si="2"/>
        <v>0</v>
      </c>
      <c r="AX69" s="36">
        <f t="shared" si="2"/>
        <v>0</v>
      </c>
      <c r="AY69" s="36">
        <f t="shared" si="2"/>
        <v>0</v>
      </c>
      <c r="AZ69" s="36">
        <f t="shared" si="2"/>
        <v>0</v>
      </c>
      <c r="BA69" s="36">
        <f t="shared" si="2"/>
        <v>0</v>
      </c>
      <c r="BB69" s="36">
        <f t="shared" si="2"/>
        <v>0</v>
      </c>
      <c r="BC69" s="36">
        <f t="shared" si="2"/>
        <v>0</v>
      </c>
      <c r="BD69" s="36">
        <f t="shared" si="2"/>
        <v>0</v>
      </c>
      <c r="BE69" s="36">
        <f t="shared" si="2"/>
        <v>0</v>
      </c>
      <c r="BF69" s="36">
        <f t="shared" si="2"/>
        <v>0</v>
      </c>
      <c r="BG69" s="36">
        <f t="shared" si="2"/>
        <v>0</v>
      </c>
      <c r="BH69" s="36">
        <f t="shared" si="2"/>
        <v>0</v>
      </c>
      <c r="BI69" s="36">
        <f t="shared" si="2"/>
        <v>0</v>
      </c>
      <c r="BJ69" s="36">
        <f t="shared" si="2"/>
        <v>0</v>
      </c>
    </row>
    <row r="70" spans="5:62" outlineLevel="1">
      <c r="F70" s="56"/>
      <c r="G70" s="3"/>
      <c r="H70" s="3"/>
      <c r="I70" s="212"/>
      <c r="J70" s="35"/>
      <c r="K70" s="14"/>
      <c r="L70" s="35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6"/>
      <c r="AB70" s="36"/>
      <c r="AC70" s="36"/>
      <c r="AD70" s="36"/>
      <c r="AE70" s="36"/>
      <c r="AF70" s="36"/>
      <c r="AG70" s="36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</row>
    <row r="71" spans="5:62" outlineLevel="1">
      <c r="E71" s="3" t="s">
        <v>425</v>
      </c>
      <c r="F71" s="53"/>
      <c r="G71" s="5" t="s">
        <v>41</v>
      </c>
      <c r="H71" s="5" t="s">
        <v>42</v>
      </c>
      <c r="J71" s="38"/>
      <c r="L71" s="40"/>
      <c r="Y71" s="41">
        <f>SUM(AA71:BJ71)</f>
        <v>0</v>
      </c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</row>
    <row r="72" spans="5:62" outlineLevel="1">
      <c r="E72" s="3" t="s">
        <v>426</v>
      </c>
      <c r="F72" s="53"/>
      <c r="G72" s="5" t="s">
        <v>41</v>
      </c>
      <c r="H72" s="5" t="s">
        <v>42</v>
      </c>
      <c r="J72" s="38"/>
      <c r="L72" s="40"/>
      <c r="Y72" s="41">
        <f>SUM(AA72:BJ72)</f>
        <v>0</v>
      </c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</row>
    <row r="73" spans="5:62" outlineLevel="1">
      <c r="E73" s="3" t="s">
        <v>427</v>
      </c>
      <c r="F73" s="53"/>
      <c r="G73" s="5" t="s">
        <v>41</v>
      </c>
      <c r="H73" s="5" t="s">
        <v>42</v>
      </c>
      <c r="J73" s="38"/>
      <c r="L73" s="40"/>
      <c r="Y73" s="41">
        <f>SUM(AA73:BJ73)</f>
        <v>0</v>
      </c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</row>
    <row r="74" spans="5:62" outlineLevel="1">
      <c r="F74" s="54"/>
      <c r="G74" s="3"/>
      <c r="H74" s="3"/>
      <c r="I74" s="212"/>
      <c r="J74" s="58"/>
      <c r="K74" s="14"/>
      <c r="L74" s="35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59"/>
      <c r="AB74" s="59"/>
      <c r="AC74" s="59"/>
      <c r="AD74" s="59"/>
      <c r="AE74" s="59"/>
      <c r="AF74" s="59"/>
      <c r="AG74" s="59"/>
      <c r="AH74" s="59"/>
      <c r="AI74" s="59"/>
      <c r="AJ74" s="59"/>
      <c r="AK74" s="59"/>
      <c r="AL74" s="59"/>
      <c r="AM74" s="59"/>
      <c r="AN74" s="59"/>
      <c r="AO74" s="59"/>
      <c r="AP74" s="59"/>
      <c r="AQ74" s="59"/>
      <c r="AR74" s="59"/>
      <c r="AS74" s="59"/>
      <c r="AT74" s="59"/>
      <c r="AU74" s="59"/>
      <c r="AV74" s="59"/>
      <c r="AW74" s="59"/>
      <c r="AX74" s="59"/>
      <c r="AY74" s="59"/>
      <c r="AZ74" s="59"/>
      <c r="BA74" s="59"/>
      <c r="BB74" s="59"/>
      <c r="BC74" s="59"/>
      <c r="BD74" s="59"/>
      <c r="BE74" s="59"/>
      <c r="BF74" s="59"/>
      <c r="BG74" s="59"/>
      <c r="BH74" s="59"/>
      <c r="BI74" s="59"/>
      <c r="BJ74" s="59"/>
    </row>
    <row r="75" spans="5:62" s="47" customFormat="1" outlineLevel="1">
      <c r="E75" s="132" t="s">
        <v>46</v>
      </c>
      <c r="F75" s="132" t="s">
        <v>425</v>
      </c>
      <c r="G75" s="132" t="s">
        <v>41</v>
      </c>
      <c r="H75" s="55"/>
      <c r="I75" s="216"/>
      <c r="J75" s="57"/>
      <c r="L75" s="57"/>
      <c r="Y75" s="41">
        <f>SUM(AA75:BJ75)</f>
        <v>0</v>
      </c>
      <c r="AA75" s="36">
        <f t="shared" ref="AA75:BJ75" si="3">INDEX(AA71:AA73,MATCH($F75,$E71:$E73,0))</f>
        <v>0</v>
      </c>
      <c r="AB75" s="36">
        <f t="shared" si="3"/>
        <v>0</v>
      </c>
      <c r="AC75" s="36">
        <f t="shared" si="3"/>
        <v>0</v>
      </c>
      <c r="AD75" s="36">
        <f t="shared" si="3"/>
        <v>0</v>
      </c>
      <c r="AE75" s="36">
        <f t="shared" si="3"/>
        <v>0</v>
      </c>
      <c r="AF75" s="36">
        <f t="shared" si="3"/>
        <v>0</v>
      </c>
      <c r="AG75" s="36">
        <f t="shared" si="3"/>
        <v>0</v>
      </c>
      <c r="AH75" s="36">
        <f t="shared" si="3"/>
        <v>0</v>
      </c>
      <c r="AI75" s="36">
        <f t="shared" si="3"/>
        <v>0</v>
      </c>
      <c r="AJ75" s="36">
        <f t="shared" si="3"/>
        <v>0</v>
      </c>
      <c r="AK75" s="36">
        <f t="shared" si="3"/>
        <v>0</v>
      </c>
      <c r="AL75" s="36">
        <f t="shared" si="3"/>
        <v>0</v>
      </c>
      <c r="AM75" s="36">
        <f t="shared" si="3"/>
        <v>0</v>
      </c>
      <c r="AN75" s="36">
        <f t="shared" si="3"/>
        <v>0</v>
      </c>
      <c r="AO75" s="36">
        <f t="shared" si="3"/>
        <v>0</v>
      </c>
      <c r="AP75" s="36">
        <f t="shared" si="3"/>
        <v>0</v>
      </c>
      <c r="AQ75" s="36">
        <f t="shared" si="3"/>
        <v>0</v>
      </c>
      <c r="AR75" s="36">
        <f t="shared" si="3"/>
        <v>0</v>
      </c>
      <c r="AS75" s="36">
        <f t="shared" si="3"/>
        <v>0</v>
      </c>
      <c r="AT75" s="36">
        <f t="shared" si="3"/>
        <v>0</v>
      </c>
      <c r="AU75" s="36">
        <f t="shared" si="3"/>
        <v>0</v>
      </c>
      <c r="AV75" s="36">
        <f t="shared" si="3"/>
        <v>0</v>
      </c>
      <c r="AW75" s="36">
        <f t="shared" si="3"/>
        <v>0</v>
      </c>
      <c r="AX75" s="36">
        <f t="shared" si="3"/>
        <v>0</v>
      </c>
      <c r="AY75" s="36">
        <f t="shared" si="3"/>
        <v>0</v>
      </c>
      <c r="AZ75" s="36">
        <f t="shared" si="3"/>
        <v>0</v>
      </c>
      <c r="BA75" s="36">
        <f t="shared" si="3"/>
        <v>0</v>
      </c>
      <c r="BB75" s="36">
        <f t="shared" si="3"/>
        <v>0</v>
      </c>
      <c r="BC75" s="36">
        <f t="shared" si="3"/>
        <v>0</v>
      </c>
      <c r="BD75" s="36">
        <f t="shared" si="3"/>
        <v>0</v>
      </c>
      <c r="BE75" s="36">
        <f t="shared" si="3"/>
        <v>0</v>
      </c>
      <c r="BF75" s="36">
        <f t="shared" si="3"/>
        <v>0</v>
      </c>
      <c r="BG75" s="36">
        <f t="shared" si="3"/>
        <v>0</v>
      </c>
      <c r="BH75" s="36">
        <f t="shared" si="3"/>
        <v>0</v>
      </c>
      <c r="BI75" s="36">
        <f t="shared" si="3"/>
        <v>0</v>
      </c>
      <c r="BJ75" s="36">
        <f t="shared" si="3"/>
        <v>0</v>
      </c>
    </row>
    <row r="76" spans="5:62" outlineLevel="1">
      <c r="F76" s="56"/>
      <c r="G76" s="3"/>
      <c r="H76" s="3"/>
      <c r="I76" s="212"/>
      <c r="J76" s="35"/>
      <c r="K76" s="14"/>
      <c r="L76" s="35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</row>
    <row r="77" spans="5:62" outlineLevel="1">
      <c r="E77" s="3" t="s">
        <v>431</v>
      </c>
      <c r="F77" s="53"/>
      <c r="G77" s="5" t="s">
        <v>41</v>
      </c>
      <c r="H77" s="5" t="s">
        <v>42</v>
      </c>
      <c r="J77" s="38"/>
      <c r="L77" s="40"/>
      <c r="Y77" s="41">
        <f>SUM(AA77:BJ77)</f>
        <v>0</v>
      </c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  <c r="BA77" s="44"/>
      <c r="BB77" s="44"/>
      <c r="BC77" s="44"/>
      <c r="BD77" s="44"/>
      <c r="BE77" s="44"/>
      <c r="BF77" s="44"/>
      <c r="BG77" s="44"/>
      <c r="BH77" s="44"/>
      <c r="BI77" s="44"/>
      <c r="BJ77" s="44"/>
    </row>
    <row r="78" spans="5:62" outlineLevel="1">
      <c r="E78" s="3" t="s">
        <v>432</v>
      </c>
      <c r="F78" s="53"/>
      <c r="G78" s="5" t="s">
        <v>41</v>
      </c>
      <c r="H78" s="5" t="s">
        <v>42</v>
      </c>
      <c r="J78" s="38"/>
      <c r="L78" s="40"/>
      <c r="Y78" s="41">
        <f>SUM(AA78:BJ78)</f>
        <v>0</v>
      </c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  <c r="BA78" s="44"/>
      <c r="BB78" s="44"/>
      <c r="BC78" s="44"/>
      <c r="BD78" s="44"/>
      <c r="BE78" s="44"/>
      <c r="BF78" s="44"/>
      <c r="BG78" s="44"/>
      <c r="BH78" s="44"/>
      <c r="BI78" s="44"/>
      <c r="BJ78" s="44"/>
    </row>
    <row r="79" spans="5:62" outlineLevel="1">
      <c r="E79" s="3" t="s">
        <v>433</v>
      </c>
      <c r="F79" s="53"/>
      <c r="G79" s="5" t="s">
        <v>41</v>
      </c>
      <c r="H79" s="5" t="s">
        <v>42</v>
      </c>
      <c r="J79" s="38"/>
      <c r="L79" s="40"/>
      <c r="Y79" s="41">
        <f>SUM(AA79:BJ79)</f>
        <v>0</v>
      </c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  <c r="BA79" s="44"/>
      <c r="BB79" s="44"/>
      <c r="BC79" s="44"/>
      <c r="BD79" s="44"/>
      <c r="BE79" s="44"/>
      <c r="BF79" s="44"/>
      <c r="BG79" s="44"/>
      <c r="BH79" s="44"/>
      <c r="BI79" s="44"/>
      <c r="BJ79" s="44"/>
    </row>
    <row r="80" spans="5:62" outlineLevel="1">
      <c r="F80" s="54"/>
      <c r="G80" s="3"/>
      <c r="H80" s="3"/>
      <c r="I80" s="212"/>
      <c r="J80" s="58"/>
      <c r="K80" s="14"/>
      <c r="L80" s="35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59"/>
      <c r="AB80" s="59"/>
      <c r="AC80" s="59"/>
      <c r="AD80" s="59"/>
      <c r="AE80" s="59"/>
      <c r="AF80" s="59"/>
      <c r="AG80" s="59"/>
      <c r="AH80" s="59"/>
      <c r="AI80" s="59"/>
      <c r="AJ80" s="59"/>
      <c r="AK80" s="59"/>
      <c r="AL80" s="59"/>
      <c r="AM80" s="59"/>
      <c r="AN80" s="59"/>
      <c r="AO80" s="59"/>
      <c r="AP80" s="59"/>
      <c r="AQ80" s="59"/>
      <c r="AR80" s="59"/>
      <c r="AS80" s="59"/>
      <c r="AT80" s="59"/>
      <c r="AU80" s="59"/>
      <c r="AV80" s="59"/>
      <c r="AW80" s="59"/>
      <c r="AX80" s="59"/>
      <c r="AY80" s="59"/>
      <c r="AZ80" s="59"/>
      <c r="BA80" s="59"/>
      <c r="BB80" s="59"/>
      <c r="BC80" s="59"/>
      <c r="BD80" s="59"/>
      <c r="BE80" s="59"/>
      <c r="BF80" s="59"/>
      <c r="BG80" s="59"/>
      <c r="BH80" s="59"/>
      <c r="BI80" s="59"/>
      <c r="BJ80" s="59"/>
    </row>
    <row r="81" spans="5:62" s="47" customFormat="1" outlineLevel="1">
      <c r="E81" s="132" t="s">
        <v>392</v>
      </c>
      <c r="F81" s="132" t="s">
        <v>431</v>
      </c>
      <c r="G81" s="132" t="s">
        <v>41</v>
      </c>
      <c r="H81" s="55"/>
      <c r="I81" s="216"/>
      <c r="J81" s="57"/>
      <c r="L81" s="57"/>
      <c r="Y81" s="41">
        <f>SUM(AA81:BJ81)</f>
        <v>0</v>
      </c>
      <c r="AA81" s="36">
        <f t="shared" ref="AA81:BJ81" si="4">INDEX(AA77:AA79,MATCH($F81,$E77:$E79,0))</f>
        <v>0</v>
      </c>
      <c r="AB81" s="36">
        <f t="shared" si="4"/>
        <v>0</v>
      </c>
      <c r="AC81" s="36">
        <f t="shared" si="4"/>
        <v>0</v>
      </c>
      <c r="AD81" s="36">
        <f t="shared" si="4"/>
        <v>0</v>
      </c>
      <c r="AE81" s="36">
        <f t="shared" si="4"/>
        <v>0</v>
      </c>
      <c r="AF81" s="36">
        <f t="shared" si="4"/>
        <v>0</v>
      </c>
      <c r="AG81" s="36">
        <f t="shared" si="4"/>
        <v>0</v>
      </c>
      <c r="AH81" s="36">
        <f t="shared" si="4"/>
        <v>0</v>
      </c>
      <c r="AI81" s="36">
        <f t="shared" si="4"/>
        <v>0</v>
      </c>
      <c r="AJ81" s="36">
        <f t="shared" si="4"/>
        <v>0</v>
      </c>
      <c r="AK81" s="36">
        <f t="shared" si="4"/>
        <v>0</v>
      </c>
      <c r="AL81" s="36">
        <f t="shared" si="4"/>
        <v>0</v>
      </c>
      <c r="AM81" s="36">
        <f t="shared" si="4"/>
        <v>0</v>
      </c>
      <c r="AN81" s="36">
        <f t="shared" si="4"/>
        <v>0</v>
      </c>
      <c r="AO81" s="36">
        <f t="shared" si="4"/>
        <v>0</v>
      </c>
      <c r="AP81" s="36">
        <f t="shared" si="4"/>
        <v>0</v>
      </c>
      <c r="AQ81" s="36">
        <f t="shared" si="4"/>
        <v>0</v>
      </c>
      <c r="AR81" s="36">
        <f t="shared" si="4"/>
        <v>0</v>
      </c>
      <c r="AS81" s="36">
        <f t="shared" si="4"/>
        <v>0</v>
      </c>
      <c r="AT81" s="36">
        <f t="shared" si="4"/>
        <v>0</v>
      </c>
      <c r="AU81" s="36">
        <f t="shared" si="4"/>
        <v>0</v>
      </c>
      <c r="AV81" s="36">
        <f t="shared" si="4"/>
        <v>0</v>
      </c>
      <c r="AW81" s="36">
        <f t="shared" si="4"/>
        <v>0</v>
      </c>
      <c r="AX81" s="36">
        <f t="shared" si="4"/>
        <v>0</v>
      </c>
      <c r="AY81" s="36">
        <f t="shared" si="4"/>
        <v>0</v>
      </c>
      <c r="AZ81" s="36">
        <f t="shared" si="4"/>
        <v>0</v>
      </c>
      <c r="BA81" s="36">
        <f t="shared" si="4"/>
        <v>0</v>
      </c>
      <c r="BB81" s="36">
        <f t="shared" si="4"/>
        <v>0</v>
      </c>
      <c r="BC81" s="36">
        <f t="shared" si="4"/>
        <v>0</v>
      </c>
      <c r="BD81" s="36">
        <f t="shared" si="4"/>
        <v>0</v>
      </c>
      <c r="BE81" s="36">
        <f t="shared" si="4"/>
        <v>0</v>
      </c>
      <c r="BF81" s="36">
        <f t="shared" si="4"/>
        <v>0</v>
      </c>
      <c r="BG81" s="36">
        <f t="shared" si="4"/>
        <v>0</v>
      </c>
      <c r="BH81" s="36">
        <f t="shared" si="4"/>
        <v>0</v>
      </c>
      <c r="BI81" s="36">
        <f t="shared" si="4"/>
        <v>0</v>
      </c>
      <c r="BJ81" s="36">
        <f t="shared" si="4"/>
        <v>0</v>
      </c>
    </row>
    <row r="82" spans="5:62" s="203" customFormat="1" outlineLevel="1">
      <c r="I82" s="217"/>
      <c r="J82" s="204"/>
      <c r="L82" s="204"/>
      <c r="Y82" s="205"/>
      <c r="AA82" s="206"/>
      <c r="AB82" s="206"/>
      <c r="AC82" s="206"/>
      <c r="AD82" s="206"/>
      <c r="AE82" s="206"/>
      <c r="AF82" s="206"/>
      <c r="AG82" s="206"/>
      <c r="AH82" s="206"/>
      <c r="AI82" s="206"/>
      <c r="AJ82" s="206"/>
      <c r="AK82" s="206"/>
      <c r="AL82" s="206"/>
      <c r="AM82" s="206"/>
      <c r="AN82" s="206"/>
      <c r="AO82" s="206"/>
      <c r="AP82" s="206"/>
      <c r="AQ82" s="206"/>
      <c r="AR82" s="206"/>
      <c r="AS82" s="206"/>
      <c r="AT82" s="206"/>
      <c r="AU82" s="206"/>
      <c r="AV82" s="206"/>
      <c r="AW82" s="206"/>
      <c r="AX82" s="206"/>
      <c r="AY82" s="206"/>
      <c r="AZ82" s="206"/>
      <c r="BA82" s="206"/>
      <c r="BB82" s="206"/>
      <c r="BC82" s="206"/>
      <c r="BD82" s="206"/>
      <c r="BE82" s="206"/>
      <c r="BF82" s="206"/>
      <c r="BG82" s="206"/>
      <c r="BH82" s="206"/>
      <c r="BI82" s="206"/>
      <c r="BJ82" s="206"/>
    </row>
    <row r="83" spans="5:62" outlineLevel="1">
      <c r="E83" s="3" t="s">
        <v>428</v>
      </c>
      <c r="F83" s="53"/>
      <c r="G83" s="5" t="s">
        <v>41</v>
      </c>
      <c r="H83" s="5" t="s">
        <v>42</v>
      </c>
      <c r="J83" s="38"/>
      <c r="L83" s="40"/>
      <c r="Y83" s="41">
        <f>SUM(AA83:BJ83)</f>
        <v>0</v>
      </c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</row>
    <row r="84" spans="5:62" outlineLevel="1">
      <c r="E84" s="3" t="s">
        <v>429</v>
      </c>
      <c r="F84" s="53"/>
      <c r="G84" s="5" t="s">
        <v>41</v>
      </c>
      <c r="H84" s="5" t="s">
        <v>42</v>
      </c>
      <c r="J84" s="38"/>
      <c r="L84" s="40"/>
      <c r="Y84" s="41">
        <f>SUM(AA84:BJ84)</f>
        <v>0</v>
      </c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</row>
    <row r="85" spans="5:62" outlineLevel="1">
      <c r="E85" s="3" t="s">
        <v>430</v>
      </c>
      <c r="F85" s="53"/>
      <c r="G85" s="5" t="s">
        <v>41</v>
      </c>
      <c r="H85" s="5" t="s">
        <v>42</v>
      </c>
      <c r="J85" s="38"/>
      <c r="L85" s="40"/>
      <c r="Y85" s="41">
        <f>SUM(AA85:BJ85)</f>
        <v>0</v>
      </c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</row>
    <row r="86" spans="5:62" s="47" customFormat="1" outlineLevel="1">
      <c r="I86" s="216"/>
      <c r="J86" s="57"/>
      <c r="L86" s="57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49"/>
      <c r="AY86" s="49"/>
      <c r="AZ86" s="49"/>
      <c r="BA86" s="49"/>
      <c r="BB86" s="49"/>
      <c r="BC86" s="49"/>
      <c r="BD86" s="49"/>
      <c r="BE86" s="49"/>
      <c r="BF86" s="49"/>
      <c r="BG86" s="49"/>
      <c r="BH86" s="49"/>
      <c r="BI86" s="49"/>
      <c r="BJ86" s="49"/>
    </row>
    <row r="87" spans="5:62" s="47" customFormat="1" outlineLevel="1">
      <c r="E87" s="132" t="s">
        <v>47</v>
      </c>
      <c r="F87" s="132" t="s">
        <v>428</v>
      </c>
      <c r="G87" s="132" t="s">
        <v>41</v>
      </c>
      <c r="H87" s="55"/>
      <c r="I87" s="216"/>
      <c r="J87" s="57"/>
      <c r="L87" s="57"/>
      <c r="Y87" s="41">
        <f>SUM(AA87:BJ87)</f>
        <v>0</v>
      </c>
      <c r="AA87" s="36">
        <f t="shared" ref="AA87:BJ87" si="5">INDEX(AA83:AA85,MATCH($F87,$E83:$E85,0))</f>
        <v>0</v>
      </c>
      <c r="AB87" s="36">
        <f t="shared" si="5"/>
        <v>0</v>
      </c>
      <c r="AC87" s="36">
        <f t="shared" si="5"/>
        <v>0</v>
      </c>
      <c r="AD87" s="36">
        <f t="shared" si="5"/>
        <v>0</v>
      </c>
      <c r="AE87" s="36">
        <f t="shared" si="5"/>
        <v>0</v>
      </c>
      <c r="AF87" s="36">
        <f t="shared" si="5"/>
        <v>0</v>
      </c>
      <c r="AG87" s="36">
        <f t="shared" si="5"/>
        <v>0</v>
      </c>
      <c r="AH87" s="36">
        <f t="shared" si="5"/>
        <v>0</v>
      </c>
      <c r="AI87" s="36">
        <f t="shared" si="5"/>
        <v>0</v>
      </c>
      <c r="AJ87" s="36">
        <f t="shared" si="5"/>
        <v>0</v>
      </c>
      <c r="AK87" s="36">
        <f t="shared" si="5"/>
        <v>0</v>
      </c>
      <c r="AL87" s="36">
        <f t="shared" si="5"/>
        <v>0</v>
      </c>
      <c r="AM87" s="36">
        <f t="shared" si="5"/>
        <v>0</v>
      </c>
      <c r="AN87" s="36">
        <f t="shared" si="5"/>
        <v>0</v>
      </c>
      <c r="AO87" s="36">
        <f t="shared" si="5"/>
        <v>0</v>
      </c>
      <c r="AP87" s="36">
        <f t="shared" si="5"/>
        <v>0</v>
      </c>
      <c r="AQ87" s="36">
        <f t="shared" si="5"/>
        <v>0</v>
      </c>
      <c r="AR87" s="36">
        <f t="shared" si="5"/>
        <v>0</v>
      </c>
      <c r="AS87" s="36">
        <f t="shared" si="5"/>
        <v>0</v>
      </c>
      <c r="AT87" s="36">
        <f t="shared" si="5"/>
        <v>0</v>
      </c>
      <c r="AU87" s="36">
        <f t="shared" si="5"/>
        <v>0</v>
      </c>
      <c r="AV87" s="36">
        <f t="shared" si="5"/>
        <v>0</v>
      </c>
      <c r="AW87" s="36">
        <f t="shared" si="5"/>
        <v>0</v>
      </c>
      <c r="AX87" s="36">
        <f t="shared" si="5"/>
        <v>0</v>
      </c>
      <c r="AY87" s="36">
        <f t="shared" si="5"/>
        <v>0</v>
      </c>
      <c r="AZ87" s="36">
        <f t="shared" si="5"/>
        <v>0</v>
      </c>
      <c r="BA87" s="36">
        <f t="shared" si="5"/>
        <v>0</v>
      </c>
      <c r="BB87" s="36">
        <f t="shared" si="5"/>
        <v>0</v>
      </c>
      <c r="BC87" s="36">
        <f t="shared" si="5"/>
        <v>0</v>
      </c>
      <c r="BD87" s="36">
        <f t="shared" si="5"/>
        <v>0</v>
      </c>
      <c r="BE87" s="36">
        <f t="shared" si="5"/>
        <v>0</v>
      </c>
      <c r="BF87" s="36">
        <f t="shared" si="5"/>
        <v>0</v>
      </c>
      <c r="BG87" s="36">
        <f t="shared" si="5"/>
        <v>0</v>
      </c>
      <c r="BH87" s="36">
        <f t="shared" si="5"/>
        <v>0</v>
      </c>
      <c r="BI87" s="36">
        <f t="shared" si="5"/>
        <v>0</v>
      </c>
      <c r="BJ87" s="36">
        <f t="shared" si="5"/>
        <v>0</v>
      </c>
    </row>
    <row r="88" spans="5:62" outlineLevel="1">
      <c r="F88" s="56"/>
      <c r="G88" s="3"/>
      <c r="H88" s="3"/>
      <c r="I88" s="212"/>
      <c r="J88" s="35"/>
      <c r="K88" s="14"/>
      <c r="L88" s="35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6"/>
      <c r="AB88" s="36"/>
      <c r="AC88" s="36"/>
      <c r="AD88" s="36"/>
      <c r="AE88" s="36"/>
      <c r="AF88" s="36"/>
      <c r="AG88" s="36"/>
      <c r="AH88" s="36"/>
      <c r="AI88" s="36"/>
      <c r="AJ88" s="36"/>
      <c r="AK88" s="36"/>
      <c r="AL88" s="36"/>
      <c r="AM88" s="36"/>
      <c r="AN88" s="36"/>
      <c r="AO88" s="36"/>
      <c r="AP88" s="36"/>
      <c r="AQ88" s="36"/>
      <c r="AR88" s="36"/>
      <c r="AS88" s="36"/>
      <c r="AT88" s="36"/>
      <c r="AU88" s="36"/>
      <c r="AV88" s="36"/>
      <c r="AW88" s="36"/>
      <c r="AX88" s="36"/>
      <c r="AY88" s="36"/>
      <c r="AZ88" s="36"/>
      <c r="BA88" s="36"/>
      <c r="BB88" s="36"/>
      <c r="BC88" s="36"/>
      <c r="BD88" s="36"/>
      <c r="BE88" s="36"/>
      <c r="BF88" s="36"/>
      <c r="BG88" s="36"/>
      <c r="BH88" s="36"/>
      <c r="BI88" s="36"/>
      <c r="BJ88" s="36"/>
    </row>
    <row r="89" spans="5:62" outlineLevel="1">
      <c r="E89" s="3" t="s">
        <v>436</v>
      </c>
      <c r="F89" s="53"/>
      <c r="G89" s="5" t="s">
        <v>41</v>
      </c>
      <c r="H89" s="5" t="s">
        <v>42</v>
      </c>
      <c r="J89" s="38"/>
      <c r="L89" s="40"/>
      <c r="Y89" s="41">
        <f>SUM(AA89:BJ89)</f>
        <v>0</v>
      </c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  <c r="BA89" s="44"/>
      <c r="BB89" s="44"/>
      <c r="BC89" s="44"/>
      <c r="BD89" s="44"/>
      <c r="BE89" s="44"/>
      <c r="BF89" s="44"/>
      <c r="BG89" s="44"/>
      <c r="BH89" s="44"/>
      <c r="BI89" s="44"/>
      <c r="BJ89" s="44"/>
    </row>
    <row r="90" spans="5:62" outlineLevel="1">
      <c r="E90" s="3" t="s">
        <v>437</v>
      </c>
      <c r="F90" s="53"/>
      <c r="G90" s="5" t="s">
        <v>41</v>
      </c>
      <c r="H90" s="5" t="s">
        <v>42</v>
      </c>
      <c r="J90" s="38"/>
      <c r="L90" s="40"/>
      <c r="Y90" s="41">
        <f>SUM(AA90:BJ90)</f>
        <v>0</v>
      </c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  <c r="BA90" s="44"/>
      <c r="BB90" s="44"/>
      <c r="BC90" s="44"/>
      <c r="BD90" s="44"/>
      <c r="BE90" s="44"/>
      <c r="BF90" s="44"/>
      <c r="BG90" s="44"/>
      <c r="BH90" s="44"/>
      <c r="BI90" s="44"/>
      <c r="BJ90" s="44"/>
    </row>
    <row r="91" spans="5:62" outlineLevel="1">
      <c r="E91" s="3" t="s">
        <v>438</v>
      </c>
      <c r="F91" s="53"/>
      <c r="G91" s="5" t="s">
        <v>41</v>
      </c>
      <c r="H91" s="5" t="s">
        <v>42</v>
      </c>
      <c r="J91" s="38"/>
      <c r="L91" s="40"/>
      <c r="Y91" s="41">
        <f>SUM(AA91:BJ91)</f>
        <v>0</v>
      </c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</row>
    <row r="92" spans="5:62" outlineLevel="1">
      <c r="F92" s="53"/>
      <c r="J92" s="60"/>
      <c r="L92" s="61"/>
      <c r="AA92" s="62"/>
      <c r="AB92" s="62"/>
      <c r="AC92" s="62"/>
      <c r="AD92" s="62"/>
      <c r="AE92" s="62"/>
      <c r="AF92" s="62"/>
      <c r="AG92" s="62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</row>
    <row r="93" spans="5:62" s="47" customFormat="1" outlineLevel="1">
      <c r="E93" s="132" t="s">
        <v>48</v>
      </c>
      <c r="F93" s="132" t="s">
        <v>436</v>
      </c>
      <c r="G93" s="132" t="s">
        <v>41</v>
      </c>
      <c r="H93" s="55"/>
      <c r="I93" s="216"/>
      <c r="J93" s="57"/>
      <c r="L93" s="57"/>
      <c r="Y93" s="41">
        <f>SUM(AA93:BJ93)</f>
        <v>0</v>
      </c>
      <c r="AA93" s="36">
        <f t="shared" ref="AA93:BJ93" si="6">INDEX(AA89:AA91,MATCH($F93,$E89:$E91,0))</f>
        <v>0</v>
      </c>
      <c r="AB93" s="36">
        <f t="shared" si="6"/>
        <v>0</v>
      </c>
      <c r="AC93" s="36">
        <f t="shared" si="6"/>
        <v>0</v>
      </c>
      <c r="AD93" s="36">
        <f t="shared" si="6"/>
        <v>0</v>
      </c>
      <c r="AE93" s="36">
        <f t="shared" si="6"/>
        <v>0</v>
      </c>
      <c r="AF93" s="36">
        <f t="shared" si="6"/>
        <v>0</v>
      </c>
      <c r="AG93" s="36">
        <f t="shared" si="6"/>
        <v>0</v>
      </c>
      <c r="AH93" s="36">
        <f t="shared" si="6"/>
        <v>0</v>
      </c>
      <c r="AI93" s="36">
        <f t="shared" si="6"/>
        <v>0</v>
      </c>
      <c r="AJ93" s="36">
        <f t="shared" si="6"/>
        <v>0</v>
      </c>
      <c r="AK93" s="36">
        <f t="shared" si="6"/>
        <v>0</v>
      </c>
      <c r="AL93" s="36">
        <f t="shared" si="6"/>
        <v>0</v>
      </c>
      <c r="AM93" s="36">
        <f t="shared" si="6"/>
        <v>0</v>
      </c>
      <c r="AN93" s="36">
        <f t="shared" si="6"/>
        <v>0</v>
      </c>
      <c r="AO93" s="36">
        <f t="shared" si="6"/>
        <v>0</v>
      </c>
      <c r="AP93" s="36">
        <f t="shared" si="6"/>
        <v>0</v>
      </c>
      <c r="AQ93" s="36">
        <f t="shared" si="6"/>
        <v>0</v>
      </c>
      <c r="AR93" s="36">
        <f t="shared" si="6"/>
        <v>0</v>
      </c>
      <c r="AS93" s="36">
        <f t="shared" si="6"/>
        <v>0</v>
      </c>
      <c r="AT93" s="36">
        <f t="shared" si="6"/>
        <v>0</v>
      </c>
      <c r="AU93" s="36">
        <f t="shared" si="6"/>
        <v>0</v>
      </c>
      <c r="AV93" s="36">
        <f t="shared" si="6"/>
        <v>0</v>
      </c>
      <c r="AW93" s="36">
        <f t="shared" si="6"/>
        <v>0</v>
      </c>
      <c r="AX93" s="36">
        <f t="shared" si="6"/>
        <v>0</v>
      </c>
      <c r="AY93" s="36">
        <f t="shared" si="6"/>
        <v>0</v>
      </c>
      <c r="AZ93" s="36">
        <f t="shared" si="6"/>
        <v>0</v>
      </c>
      <c r="BA93" s="36">
        <f t="shared" si="6"/>
        <v>0</v>
      </c>
      <c r="BB93" s="36">
        <f t="shared" si="6"/>
        <v>0</v>
      </c>
      <c r="BC93" s="36">
        <f t="shared" si="6"/>
        <v>0</v>
      </c>
      <c r="BD93" s="36">
        <f t="shared" si="6"/>
        <v>0</v>
      </c>
      <c r="BE93" s="36">
        <f t="shared" si="6"/>
        <v>0</v>
      </c>
      <c r="BF93" s="36">
        <f t="shared" si="6"/>
        <v>0</v>
      </c>
      <c r="BG93" s="36">
        <f t="shared" si="6"/>
        <v>0</v>
      </c>
      <c r="BH93" s="36">
        <f t="shared" si="6"/>
        <v>0</v>
      </c>
      <c r="BI93" s="36">
        <f t="shared" si="6"/>
        <v>0</v>
      </c>
      <c r="BJ93" s="36">
        <f t="shared" si="6"/>
        <v>0</v>
      </c>
    </row>
    <row r="94" spans="5:62" outlineLevel="1">
      <c r="F94" s="56"/>
      <c r="G94" s="3"/>
      <c r="H94" s="3"/>
      <c r="I94" s="212"/>
      <c r="J94" s="35"/>
      <c r="K94" s="14"/>
      <c r="L94" s="35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6"/>
      <c r="AB94" s="36"/>
      <c r="AC94" s="36"/>
      <c r="AD94" s="36"/>
      <c r="AE94" s="36"/>
      <c r="AF94" s="36"/>
      <c r="AG94" s="36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</row>
    <row r="95" spans="5:62" outlineLevel="1">
      <c r="E95" s="3" t="s">
        <v>443</v>
      </c>
      <c r="F95" s="53"/>
      <c r="G95" s="5" t="s">
        <v>41</v>
      </c>
      <c r="H95" s="5" t="s">
        <v>42</v>
      </c>
      <c r="J95" s="38"/>
      <c r="L95" s="40"/>
      <c r="Y95" s="41">
        <f>SUM(AA95:BJ95)</f>
        <v>0</v>
      </c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</row>
    <row r="96" spans="5:62" outlineLevel="1">
      <c r="E96" s="3" t="s">
        <v>444</v>
      </c>
      <c r="F96" s="53"/>
      <c r="G96" s="5" t="s">
        <v>41</v>
      </c>
      <c r="H96" s="5" t="s">
        <v>42</v>
      </c>
      <c r="J96" s="38"/>
      <c r="L96" s="40"/>
      <c r="Y96" s="41">
        <f>SUM(AA96:BJ96)</f>
        <v>0</v>
      </c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  <c r="BA96" s="44"/>
      <c r="BB96" s="44"/>
      <c r="BC96" s="44"/>
      <c r="BD96" s="44"/>
      <c r="BE96" s="44"/>
      <c r="BF96" s="44"/>
      <c r="BG96" s="44"/>
      <c r="BH96" s="44"/>
      <c r="BI96" s="44"/>
      <c r="BJ96" s="44"/>
    </row>
    <row r="97" spans="5:62" outlineLevel="1">
      <c r="E97" s="3" t="s">
        <v>445</v>
      </c>
      <c r="F97" s="53"/>
      <c r="G97" s="5" t="s">
        <v>41</v>
      </c>
      <c r="H97" s="5" t="s">
        <v>42</v>
      </c>
      <c r="J97" s="38"/>
      <c r="L97" s="40"/>
      <c r="Y97" s="41">
        <f>SUM(AA97:BJ97)</f>
        <v>0</v>
      </c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  <c r="BA97" s="44"/>
      <c r="BB97" s="44"/>
      <c r="BC97" s="44"/>
      <c r="BD97" s="44"/>
      <c r="BE97" s="44"/>
      <c r="BF97" s="44"/>
      <c r="BG97" s="44"/>
      <c r="BH97" s="44"/>
      <c r="BI97" s="44"/>
      <c r="BJ97" s="44"/>
    </row>
    <row r="98" spans="5:62" outlineLevel="1">
      <c r="F98" s="53"/>
      <c r="J98" s="60"/>
      <c r="L98" s="61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</row>
    <row r="99" spans="5:62" s="47" customFormat="1" outlineLevel="1">
      <c r="E99" s="132" t="s">
        <v>49</v>
      </c>
      <c r="F99" s="132" t="s">
        <v>443</v>
      </c>
      <c r="G99" s="132" t="s">
        <v>41</v>
      </c>
      <c r="H99" s="55"/>
      <c r="I99" s="216"/>
      <c r="J99" s="57"/>
      <c r="L99" s="57"/>
      <c r="Y99" s="41">
        <f>SUM(AA99:BJ99)</f>
        <v>0</v>
      </c>
      <c r="AA99" s="36">
        <f t="shared" ref="AA99:BJ99" si="7">INDEX(AA95:AA97,MATCH($F99,$E95:$E97,0))</f>
        <v>0</v>
      </c>
      <c r="AB99" s="36">
        <f t="shared" si="7"/>
        <v>0</v>
      </c>
      <c r="AC99" s="36">
        <f t="shared" si="7"/>
        <v>0</v>
      </c>
      <c r="AD99" s="36">
        <f t="shared" si="7"/>
        <v>0</v>
      </c>
      <c r="AE99" s="36">
        <f t="shared" si="7"/>
        <v>0</v>
      </c>
      <c r="AF99" s="36">
        <f t="shared" si="7"/>
        <v>0</v>
      </c>
      <c r="AG99" s="36">
        <f t="shared" si="7"/>
        <v>0</v>
      </c>
      <c r="AH99" s="36">
        <f t="shared" si="7"/>
        <v>0</v>
      </c>
      <c r="AI99" s="36">
        <f t="shared" si="7"/>
        <v>0</v>
      </c>
      <c r="AJ99" s="36">
        <f t="shared" si="7"/>
        <v>0</v>
      </c>
      <c r="AK99" s="36">
        <f t="shared" si="7"/>
        <v>0</v>
      </c>
      <c r="AL99" s="36">
        <f t="shared" si="7"/>
        <v>0</v>
      </c>
      <c r="AM99" s="36">
        <f t="shared" si="7"/>
        <v>0</v>
      </c>
      <c r="AN99" s="36">
        <f t="shared" si="7"/>
        <v>0</v>
      </c>
      <c r="AO99" s="36">
        <f t="shared" si="7"/>
        <v>0</v>
      </c>
      <c r="AP99" s="36">
        <f t="shared" si="7"/>
        <v>0</v>
      </c>
      <c r="AQ99" s="36">
        <f t="shared" si="7"/>
        <v>0</v>
      </c>
      <c r="AR99" s="36">
        <f t="shared" si="7"/>
        <v>0</v>
      </c>
      <c r="AS99" s="36">
        <f t="shared" si="7"/>
        <v>0</v>
      </c>
      <c r="AT99" s="36">
        <f t="shared" si="7"/>
        <v>0</v>
      </c>
      <c r="AU99" s="36">
        <f t="shared" si="7"/>
        <v>0</v>
      </c>
      <c r="AV99" s="36">
        <f t="shared" si="7"/>
        <v>0</v>
      </c>
      <c r="AW99" s="36">
        <f t="shared" si="7"/>
        <v>0</v>
      </c>
      <c r="AX99" s="36">
        <f t="shared" si="7"/>
        <v>0</v>
      </c>
      <c r="AY99" s="36">
        <f t="shared" si="7"/>
        <v>0</v>
      </c>
      <c r="AZ99" s="36">
        <f t="shared" si="7"/>
        <v>0</v>
      </c>
      <c r="BA99" s="36">
        <f t="shared" si="7"/>
        <v>0</v>
      </c>
      <c r="BB99" s="36">
        <f t="shared" si="7"/>
        <v>0</v>
      </c>
      <c r="BC99" s="36">
        <f t="shared" si="7"/>
        <v>0</v>
      </c>
      <c r="BD99" s="36">
        <f t="shared" si="7"/>
        <v>0</v>
      </c>
      <c r="BE99" s="36">
        <f t="shared" si="7"/>
        <v>0</v>
      </c>
      <c r="BF99" s="36">
        <f t="shared" si="7"/>
        <v>0</v>
      </c>
      <c r="BG99" s="36">
        <f t="shared" si="7"/>
        <v>0</v>
      </c>
      <c r="BH99" s="36">
        <f t="shared" si="7"/>
        <v>0</v>
      </c>
      <c r="BI99" s="36">
        <f t="shared" si="7"/>
        <v>0</v>
      </c>
      <c r="BJ99" s="36">
        <f t="shared" si="7"/>
        <v>0</v>
      </c>
    </row>
    <row r="100" spans="5:62" outlineLevel="1">
      <c r="E100" s="50"/>
      <c r="F100" s="51"/>
      <c r="G100" s="52"/>
    </row>
    <row r="101" spans="5:62" outlineLevel="1">
      <c r="E101" s="3" t="s">
        <v>446</v>
      </c>
      <c r="F101" s="53"/>
      <c r="G101" s="5" t="s">
        <v>41</v>
      </c>
      <c r="H101" s="5" t="s">
        <v>42</v>
      </c>
      <c r="J101" s="38"/>
      <c r="L101" s="40"/>
      <c r="Y101" s="41">
        <f>SUM(AA101:BJ101)</f>
        <v>0</v>
      </c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  <c r="BA101" s="44"/>
      <c r="BB101" s="44"/>
      <c r="BC101" s="44"/>
      <c r="BD101" s="44"/>
      <c r="BE101" s="44"/>
      <c r="BF101" s="44"/>
      <c r="BG101" s="44"/>
      <c r="BH101" s="44"/>
      <c r="BI101" s="44"/>
      <c r="BJ101" s="44"/>
    </row>
    <row r="102" spans="5:62" outlineLevel="1">
      <c r="E102" s="3" t="s">
        <v>447</v>
      </c>
      <c r="F102" s="53"/>
      <c r="G102" s="5" t="s">
        <v>41</v>
      </c>
      <c r="H102" s="5" t="s">
        <v>42</v>
      </c>
      <c r="J102" s="38"/>
      <c r="L102" s="40"/>
      <c r="Y102" s="41">
        <f>SUM(AA102:BJ102)</f>
        <v>0</v>
      </c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  <c r="BA102" s="44"/>
      <c r="BB102" s="44"/>
      <c r="BC102" s="44"/>
      <c r="BD102" s="44"/>
      <c r="BE102" s="44"/>
      <c r="BF102" s="44"/>
      <c r="BG102" s="44"/>
      <c r="BH102" s="44"/>
      <c r="BI102" s="44"/>
      <c r="BJ102" s="44"/>
    </row>
    <row r="103" spans="5:62" outlineLevel="1">
      <c r="E103" s="3" t="s">
        <v>448</v>
      </c>
      <c r="F103" s="53"/>
      <c r="G103" s="5" t="s">
        <v>41</v>
      </c>
      <c r="H103" s="5" t="s">
        <v>42</v>
      </c>
      <c r="J103" s="38"/>
      <c r="L103" s="40"/>
      <c r="Y103" s="41">
        <f>SUM(AA103:BJ103)</f>
        <v>0</v>
      </c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  <c r="BA103" s="44"/>
      <c r="BB103" s="44"/>
      <c r="BC103" s="44"/>
      <c r="BD103" s="44"/>
      <c r="BE103" s="44"/>
      <c r="BF103" s="44"/>
      <c r="BG103" s="44"/>
      <c r="BH103" s="44"/>
      <c r="BI103" s="44"/>
      <c r="BJ103" s="44"/>
    </row>
    <row r="104" spans="5:62" outlineLevel="1">
      <c r="F104" s="53"/>
      <c r="J104" s="60"/>
      <c r="L104" s="61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  <c r="AP104" s="62"/>
      <c r="AQ104" s="62"/>
      <c r="AR104" s="62"/>
      <c r="AS104" s="62"/>
      <c r="AT104" s="62"/>
      <c r="AU104" s="62"/>
      <c r="AV104" s="62"/>
      <c r="AW104" s="62"/>
      <c r="AX104" s="62"/>
      <c r="AY104" s="62"/>
      <c r="AZ104" s="62"/>
      <c r="BA104" s="62"/>
      <c r="BB104" s="62"/>
      <c r="BC104" s="62"/>
      <c r="BD104" s="62"/>
      <c r="BE104" s="62"/>
      <c r="BF104" s="62"/>
      <c r="BG104" s="62"/>
      <c r="BH104" s="62"/>
      <c r="BI104" s="62"/>
      <c r="BJ104" s="62"/>
    </row>
    <row r="105" spans="5:62" s="47" customFormat="1" outlineLevel="1">
      <c r="E105" s="132" t="s">
        <v>50</v>
      </c>
      <c r="F105" s="132" t="s">
        <v>446</v>
      </c>
      <c r="G105" s="132" t="s">
        <v>41</v>
      </c>
      <c r="H105" s="55"/>
      <c r="I105" s="216"/>
      <c r="J105" s="57"/>
      <c r="L105" s="57"/>
      <c r="Y105" s="41">
        <f>SUM(AA105:BJ105)</f>
        <v>0</v>
      </c>
      <c r="AA105" s="36">
        <f t="shared" ref="AA105:BJ105" si="8">INDEX(AA101:AA103,MATCH($F105,$E101:$E103,0))</f>
        <v>0</v>
      </c>
      <c r="AB105" s="36">
        <f t="shared" si="8"/>
        <v>0</v>
      </c>
      <c r="AC105" s="36">
        <f t="shared" si="8"/>
        <v>0</v>
      </c>
      <c r="AD105" s="36">
        <f t="shared" si="8"/>
        <v>0</v>
      </c>
      <c r="AE105" s="36">
        <f t="shared" si="8"/>
        <v>0</v>
      </c>
      <c r="AF105" s="36">
        <f t="shared" si="8"/>
        <v>0</v>
      </c>
      <c r="AG105" s="36">
        <f t="shared" si="8"/>
        <v>0</v>
      </c>
      <c r="AH105" s="36">
        <f t="shared" si="8"/>
        <v>0</v>
      </c>
      <c r="AI105" s="36">
        <f t="shared" si="8"/>
        <v>0</v>
      </c>
      <c r="AJ105" s="36">
        <f t="shared" si="8"/>
        <v>0</v>
      </c>
      <c r="AK105" s="36">
        <f t="shared" si="8"/>
        <v>0</v>
      </c>
      <c r="AL105" s="36">
        <f t="shared" si="8"/>
        <v>0</v>
      </c>
      <c r="AM105" s="36">
        <f t="shared" si="8"/>
        <v>0</v>
      </c>
      <c r="AN105" s="36">
        <f t="shared" si="8"/>
        <v>0</v>
      </c>
      <c r="AO105" s="36">
        <f t="shared" si="8"/>
        <v>0</v>
      </c>
      <c r="AP105" s="36">
        <f t="shared" si="8"/>
        <v>0</v>
      </c>
      <c r="AQ105" s="36">
        <f t="shared" si="8"/>
        <v>0</v>
      </c>
      <c r="AR105" s="36">
        <f t="shared" si="8"/>
        <v>0</v>
      </c>
      <c r="AS105" s="36">
        <f t="shared" si="8"/>
        <v>0</v>
      </c>
      <c r="AT105" s="36">
        <f t="shared" si="8"/>
        <v>0</v>
      </c>
      <c r="AU105" s="36">
        <f t="shared" si="8"/>
        <v>0</v>
      </c>
      <c r="AV105" s="36">
        <f t="shared" si="8"/>
        <v>0</v>
      </c>
      <c r="AW105" s="36">
        <f t="shared" si="8"/>
        <v>0</v>
      </c>
      <c r="AX105" s="36">
        <f t="shared" si="8"/>
        <v>0</v>
      </c>
      <c r="AY105" s="36">
        <f t="shared" si="8"/>
        <v>0</v>
      </c>
      <c r="AZ105" s="36">
        <f t="shared" si="8"/>
        <v>0</v>
      </c>
      <c r="BA105" s="36">
        <f t="shared" si="8"/>
        <v>0</v>
      </c>
      <c r="BB105" s="36">
        <f t="shared" si="8"/>
        <v>0</v>
      </c>
      <c r="BC105" s="36">
        <f t="shared" si="8"/>
        <v>0</v>
      </c>
      <c r="BD105" s="36">
        <f t="shared" si="8"/>
        <v>0</v>
      </c>
      <c r="BE105" s="36">
        <f t="shared" si="8"/>
        <v>0</v>
      </c>
      <c r="BF105" s="36">
        <f t="shared" si="8"/>
        <v>0</v>
      </c>
      <c r="BG105" s="36">
        <f t="shared" si="8"/>
        <v>0</v>
      </c>
      <c r="BH105" s="36">
        <f t="shared" si="8"/>
        <v>0</v>
      </c>
      <c r="BI105" s="36">
        <f t="shared" si="8"/>
        <v>0</v>
      </c>
      <c r="BJ105" s="36">
        <f t="shared" si="8"/>
        <v>0</v>
      </c>
    </row>
    <row r="106" spans="5:62" s="47" customFormat="1" outlineLevel="1">
      <c r="I106" s="216"/>
      <c r="J106" s="57"/>
      <c r="L106" s="57"/>
      <c r="AA106" s="36"/>
      <c r="AB106" s="36"/>
      <c r="AC106" s="36"/>
      <c r="AD106" s="36"/>
      <c r="AE106" s="36"/>
      <c r="AF106" s="36"/>
      <c r="AG106" s="36"/>
      <c r="AH106" s="36"/>
      <c r="AI106" s="36"/>
      <c r="AJ106" s="36"/>
      <c r="AK106" s="36"/>
      <c r="AL106" s="36"/>
      <c r="AM106" s="36"/>
      <c r="AN106" s="36"/>
      <c r="AO106" s="36"/>
      <c r="AP106" s="36"/>
      <c r="AQ106" s="36"/>
      <c r="AR106" s="36"/>
      <c r="AS106" s="36"/>
      <c r="AT106" s="36"/>
      <c r="AU106" s="36"/>
      <c r="AV106" s="36"/>
      <c r="AW106" s="36"/>
      <c r="AX106" s="36"/>
      <c r="AY106" s="36"/>
      <c r="AZ106" s="36"/>
      <c r="BA106" s="36"/>
      <c r="BB106" s="36"/>
      <c r="BC106" s="36"/>
      <c r="BD106" s="36"/>
      <c r="BE106" s="36"/>
      <c r="BF106" s="36"/>
      <c r="BG106" s="36"/>
      <c r="BH106" s="36"/>
      <c r="BI106" s="36"/>
      <c r="BJ106" s="36"/>
    </row>
    <row r="107" spans="5:62" outlineLevel="1">
      <c r="E107" s="3" t="s">
        <v>449</v>
      </c>
      <c r="F107" s="53"/>
      <c r="G107" s="5" t="s">
        <v>41</v>
      </c>
      <c r="H107" s="5" t="s">
        <v>42</v>
      </c>
      <c r="J107" s="38"/>
      <c r="L107" s="40"/>
      <c r="Y107" s="41">
        <f>SUM(AA107:BJ107)</f>
        <v>0</v>
      </c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  <c r="BA107" s="44"/>
      <c r="BB107" s="44"/>
      <c r="BC107" s="44"/>
      <c r="BD107" s="44"/>
      <c r="BE107" s="44"/>
      <c r="BF107" s="44"/>
      <c r="BG107" s="44"/>
      <c r="BH107" s="44"/>
      <c r="BI107" s="44"/>
      <c r="BJ107" s="44"/>
    </row>
    <row r="108" spans="5:62" outlineLevel="1">
      <c r="E108" s="3" t="s">
        <v>450</v>
      </c>
      <c r="F108" s="53"/>
      <c r="G108" s="5" t="s">
        <v>41</v>
      </c>
      <c r="H108" s="5" t="s">
        <v>42</v>
      </c>
      <c r="J108" s="38"/>
      <c r="L108" s="40"/>
      <c r="Y108" s="41">
        <f>SUM(AA108:BJ108)</f>
        <v>0</v>
      </c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  <c r="BA108" s="44"/>
      <c r="BB108" s="44"/>
      <c r="BC108" s="44"/>
      <c r="BD108" s="44"/>
      <c r="BE108" s="44"/>
      <c r="BF108" s="44"/>
      <c r="BG108" s="44"/>
      <c r="BH108" s="44"/>
      <c r="BI108" s="44"/>
      <c r="BJ108" s="44"/>
    </row>
    <row r="109" spans="5:62" outlineLevel="1">
      <c r="E109" s="3" t="s">
        <v>451</v>
      </c>
      <c r="F109" s="53"/>
      <c r="G109" s="5" t="s">
        <v>41</v>
      </c>
      <c r="H109" s="5" t="s">
        <v>42</v>
      </c>
      <c r="J109" s="38"/>
      <c r="L109" s="40"/>
      <c r="Y109" s="41">
        <f>SUM(AA109:BJ109)</f>
        <v>0</v>
      </c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  <c r="BA109" s="44"/>
      <c r="BB109" s="44"/>
      <c r="BC109" s="44"/>
      <c r="BD109" s="44"/>
      <c r="BE109" s="44"/>
      <c r="BF109" s="44"/>
      <c r="BG109" s="44"/>
      <c r="BH109" s="44"/>
      <c r="BI109" s="44"/>
      <c r="BJ109" s="44"/>
    </row>
    <row r="110" spans="5:62" outlineLevel="1">
      <c r="F110" s="53"/>
      <c r="J110" s="60"/>
      <c r="L110" s="61"/>
      <c r="AA110" s="62"/>
      <c r="AB110" s="62"/>
      <c r="AC110" s="62"/>
      <c r="AD110" s="62"/>
      <c r="AE110" s="62"/>
      <c r="AF110" s="62"/>
      <c r="AG110" s="62"/>
      <c r="AH110" s="62"/>
      <c r="AI110" s="62"/>
      <c r="AJ110" s="62"/>
      <c r="AK110" s="62"/>
      <c r="AL110" s="62"/>
      <c r="AM110" s="62"/>
      <c r="AN110" s="62"/>
      <c r="AO110" s="62"/>
      <c r="AP110" s="62"/>
      <c r="AQ110" s="62"/>
      <c r="AR110" s="62"/>
      <c r="AS110" s="62"/>
      <c r="AT110" s="62"/>
      <c r="AU110" s="62"/>
      <c r="AV110" s="62"/>
      <c r="AW110" s="62"/>
      <c r="AX110" s="62"/>
      <c r="AY110" s="62"/>
      <c r="AZ110" s="62"/>
      <c r="BA110" s="62"/>
      <c r="BB110" s="62"/>
      <c r="BC110" s="62"/>
      <c r="BD110" s="62"/>
      <c r="BE110" s="62"/>
      <c r="BF110" s="62"/>
      <c r="BG110" s="62"/>
      <c r="BH110" s="62"/>
      <c r="BI110" s="62"/>
      <c r="BJ110" s="62"/>
    </row>
    <row r="111" spans="5:62" s="47" customFormat="1" outlineLevel="1">
      <c r="E111" s="132" t="s">
        <v>51</v>
      </c>
      <c r="F111" s="132" t="s">
        <v>449</v>
      </c>
      <c r="G111" s="132" t="s">
        <v>41</v>
      </c>
      <c r="H111" s="55"/>
      <c r="I111" s="216"/>
      <c r="J111" s="57"/>
      <c r="L111" s="57"/>
      <c r="Y111" s="41">
        <f>SUM(AA111:BJ111)</f>
        <v>0</v>
      </c>
      <c r="AA111" s="36">
        <f t="shared" ref="AA111:BJ111" si="9">INDEX(AA107:AA109,MATCH($F111,$E107:$E109,0))</f>
        <v>0</v>
      </c>
      <c r="AB111" s="36">
        <f t="shared" si="9"/>
        <v>0</v>
      </c>
      <c r="AC111" s="36">
        <f t="shared" si="9"/>
        <v>0</v>
      </c>
      <c r="AD111" s="36">
        <f t="shared" si="9"/>
        <v>0</v>
      </c>
      <c r="AE111" s="36">
        <f t="shared" si="9"/>
        <v>0</v>
      </c>
      <c r="AF111" s="36">
        <f t="shared" si="9"/>
        <v>0</v>
      </c>
      <c r="AG111" s="36">
        <f t="shared" si="9"/>
        <v>0</v>
      </c>
      <c r="AH111" s="36">
        <f t="shared" si="9"/>
        <v>0</v>
      </c>
      <c r="AI111" s="36">
        <f t="shared" si="9"/>
        <v>0</v>
      </c>
      <c r="AJ111" s="36">
        <f t="shared" si="9"/>
        <v>0</v>
      </c>
      <c r="AK111" s="36">
        <f t="shared" si="9"/>
        <v>0</v>
      </c>
      <c r="AL111" s="36">
        <f t="shared" si="9"/>
        <v>0</v>
      </c>
      <c r="AM111" s="36">
        <f t="shared" si="9"/>
        <v>0</v>
      </c>
      <c r="AN111" s="36">
        <f t="shared" si="9"/>
        <v>0</v>
      </c>
      <c r="AO111" s="36">
        <f t="shared" si="9"/>
        <v>0</v>
      </c>
      <c r="AP111" s="36">
        <f t="shared" si="9"/>
        <v>0</v>
      </c>
      <c r="AQ111" s="36">
        <f t="shared" si="9"/>
        <v>0</v>
      </c>
      <c r="AR111" s="36">
        <f t="shared" si="9"/>
        <v>0</v>
      </c>
      <c r="AS111" s="36">
        <f t="shared" si="9"/>
        <v>0</v>
      </c>
      <c r="AT111" s="36">
        <f t="shared" si="9"/>
        <v>0</v>
      </c>
      <c r="AU111" s="36">
        <f t="shared" si="9"/>
        <v>0</v>
      </c>
      <c r="AV111" s="36">
        <f t="shared" si="9"/>
        <v>0</v>
      </c>
      <c r="AW111" s="36">
        <f t="shared" si="9"/>
        <v>0</v>
      </c>
      <c r="AX111" s="36">
        <f t="shared" si="9"/>
        <v>0</v>
      </c>
      <c r="AY111" s="36">
        <f t="shared" si="9"/>
        <v>0</v>
      </c>
      <c r="AZ111" s="36">
        <f t="shared" si="9"/>
        <v>0</v>
      </c>
      <c r="BA111" s="36">
        <f t="shared" si="9"/>
        <v>0</v>
      </c>
      <c r="BB111" s="36">
        <f t="shared" si="9"/>
        <v>0</v>
      </c>
      <c r="BC111" s="36">
        <f t="shared" si="9"/>
        <v>0</v>
      </c>
      <c r="BD111" s="36">
        <f t="shared" si="9"/>
        <v>0</v>
      </c>
      <c r="BE111" s="36">
        <f t="shared" si="9"/>
        <v>0</v>
      </c>
      <c r="BF111" s="36">
        <f t="shared" si="9"/>
        <v>0</v>
      </c>
      <c r="BG111" s="36">
        <f t="shared" si="9"/>
        <v>0</v>
      </c>
      <c r="BH111" s="36">
        <f t="shared" si="9"/>
        <v>0</v>
      </c>
      <c r="BI111" s="36">
        <f t="shared" si="9"/>
        <v>0</v>
      </c>
      <c r="BJ111" s="36">
        <f t="shared" si="9"/>
        <v>0</v>
      </c>
    </row>
    <row r="112" spans="5:62" s="47" customFormat="1" outlineLevel="1">
      <c r="I112" s="216"/>
      <c r="J112" s="57"/>
      <c r="L112" s="57"/>
      <c r="AA112" s="36"/>
      <c r="AB112" s="36"/>
      <c r="AC112" s="36"/>
      <c r="AD112" s="36"/>
      <c r="AE112" s="36"/>
      <c r="AF112" s="36"/>
      <c r="AG112" s="36"/>
      <c r="AH112" s="36"/>
      <c r="AI112" s="36"/>
      <c r="AJ112" s="36"/>
      <c r="AK112" s="36"/>
      <c r="AL112" s="36"/>
      <c r="AM112" s="36"/>
      <c r="AN112" s="36"/>
      <c r="AO112" s="36"/>
      <c r="AP112" s="36"/>
      <c r="AQ112" s="36"/>
      <c r="AR112" s="36"/>
      <c r="AS112" s="36"/>
      <c r="AT112" s="36"/>
      <c r="AU112" s="36"/>
      <c r="AV112" s="36"/>
      <c r="AW112" s="36"/>
      <c r="AX112" s="36"/>
      <c r="AY112" s="36"/>
      <c r="AZ112" s="36"/>
      <c r="BA112" s="36"/>
      <c r="BB112" s="36"/>
      <c r="BC112" s="36"/>
      <c r="BD112" s="36"/>
      <c r="BE112" s="36"/>
      <c r="BF112" s="36"/>
      <c r="BG112" s="36"/>
      <c r="BH112" s="36"/>
      <c r="BI112" s="36"/>
      <c r="BJ112" s="36"/>
    </row>
    <row r="113" spans="3:62" outlineLevel="1">
      <c r="C113" s="33" t="s">
        <v>498</v>
      </c>
      <c r="D113" s="33"/>
      <c r="E113" s="33"/>
      <c r="F113" s="33"/>
      <c r="G113" s="33"/>
      <c r="H113" s="33"/>
      <c r="I113" s="215"/>
      <c r="J113" s="34"/>
      <c r="K113" s="34"/>
      <c r="L113" s="34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  <c r="BJ113" s="33"/>
    </row>
    <row r="114" spans="3:62" outlineLevel="1">
      <c r="F114" s="54"/>
      <c r="J114" s="5"/>
      <c r="K114" s="5"/>
      <c r="L114" s="5"/>
    </row>
    <row r="115" spans="3:62" outlineLevel="1">
      <c r="E115" s="3" t="s">
        <v>452</v>
      </c>
      <c r="F115" s="53">
        <v>0</v>
      </c>
      <c r="G115" s="5" t="s">
        <v>41</v>
      </c>
      <c r="H115" s="5" t="s">
        <v>42</v>
      </c>
      <c r="J115" s="38"/>
      <c r="L115" s="40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</row>
    <row r="116" spans="3:62" outlineLevel="1">
      <c r="E116" s="3" t="s">
        <v>453</v>
      </c>
      <c r="F116" s="53">
        <v>0</v>
      </c>
      <c r="G116" s="5" t="s">
        <v>41</v>
      </c>
      <c r="H116" s="5" t="s">
        <v>42</v>
      </c>
      <c r="J116" s="38"/>
      <c r="L116" s="40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</row>
    <row r="117" spans="3:62" outlineLevel="1">
      <c r="E117" s="3" t="s">
        <v>454</v>
      </c>
      <c r="F117" s="53">
        <v>0</v>
      </c>
      <c r="G117" s="5" t="s">
        <v>41</v>
      </c>
      <c r="H117" s="5" t="s">
        <v>42</v>
      </c>
      <c r="J117" s="38"/>
      <c r="L117" s="40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</row>
    <row r="118" spans="3:62" outlineLevel="1">
      <c r="F118" s="56"/>
      <c r="G118" s="3"/>
      <c r="H118" s="3"/>
      <c r="I118" s="212"/>
      <c r="J118" s="35"/>
      <c r="K118" s="14"/>
      <c r="L118" s="35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6"/>
      <c r="AB118" s="36"/>
      <c r="AC118" s="36"/>
      <c r="AD118" s="36"/>
      <c r="AE118" s="36"/>
      <c r="AF118" s="36"/>
      <c r="AG118" s="36"/>
      <c r="AH118" s="36"/>
      <c r="AI118" s="36"/>
      <c r="AJ118" s="36"/>
      <c r="AK118" s="36"/>
      <c r="AL118" s="36"/>
      <c r="AM118" s="36"/>
      <c r="AN118" s="36"/>
      <c r="AO118" s="36"/>
      <c r="AP118" s="36"/>
      <c r="AQ118" s="36"/>
      <c r="AR118" s="36"/>
      <c r="AS118" s="36"/>
      <c r="AT118" s="36"/>
      <c r="AU118" s="36"/>
      <c r="AV118" s="36"/>
      <c r="AW118" s="36"/>
      <c r="AX118" s="36"/>
      <c r="AY118" s="36"/>
      <c r="AZ118" s="36"/>
      <c r="BA118" s="36"/>
      <c r="BB118" s="36"/>
      <c r="BC118" s="36"/>
      <c r="BD118" s="36"/>
      <c r="BE118" s="36"/>
      <c r="BF118" s="36"/>
      <c r="BG118" s="36"/>
      <c r="BH118" s="36"/>
      <c r="BI118" s="36"/>
      <c r="BJ118" s="36"/>
    </row>
    <row r="119" spans="3:62" s="47" customFormat="1" outlineLevel="1">
      <c r="E119" s="132" t="s">
        <v>52</v>
      </c>
      <c r="F119" s="132" t="s">
        <v>452</v>
      </c>
      <c r="G119" s="132" t="s">
        <v>41</v>
      </c>
      <c r="H119" s="55"/>
      <c r="I119" s="216"/>
      <c r="J119" s="57"/>
      <c r="L119" s="57"/>
      <c r="AA119" s="36">
        <f t="shared" ref="AA119:BJ119" si="10">INDEX(AA115:AA117,MATCH($F119,$E115:$E117,0))</f>
        <v>0</v>
      </c>
      <c r="AB119" s="36">
        <f t="shared" si="10"/>
        <v>0</v>
      </c>
      <c r="AC119" s="36">
        <f t="shared" si="10"/>
        <v>0</v>
      </c>
      <c r="AD119" s="36">
        <f t="shared" si="10"/>
        <v>0</v>
      </c>
      <c r="AE119" s="36">
        <f t="shared" si="10"/>
        <v>0</v>
      </c>
      <c r="AF119" s="36">
        <f t="shared" si="10"/>
        <v>0</v>
      </c>
      <c r="AG119" s="36">
        <f t="shared" si="10"/>
        <v>0</v>
      </c>
      <c r="AH119" s="36">
        <f t="shared" si="10"/>
        <v>0</v>
      </c>
      <c r="AI119" s="36">
        <f t="shared" si="10"/>
        <v>0</v>
      </c>
      <c r="AJ119" s="36">
        <f t="shared" si="10"/>
        <v>0</v>
      </c>
      <c r="AK119" s="36">
        <f t="shared" si="10"/>
        <v>0</v>
      </c>
      <c r="AL119" s="36">
        <f t="shared" si="10"/>
        <v>0</v>
      </c>
      <c r="AM119" s="36">
        <f t="shared" si="10"/>
        <v>0</v>
      </c>
      <c r="AN119" s="36">
        <f t="shared" si="10"/>
        <v>0</v>
      </c>
      <c r="AO119" s="36">
        <f t="shared" si="10"/>
        <v>0</v>
      </c>
      <c r="AP119" s="36">
        <f t="shared" si="10"/>
        <v>0</v>
      </c>
      <c r="AQ119" s="36">
        <f t="shared" si="10"/>
        <v>0</v>
      </c>
      <c r="AR119" s="36">
        <f t="shared" si="10"/>
        <v>0</v>
      </c>
      <c r="AS119" s="36">
        <f t="shared" si="10"/>
        <v>0</v>
      </c>
      <c r="AT119" s="36">
        <f t="shared" si="10"/>
        <v>0</v>
      </c>
      <c r="AU119" s="36">
        <f t="shared" si="10"/>
        <v>0</v>
      </c>
      <c r="AV119" s="36">
        <f t="shared" si="10"/>
        <v>0</v>
      </c>
      <c r="AW119" s="36">
        <f t="shared" si="10"/>
        <v>0</v>
      </c>
      <c r="AX119" s="36">
        <f t="shared" si="10"/>
        <v>0</v>
      </c>
      <c r="AY119" s="36">
        <f t="shared" si="10"/>
        <v>0</v>
      </c>
      <c r="AZ119" s="36">
        <f t="shared" si="10"/>
        <v>0</v>
      </c>
      <c r="BA119" s="36">
        <f t="shared" si="10"/>
        <v>0</v>
      </c>
      <c r="BB119" s="36">
        <f t="shared" si="10"/>
        <v>0</v>
      </c>
      <c r="BC119" s="36">
        <f t="shared" si="10"/>
        <v>0</v>
      </c>
      <c r="BD119" s="36">
        <f t="shared" si="10"/>
        <v>0</v>
      </c>
      <c r="BE119" s="36">
        <f t="shared" si="10"/>
        <v>0</v>
      </c>
      <c r="BF119" s="36">
        <f t="shared" si="10"/>
        <v>0</v>
      </c>
      <c r="BG119" s="36">
        <f t="shared" si="10"/>
        <v>0</v>
      </c>
      <c r="BH119" s="36">
        <f t="shared" si="10"/>
        <v>0</v>
      </c>
      <c r="BI119" s="36">
        <f t="shared" si="10"/>
        <v>0</v>
      </c>
      <c r="BJ119" s="36">
        <f t="shared" si="10"/>
        <v>0</v>
      </c>
    </row>
    <row r="120" spans="3:62" outlineLevel="1">
      <c r="F120" s="56"/>
      <c r="G120" s="3"/>
      <c r="H120" s="3"/>
      <c r="I120" s="212"/>
      <c r="J120" s="35"/>
      <c r="K120" s="14"/>
      <c r="L120" s="35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6"/>
      <c r="AB120" s="36"/>
      <c r="AC120" s="36"/>
      <c r="AD120" s="36"/>
      <c r="AE120" s="36"/>
      <c r="AF120" s="36"/>
      <c r="AG120" s="36"/>
      <c r="AH120" s="36"/>
      <c r="AI120" s="36"/>
      <c r="AJ120" s="36"/>
      <c r="AK120" s="36"/>
      <c r="AL120" s="36"/>
      <c r="AM120" s="36"/>
      <c r="AN120" s="36"/>
      <c r="AO120" s="36"/>
      <c r="AP120" s="36"/>
      <c r="AQ120" s="36"/>
      <c r="AR120" s="36"/>
      <c r="AS120" s="36"/>
      <c r="AT120" s="36"/>
      <c r="AU120" s="36"/>
      <c r="AV120" s="36"/>
      <c r="AW120" s="36"/>
      <c r="AX120" s="36"/>
      <c r="AY120" s="36"/>
      <c r="AZ120" s="36"/>
      <c r="BA120" s="36"/>
      <c r="BB120" s="36"/>
      <c r="BC120" s="36"/>
      <c r="BD120" s="36"/>
      <c r="BE120" s="36"/>
      <c r="BF120" s="36"/>
      <c r="BG120" s="36"/>
      <c r="BH120" s="36"/>
      <c r="BI120" s="36"/>
      <c r="BJ120" s="36"/>
    </row>
    <row r="121" spans="3:62" outlineLevel="1">
      <c r="F121" s="56"/>
      <c r="G121" s="3"/>
      <c r="H121" s="3"/>
      <c r="I121" s="212"/>
      <c r="J121" s="35"/>
      <c r="K121" s="14"/>
      <c r="L121" s="35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6"/>
      <c r="AB121" s="36"/>
      <c r="AC121" s="36"/>
      <c r="AD121" s="36"/>
      <c r="AE121" s="36"/>
      <c r="AF121" s="36"/>
      <c r="AG121" s="36"/>
      <c r="AH121" s="36"/>
      <c r="AI121" s="36"/>
      <c r="AJ121" s="36"/>
      <c r="AK121" s="36"/>
      <c r="AL121" s="36"/>
      <c r="AM121" s="36"/>
      <c r="AN121" s="36"/>
      <c r="AO121" s="36"/>
      <c r="AP121" s="36"/>
      <c r="AQ121" s="36"/>
      <c r="AR121" s="36"/>
      <c r="AS121" s="36"/>
      <c r="AT121" s="36"/>
      <c r="AU121" s="36"/>
      <c r="AV121" s="36"/>
      <c r="AW121" s="36"/>
      <c r="AX121" s="36"/>
      <c r="AY121" s="36"/>
      <c r="AZ121" s="36"/>
      <c r="BA121" s="36"/>
      <c r="BB121" s="36"/>
      <c r="BC121" s="36"/>
      <c r="BD121" s="36"/>
      <c r="BE121" s="36"/>
      <c r="BF121" s="36"/>
      <c r="BG121" s="36"/>
      <c r="BH121" s="36"/>
      <c r="BI121" s="36"/>
      <c r="BJ121" s="36"/>
    </row>
    <row r="122" spans="3:62" outlineLevel="1">
      <c r="E122" s="3" t="s">
        <v>455</v>
      </c>
      <c r="F122" s="53">
        <v>0</v>
      </c>
      <c r="G122" s="5" t="s">
        <v>41</v>
      </c>
      <c r="H122" s="5" t="s">
        <v>42</v>
      </c>
      <c r="J122" s="38"/>
      <c r="L122" s="40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  <c r="BA122" s="44"/>
      <c r="BB122" s="44"/>
      <c r="BC122" s="44"/>
      <c r="BD122" s="44"/>
      <c r="BE122" s="44"/>
      <c r="BF122" s="44"/>
      <c r="BG122" s="44"/>
      <c r="BH122" s="44"/>
      <c r="BI122" s="44"/>
      <c r="BJ122" s="44"/>
    </row>
    <row r="123" spans="3:62" outlineLevel="1">
      <c r="E123" s="3" t="s">
        <v>456</v>
      </c>
      <c r="F123" s="53">
        <v>0</v>
      </c>
      <c r="G123" s="5" t="s">
        <v>41</v>
      </c>
      <c r="H123" s="5" t="s">
        <v>42</v>
      </c>
      <c r="J123" s="38"/>
      <c r="L123" s="40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  <c r="BA123" s="44"/>
      <c r="BB123" s="44"/>
      <c r="BC123" s="44"/>
      <c r="BD123" s="44"/>
      <c r="BE123" s="44"/>
      <c r="BF123" s="44"/>
      <c r="BG123" s="44"/>
      <c r="BH123" s="44"/>
      <c r="BI123" s="44"/>
      <c r="BJ123" s="44"/>
    </row>
    <row r="124" spans="3:62" outlineLevel="1">
      <c r="E124" s="3" t="s">
        <v>457</v>
      </c>
      <c r="F124" s="53">
        <v>0</v>
      </c>
      <c r="G124" s="5" t="s">
        <v>41</v>
      </c>
      <c r="H124" s="5" t="s">
        <v>42</v>
      </c>
      <c r="J124" s="38"/>
      <c r="L124" s="40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  <c r="BA124" s="44"/>
      <c r="BB124" s="44"/>
      <c r="BC124" s="44"/>
      <c r="BD124" s="44"/>
      <c r="BE124" s="44"/>
      <c r="BF124" s="44"/>
      <c r="BG124" s="44"/>
      <c r="BH124" s="44"/>
      <c r="BI124" s="44"/>
      <c r="BJ124" s="44"/>
    </row>
    <row r="125" spans="3:62" outlineLevel="1">
      <c r="F125" s="54"/>
      <c r="G125" s="3"/>
      <c r="H125" s="3"/>
      <c r="I125" s="212"/>
      <c r="J125" s="58"/>
      <c r="K125" s="14"/>
      <c r="L125" s="35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59"/>
      <c r="AB125" s="59"/>
      <c r="AC125" s="59"/>
      <c r="AD125" s="59"/>
      <c r="AE125" s="59"/>
      <c r="AF125" s="59"/>
      <c r="AG125" s="59"/>
      <c r="AH125" s="59"/>
      <c r="AI125" s="59"/>
      <c r="AJ125" s="59"/>
      <c r="AK125" s="59"/>
      <c r="AL125" s="59"/>
      <c r="AM125" s="59"/>
      <c r="AN125" s="59"/>
      <c r="AO125" s="59"/>
      <c r="AP125" s="59"/>
      <c r="AQ125" s="59"/>
      <c r="AR125" s="59"/>
      <c r="AS125" s="59"/>
      <c r="AT125" s="59"/>
      <c r="AU125" s="59"/>
      <c r="AV125" s="59"/>
      <c r="AW125" s="59"/>
      <c r="AX125" s="59"/>
      <c r="AY125" s="59"/>
      <c r="AZ125" s="59"/>
      <c r="BA125" s="59"/>
      <c r="BB125" s="59"/>
      <c r="BC125" s="59"/>
      <c r="BD125" s="59"/>
      <c r="BE125" s="59"/>
      <c r="BF125" s="59"/>
      <c r="BG125" s="59"/>
      <c r="BH125" s="59"/>
      <c r="BI125" s="59"/>
      <c r="BJ125" s="59"/>
    </row>
    <row r="126" spans="3:62" s="47" customFormat="1" outlineLevel="1">
      <c r="E126" s="132" t="s">
        <v>53</v>
      </c>
      <c r="F126" s="132" t="s">
        <v>455</v>
      </c>
      <c r="G126" s="132" t="s">
        <v>41</v>
      </c>
      <c r="H126" s="55"/>
      <c r="I126" s="216"/>
      <c r="J126" s="57"/>
      <c r="L126" s="57"/>
      <c r="AA126" s="36">
        <f t="shared" ref="AA126:BJ126" si="11">INDEX(AA122:AA124,MATCH($F126,$E122:$E124,0))</f>
        <v>0</v>
      </c>
      <c r="AB126" s="36">
        <f t="shared" si="11"/>
        <v>0</v>
      </c>
      <c r="AC126" s="36">
        <f t="shared" si="11"/>
        <v>0</v>
      </c>
      <c r="AD126" s="36">
        <f t="shared" si="11"/>
        <v>0</v>
      </c>
      <c r="AE126" s="36">
        <f t="shared" si="11"/>
        <v>0</v>
      </c>
      <c r="AF126" s="36">
        <f t="shared" si="11"/>
        <v>0</v>
      </c>
      <c r="AG126" s="36">
        <f t="shared" si="11"/>
        <v>0</v>
      </c>
      <c r="AH126" s="36">
        <f t="shared" si="11"/>
        <v>0</v>
      </c>
      <c r="AI126" s="36">
        <f t="shared" si="11"/>
        <v>0</v>
      </c>
      <c r="AJ126" s="36">
        <f t="shared" si="11"/>
        <v>0</v>
      </c>
      <c r="AK126" s="36">
        <f t="shared" si="11"/>
        <v>0</v>
      </c>
      <c r="AL126" s="36">
        <f t="shared" si="11"/>
        <v>0</v>
      </c>
      <c r="AM126" s="36">
        <f t="shared" si="11"/>
        <v>0</v>
      </c>
      <c r="AN126" s="36">
        <f t="shared" si="11"/>
        <v>0</v>
      </c>
      <c r="AO126" s="36">
        <f t="shared" si="11"/>
        <v>0</v>
      </c>
      <c r="AP126" s="36">
        <f t="shared" si="11"/>
        <v>0</v>
      </c>
      <c r="AQ126" s="36">
        <f t="shared" si="11"/>
        <v>0</v>
      </c>
      <c r="AR126" s="36">
        <f t="shared" si="11"/>
        <v>0</v>
      </c>
      <c r="AS126" s="36">
        <f t="shared" si="11"/>
        <v>0</v>
      </c>
      <c r="AT126" s="36">
        <f t="shared" si="11"/>
        <v>0</v>
      </c>
      <c r="AU126" s="36">
        <f t="shared" si="11"/>
        <v>0</v>
      </c>
      <c r="AV126" s="36">
        <f t="shared" si="11"/>
        <v>0</v>
      </c>
      <c r="AW126" s="36">
        <f t="shared" si="11"/>
        <v>0</v>
      </c>
      <c r="AX126" s="36">
        <f t="shared" si="11"/>
        <v>0</v>
      </c>
      <c r="AY126" s="36">
        <f t="shared" si="11"/>
        <v>0</v>
      </c>
      <c r="AZ126" s="36">
        <f t="shared" si="11"/>
        <v>0</v>
      </c>
      <c r="BA126" s="36">
        <f t="shared" si="11"/>
        <v>0</v>
      </c>
      <c r="BB126" s="36">
        <f t="shared" si="11"/>
        <v>0</v>
      </c>
      <c r="BC126" s="36">
        <f t="shared" si="11"/>
        <v>0</v>
      </c>
      <c r="BD126" s="36">
        <f t="shared" si="11"/>
        <v>0</v>
      </c>
      <c r="BE126" s="36">
        <f t="shared" si="11"/>
        <v>0</v>
      </c>
      <c r="BF126" s="36">
        <f t="shared" si="11"/>
        <v>0</v>
      </c>
      <c r="BG126" s="36">
        <f t="shared" si="11"/>
        <v>0</v>
      </c>
      <c r="BH126" s="36">
        <f t="shared" si="11"/>
        <v>0</v>
      </c>
      <c r="BI126" s="36">
        <f t="shared" si="11"/>
        <v>0</v>
      </c>
      <c r="BJ126" s="36">
        <f t="shared" si="11"/>
        <v>0</v>
      </c>
    </row>
    <row r="127" spans="3:62" outlineLevel="1">
      <c r="F127" s="56"/>
      <c r="G127" s="3"/>
      <c r="H127" s="3"/>
      <c r="I127" s="212"/>
      <c r="J127" s="35"/>
      <c r="K127" s="14"/>
      <c r="L127" s="35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6"/>
      <c r="AB127" s="36"/>
      <c r="AC127" s="36"/>
      <c r="AD127" s="36"/>
      <c r="AE127" s="36"/>
      <c r="AF127" s="36"/>
      <c r="AG127" s="36"/>
      <c r="AH127" s="36"/>
      <c r="AI127" s="36"/>
      <c r="AJ127" s="36"/>
      <c r="AK127" s="36"/>
      <c r="AL127" s="36"/>
      <c r="AM127" s="36"/>
      <c r="AN127" s="36"/>
      <c r="AO127" s="36"/>
      <c r="AP127" s="36"/>
      <c r="AQ127" s="36"/>
      <c r="AR127" s="36"/>
      <c r="AS127" s="36"/>
      <c r="AT127" s="36"/>
      <c r="AU127" s="36"/>
      <c r="AV127" s="36"/>
      <c r="AW127" s="36"/>
      <c r="AX127" s="36"/>
      <c r="AY127" s="36"/>
      <c r="AZ127" s="36"/>
      <c r="BA127" s="36"/>
      <c r="BB127" s="36"/>
      <c r="BC127" s="36"/>
      <c r="BD127" s="36"/>
      <c r="BE127" s="36"/>
      <c r="BF127" s="36"/>
      <c r="BG127" s="36"/>
      <c r="BH127" s="36"/>
      <c r="BI127" s="36"/>
      <c r="BJ127" s="36"/>
    </row>
    <row r="128" spans="3:62" outlineLevel="1">
      <c r="E128" s="3" t="s">
        <v>458</v>
      </c>
      <c r="F128" s="53">
        <v>0</v>
      </c>
      <c r="G128" s="5" t="s">
        <v>41</v>
      </c>
      <c r="H128" s="5" t="s">
        <v>42</v>
      </c>
      <c r="J128" s="38"/>
      <c r="L128" s="40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  <c r="BA128" s="44"/>
      <c r="BB128" s="44"/>
      <c r="BC128" s="44"/>
      <c r="BD128" s="44"/>
      <c r="BE128" s="44"/>
      <c r="BF128" s="44"/>
      <c r="BG128" s="44"/>
      <c r="BH128" s="44"/>
      <c r="BI128" s="44"/>
      <c r="BJ128" s="44"/>
    </row>
    <row r="129" spans="5:62" outlineLevel="1">
      <c r="E129" s="3" t="s">
        <v>459</v>
      </c>
      <c r="F129" s="53">
        <v>0</v>
      </c>
      <c r="G129" s="5" t="s">
        <v>41</v>
      </c>
      <c r="H129" s="5" t="s">
        <v>42</v>
      </c>
      <c r="J129" s="38"/>
      <c r="L129" s="40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  <c r="BA129" s="44"/>
      <c r="BB129" s="44"/>
      <c r="BC129" s="44"/>
      <c r="BD129" s="44"/>
      <c r="BE129" s="44"/>
      <c r="BF129" s="44"/>
      <c r="BG129" s="44"/>
      <c r="BH129" s="44"/>
      <c r="BI129" s="44"/>
      <c r="BJ129" s="44"/>
    </row>
    <row r="130" spans="5:62" outlineLevel="1">
      <c r="E130" s="3" t="s">
        <v>460</v>
      </c>
      <c r="F130" s="53">
        <v>0</v>
      </c>
      <c r="G130" s="5" t="s">
        <v>41</v>
      </c>
      <c r="H130" s="5" t="s">
        <v>42</v>
      </c>
      <c r="J130" s="38"/>
      <c r="L130" s="40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  <c r="BA130" s="44"/>
      <c r="BB130" s="44"/>
      <c r="BC130" s="44"/>
      <c r="BD130" s="44"/>
      <c r="BE130" s="44"/>
      <c r="BF130" s="44"/>
      <c r="BG130" s="44"/>
      <c r="BH130" s="44"/>
      <c r="BI130" s="44"/>
      <c r="BJ130" s="44"/>
    </row>
    <row r="131" spans="5:62" outlineLevel="1">
      <c r="F131" s="54"/>
      <c r="G131" s="3"/>
      <c r="H131" s="3"/>
      <c r="I131" s="212"/>
      <c r="J131" s="58"/>
      <c r="K131" s="14"/>
      <c r="L131" s="35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59"/>
      <c r="AB131" s="59"/>
      <c r="AC131" s="59"/>
      <c r="AD131" s="59"/>
      <c r="AE131" s="59"/>
      <c r="AF131" s="59"/>
      <c r="AG131" s="59"/>
      <c r="AH131" s="59"/>
      <c r="AI131" s="59"/>
      <c r="AJ131" s="59"/>
      <c r="AK131" s="59"/>
      <c r="AL131" s="59"/>
      <c r="AM131" s="59"/>
      <c r="AN131" s="59"/>
      <c r="AO131" s="59"/>
      <c r="AP131" s="59"/>
      <c r="AQ131" s="59"/>
      <c r="AR131" s="59"/>
      <c r="AS131" s="59"/>
      <c r="AT131" s="59"/>
      <c r="AU131" s="59"/>
      <c r="AV131" s="59"/>
      <c r="AW131" s="59"/>
      <c r="AX131" s="59"/>
      <c r="AY131" s="59"/>
      <c r="AZ131" s="59"/>
      <c r="BA131" s="59"/>
      <c r="BB131" s="59"/>
      <c r="BC131" s="59"/>
      <c r="BD131" s="59"/>
      <c r="BE131" s="59"/>
      <c r="BF131" s="59"/>
      <c r="BG131" s="59"/>
      <c r="BH131" s="59"/>
      <c r="BI131" s="59"/>
      <c r="BJ131" s="59"/>
    </row>
    <row r="132" spans="5:62" s="47" customFormat="1" outlineLevel="1">
      <c r="E132" s="132" t="s">
        <v>54</v>
      </c>
      <c r="F132" s="132" t="s">
        <v>458</v>
      </c>
      <c r="G132" s="132" t="s">
        <v>41</v>
      </c>
      <c r="H132" s="55"/>
      <c r="I132" s="216"/>
      <c r="J132" s="57"/>
      <c r="L132" s="57"/>
      <c r="AA132" s="36">
        <f t="shared" ref="AA132:BJ132" si="12">INDEX(AA128:AA130,MATCH($F132,$E128:$E130,0))</f>
        <v>0</v>
      </c>
      <c r="AB132" s="36">
        <f t="shared" si="12"/>
        <v>0</v>
      </c>
      <c r="AC132" s="36">
        <f t="shared" si="12"/>
        <v>0</v>
      </c>
      <c r="AD132" s="36">
        <f t="shared" si="12"/>
        <v>0</v>
      </c>
      <c r="AE132" s="36">
        <f t="shared" si="12"/>
        <v>0</v>
      </c>
      <c r="AF132" s="36">
        <f t="shared" si="12"/>
        <v>0</v>
      </c>
      <c r="AG132" s="36">
        <f t="shared" si="12"/>
        <v>0</v>
      </c>
      <c r="AH132" s="36">
        <f t="shared" si="12"/>
        <v>0</v>
      </c>
      <c r="AI132" s="36">
        <f t="shared" si="12"/>
        <v>0</v>
      </c>
      <c r="AJ132" s="36">
        <f t="shared" si="12"/>
        <v>0</v>
      </c>
      <c r="AK132" s="36">
        <f t="shared" si="12"/>
        <v>0</v>
      </c>
      <c r="AL132" s="36">
        <f t="shared" si="12"/>
        <v>0</v>
      </c>
      <c r="AM132" s="36">
        <f t="shared" si="12"/>
        <v>0</v>
      </c>
      <c r="AN132" s="36">
        <f t="shared" si="12"/>
        <v>0</v>
      </c>
      <c r="AO132" s="36">
        <f t="shared" si="12"/>
        <v>0</v>
      </c>
      <c r="AP132" s="36">
        <f t="shared" si="12"/>
        <v>0</v>
      </c>
      <c r="AQ132" s="36">
        <f t="shared" si="12"/>
        <v>0</v>
      </c>
      <c r="AR132" s="36">
        <f t="shared" si="12"/>
        <v>0</v>
      </c>
      <c r="AS132" s="36">
        <f t="shared" si="12"/>
        <v>0</v>
      </c>
      <c r="AT132" s="36">
        <f t="shared" si="12"/>
        <v>0</v>
      </c>
      <c r="AU132" s="36">
        <f t="shared" si="12"/>
        <v>0</v>
      </c>
      <c r="AV132" s="36">
        <f t="shared" si="12"/>
        <v>0</v>
      </c>
      <c r="AW132" s="36">
        <f t="shared" si="12"/>
        <v>0</v>
      </c>
      <c r="AX132" s="36">
        <f t="shared" si="12"/>
        <v>0</v>
      </c>
      <c r="AY132" s="36">
        <f t="shared" si="12"/>
        <v>0</v>
      </c>
      <c r="AZ132" s="36">
        <f t="shared" si="12"/>
        <v>0</v>
      </c>
      <c r="BA132" s="36">
        <f t="shared" si="12"/>
        <v>0</v>
      </c>
      <c r="BB132" s="36">
        <f t="shared" si="12"/>
        <v>0</v>
      </c>
      <c r="BC132" s="36">
        <f t="shared" si="12"/>
        <v>0</v>
      </c>
      <c r="BD132" s="36">
        <f t="shared" si="12"/>
        <v>0</v>
      </c>
      <c r="BE132" s="36">
        <f t="shared" si="12"/>
        <v>0</v>
      </c>
      <c r="BF132" s="36">
        <f t="shared" si="12"/>
        <v>0</v>
      </c>
      <c r="BG132" s="36">
        <f t="shared" si="12"/>
        <v>0</v>
      </c>
      <c r="BH132" s="36">
        <f t="shared" si="12"/>
        <v>0</v>
      </c>
      <c r="BI132" s="36">
        <f t="shared" si="12"/>
        <v>0</v>
      </c>
      <c r="BJ132" s="36">
        <f t="shared" si="12"/>
        <v>0</v>
      </c>
    </row>
    <row r="133" spans="5:62" outlineLevel="1">
      <c r="F133" s="56"/>
      <c r="G133" s="3"/>
      <c r="H133" s="3"/>
      <c r="I133" s="212"/>
      <c r="J133" s="35"/>
      <c r="K133" s="14"/>
      <c r="L133" s="35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6"/>
      <c r="AB133" s="36"/>
      <c r="AC133" s="36"/>
      <c r="AD133" s="36"/>
      <c r="AE133" s="36"/>
      <c r="AF133" s="36"/>
      <c r="AG133" s="36"/>
      <c r="AH133" s="36"/>
      <c r="AI133" s="36"/>
      <c r="AJ133" s="36"/>
      <c r="AK133" s="36"/>
      <c r="AL133" s="36"/>
      <c r="AM133" s="36"/>
      <c r="AN133" s="36"/>
      <c r="AO133" s="36"/>
      <c r="AP133" s="36"/>
      <c r="AQ133" s="36"/>
      <c r="AR133" s="36"/>
      <c r="AS133" s="36"/>
      <c r="AT133" s="36"/>
      <c r="AU133" s="36"/>
      <c r="AV133" s="36"/>
      <c r="AW133" s="36"/>
      <c r="AX133" s="36"/>
      <c r="AY133" s="36"/>
      <c r="AZ133" s="36"/>
      <c r="BA133" s="36"/>
      <c r="BB133" s="36"/>
      <c r="BC133" s="36"/>
      <c r="BD133" s="36"/>
      <c r="BE133" s="36"/>
      <c r="BF133" s="36"/>
      <c r="BG133" s="36"/>
      <c r="BH133" s="36"/>
      <c r="BI133" s="36"/>
      <c r="BJ133" s="36"/>
    </row>
    <row r="134" spans="5:62" outlineLevel="1">
      <c r="E134" s="3" t="s">
        <v>461</v>
      </c>
      <c r="F134" s="53">
        <v>0</v>
      </c>
      <c r="G134" s="5" t="s">
        <v>41</v>
      </c>
      <c r="H134" s="5" t="s">
        <v>42</v>
      </c>
      <c r="J134" s="38"/>
      <c r="L134" s="40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  <c r="BA134" s="44"/>
      <c r="BB134" s="44"/>
      <c r="BC134" s="44"/>
      <c r="BD134" s="44"/>
      <c r="BE134" s="44"/>
      <c r="BF134" s="44"/>
      <c r="BG134" s="44"/>
      <c r="BH134" s="44"/>
      <c r="BI134" s="44"/>
      <c r="BJ134" s="44"/>
    </row>
    <row r="135" spans="5:62" outlineLevel="1">
      <c r="E135" s="3" t="s">
        <v>462</v>
      </c>
      <c r="F135" s="53">
        <v>0</v>
      </c>
      <c r="G135" s="5" t="s">
        <v>41</v>
      </c>
      <c r="H135" s="5" t="s">
        <v>42</v>
      </c>
      <c r="J135" s="38"/>
      <c r="L135" s="40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  <c r="BA135" s="44"/>
      <c r="BB135" s="44"/>
      <c r="BC135" s="44"/>
      <c r="BD135" s="44"/>
      <c r="BE135" s="44"/>
      <c r="BF135" s="44"/>
      <c r="BG135" s="44"/>
      <c r="BH135" s="44"/>
      <c r="BI135" s="44"/>
      <c r="BJ135" s="44"/>
    </row>
    <row r="136" spans="5:62" outlineLevel="1">
      <c r="E136" s="3" t="s">
        <v>463</v>
      </c>
      <c r="F136" s="53">
        <v>0</v>
      </c>
      <c r="G136" s="5" t="s">
        <v>41</v>
      </c>
      <c r="H136" s="5" t="s">
        <v>42</v>
      </c>
      <c r="J136" s="38"/>
      <c r="L136" s="40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  <c r="BA136" s="44"/>
      <c r="BB136" s="44"/>
      <c r="BC136" s="44"/>
      <c r="BD136" s="44"/>
      <c r="BE136" s="44"/>
      <c r="BF136" s="44"/>
      <c r="BG136" s="44"/>
      <c r="BH136" s="44"/>
      <c r="BI136" s="44"/>
      <c r="BJ136" s="44"/>
    </row>
    <row r="137" spans="5:62" s="47" customFormat="1" outlineLevel="1">
      <c r="I137" s="216"/>
      <c r="J137" s="57"/>
      <c r="L137" s="57"/>
      <c r="AA137" s="49"/>
      <c r="AB137" s="49"/>
      <c r="AC137" s="49"/>
      <c r="AD137" s="49"/>
      <c r="AE137" s="49"/>
      <c r="AF137" s="49"/>
      <c r="AG137" s="49"/>
      <c r="AH137" s="49"/>
      <c r="AI137" s="49"/>
      <c r="AJ137" s="49"/>
      <c r="AK137" s="49"/>
      <c r="AL137" s="49"/>
      <c r="AM137" s="49"/>
      <c r="AN137" s="49"/>
      <c r="AO137" s="49"/>
      <c r="AP137" s="49"/>
      <c r="AQ137" s="49"/>
      <c r="AR137" s="49"/>
      <c r="AS137" s="49"/>
      <c r="AT137" s="49"/>
      <c r="AU137" s="49"/>
      <c r="AV137" s="49"/>
      <c r="AW137" s="49"/>
      <c r="AX137" s="49"/>
      <c r="AY137" s="49"/>
      <c r="AZ137" s="49"/>
      <c r="BA137" s="49"/>
      <c r="BB137" s="49"/>
      <c r="BC137" s="49"/>
      <c r="BD137" s="49"/>
      <c r="BE137" s="49"/>
      <c r="BF137" s="49"/>
      <c r="BG137" s="49"/>
      <c r="BH137" s="49"/>
      <c r="BI137" s="49"/>
      <c r="BJ137" s="49"/>
    </row>
    <row r="138" spans="5:62" s="47" customFormat="1" outlineLevel="1">
      <c r="E138" s="132" t="s">
        <v>55</v>
      </c>
      <c r="F138" s="132" t="s">
        <v>461</v>
      </c>
      <c r="G138" s="132" t="s">
        <v>41</v>
      </c>
      <c r="H138" s="55"/>
      <c r="I138" s="216"/>
      <c r="J138" s="57"/>
      <c r="L138" s="57"/>
      <c r="AA138" s="36">
        <f t="shared" ref="AA138:BJ138" si="13">INDEX(AA134:AA136,MATCH($F138,$E134:$E136,0))</f>
        <v>0</v>
      </c>
      <c r="AB138" s="36">
        <f t="shared" si="13"/>
        <v>0</v>
      </c>
      <c r="AC138" s="36">
        <f t="shared" si="13"/>
        <v>0</v>
      </c>
      <c r="AD138" s="36">
        <f t="shared" si="13"/>
        <v>0</v>
      </c>
      <c r="AE138" s="36">
        <f t="shared" si="13"/>
        <v>0</v>
      </c>
      <c r="AF138" s="36">
        <f t="shared" si="13"/>
        <v>0</v>
      </c>
      <c r="AG138" s="36">
        <f t="shared" si="13"/>
        <v>0</v>
      </c>
      <c r="AH138" s="36">
        <f t="shared" si="13"/>
        <v>0</v>
      </c>
      <c r="AI138" s="36">
        <f t="shared" si="13"/>
        <v>0</v>
      </c>
      <c r="AJ138" s="36">
        <f t="shared" si="13"/>
        <v>0</v>
      </c>
      <c r="AK138" s="36">
        <f t="shared" si="13"/>
        <v>0</v>
      </c>
      <c r="AL138" s="36">
        <f t="shared" si="13"/>
        <v>0</v>
      </c>
      <c r="AM138" s="36">
        <f t="shared" si="13"/>
        <v>0</v>
      </c>
      <c r="AN138" s="36">
        <f t="shared" si="13"/>
        <v>0</v>
      </c>
      <c r="AO138" s="36">
        <f t="shared" si="13"/>
        <v>0</v>
      </c>
      <c r="AP138" s="36">
        <f t="shared" si="13"/>
        <v>0</v>
      </c>
      <c r="AQ138" s="36">
        <f t="shared" si="13"/>
        <v>0</v>
      </c>
      <c r="AR138" s="36">
        <f t="shared" si="13"/>
        <v>0</v>
      </c>
      <c r="AS138" s="36">
        <f t="shared" si="13"/>
        <v>0</v>
      </c>
      <c r="AT138" s="36">
        <f t="shared" si="13"/>
        <v>0</v>
      </c>
      <c r="AU138" s="36">
        <f t="shared" si="13"/>
        <v>0</v>
      </c>
      <c r="AV138" s="36">
        <f t="shared" si="13"/>
        <v>0</v>
      </c>
      <c r="AW138" s="36">
        <f t="shared" si="13"/>
        <v>0</v>
      </c>
      <c r="AX138" s="36">
        <f t="shared" si="13"/>
        <v>0</v>
      </c>
      <c r="AY138" s="36">
        <f t="shared" si="13"/>
        <v>0</v>
      </c>
      <c r="AZ138" s="36">
        <f t="shared" si="13"/>
        <v>0</v>
      </c>
      <c r="BA138" s="36">
        <f t="shared" si="13"/>
        <v>0</v>
      </c>
      <c r="BB138" s="36">
        <f t="shared" si="13"/>
        <v>0</v>
      </c>
      <c r="BC138" s="36">
        <f t="shared" si="13"/>
        <v>0</v>
      </c>
      <c r="BD138" s="36">
        <f t="shared" si="13"/>
        <v>0</v>
      </c>
      <c r="BE138" s="36">
        <f t="shared" si="13"/>
        <v>0</v>
      </c>
      <c r="BF138" s="36">
        <f t="shared" si="13"/>
        <v>0</v>
      </c>
      <c r="BG138" s="36">
        <f t="shared" si="13"/>
        <v>0</v>
      </c>
      <c r="BH138" s="36">
        <f t="shared" si="13"/>
        <v>0</v>
      </c>
      <c r="BI138" s="36">
        <f t="shared" si="13"/>
        <v>0</v>
      </c>
      <c r="BJ138" s="36">
        <f t="shared" si="13"/>
        <v>0</v>
      </c>
    </row>
    <row r="139" spans="5:62" outlineLevel="1">
      <c r="F139" s="56"/>
      <c r="G139" s="3"/>
      <c r="H139" s="3"/>
      <c r="I139" s="212"/>
      <c r="J139" s="35"/>
      <c r="K139" s="14"/>
      <c r="L139" s="35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6"/>
      <c r="AB139" s="36"/>
      <c r="AC139" s="36"/>
      <c r="AD139" s="36"/>
      <c r="AE139" s="36"/>
      <c r="AF139" s="36"/>
      <c r="AG139" s="36"/>
      <c r="AH139" s="36"/>
      <c r="AI139" s="36"/>
      <c r="AJ139" s="36"/>
      <c r="AK139" s="36"/>
      <c r="AL139" s="36"/>
      <c r="AM139" s="36"/>
      <c r="AN139" s="36"/>
      <c r="AO139" s="36"/>
      <c r="AP139" s="36"/>
      <c r="AQ139" s="36"/>
      <c r="AR139" s="36"/>
      <c r="AS139" s="36"/>
      <c r="AT139" s="36"/>
      <c r="AU139" s="36"/>
      <c r="AV139" s="36"/>
      <c r="AW139" s="36"/>
      <c r="AX139" s="36"/>
      <c r="AY139" s="36"/>
      <c r="AZ139" s="36"/>
      <c r="BA139" s="36"/>
      <c r="BB139" s="36"/>
      <c r="BC139" s="36"/>
      <c r="BD139" s="36"/>
      <c r="BE139" s="36"/>
      <c r="BF139" s="36"/>
      <c r="BG139" s="36"/>
      <c r="BH139" s="36"/>
      <c r="BI139" s="36"/>
      <c r="BJ139" s="36"/>
    </row>
    <row r="140" spans="5:62" outlineLevel="1">
      <c r="E140" s="3" t="s">
        <v>464</v>
      </c>
      <c r="F140" s="53">
        <v>0</v>
      </c>
      <c r="G140" s="5" t="s">
        <v>41</v>
      </c>
      <c r="H140" s="5" t="s">
        <v>42</v>
      </c>
      <c r="J140" s="38"/>
      <c r="L140" s="40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  <c r="BA140" s="44"/>
      <c r="BB140" s="44"/>
      <c r="BC140" s="44"/>
      <c r="BD140" s="44"/>
      <c r="BE140" s="44"/>
      <c r="BF140" s="44"/>
      <c r="BG140" s="44"/>
      <c r="BH140" s="44"/>
      <c r="BI140" s="44"/>
      <c r="BJ140" s="44"/>
    </row>
    <row r="141" spans="5:62" outlineLevel="1">
      <c r="E141" s="3" t="s">
        <v>465</v>
      </c>
      <c r="F141" s="53">
        <v>0</v>
      </c>
      <c r="G141" s="5" t="s">
        <v>41</v>
      </c>
      <c r="H141" s="5" t="s">
        <v>42</v>
      </c>
      <c r="J141" s="38"/>
      <c r="L141" s="40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  <c r="BA141" s="44"/>
      <c r="BB141" s="44"/>
      <c r="BC141" s="44"/>
      <c r="BD141" s="44"/>
      <c r="BE141" s="44"/>
      <c r="BF141" s="44"/>
      <c r="BG141" s="44"/>
      <c r="BH141" s="44"/>
      <c r="BI141" s="44"/>
      <c r="BJ141" s="44"/>
    </row>
    <row r="142" spans="5:62" outlineLevel="1">
      <c r="E142" s="3" t="s">
        <v>466</v>
      </c>
      <c r="F142" s="53">
        <v>0</v>
      </c>
      <c r="G142" s="5" t="s">
        <v>41</v>
      </c>
      <c r="H142" s="5" t="s">
        <v>42</v>
      </c>
      <c r="J142" s="38"/>
      <c r="L142" s="40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  <c r="BA142" s="44"/>
      <c r="BB142" s="44"/>
      <c r="BC142" s="44"/>
      <c r="BD142" s="44"/>
      <c r="BE142" s="44"/>
      <c r="BF142" s="44"/>
      <c r="BG142" s="44"/>
      <c r="BH142" s="44"/>
      <c r="BI142" s="44"/>
      <c r="BJ142" s="44"/>
    </row>
    <row r="143" spans="5:62" outlineLevel="1">
      <c r="F143" s="53"/>
      <c r="J143" s="60"/>
      <c r="L143" s="61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  <c r="AP143" s="62"/>
      <c r="AQ143" s="62"/>
      <c r="AR143" s="62"/>
      <c r="AS143" s="62"/>
      <c r="AT143" s="62"/>
      <c r="AU143" s="62"/>
      <c r="AV143" s="62"/>
      <c r="AW143" s="62"/>
      <c r="AX143" s="62"/>
      <c r="AY143" s="62"/>
      <c r="AZ143" s="62"/>
      <c r="BA143" s="62"/>
      <c r="BB143" s="62"/>
      <c r="BC143" s="62"/>
      <c r="BD143" s="62"/>
      <c r="BE143" s="62"/>
      <c r="BF143" s="62"/>
      <c r="BG143" s="62"/>
      <c r="BH143" s="62"/>
      <c r="BI143" s="62"/>
      <c r="BJ143" s="62"/>
    </row>
    <row r="144" spans="5:62" s="47" customFormat="1" outlineLevel="1">
      <c r="E144" s="132" t="s">
        <v>499</v>
      </c>
      <c r="F144" s="132" t="s">
        <v>464</v>
      </c>
      <c r="G144" s="132" t="s">
        <v>41</v>
      </c>
      <c r="H144" s="55"/>
      <c r="I144" s="216"/>
      <c r="J144" s="57"/>
      <c r="L144" s="57"/>
      <c r="AA144" s="36">
        <f t="shared" ref="AA144:BJ144" si="14">INDEX(AA140:AA142,MATCH($F144,$E140:$E142,0))</f>
        <v>0</v>
      </c>
      <c r="AB144" s="36">
        <f t="shared" si="14"/>
        <v>0</v>
      </c>
      <c r="AC144" s="36">
        <f t="shared" si="14"/>
        <v>0</v>
      </c>
      <c r="AD144" s="36">
        <f t="shared" si="14"/>
        <v>0</v>
      </c>
      <c r="AE144" s="36">
        <f t="shared" si="14"/>
        <v>0</v>
      </c>
      <c r="AF144" s="36">
        <f t="shared" si="14"/>
        <v>0</v>
      </c>
      <c r="AG144" s="36">
        <f t="shared" si="14"/>
        <v>0</v>
      </c>
      <c r="AH144" s="36">
        <f t="shared" si="14"/>
        <v>0</v>
      </c>
      <c r="AI144" s="36">
        <f t="shared" si="14"/>
        <v>0</v>
      </c>
      <c r="AJ144" s="36">
        <f t="shared" si="14"/>
        <v>0</v>
      </c>
      <c r="AK144" s="36">
        <f t="shared" si="14"/>
        <v>0</v>
      </c>
      <c r="AL144" s="36">
        <f t="shared" si="14"/>
        <v>0</v>
      </c>
      <c r="AM144" s="36">
        <f t="shared" si="14"/>
        <v>0</v>
      </c>
      <c r="AN144" s="36">
        <f t="shared" si="14"/>
        <v>0</v>
      </c>
      <c r="AO144" s="36">
        <f t="shared" si="14"/>
        <v>0</v>
      </c>
      <c r="AP144" s="36">
        <f t="shared" si="14"/>
        <v>0</v>
      </c>
      <c r="AQ144" s="36">
        <f t="shared" si="14"/>
        <v>0</v>
      </c>
      <c r="AR144" s="36">
        <f t="shared" si="14"/>
        <v>0</v>
      </c>
      <c r="AS144" s="36">
        <f t="shared" si="14"/>
        <v>0</v>
      </c>
      <c r="AT144" s="36">
        <f t="shared" si="14"/>
        <v>0</v>
      </c>
      <c r="AU144" s="36">
        <f t="shared" si="14"/>
        <v>0</v>
      </c>
      <c r="AV144" s="36">
        <f t="shared" si="14"/>
        <v>0</v>
      </c>
      <c r="AW144" s="36">
        <f t="shared" si="14"/>
        <v>0</v>
      </c>
      <c r="AX144" s="36">
        <f t="shared" si="14"/>
        <v>0</v>
      </c>
      <c r="AY144" s="36">
        <f t="shared" si="14"/>
        <v>0</v>
      </c>
      <c r="AZ144" s="36">
        <f t="shared" si="14"/>
        <v>0</v>
      </c>
      <c r="BA144" s="36">
        <f t="shared" si="14"/>
        <v>0</v>
      </c>
      <c r="BB144" s="36">
        <f t="shared" si="14"/>
        <v>0</v>
      </c>
      <c r="BC144" s="36">
        <f t="shared" si="14"/>
        <v>0</v>
      </c>
      <c r="BD144" s="36">
        <f t="shared" si="14"/>
        <v>0</v>
      </c>
      <c r="BE144" s="36">
        <f t="shared" si="14"/>
        <v>0</v>
      </c>
      <c r="BF144" s="36">
        <f t="shared" si="14"/>
        <v>0</v>
      </c>
      <c r="BG144" s="36">
        <f t="shared" si="14"/>
        <v>0</v>
      </c>
      <c r="BH144" s="36">
        <f t="shared" si="14"/>
        <v>0</v>
      </c>
      <c r="BI144" s="36">
        <f t="shared" si="14"/>
        <v>0</v>
      </c>
      <c r="BJ144" s="36">
        <f t="shared" si="14"/>
        <v>0</v>
      </c>
    </row>
    <row r="145" spans="1:62" outlineLevel="1">
      <c r="F145" s="56"/>
      <c r="G145" s="3"/>
      <c r="H145" s="3"/>
      <c r="I145" s="212"/>
      <c r="J145" s="35"/>
      <c r="K145" s="14"/>
      <c r="L145" s="35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6"/>
      <c r="AB145" s="36"/>
      <c r="AC145" s="36"/>
      <c r="AD145" s="36"/>
      <c r="AE145" s="36"/>
      <c r="AF145" s="36"/>
      <c r="AG145" s="36"/>
      <c r="AH145" s="36"/>
      <c r="AI145" s="36"/>
      <c r="AJ145" s="36"/>
      <c r="AK145" s="36"/>
      <c r="AL145" s="36"/>
      <c r="AM145" s="36"/>
      <c r="AN145" s="36"/>
      <c r="AO145" s="36"/>
      <c r="AP145" s="36"/>
      <c r="AQ145" s="36"/>
      <c r="AR145" s="36"/>
      <c r="AS145" s="36"/>
      <c r="AT145" s="36"/>
      <c r="AU145" s="36"/>
      <c r="AV145" s="36"/>
      <c r="AW145" s="36"/>
      <c r="AX145" s="36"/>
      <c r="AY145" s="36"/>
      <c r="AZ145" s="36"/>
      <c r="BA145" s="36"/>
      <c r="BB145" s="36"/>
      <c r="BC145" s="36"/>
      <c r="BD145" s="36"/>
      <c r="BE145" s="36"/>
      <c r="BF145" s="36"/>
      <c r="BG145" s="36"/>
      <c r="BH145" s="36"/>
      <c r="BI145" s="36"/>
      <c r="BJ145" s="36"/>
    </row>
    <row r="146" spans="1:62" outlineLevel="1">
      <c r="E146" s="3" t="s">
        <v>467</v>
      </c>
      <c r="F146" s="53"/>
      <c r="G146" s="5" t="s">
        <v>41</v>
      </c>
      <c r="H146" s="5" t="s">
        <v>42</v>
      </c>
      <c r="J146" s="38"/>
      <c r="L146" s="40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  <c r="BA146" s="44"/>
      <c r="BB146" s="44"/>
      <c r="BC146" s="44"/>
      <c r="BD146" s="44"/>
      <c r="BE146" s="44"/>
      <c r="BF146" s="44"/>
      <c r="BG146" s="44"/>
      <c r="BH146" s="44"/>
      <c r="BI146" s="44"/>
      <c r="BJ146" s="44"/>
    </row>
    <row r="147" spans="1:62" outlineLevel="1">
      <c r="E147" s="3" t="s">
        <v>468</v>
      </c>
      <c r="F147" s="53"/>
      <c r="G147" s="5" t="s">
        <v>41</v>
      </c>
      <c r="H147" s="5" t="s">
        <v>42</v>
      </c>
      <c r="J147" s="38"/>
      <c r="L147" s="40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  <c r="BA147" s="44"/>
      <c r="BB147" s="44"/>
      <c r="BC147" s="44"/>
      <c r="BD147" s="44"/>
      <c r="BE147" s="44"/>
      <c r="BF147" s="44"/>
      <c r="BG147" s="44"/>
      <c r="BH147" s="44"/>
      <c r="BI147" s="44"/>
      <c r="BJ147" s="44"/>
    </row>
    <row r="148" spans="1:62" outlineLevel="1">
      <c r="E148" s="3" t="s">
        <v>469</v>
      </c>
      <c r="F148" s="53"/>
      <c r="G148" s="5" t="s">
        <v>41</v>
      </c>
      <c r="H148" s="5" t="s">
        <v>42</v>
      </c>
      <c r="J148" s="38"/>
      <c r="L148" s="40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  <c r="BA148" s="44"/>
      <c r="BB148" s="44"/>
      <c r="BC148" s="44"/>
      <c r="BD148" s="44"/>
      <c r="BE148" s="44"/>
      <c r="BF148" s="44"/>
      <c r="BG148" s="44"/>
      <c r="BH148" s="44"/>
      <c r="BI148" s="44"/>
      <c r="BJ148" s="44"/>
    </row>
    <row r="149" spans="1:62" outlineLevel="1">
      <c r="F149" s="53"/>
      <c r="J149" s="60"/>
      <c r="L149" s="61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  <c r="AP149" s="62"/>
      <c r="AQ149" s="62"/>
      <c r="AR149" s="62"/>
      <c r="AS149" s="62"/>
      <c r="AT149" s="62"/>
      <c r="AU149" s="62"/>
      <c r="AV149" s="62"/>
      <c r="AW149" s="62"/>
      <c r="AX149" s="62"/>
      <c r="AY149" s="62"/>
      <c r="AZ149" s="62"/>
      <c r="BA149" s="62"/>
      <c r="BB149" s="62"/>
      <c r="BC149" s="62"/>
      <c r="BD149" s="62"/>
      <c r="BE149" s="62"/>
      <c r="BF149" s="62"/>
      <c r="BG149" s="62"/>
      <c r="BH149" s="62"/>
      <c r="BI149" s="62"/>
      <c r="BJ149" s="62"/>
    </row>
    <row r="150" spans="1:62" s="47" customFormat="1" outlineLevel="1">
      <c r="E150" s="132" t="s">
        <v>56</v>
      </c>
      <c r="F150" s="132" t="s">
        <v>467</v>
      </c>
      <c r="G150" s="132" t="s">
        <v>41</v>
      </c>
      <c r="H150" s="55"/>
      <c r="I150" s="216"/>
      <c r="J150" s="57"/>
      <c r="L150" s="57"/>
      <c r="AA150" s="36">
        <f t="shared" ref="AA150:BJ150" si="15">INDEX(AA146:AA148,MATCH($F150,$E146:$E148,0))</f>
        <v>0</v>
      </c>
      <c r="AB150" s="36">
        <f t="shared" si="15"/>
        <v>0</v>
      </c>
      <c r="AC150" s="36">
        <f t="shared" si="15"/>
        <v>0</v>
      </c>
      <c r="AD150" s="36">
        <f t="shared" si="15"/>
        <v>0</v>
      </c>
      <c r="AE150" s="36">
        <f t="shared" si="15"/>
        <v>0</v>
      </c>
      <c r="AF150" s="36">
        <f t="shared" si="15"/>
        <v>0</v>
      </c>
      <c r="AG150" s="36">
        <f t="shared" si="15"/>
        <v>0</v>
      </c>
      <c r="AH150" s="36">
        <f t="shared" si="15"/>
        <v>0</v>
      </c>
      <c r="AI150" s="36">
        <f t="shared" si="15"/>
        <v>0</v>
      </c>
      <c r="AJ150" s="36">
        <f t="shared" si="15"/>
        <v>0</v>
      </c>
      <c r="AK150" s="36">
        <f t="shared" si="15"/>
        <v>0</v>
      </c>
      <c r="AL150" s="36">
        <f t="shared" si="15"/>
        <v>0</v>
      </c>
      <c r="AM150" s="36">
        <f t="shared" si="15"/>
        <v>0</v>
      </c>
      <c r="AN150" s="36">
        <f t="shared" si="15"/>
        <v>0</v>
      </c>
      <c r="AO150" s="36">
        <f t="shared" si="15"/>
        <v>0</v>
      </c>
      <c r="AP150" s="36">
        <f t="shared" si="15"/>
        <v>0</v>
      </c>
      <c r="AQ150" s="36">
        <f t="shared" si="15"/>
        <v>0</v>
      </c>
      <c r="AR150" s="36">
        <f t="shared" si="15"/>
        <v>0</v>
      </c>
      <c r="AS150" s="36">
        <f t="shared" si="15"/>
        <v>0</v>
      </c>
      <c r="AT150" s="36">
        <f t="shared" si="15"/>
        <v>0</v>
      </c>
      <c r="AU150" s="36">
        <f t="shared" si="15"/>
        <v>0</v>
      </c>
      <c r="AV150" s="36">
        <f t="shared" si="15"/>
        <v>0</v>
      </c>
      <c r="AW150" s="36">
        <f t="shared" si="15"/>
        <v>0</v>
      </c>
      <c r="AX150" s="36">
        <f t="shared" si="15"/>
        <v>0</v>
      </c>
      <c r="AY150" s="36">
        <f t="shared" si="15"/>
        <v>0</v>
      </c>
      <c r="AZ150" s="36">
        <f t="shared" si="15"/>
        <v>0</v>
      </c>
      <c r="BA150" s="36">
        <f t="shared" si="15"/>
        <v>0</v>
      </c>
      <c r="BB150" s="36">
        <f t="shared" si="15"/>
        <v>0</v>
      </c>
      <c r="BC150" s="36">
        <f t="shared" si="15"/>
        <v>0</v>
      </c>
      <c r="BD150" s="36">
        <f t="shared" si="15"/>
        <v>0</v>
      </c>
      <c r="BE150" s="36">
        <f t="shared" si="15"/>
        <v>0</v>
      </c>
      <c r="BF150" s="36">
        <f t="shared" si="15"/>
        <v>0</v>
      </c>
      <c r="BG150" s="36">
        <f t="shared" si="15"/>
        <v>0</v>
      </c>
      <c r="BH150" s="36">
        <f t="shared" si="15"/>
        <v>0</v>
      </c>
      <c r="BI150" s="36">
        <f t="shared" si="15"/>
        <v>0</v>
      </c>
      <c r="BJ150" s="36">
        <f t="shared" si="15"/>
        <v>0</v>
      </c>
    </row>
    <row r="151" spans="1:62" outlineLevel="1">
      <c r="F151" s="54"/>
      <c r="G151" s="3"/>
      <c r="H151" s="3"/>
      <c r="I151" s="212"/>
      <c r="J151" s="58"/>
      <c r="K151" s="14"/>
      <c r="L151" s="35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59"/>
      <c r="AB151" s="59"/>
      <c r="AC151" s="59"/>
      <c r="AD151" s="59"/>
      <c r="AE151" s="59"/>
      <c r="AF151" s="59"/>
      <c r="AG151" s="59"/>
      <c r="AH151" s="59"/>
      <c r="AI151" s="59"/>
      <c r="AJ151" s="59"/>
      <c r="AK151" s="59"/>
      <c r="AL151" s="59"/>
      <c r="AM151" s="59"/>
      <c r="AN151" s="59"/>
      <c r="AO151" s="59"/>
      <c r="AP151" s="59"/>
      <c r="AQ151" s="59"/>
      <c r="AR151" s="59"/>
      <c r="AS151" s="59"/>
      <c r="AT151" s="59"/>
      <c r="AU151" s="59"/>
      <c r="AV151" s="59"/>
      <c r="AW151" s="59"/>
      <c r="AX151" s="59"/>
      <c r="AY151" s="59"/>
      <c r="AZ151" s="59"/>
      <c r="BA151" s="59"/>
      <c r="BB151" s="59"/>
      <c r="BC151" s="59"/>
      <c r="BD151" s="59"/>
      <c r="BE151" s="59"/>
      <c r="BF151" s="59"/>
      <c r="BG151" s="59"/>
      <c r="BH151" s="59"/>
      <c r="BI151" s="59"/>
      <c r="BJ151" s="59"/>
    </row>
    <row r="152" spans="1:62" outlineLevel="1">
      <c r="A152" s="186"/>
      <c r="C152" s="33" t="s">
        <v>500</v>
      </c>
      <c r="D152" s="33"/>
      <c r="E152" s="33"/>
      <c r="F152" s="33"/>
      <c r="G152" s="33"/>
      <c r="H152" s="33"/>
      <c r="I152" s="215"/>
      <c r="J152" s="34"/>
      <c r="K152" s="34"/>
      <c r="L152" s="34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  <c r="BJ152" s="33"/>
    </row>
    <row r="153" spans="1:62" outlineLevel="1">
      <c r="A153" s="186"/>
      <c r="F153" s="56"/>
      <c r="G153" s="3"/>
      <c r="H153" s="3"/>
      <c r="I153" s="212"/>
      <c r="J153" s="35"/>
      <c r="K153" s="14"/>
      <c r="L153" s="35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6"/>
      <c r="AB153" s="36"/>
      <c r="AC153" s="36"/>
      <c r="AD153" s="36"/>
      <c r="AE153" s="36"/>
      <c r="AF153" s="36"/>
      <c r="AG153" s="36"/>
      <c r="AH153" s="36"/>
      <c r="AI153" s="36"/>
      <c r="AJ153" s="36"/>
      <c r="AK153" s="36"/>
      <c r="AL153" s="36"/>
      <c r="AM153" s="36"/>
      <c r="AN153" s="36"/>
      <c r="AO153" s="36"/>
      <c r="AP153" s="36"/>
      <c r="AQ153" s="36"/>
      <c r="AR153" s="36"/>
      <c r="AS153" s="36"/>
      <c r="AT153" s="36"/>
      <c r="AU153" s="36"/>
      <c r="AV153" s="36"/>
      <c r="AW153" s="36"/>
      <c r="AX153" s="36"/>
      <c r="AY153" s="36"/>
      <c r="AZ153" s="36"/>
      <c r="BA153" s="36"/>
      <c r="BB153" s="36"/>
      <c r="BC153" s="36"/>
      <c r="BD153" s="36"/>
      <c r="BE153" s="36"/>
      <c r="BF153" s="36"/>
      <c r="BG153" s="36"/>
      <c r="BH153" s="36"/>
      <c r="BI153" s="36"/>
      <c r="BJ153" s="36"/>
    </row>
    <row r="154" spans="1:62" outlineLevel="1">
      <c r="A154" s="186"/>
      <c r="E154" s="3" t="s">
        <v>501</v>
      </c>
      <c r="F154" s="53"/>
      <c r="G154" s="5" t="s">
        <v>41</v>
      </c>
      <c r="H154" s="5" t="s">
        <v>42</v>
      </c>
      <c r="J154" s="38"/>
      <c r="L154" s="40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  <c r="BA154" s="44"/>
      <c r="BB154" s="44"/>
      <c r="BC154" s="44"/>
      <c r="BD154" s="44"/>
      <c r="BE154" s="44"/>
      <c r="BF154" s="44"/>
      <c r="BG154" s="44"/>
      <c r="BH154" s="44"/>
      <c r="BI154" s="44"/>
      <c r="BJ154" s="44"/>
    </row>
    <row r="155" spans="1:62" outlineLevel="1">
      <c r="A155" s="186"/>
      <c r="E155" s="3" t="s">
        <v>502</v>
      </c>
      <c r="F155" s="53"/>
      <c r="G155" s="5" t="s">
        <v>41</v>
      </c>
      <c r="H155" s="5" t="s">
        <v>42</v>
      </c>
      <c r="J155" s="38"/>
      <c r="L155" s="40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  <c r="BA155" s="44"/>
      <c r="BB155" s="44"/>
      <c r="BC155" s="44"/>
      <c r="BD155" s="44"/>
      <c r="BE155" s="44"/>
      <c r="BF155" s="44"/>
      <c r="BG155" s="44"/>
      <c r="BH155" s="44"/>
      <c r="BI155" s="44"/>
      <c r="BJ155" s="44"/>
    </row>
    <row r="156" spans="1:62" outlineLevel="1">
      <c r="A156" s="186"/>
      <c r="E156" s="3" t="s">
        <v>503</v>
      </c>
      <c r="F156" s="53"/>
      <c r="G156" s="5" t="s">
        <v>41</v>
      </c>
      <c r="H156" s="5" t="s">
        <v>42</v>
      </c>
      <c r="J156" s="38"/>
      <c r="L156" s="40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  <c r="BA156" s="44"/>
      <c r="BB156" s="44"/>
      <c r="BC156" s="44"/>
      <c r="BD156" s="44"/>
      <c r="BE156" s="44"/>
      <c r="BF156" s="44"/>
      <c r="BG156" s="44"/>
      <c r="BH156" s="44"/>
      <c r="BI156" s="44"/>
      <c r="BJ156" s="44"/>
    </row>
    <row r="157" spans="1:62" outlineLevel="1">
      <c r="A157" s="186"/>
      <c r="F157" s="53"/>
      <c r="J157" s="38"/>
      <c r="L157" s="40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  <c r="BA157" s="44"/>
      <c r="BB157" s="44"/>
      <c r="BC157" s="44"/>
      <c r="BD157" s="44"/>
      <c r="BE157" s="44"/>
      <c r="BF157" s="44"/>
      <c r="BG157" s="44"/>
      <c r="BH157" s="44"/>
      <c r="BI157" s="44"/>
      <c r="BJ157" s="44"/>
    </row>
    <row r="158" spans="1:62" s="47" customFormat="1" outlineLevel="1">
      <c r="A158" s="203"/>
      <c r="E158" s="132" t="s">
        <v>504</v>
      </c>
      <c r="F158" s="132" t="s">
        <v>501</v>
      </c>
      <c r="G158" s="132" t="s">
        <v>41</v>
      </c>
      <c r="H158" s="55"/>
      <c r="I158" s="216"/>
      <c r="J158" s="57"/>
      <c r="L158" s="57"/>
      <c r="AA158" s="36">
        <f t="shared" ref="AA158:BJ158" si="16">INDEX(AA154:AA156,MATCH($F158,$E154:$E156,0))</f>
        <v>0</v>
      </c>
      <c r="AB158" s="36">
        <f t="shared" si="16"/>
        <v>0</v>
      </c>
      <c r="AC158" s="36">
        <f t="shared" si="16"/>
        <v>0</v>
      </c>
      <c r="AD158" s="36">
        <f t="shared" si="16"/>
        <v>0</v>
      </c>
      <c r="AE158" s="36">
        <f t="shared" si="16"/>
        <v>0</v>
      </c>
      <c r="AF158" s="36">
        <f t="shared" si="16"/>
        <v>0</v>
      </c>
      <c r="AG158" s="36">
        <f t="shared" si="16"/>
        <v>0</v>
      </c>
      <c r="AH158" s="36">
        <f t="shared" si="16"/>
        <v>0</v>
      </c>
      <c r="AI158" s="36">
        <f t="shared" si="16"/>
        <v>0</v>
      </c>
      <c r="AJ158" s="36">
        <f t="shared" si="16"/>
        <v>0</v>
      </c>
      <c r="AK158" s="36">
        <f t="shared" si="16"/>
        <v>0</v>
      </c>
      <c r="AL158" s="36">
        <f t="shared" si="16"/>
        <v>0</v>
      </c>
      <c r="AM158" s="36">
        <f t="shared" si="16"/>
        <v>0</v>
      </c>
      <c r="AN158" s="36">
        <f t="shared" si="16"/>
        <v>0</v>
      </c>
      <c r="AO158" s="36">
        <f t="shared" si="16"/>
        <v>0</v>
      </c>
      <c r="AP158" s="36">
        <f t="shared" si="16"/>
        <v>0</v>
      </c>
      <c r="AQ158" s="36">
        <f t="shared" si="16"/>
        <v>0</v>
      </c>
      <c r="AR158" s="36">
        <f t="shared" si="16"/>
        <v>0</v>
      </c>
      <c r="AS158" s="36">
        <f t="shared" si="16"/>
        <v>0</v>
      </c>
      <c r="AT158" s="36">
        <f t="shared" si="16"/>
        <v>0</v>
      </c>
      <c r="AU158" s="36">
        <f t="shared" si="16"/>
        <v>0</v>
      </c>
      <c r="AV158" s="36">
        <f t="shared" si="16"/>
        <v>0</v>
      </c>
      <c r="AW158" s="36">
        <f t="shared" si="16"/>
        <v>0</v>
      </c>
      <c r="AX158" s="36">
        <f t="shared" si="16"/>
        <v>0</v>
      </c>
      <c r="AY158" s="36">
        <f t="shared" si="16"/>
        <v>0</v>
      </c>
      <c r="AZ158" s="36">
        <f t="shared" si="16"/>
        <v>0</v>
      </c>
      <c r="BA158" s="36">
        <f t="shared" si="16"/>
        <v>0</v>
      </c>
      <c r="BB158" s="36">
        <f t="shared" si="16"/>
        <v>0</v>
      </c>
      <c r="BC158" s="36">
        <f t="shared" si="16"/>
        <v>0</v>
      </c>
      <c r="BD158" s="36">
        <f t="shared" si="16"/>
        <v>0</v>
      </c>
      <c r="BE158" s="36">
        <f t="shared" si="16"/>
        <v>0</v>
      </c>
      <c r="BF158" s="36">
        <f t="shared" si="16"/>
        <v>0</v>
      </c>
      <c r="BG158" s="36">
        <f t="shared" si="16"/>
        <v>0</v>
      </c>
      <c r="BH158" s="36">
        <f t="shared" si="16"/>
        <v>0</v>
      </c>
      <c r="BI158" s="36">
        <f t="shared" si="16"/>
        <v>0</v>
      </c>
      <c r="BJ158" s="36">
        <f t="shared" si="16"/>
        <v>0</v>
      </c>
    </row>
    <row r="159" spans="1:62" outlineLevel="1">
      <c r="F159" s="54"/>
      <c r="G159" s="3"/>
      <c r="H159" s="3"/>
      <c r="I159" s="212"/>
      <c r="J159" s="58"/>
      <c r="K159" s="14"/>
      <c r="L159" s="35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59"/>
      <c r="AB159" s="59"/>
      <c r="AC159" s="59"/>
      <c r="AD159" s="59"/>
      <c r="AE159" s="59"/>
      <c r="AF159" s="59"/>
      <c r="AG159" s="59"/>
      <c r="AH159" s="59"/>
      <c r="AI159" s="59"/>
      <c r="AJ159" s="59"/>
      <c r="AK159" s="59"/>
      <c r="AL159" s="59"/>
      <c r="AM159" s="59"/>
      <c r="AN159" s="59"/>
      <c r="AO159" s="59"/>
      <c r="AP159" s="59"/>
      <c r="AQ159" s="59"/>
      <c r="AR159" s="59"/>
      <c r="AS159" s="59"/>
      <c r="AT159" s="59"/>
      <c r="AU159" s="59"/>
      <c r="AV159" s="59"/>
      <c r="AW159" s="59"/>
      <c r="AX159" s="59"/>
      <c r="AY159" s="59"/>
      <c r="AZ159" s="59"/>
      <c r="BA159" s="59"/>
      <c r="BB159" s="59"/>
      <c r="BC159" s="59"/>
      <c r="BD159" s="59"/>
      <c r="BE159" s="59"/>
      <c r="BF159" s="59"/>
      <c r="BG159" s="59"/>
      <c r="BH159" s="59"/>
      <c r="BI159" s="59"/>
      <c r="BJ159" s="59"/>
    </row>
    <row r="160" spans="1:62" outlineLevel="1">
      <c r="A160" s="186"/>
      <c r="E160" s="3" t="s">
        <v>561</v>
      </c>
      <c r="F160" s="53"/>
      <c r="G160" s="5" t="s">
        <v>41</v>
      </c>
      <c r="H160" s="5" t="s">
        <v>42</v>
      </c>
      <c r="I160" s="208" t="s">
        <v>565</v>
      </c>
      <c r="J160" s="38"/>
      <c r="L160" s="40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  <c r="BA160" s="44"/>
      <c r="BB160" s="44"/>
      <c r="BC160" s="44"/>
      <c r="BD160" s="44"/>
      <c r="BE160" s="44"/>
      <c r="BF160" s="44"/>
      <c r="BG160" s="44"/>
      <c r="BH160" s="44"/>
      <c r="BI160" s="44"/>
      <c r="BJ160" s="44"/>
    </row>
    <row r="161" spans="1:62" outlineLevel="1">
      <c r="A161" s="186"/>
      <c r="E161" s="3" t="s">
        <v>563</v>
      </c>
      <c r="F161" s="53"/>
      <c r="G161" s="5" t="s">
        <v>41</v>
      </c>
      <c r="H161" s="5" t="s">
        <v>42</v>
      </c>
      <c r="J161" s="38"/>
      <c r="L161" s="40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  <c r="BA161" s="44"/>
      <c r="BB161" s="44"/>
      <c r="BC161" s="44"/>
      <c r="BD161" s="44"/>
      <c r="BE161" s="44"/>
      <c r="BF161" s="44"/>
      <c r="BG161" s="44"/>
      <c r="BH161" s="44"/>
      <c r="BI161" s="44"/>
      <c r="BJ161" s="44"/>
    </row>
    <row r="162" spans="1:62" outlineLevel="1">
      <c r="A162" s="186"/>
      <c r="E162" s="3" t="s">
        <v>564</v>
      </c>
      <c r="F162" s="53"/>
      <c r="G162" s="5" t="s">
        <v>41</v>
      </c>
      <c r="H162" s="5" t="s">
        <v>42</v>
      </c>
      <c r="J162" s="38"/>
      <c r="L162" s="40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  <c r="BA162" s="44"/>
      <c r="BB162" s="44"/>
      <c r="BC162" s="44"/>
      <c r="BD162" s="44"/>
      <c r="BE162" s="44"/>
      <c r="BF162" s="44"/>
      <c r="BG162" s="44"/>
      <c r="BH162" s="44"/>
      <c r="BI162" s="44"/>
      <c r="BJ162" s="44"/>
    </row>
    <row r="163" spans="1:62" outlineLevel="1">
      <c r="A163" s="186"/>
      <c r="F163" s="53"/>
      <c r="J163" s="38"/>
      <c r="L163" s="40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  <c r="BA163" s="44"/>
      <c r="BB163" s="44"/>
      <c r="BC163" s="44"/>
      <c r="BD163" s="44"/>
      <c r="BE163" s="44"/>
      <c r="BF163" s="44"/>
      <c r="BG163" s="44"/>
      <c r="BH163" s="44"/>
      <c r="BI163" s="44"/>
      <c r="BJ163" s="44"/>
    </row>
    <row r="164" spans="1:62" s="47" customFormat="1" outlineLevel="1">
      <c r="A164" s="203"/>
      <c r="E164" s="132" t="s">
        <v>562</v>
      </c>
      <c r="F164" s="132" t="s">
        <v>561</v>
      </c>
      <c r="G164" s="132" t="s">
        <v>41</v>
      </c>
      <c r="H164" s="55"/>
      <c r="I164" s="216"/>
      <c r="J164" s="57"/>
      <c r="L164" s="57"/>
      <c r="AA164" s="36">
        <f t="shared" ref="AA164:BJ164" si="17">INDEX(AA160:AA162,MATCH($F164,$E160:$E162,0))</f>
        <v>0</v>
      </c>
      <c r="AB164" s="36">
        <f t="shared" si="17"/>
        <v>0</v>
      </c>
      <c r="AC164" s="36">
        <f t="shared" si="17"/>
        <v>0</v>
      </c>
      <c r="AD164" s="36">
        <f t="shared" si="17"/>
        <v>0</v>
      </c>
      <c r="AE164" s="36">
        <f t="shared" si="17"/>
        <v>0</v>
      </c>
      <c r="AF164" s="36">
        <f t="shared" si="17"/>
        <v>0</v>
      </c>
      <c r="AG164" s="36">
        <f t="shared" si="17"/>
        <v>0</v>
      </c>
      <c r="AH164" s="36">
        <f t="shared" si="17"/>
        <v>0</v>
      </c>
      <c r="AI164" s="36">
        <f t="shared" si="17"/>
        <v>0</v>
      </c>
      <c r="AJ164" s="36">
        <f t="shared" si="17"/>
        <v>0</v>
      </c>
      <c r="AK164" s="36">
        <f t="shared" si="17"/>
        <v>0</v>
      </c>
      <c r="AL164" s="36">
        <f t="shared" si="17"/>
        <v>0</v>
      </c>
      <c r="AM164" s="36">
        <f t="shared" si="17"/>
        <v>0</v>
      </c>
      <c r="AN164" s="36">
        <f t="shared" si="17"/>
        <v>0</v>
      </c>
      <c r="AO164" s="36">
        <f t="shared" si="17"/>
        <v>0</v>
      </c>
      <c r="AP164" s="36">
        <f t="shared" si="17"/>
        <v>0</v>
      </c>
      <c r="AQ164" s="36">
        <f t="shared" si="17"/>
        <v>0</v>
      </c>
      <c r="AR164" s="36">
        <f t="shared" si="17"/>
        <v>0</v>
      </c>
      <c r="AS164" s="36">
        <f t="shared" si="17"/>
        <v>0</v>
      </c>
      <c r="AT164" s="36">
        <f t="shared" si="17"/>
        <v>0</v>
      </c>
      <c r="AU164" s="36">
        <f t="shared" si="17"/>
        <v>0</v>
      </c>
      <c r="AV164" s="36">
        <f t="shared" si="17"/>
        <v>0</v>
      </c>
      <c r="AW164" s="36">
        <f t="shared" si="17"/>
        <v>0</v>
      </c>
      <c r="AX164" s="36">
        <f t="shared" si="17"/>
        <v>0</v>
      </c>
      <c r="AY164" s="36">
        <f t="shared" si="17"/>
        <v>0</v>
      </c>
      <c r="AZ164" s="36">
        <f t="shared" si="17"/>
        <v>0</v>
      </c>
      <c r="BA164" s="36">
        <f t="shared" si="17"/>
        <v>0</v>
      </c>
      <c r="BB164" s="36">
        <f t="shared" si="17"/>
        <v>0</v>
      </c>
      <c r="BC164" s="36">
        <f t="shared" si="17"/>
        <v>0</v>
      </c>
      <c r="BD164" s="36">
        <f t="shared" si="17"/>
        <v>0</v>
      </c>
      <c r="BE164" s="36">
        <f t="shared" si="17"/>
        <v>0</v>
      </c>
      <c r="BF164" s="36">
        <f t="shared" si="17"/>
        <v>0</v>
      </c>
      <c r="BG164" s="36">
        <f t="shared" si="17"/>
        <v>0</v>
      </c>
      <c r="BH164" s="36">
        <f t="shared" si="17"/>
        <v>0</v>
      </c>
      <c r="BI164" s="36">
        <f t="shared" si="17"/>
        <v>0</v>
      </c>
      <c r="BJ164" s="36">
        <f t="shared" si="17"/>
        <v>0</v>
      </c>
    </row>
    <row r="165" spans="1:62" outlineLevel="1">
      <c r="G165" s="3"/>
      <c r="H165" s="3"/>
      <c r="I165" s="212"/>
      <c r="J165" s="14"/>
      <c r="K165" s="14"/>
      <c r="L165" s="14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</row>
    <row r="166" spans="1:62" outlineLevel="1">
      <c r="G166" s="3"/>
      <c r="H166" s="3"/>
      <c r="I166" s="212"/>
      <c r="J166" s="14"/>
      <c r="K166" s="14"/>
      <c r="L166" s="14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</row>
    <row r="167" spans="1:62" ht="12.75">
      <c r="A167" s="15"/>
      <c r="B167" s="15" t="s">
        <v>57</v>
      </c>
      <c r="C167" s="15"/>
      <c r="D167" s="15"/>
      <c r="E167" s="15"/>
      <c r="F167" s="15"/>
      <c r="G167" s="15"/>
      <c r="H167" s="15"/>
      <c r="I167" s="210"/>
      <c r="J167" s="16"/>
      <c r="K167" s="16"/>
      <c r="L167" s="16"/>
      <c r="M167" s="15"/>
      <c r="N167" s="15"/>
      <c r="O167" s="15"/>
      <c r="P167" s="15"/>
      <c r="Q167" s="15"/>
      <c r="R167" s="15"/>
      <c r="S167" s="15"/>
      <c r="T167" s="15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F167" s="15"/>
      <c r="AG167" s="15"/>
      <c r="AH167" s="15"/>
      <c r="AI167" s="15"/>
      <c r="AJ167" s="15"/>
      <c r="AK167" s="15"/>
      <c r="AL167" s="15"/>
      <c r="AM167" s="15"/>
      <c r="AN167" s="15"/>
      <c r="AO167" s="15"/>
      <c r="AP167" s="15"/>
      <c r="AQ167" s="15"/>
      <c r="AR167" s="15"/>
      <c r="AS167" s="15"/>
      <c r="AT167" s="15"/>
      <c r="AU167" s="15"/>
      <c r="AV167" s="15"/>
      <c r="AW167" s="15"/>
      <c r="AX167" s="15"/>
      <c r="AY167" s="15"/>
      <c r="AZ167" s="15"/>
      <c r="BA167" s="15"/>
      <c r="BB167" s="15"/>
      <c r="BC167" s="15"/>
      <c r="BD167" s="15"/>
      <c r="BE167" s="15"/>
      <c r="BF167" s="15"/>
      <c r="BG167" s="15"/>
      <c r="BH167" s="15"/>
      <c r="BI167" s="15"/>
      <c r="BJ167" s="15"/>
    </row>
    <row r="168" spans="1:62">
      <c r="E168" s="50"/>
      <c r="F168" s="56"/>
      <c r="G168" s="52"/>
    </row>
    <row r="169" spans="1:62" outlineLevel="1">
      <c r="C169" s="33" t="s">
        <v>505</v>
      </c>
      <c r="D169" s="33"/>
      <c r="E169" s="33"/>
      <c r="F169" s="33"/>
      <c r="G169" s="33"/>
      <c r="H169" s="33"/>
      <c r="I169" s="215"/>
      <c r="J169" s="34"/>
      <c r="K169" s="34"/>
      <c r="L169" s="34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  <c r="BJ169" s="33"/>
    </row>
    <row r="170" spans="1:62" outlineLevel="1">
      <c r="E170" s="50"/>
      <c r="F170" s="56"/>
      <c r="G170" s="52"/>
    </row>
    <row r="171" spans="1:62" outlineLevel="1">
      <c r="F171" s="56"/>
      <c r="H171" s="3"/>
      <c r="I171" s="212"/>
      <c r="J171" s="35"/>
      <c r="K171" s="14"/>
      <c r="L171" s="35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6"/>
      <c r="AB171" s="36"/>
      <c r="AC171" s="36"/>
      <c r="AD171" s="36"/>
      <c r="AE171" s="36"/>
      <c r="AF171" s="36"/>
      <c r="AG171" s="36"/>
      <c r="AH171" s="36"/>
      <c r="AI171" s="36"/>
      <c r="AJ171" s="36"/>
      <c r="AK171" s="36"/>
      <c r="AL171" s="36"/>
      <c r="AM171" s="36"/>
      <c r="AN171" s="36"/>
      <c r="AO171" s="36"/>
      <c r="AP171" s="36"/>
      <c r="AQ171" s="36"/>
      <c r="AR171" s="36"/>
      <c r="AS171" s="36"/>
      <c r="AT171" s="36"/>
      <c r="AU171" s="36"/>
      <c r="AV171" s="36"/>
      <c r="AW171" s="36"/>
      <c r="AX171" s="36"/>
      <c r="AY171" s="36"/>
      <c r="AZ171" s="36"/>
      <c r="BA171" s="36"/>
      <c r="BB171" s="36"/>
      <c r="BC171" s="36"/>
      <c r="BD171" s="36"/>
      <c r="BE171" s="36"/>
      <c r="BF171" s="36"/>
      <c r="BG171" s="36"/>
      <c r="BH171" s="36"/>
      <c r="BI171" s="36"/>
      <c r="BJ171" s="36"/>
    </row>
    <row r="172" spans="1:62" outlineLevel="1">
      <c r="D172" s="3">
        <v>1</v>
      </c>
      <c r="E172" s="3" t="s">
        <v>58</v>
      </c>
      <c r="F172" s="53">
        <f>IF(SUM(AA172:BJ172)&gt;=0,0,1)</f>
        <v>0</v>
      </c>
      <c r="G172" s="5" t="s">
        <v>41</v>
      </c>
      <c r="H172" s="5" t="s">
        <v>42</v>
      </c>
      <c r="I172" s="208" t="s">
        <v>400</v>
      </c>
      <c r="J172" s="63"/>
      <c r="L172" s="40"/>
      <c r="Y172" s="41">
        <f>SUM(AA172:BJ172)</f>
        <v>0</v>
      </c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  <c r="BA172" s="44"/>
      <c r="BB172" s="44"/>
      <c r="BC172" s="44"/>
      <c r="BD172" s="44"/>
      <c r="BE172" s="44"/>
      <c r="BF172" s="44"/>
      <c r="BG172" s="44"/>
      <c r="BH172" s="44"/>
      <c r="BI172" s="44"/>
      <c r="BJ172" s="44"/>
    </row>
    <row r="173" spans="1:62" outlineLevel="1">
      <c r="D173" s="3">
        <f>D172 + 1</f>
        <v>2</v>
      </c>
      <c r="E173" s="3" t="s">
        <v>59</v>
      </c>
      <c r="F173" s="53">
        <f>IF(SUM(AA173:BJ173)&gt;=0,0,1)</f>
        <v>0</v>
      </c>
      <c r="G173" s="5" t="s">
        <v>41</v>
      </c>
      <c r="H173" s="5" t="s">
        <v>42</v>
      </c>
      <c r="J173" s="38"/>
      <c r="L173" s="40"/>
      <c r="Y173" s="41">
        <f>SUM(AA173:BJ173)</f>
        <v>0</v>
      </c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  <c r="BA173" s="44"/>
      <c r="BB173" s="44"/>
      <c r="BC173" s="44"/>
      <c r="BD173" s="44"/>
      <c r="BE173" s="44"/>
      <c r="BF173" s="44"/>
      <c r="BG173" s="44"/>
      <c r="BH173" s="44"/>
      <c r="BI173" s="44"/>
      <c r="BJ173" s="44"/>
    </row>
    <row r="174" spans="1:62" outlineLevel="1">
      <c r="D174" s="3">
        <f>D173 + 1</f>
        <v>3</v>
      </c>
      <c r="E174" s="3" t="s">
        <v>60</v>
      </c>
      <c r="F174" s="53">
        <f>IF(SUM(AA174:BJ174)&gt;=0,0,1)</f>
        <v>0</v>
      </c>
      <c r="G174" s="5" t="s">
        <v>41</v>
      </c>
      <c r="H174" s="5" t="s">
        <v>42</v>
      </c>
      <c r="J174" s="38"/>
      <c r="L174" s="40"/>
      <c r="Y174" s="41">
        <f>SUM(AA174:BJ174)</f>
        <v>0</v>
      </c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  <c r="BA174" s="44"/>
      <c r="BB174" s="44"/>
      <c r="BC174" s="44"/>
      <c r="BD174" s="44"/>
      <c r="BE174" s="44"/>
      <c r="BF174" s="44"/>
      <c r="BG174" s="44"/>
      <c r="BH174" s="44"/>
      <c r="BI174" s="44"/>
      <c r="BJ174" s="44"/>
    </row>
    <row r="175" spans="1:62" outlineLevel="1">
      <c r="D175" s="3">
        <f>D174 + 1</f>
        <v>4</v>
      </c>
      <c r="E175" s="3" t="s">
        <v>61</v>
      </c>
      <c r="F175" s="53">
        <f>IF(SUM(AA175:BJ175)&gt;=0,0,1)</f>
        <v>0</v>
      </c>
      <c r="G175" s="5" t="s">
        <v>41</v>
      </c>
      <c r="H175" s="5" t="s">
        <v>42</v>
      </c>
      <c r="J175" s="38"/>
      <c r="L175" s="40"/>
      <c r="Y175" s="41">
        <f>SUM(AA175:BJ175)</f>
        <v>0</v>
      </c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  <c r="BA175" s="44"/>
      <c r="BB175" s="44"/>
      <c r="BC175" s="44"/>
      <c r="BD175" s="44"/>
      <c r="BE175" s="44"/>
      <c r="BF175" s="44"/>
      <c r="BG175" s="44"/>
      <c r="BH175" s="44"/>
      <c r="BI175" s="44"/>
      <c r="BJ175" s="44"/>
    </row>
    <row r="176" spans="1:62" outlineLevel="1">
      <c r="D176" s="3">
        <f>D175 + 1</f>
        <v>5</v>
      </c>
      <c r="E176" s="3" t="s">
        <v>62</v>
      </c>
      <c r="F176" s="53">
        <f>IF(SUM(AA176:BJ176)&gt;=0,0,1)</f>
        <v>0</v>
      </c>
      <c r="G176" s="5" t="s">
        <v>41</v>
      </c>
      <c r="H176" s="5" t="s">
        <v>42</v>
      </c>
      <c r="J176" s="38"/>
      <c r="L176" s="40"/>
      <c r="Y176" s="41">
        <f>SUM(AA176:BJ176)</f>
        <v>0</v>
      </c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  <c r="BA176" s="44"/>
      <c r="BB176" s="44"/>
      <c r="BC176" s="44"/>
      <c r="BD176" s="44"/>
      <c r="BE176" s="44"/>
      <c r="BF176" s="44"/>
      <c r="BG176" s="44"/>
      <c r="BH176" s="44"/>
      <c r="BI176" s="44"/>
      <c r="BJ176" s="44"/>
    </row>
    <row r="177" spans="4:62" outlineLevel="1">
      <c r="F177" s="54"/>
      <c r="J177" s="5"/>
      <c r="K177" s="5"/>
      <c r="L177" s="5"/>
    </row>
    <row r="178" spans="4:62" outlineLevel="1">
      <c r="E178" s="132" t="s">
        <v>62</v>
      </c>
      <c r="F178" s="132" t="str">
        <f>E178</f>
        <v>Opex - Wages &amp; Salaries - 5</v>
      </c>
      <c r="G178" s="132" t="str">
        <f>G176</f>
        <v>£'000</v>
      </c>
      <c r="H178" s="55"/>
      <c r="I178" s="216"/>
      <c r="J178" s="5"/>
      <c r="K178" s="5"/>
      <c r="L178" s="5"/>
      <c r="Y178" s="41">
        <f>SUM(AA178:BJ178)</f>
        <v>0</v>
      </c>
      <c r="AA178" s="36">
        <f t="shared" ref="AA178:BJ178" si="18">INDEX(AA172:AA176,MATCH($F178,$E172:$E176,0))</f>
        <v>0</v>
      </c>
      <c r="AB178" s="36">
        <f t="shared" si="18"/>
        <v>0</v>
      </c>
      <c r="AC178" s="36">
        <f t="shared" si="18"/>
        <v>0</v>
      </c>
      <c r="AD178" s="36">
        <f t="shared" si="18"/>
        <v>0</v>
      </c>
      <c r="AE178" s="36">
        <f t="shared" si="18"/>
        <v>0</v>
      </c>
      <c r="AF178" s="36">
        <f t="shared" si="18"/>
        <v>0</v>
      </c>
      <c r="AG178" s="36">
        <f t="shared" si="18"/>
        <v>0</v>
      </c>
      <c r="AH178" s="36">
        <f t="shared" si="18"/>
        <v>0</v>
      </c>
      <c r="AI178" s="36">
        <f t="shared" si="18"/>
        <v>0</v>
      </c>
      <c r="AJ178" s="36">
        <f t="shared" si="18"/>
        <v>0</v>
      </c>
      <c r="AK178" s="36">
        <f t="shared" si="18"/>
        <v>0</v>
      </c>
      <c r="AL178" s="36">
        <f t="shared" si="18"/>
        <v>0</v>
      </c>
      <c r="AM178" s="36">
        <f t="shared" si="18"/>
        <v>0</v>
      </c>
      <c r="AN178" s="36">
        <f t="shared" si="18"/>
        <v>0</v>
      </c>
      <c r="AO178" s="36">
        <f t="shared" si="18"/>
        <v>0</v>
      </c>
      <c r="AP178" s="36">
        <f t="shared" si="18"/>
        <v>0</v>
      </c>
      <c r="AQ178" s="36">
        <f t="shared" si="18"/>
        <v>0</v>
      </c>
      <c r="AR178" s="36">
        <f t="shared" si="18"/>
        <v>0</v>
      </c>
      <c r="AS178" s="36">
        <f t="shared" si="18"/>
        <v>0</v>
      </c>
      <c r="AT178" s="36">
        <f t="shared" si="18"/>
        <v>0</v>
      </c>
      <c r="AU178" s="36">
        <f t="shared" si="18"/>
        <v>0</v>
      </c>
      <c r="AV178" s="36">
        <f t="shared" si="18"/>
        <v>0</v>
      </c>
      <c r="AW178" s="36">
        <f t="shared" si="18"/>
        <v>0</v>
      </c>
      <c r="AX178" s="36">
        <f t="shared" si="18"/>
        <v>0</v>
      </c>
      <c r="AY178" s="36">
        <f t="shared" si="18"/>
        <v>0</v>
      </c>
      <c r="AZ178" s="36">
        <f t="shared" si="18"/>
        <v>0</v>
      </c>
      <c r="BA178" s="36">
        <f t="shared" si="18"/>
        <v>0</v>
      </c>
      <c r="BB178" s="36">
        <f t="shared" si="18"/>
        <v>0</v>
      </c>
      <c r="BC178" s="36">
        <f t="shared" si="18"/>
        <v>0</v>
      </c>
      <c r="BD178" s="36">
        <f t="shared" si="18"/>
        <v>0</v>
      </c>
      <c r="BE178" s="36">
        <f t="shared" si="18"/>
        <v>0</v>
      </c>
      <c r="BF178" s="36">
        <f t="shared" si="18"/>
        <v>0</v>
      </c>
      <c r="BG178" s="36">
        <f t="shared" si="18"/>
        <v>0</v>
      </c>
      <c r="BH178" s="36">
        <f t="shared" si="18"/>
        <v>0</v>
      </c>
      <c r="BI178" s="36">
        <f t="shared" si="18"/>
        <v>0</v>
      </c>
      <c r="BJ178" s="36">
        <f t="shared" si="18"/>
        <v>0</v>
      </c>
    </row>
    <row r="179" spans="4:62" outlineLevel="1">
      <c r="F179" s="54"/>
      <c r="J179" s="5"/>
      <c r="K179" s="5"/>
      <c r="L179" s="5"/>
    </row>
    <row r="180" spans="4:62" outlineLevel="1">
      <c r="D180" s="3">
        <v>1</v>
      </c>
      <c r="E180" s="3" t="s">
        <v>64</v>
      </c>
      <c r="F180" s="53">
        <f>IF(SUM(AA180:BJ180)&gt;=0,0,1)</f>
        <v>0</v>
      </c>
      <c r="G180" s="5" t="str">
        <f>"£'000"</f>
        <v>£'000</v>
      </c>
      <c r="H180" s="5" t="s">
        <v>42</v>
      </c>
      <c r="J180" s="38"/>
      <c r="L180" s="40"/>
      <c r="Y180" s="41">
        <f>SUM(AA180:BJ180)</f>
        <v>0</v>
      </c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  <c r="BA180" s="44"/>
      <c r="BB180" s="44"/>
      <c r="BC180" s="44"/>
      <c r="BD180" s="44"/>
      <c r="BE180" s="44"/>
      <c r="BF180" s="44"/>
      <c r="BG180" s="44"/>
      <c r="BH180" s="44"/>
      <c r="BI180" s="44"/>
      <c r="BJ180" s="44"/>
    </row>
    <row r="181" spans="4:62" outlineLevel="1">
      <c r="D181" s="3">
        <f>D180 + 1</f>
        <v>2</v>
      </c>
      <c r="E181" s="3" t="s">
        <v>65</v>
      </c>
      <c r="F181" s="53">
        <f>IF(SUM(AA181:BJ181)&gt;=0,0,1)</f>
        <v>0</v>
      </c>
      <c r="G181" s="5" t="str">
        <f>"£'000"</f>
        <v>£'000</v>
      </c>
      <c r="H181" s="5" t="s">
        <v>42</v>
      </c>
      <c r="J181" s="38"/>
      <c r="L181" s="40"/>
      <c r="Y181" s="41">
        <f>SUM(AA181:BJ181)</f>
        <v>0</v>
      </c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  <c r="BA181" s="44"/>
      <c r="BB181" s="44"/>
      <c r="BC181" s="44"/>
      <c r="BD181" s="44"/>
      <c r="BE181" s="44"/>
      <c r="BF181" s="44"/>
      <c r="BG181" s="44"/>
      <c r="BH181" s="44"/>
      <c r="BI181" s="44"/>
      <c r="BJ181" s="44"/>
    </row>
    <row r="182" spans="4:62" outlineLevel="1">
      <c r="D182" s="3">
        <f>D181 + 1</f>
        <v>3</v>
      </c>
      <c r="E182" s="3" t="s">
        <v>66</v>
      </c>
      <c r="F182" s="53">
        <f>IF(SUM(AA182:BJ182)&gt;=0,0,1)</f>
        <v>0</v>
      </c>
      <c r="G182" s="5" t="str">
        <f>"£'000"</f>
        <v>£'000</v>
      </c>
      <c r="H182" s="5" t="s">
        <v>42</v>
      </c>
      <c r="J182" s="38"/>
      <c r="L182" s="40"/>
      <c r="Y182" s="41">
        <f>SUM(AA182:BJ182)</f>
        <v>0</v>
      </c>
      <c r="AA182" s="44"/>
      <c r="AB182" s="44"/>
      <c r="AC182" s="44"/>
      <c r="AD182" s="44"/>
      <c r="AE182" s="44"/>
      <c r="AF182" s="44"/>
      <c r="AG182" s="44"/>
      <c r="AH182" s="44"/>
      <c r="AI182" s="44"/>
      <c r="AJ182" s="44"/>
      <c r="AK182" s="44"/>
      <c r="AL182" s="44"/>
      <c r="AM182" s="44"/>
      <c r="AN182" s="44"/>
      <c r="AO182" s="44"/>
      <c r="AP182" s="44"/>
      <c r="AQ182" s="44"/>
      <c r="AR182" s="44"/>
      <c r="AS182" s="44"/>
      <c r="AT182" s="44"/>
      <c r="AU182" s="44"/>
      <c r="AV182" s="44"/>
      <c r="AW182" s="44"/>
      <c r="AX182" s="44"/>
      <c r="AY182" s="44"/>
      <c r="AZ182" s="44"/>
      <c r="BA182" s="44"/>
      <c r="BB182" s="44"/>
      <c r="BC182" s="44"/>
      <c r="BD182" s="44"/>
      <c r="BE182" s="44"/>
      <c r="BF182" s="44"/>
      <c r="BG182" s="44"/>
      <c r="BH182" s="44"/>
      <c r="BI182" s="44"/>
      <c r="BJ182" s="44"/>
    </row>
    <row r="183" spans="4:62" outlineLevel="1">
      <c r="D183" s="3">
        <f>D182 + 1</f>
        <v>4</v>
      </c>
      <c r="E183" s="3" t="s">
        <v>67</v>
      </c>
      <c r="F183" s="53">
        <f>IF(SUM(AA183:BJ183)&gt;=0,0,1)</f>
        <v>0</v>
      </c>
      <c r="G183" s="5" t="str">
        <f>"£'000"</f>
        <v>£'000</v>
      </c>
      <c r="H183" s="5" t="s">
        <v>42</v>
      </c>
      <c r="J183" s="38"/>
      <c r="L183" s="40"/>
      <c r="Y183" s="41">
        <f>SUM(AA183:BJ183)</f>
        <v>0</v>
      </c>
      <c r="AA183" s="44"/>
      <c r="AB183" s="44"/>
      <c r="AC183" s="44"/>
      <c r="AD183" s="44"/>
      <c r="AE183" s="44"/>
      <c r="AF183" s="44"/>
      <c r="AG183" s="44"/>
      <c r="AH183" s="44"/>
      <c r="AI183" s="44"/>
      <c r="AJ183" s="44"/>
      <c r="AK183" s="44"/>
      <c r="AL183" s="44"/>
      <c r="AM183" s="44"/>
      <c r="AN183" s="44"/>
      <c r="AO183" s="44"/>
      <c r="AP183" s="44"/>
      <c r="AQ183" s="44"/>
      <c r="AR183" s="44"/>
      <c r="AS183" s="44"/>
      <c r="AT183" s="44"/>
      <c r="AU183" s="44"/>
      <c r="AV183" s="44"/>
      <c r="AW183" s="44"/>
      <c r="AX183" s="44"/>
      <c r="AY183" s="44"/>
      <c r="AZ183" s="44"/>
      <c r="BA183" s="44"/>
      <c r="BB183" s="44"/>
      <c r="BC183" s="44"/>
      <c r="BD183" s="44"/>
      <c r="BE183" s="44"/>
      <c r="BF183" s="44"/>
      <c r="BG183" s="44"/>
      <c r="BH183" s="44"/>
      <c r="BI183" s="44"/>
      <c r="BJ183" s="44"/>
    </row>
    <row r="184" spans="4:62" outlineLevel="1">
      <c r="D184" s="3">
        <f>D183 + 1</f>
        <v>5</v>
      </c>
      <c r="E184" s="3" t="s">
        <v>68</v>
      </c>
      <c r="F184" s="53">
        <f>IF(SUM(AA184:BJ184)&gt;=0,0,1)</f>
        <v>0</v>
      </c>
      <c r="G184" s="5" t="str">
        <f>"£'000"</f>
        <v>£'000</v>
      </c>
      <c r="H184" s="5" t="s">
        <v>42</v>
      </c>
      <c r="J184" s="38"/>
      <c r="L184" s="40"/>
      <c r="Y184" s="41">
        <f>SUM(AA184:BJ184)</f>
        <v>0</v>
      </c>
      <c r="AA184" s="44"/>
      <c r="AB184" s="44"/>
      <c r="AC184" s="44"/>
      <c r="AD184" s="44"/>
      <c r="AE184" s="44"/>
      <c r="AF184" s="44"/>
      <c r="AG184" s="44"/>
      <c r="AH184" s="44"/>
      <c r="AI184" s="44"/>
      <c r="AJ184" s="44"/>
      <c r="AK184" s="44"/>
      <c r="AL184" s="44"/>
      <c r="AM184" s="44"/>
      <c r="AN184" s="44"/>
      <c r="AO184" s="44"/>
      <c r="AP184" s="44"/>
      <c r="AQ184" s="44"/>
      <c r="AR184" s="44"/>
      <c r="AS184" s="44"/>
      <c r="AT184" s="44"/>
      <c r="AU184" s="44"/>
      <c r="AV184" s="44"/>
      <c r="AW184" s="44"/>
      <c r="AX184" s="44"/>
      <c r="AY184" s="44"/>
      <c r="AZ184" s="44"/>
      <c r="BA184" s="44"/>
      <c r="BB184" s="44"/>
      <c r="BC184" s="44"/>
      <c r="BD184" s="44"/>
      <c r="BE184" s="44"/>
      <c r="BF184" s="44"/>
      <c r="BG184" s="44"/>
      <c r="BH184" s="44"/>
      <c r="BI184" s="44"/>
      <c r="BJ184" s="44"/>
    </row>
    <row r="185" spans="4:62" outlineLevel="1">
      <c r="F185" s="56"/>
      <c r="G185" s="3"/>
      <c r="H185" s="3"/>
      <c r="I185" s="212"/>
      <c r="J185" s="35"/>
      <c r="K185" s="14"/>
      <c r="L185" s="35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6"/>
      <c r="AB185" s="36"/>
      <c r="AC185" s="36"/>
      <c r="AD185" s="36"/>
      <c r="AE185" s="36"/>
      <c r="AF185" s="36"/>
      <c r="AG185" s="36"/>
      <c r="AH185" s="36"/>
      <c r="AI185" s="36"/>
      <c r="AJ185" s="36"/>
      <c r="AK185" s="36"/>
      <c r="AL185" s="36"/>
      <c r="AM185" s="36"/>
      <c r="AN185" s="36"/>
      <c r="AO185" s="36"/>
      <c r="AP185" s="36"/>
      <c r="AQ185" s="36"/>
      <c r="AR185" s="36"/>
      <c r="AS185" s="36"/>
      <c r="AT185" s="36"/>
      <c r="AU185" s="36"/>
      <c r="AV185" s="36"/>
      <c r="AW185" s="36"/>
      <c r="AX185" s="36"/>
      <c r="AY185" s="36"/>
      <c r="AZ185" s="36"/>
      <c r="BA185" s="36"/>
      <c r="BB185" s="36"/>
      <c r="BC185" s="36"/>
      <c r="BD185" s="36"/>
      <c r="BE185" s="36"/>
      <c r="BF185" s="36"/>
      <c r="BG185" s="36"/>
      <c r="BH185" s="36"/>
      <c r="BI185" s="36"/>
      <c r="BJ185" s="36"/>
    </row>
    <row r="186" spans="4:62" s="47" customFormat="1" outlineLevel="1">
      <c r="E186" s="55" t="s">
        <v>68</v>
      </c>
      <c r="F186" s="55" t="str">
        <f>E186</f>
        <v>Pensions - Defined benefit - Ongoing contributions - 5</v>
      </c>
      <c r="G186" s="55" t="str">
        <f>G184</f>
        <v>£'000</v>
      </c>
      <c r="H186" s="55"/>
      <c r="I186" s="216"/>
      <c r="J186" s="57"/>
      <c r="L186" s="57"/>
      <c r="Y186" s="41"/>
      <c r="AA186" s="36">
        <f t="shared" ref="AA186:BJ186" si="19">INDEX(AA180:AA184,MATCH($F186,$E180:$E184,0))</f>
        <v>0</v>
      </c>
      <c r="AB186" s="36">
        <f t="shared" si="19"/>
        <v>0</v>
      </c>
      <c r="AC186" s="36">
        <f t="shared" si="19"/>
        <v>0</v>
      </c>
      <c r="AD186" s="36">
        <f t="shared" si="19"/>
        <v>0</v>
      </c>
      <c r="AE186" s="36">
        <f t="shared" si="19"/>
        <v>0</v>
      </c>
      <c r="AF186" s="36">
        <f t="shared" si="19"/>
        <v>0</v>
      </c>
      <c r="AG186" s="36">
        <f t="shared" si="19"/>
        <v>0</v>
      </c>
      <c r="AH186" s="36">
        <f t="shared" si="19"/>
        <v>0</v>
      </c>
      <c r="AI186" s="36">
        <f t="shared" si="19"/>
        <v>0</v>
      </c>
      <c r="AJ186" s="36">
        <f t="shared" si="19"/>
        <v>0</v>
      </c>
      <c r="AK186" s="36">
        <f t="shared" si="19"/>
        <v>0</v>
      </c>
      <c r="AL186" s="36">
        <f t="shared" si="19"/>
        <v>0</v>
      </c>
      <c r="AM186" s="36">
        <f t="shared" si="19"/>
        <v>0</v>
      </c>
      <c r="AN186" s="36">
        <f t="shared" si="19"/>
        <v>0</v>
      </c>
      <c r="AO186" s="36">
        <f t="shared" si="19"/>
        <v>0</v>
      </c>
      <c r="AP186" s="36">
        <f t="shared" si="19"/>
        <v>0</v>
      </c>
      <c r="AQ186" s="36">
        <f t="shared" si="19"/>
        <v>0</v>
      </c>
      <c r="AR186" s="36">
        <f t="shared" si="19"/>
        <v>0</v>
      </c>
      <c r="AS186" s="36">
        <f t="shared" si="19"/>
        <v>0</v>
      </c>
      <c r="AT186" s="36">
        <f t="shared" si="19"/>
        <v>0</v>
      </c>
      <c r="AU186" s="36">
        <f t="shared" si="19"/>
        <v>0</v>
      </c>
      <c r="AV186" s="36">
        <f t="shared" si="19"/>
        <v>0</v>
      </c>
      <c r="AW186" s="36">
        <f t="shared" si="19"/>
        <v>0</v>
      </c>
      <c r="AX186" s="36">
        <f t="shared" si="19"/>
        <v>0</v>
      </c>
      <c r="AY186" s="36">
        <f t="shared" si="19"/>
        <v>0</v>
      </c>
      <c r="AZ186" s="36">
        <f t="shared" si="19"/>
        <v>0</v>
      </c>
      <c r="BA186" s="36">
        <f t="shared" si="19"/>
        <v>0</v>
      </c>
      <c r="BB186" s="36">
        <f t="shared" si="19"/>
        <v>0</v>
      </c>
      <c r="BC186" s="36">
        <f t="shared" si="19"/>
        <v>0</v>
      </c>
      <c r="BD186" s="36">
        <f t="shared" si="19"/>
        <v>0</v>
      </c>
      <c r="BE186" s="36">
        <f t="shared" si="19"/>
        <v>0</v>
      </c>
      <c r="BF186" s="36">
        <f t="shared" si="19"/>
        <v>0</v>
      </c>
      <c r="BG186" s="36">
        <f t="shared" si="19"/>
        <v>0</v>
      </c>
      <c r="BH186" s="36">
        <f t="shared" si="19"/>
        <v>0</v>
      </c>
      <c r="BI186" s="36">
        <f t="shared" si="19"/>
        <v>0</v>
      </c>
      <c r="BJ186" s="36">
        <f t="shared" si="19"/>
        <v>0</v>
      </c>
    </row>
    <row r="187" spans="4:62" outlineLevel="1">
      <c r="F187" s="56"/>
      <c r="G187" s="3"/>
      <c r="H187" s="3"/>
      <c r="I187" s="212"/>
      <c r="J187" s="35"/>
      <c r="K187" s="14"/>
      <c r="L187" s="35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6"/>
      <c r="AB187" s="36"/>
      <c r="AC187" s="36"/>
      <c r="AD187" s="36"/>
      <c r="AE187" s="36"/>
      <c r="AF187" s="36"/>
      <c r="AG187" s="36"/>
      <c r="AH187" s="36"/>
      <c r="AI187" s="36"/>
      <c r="AJ187" s="36"/>
      <c r="AK187" s="36"/>
      <c r="AL187" s="36"/>
      <c r="AM187" s="36"/>
      <c r="AN187" s="36"/>
      <c r="AO187" s="36"/>
      <c r="AP187" s="36"/>
      <c r="AQ187" s="36"/>
      <c r="AR187" s="36"/>
      <c r="AS187" s="36"/>
      <c r="AT187" s="36"/>
      <c r="AU187" s="36"/>
      <c r="AV187" s="36"/>
      <c r="AW187" s="36"/>
      <c r="AX187" s="36"/>
      <c r="AY187" s="36"/>
      <c r="AZ187" s="36"/>
      <c r="BA187" s="36"/>
      <c r="BB187" s="36"/>
      <c r="BC187" s="36"/>
      <c r="BD187" s="36"/>
      <c r="BE187" s="36"/>
      <c r="BF187" s="36"/>
      <c r="BG187" s="36"/>
      <c r="BH187" s="36"/>
      <c r="BI187" s="36"/>
      <c r="BJ187" s="36"/>
    </row>
    <row r="188" spans="4:62" outlineLevel="1">
      <c r="D188" s="3">
        <v>1</v>
      </c>
      <c r="E188" s="3" t="s">
        <v>69</v>
      </c>
      <c r="F188" s="53">
        <f>IF(SUM(AA188:BJ188)&gt;=0,0,1)</f>
        <v>0</v>
      </c>
      <c r="G188" s="5" t="str">
        <f>"£'000"</f>
        <v>£'000</v>
      </c>
      <c r="H188" s="5" t="s">
        <v>42</v>
      </c>
      <c r="J188" s="38"/>
      <c r="L188" s="40"/>
      <c r="Y188" s="41">
        <f>SUM(AA188:BJ188)</f>
        <v>0</v>
      </c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  <c r="AV188" s="44"/>
      <c r="AW188" s="44"/>
      <c r="AX188" s="44"/>
      <c r="AY188" s="44"/>
      <c r="AZ188" s="44"/>
      <c r="BA188" s="44"/>
      <c r="BB188" s="44"/>
      <c r="BC188" s="44"/>
      <c r="BD188" s="44"/>
      <c r="BE188" s="44"/>
      <c r="BF188" s="44"/>
      <c r="BG188" s="44"/>
      <c r="BH188" s="44"/>
      <c r="BI188" s="44"/>
      <c r="BJ188" s="44"/>
    </row>
    <row r="189" spans="4:62" outlineLevel="1">
      <c r="D189" s="3">
        <f>D188 + 1</f>
        <v>2</v>
      </c>
      <c r="E189" s="3" t="s">
        <v>70</v>
      </c>
      <c r="F189" s="53">
        <f>IF(SUM(AA189:BJ189)&gt;=0,0,1)</f>
        <v>0</v>
      </c>
      <c r="G189" s="5" t="str">
        <f>"£'000"</f>
        <v>£'000</v>
      </c>
      <c r="H189" s="5" t="s">
        <v>42</v>
      </c>
      <c r="J189" s="38"/>
      <c r="L189" s="40"/>
      <c r="Y189" s="41">
        <f>SUM(AA189:BJ189)</f>
        <v>0</v>
      </c>
      <c r="AA189" s="44"/>
      <c r="AB189" s="44"/>
      <c r="AC189" s="44"/>
      <c r="AD189" s="44"/>
      <c r="AE189" s="44"/>
      <c r="AF189" s="44"/>
      <c r="AG189" s="44"/>
      <c r="AH189" s="44"/>
      <c r="AI189" s="44"/>
      <c r="AJ189" s="44"/>
      <c r="AK189" s="44"/>
      <c r="AL189" s="44"/>
      <c r="AM189" s="44"/>
      <c r="AN189" s="44"/>
      <c r="AO189" s="44"/>
      <c r="AP189" s="44"/>
      <c r="AQ189" s="44"/>
      <c r="AR189" s="44"/>
      <c r="AS189" s="44"/>
      <c r="AT189" s="44"/>
      <c r="AU189" s="44"/>
      <c r="AV189" s="44"/>
      <c r="AW189" s="44"/>
      <c r="AX189" s="44"/>
      <c r="AY189" s="44"/>
      <c r="AZ189" s="44"/>
      <c r="BA189" s="44"/>
      <c r="BB189" s="44"/>
      <c r="BC189" s="44"/>
      <c r="BD189" s="44"/>
      <c r="BE189" s="44"/>
      <c r="BF189" s="44"/>
      <c r="BG189" s="44"/>
      <c r="BH189" s="44"/>
      <c r="BI189" s="44"/>
      <c r="BJ189" s="44"/>
    </row>
    <row r="190" spans="4:62" outlineLevel="1">
      <c r="D190" s="3">
        <f>D189 + 1</f>
        <v>3</v>
      </c>
      <c r="E190" s="3" t="s">
        <v>71</v>
      </c>
      <c r="F190" s="53">
        <f>IF(SUM(AA190:BJ190)&gt;=0,0,1)</f>
        <v>0</v>
      </c>
      <c r="G190" s="5" t="str">
        <f>"£'000"</f>
        <v>£'000</v>
      </c>
      <c r="H190" s="5" t="s">
        <v>42</v>
      </c>
      <c r="J190" s="38"/>
      <c r="L190" s="40"/>
      <c r="Y190" s="41">
        <f>SUM(AA190:BJ190)</f>
        <v>0</v>
      </c>
      <c r="AA190" s="44"/>
      <c r="AB190" s="44"/>
      <c r="AC190" s="44"/>
      <c r="AD190" s="44"/>
      <c r="AE190" s="44"/>
      <c r="AF190" s="44"/>
      <c r="AG190" s="44"/>
      <c r="AH190" s="44"/>
      <c r="AI190" s="44"/>
      <c r="AJ190" s="44"/>
      <c r="AK190" s="44"/>
      <c r="AL190" s="44"/>
      <c r="AM190" s="44"/>
      <c r="AN190" s="44"/>
      <c r="AO190" s="44"/>
      <c r="AP190" s="44"/>
      <c r="AQ190" s="44"/>
      <c r="AR190" s="44"/>
      <c r="AS190" s="44"/>
      <c r="AT190" s="44"/>
      <c r="AU190" s="44"/>
      <c r="AV190" s="44"/>
      <c r="AW190" s="44"/>
      <c r="AX190" s="44"/>
      <c r="AY190" s="44"/>
      <c r="AZ190" s="44"/>
      <c r="BA190" s="44"/>
      <c r="BB190" s="44"/>
      <c r="BC190" s="44"/>
      <c r="BD190" s="44"/>
      <c r="BE190" s="44"/>
      <c r="BF190" s="44"/>
      <c r="BG190" s="44"/>
      <c r="BH190" s="44"/>
      <c r="BI190" s="44"/>
      <c r="BJ190" s="44"/>
    </row>
    <row r="191" spans="4:62" outlineLevel="1">
      <c r="D191" s="3">
        <f>D190 + 1</f>
        <v>4</v>
      </c>
      <c r="E191" s="3" t="s">
        <v>72</v>
      </c>
      <c r="F191" s="53">
        <f>IF(SUM(AA191:BJ191)&gt;=0,0,1)</f>
        <v>0</v>
      </c>
      <c r="G191" s="5" t="str">
        <f>"£'000"</f>
        <v>£'000</v>
      </c>
      <c r="H191" s="5" t="s">
        <v>42</v>
      </c>
      <c r="J191" s="38"/>
      <c r="L191" s="40"/>
      <c r="Y191" s="41">
        <f>SUM(AA191:BJ191)</f>
        <v>0</v>
      </c>
      <c r="AA191" s="44"/>
      <c r="AB191" s="44"/>
      <c r="AC191" s="44"/>
      <c r="AD191" s="44"/>
      <c r="AE191" s="44"/>
      <c r="AF191" s="44"/>
      <c r="AG191" s="44"/>
      <c r="AH191" s="44"/>
      <c r="AI191" s="44"/>
      <c r="AJ191" s="44"/>
      <c r="AK191" s="44"/>
      <c r="AL191" s="44"/>
      <c r="AM191" s="44"/>
      <c r="AN191" s="44"/>
      <c r="AO191" s="44"/>
      <c r="AP191" s="44"/>
      <c r="AQ191" s="44"/>
      <c r="AR191" s="44"/>
      <c r="AS191" s="44"/>
      <c r="AT191" s="44"/>
      <c r="AU191" s="44"/>
      <c r="AV191" s="44"/>
      <c r="AW191" s="44"/>
      <c r="AX191" s="44"/>
      <c r="AY191" s="44"/>
      <c r="AZ191" s="44"/>
      <c r="BA191" s="44"/>
      <c r="BB191" s="44"/>
      <c r="BC191" s="44"/>
      <c r="BD191" s="44"/>
      <c r="BE191" s="44"/>
      <c r="BF191" s="44"/>
      <c r="BG191" s="44"/>
      <c r="BH191" s="44"/>
      <c r="BI191" s="44"/>
      <c r="BJ191" s="44"/>
    </row>
    <row r="192" spans="4:62" outlineLevel="1">
      <c r="D192" s="3">
        <f>D191 + 1</f>
        <v>5</v>
      </c>
      <c r="E192" s="3" t="s">
        <v>73</v>
      </c>
      <c r="F192" s="53">
        <f>IF(SUM(AA192:BJ192)&gt;=0,0,1)</f>
        <v>0</v>
      </c>
      <c r="G192" s="5" t="str">
        <f>"£'000"</f>
        <v>£'000</v>
      </c>
      <c r="H192" s="5" t="s">
        <v>42</v>
      </c>
      <c r="J192" s="38"/>
      <c r="L192" s="40"/>
      <c r="Y192" s="41">
        <f>SUM(AA192:BJ192)</f>
        <v>0</v>
      </c>
      <c r="AA192" s="44"/>
      <c r="AB192" s="44"/>
      <c r="AC192" s="44"/>
      <c r="AD192" s="44"/>
      <c r="AE192" s="44"/>
      <c r="AF192" s="44"/>
      <c r="AG192" s="44"/>
      <c r="AH192" s="44"/>
      <c r="AI192" s="44"/>
      <c r="AJ192" s="44"/>
      <c r="AK192" s="44"/>
      <c r="AL192" s="44"/>
      <c r="AM192" s="44"/>
      <c r="AN192" s="44"/>
      <c r="AO192" s="44"/>
      <c r="AP192" s="44"/>
      <c r="AQ192" s="44"/>
      <c r="AR192" s="44"/>
      <c r="AS192" s="44"/>
      <c r="AT192" s="44"/>
      <c r="AU192" s="44"/>
      <c r="AV192" s="44"/>
      <c r="AW192" s="44"/>
      <c r="AX192" s="44"/>
      <c r="AY192" s="44"/>
      <c r="AZ192" s="44"/>
      <c r="BA192" s="44"/>
      <c r="BB192" s="44"/>
      <c r="BC192" s="44"/>
      <c r="BD192" s="44"/>
      <c r="BE192" s="44"/>
      <c r="BF192" s="44"/>
      <c r="BG192" s="44"/>
      <c r="BH192" s="44"/>
      <c r="BI192" s="44"/>
      <c r="BJ192" s="44"/>
    </row>
    <row r="193" spans="4:62" outlineLevel="1">
      <c r="F193" s="56"/>
      <c r="G193" s="3"/>
      <c r="H193" s="3"/>
      <c r="I193" s="212"/>
      <c r="J193" s="35"/>
      <c r="K193" s="14"/>
      <c r="L193" s="35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6"/>
      <c r="AB193" s="36"/>
      <c r="AC193" s="36"/>
      <c r="AD193" s="36"/>
      <c r="AE193" s="36"/>
      <c r="AF193" s="36"/>
      <c r="AG193" s="36"/>
      <c r="AH193" s="36"/>
      <c r="AI193" s="36"/>
      <c r="AJ193" s="36"/>
      <c r="AK193" s="36"/>
      <c r="AL193" s="36"/>
      <c r="AM193" s="36"/>
      <c r="AN193" s="36"/>
      <c r="AO193" s="36"/>
      <c r="AP193" s="36"/>
      <c r="AQ193" s="36"/>
      <c r="AR193" s="36"/>
      <c r="AS193" s="36"/>
      <c r="AT193" s="36"/>
      <c r="AU193" s="36"/>
      <c r="AV193" s="36"/>
      <c r="AW193" s="36"/>
      <c r="AX193" s="36"/>
      <c r="AY193" s="36"/>
      <c r="AZ193" s="36"/>
      <c r="BA193" s="36"/>
      <c r="BB193" s="36"/>
      <c r="BC193" s="36"/>
      <c r="BD193" s="36"/>
      <c r="BE193" s="36"/>
      <c r="BF193" s="36"/>
      <c r="BG193" s="36"/>
      <c r="BH193" s="36"/>
      <c r="BI193" s="36"/>
      <c r="BJ193" s="36"/>
    </row>
    <row r="194" spans="4:62" s="47" customFormat="1" outlineLevel="1">
      <c r="E194" s="55" t="s">
        <v>73</v>
      </c>
      <c r="F194" s="55" t="str">
        <f>E194</f>
        <v>Pensions - Defined benefit - Deficit repair - 5</v>
      </c>
      <c r="G194" s="55" t="str">
        <f>G192</f>
        <v>£'000</v>
      </c>
      <c r="H194" s="55"/>
      <c r="I194" s="216"/>
      <c r="J194" s="57"/>
      <c r="L194" s="57"/>
      <c r="Y194" s="41"/>
      <c r="AA194" s="36">
        <f t="shared" ref="AA194:BJ194" si="20">INDEX(AA188:AA192,MATCH($F194,$E188:$E192,0))</f>
        <v>0</v>
      </c>
      <c r="AB194" s="36">
        <f t="shared" si="20"/>
        <v>0</v>
      </c>
      <c r="AC194" s="36">
        <f t="shared" si="20"/>
        <v>0</v>
      </c>
      <c r="AD194" s="36">
        <f t="shared" si="20"/>
        <v>0</v>
      </c>
      <c r="AE194" s="36">
        <f t="shared" si="20"/>
        <v>0</v>
      </c>
      <c r="AF194" s="36">
        <f t="shared" si="20"/>
        <v>0</v>
      </c>
      <c r="AG194" s="36">
        <f t="shared" si="20"/>
        <v>0</v>
      </c>
      <c r="AH194" s="36">
        <f t="shared" si="20"/>
        <v>0</v>
      </c>
      <c r="AI194" s="36">
        <f t="shared" si="20"/>
        <v>0</v>
      </c>
      <c r="AJ194" s="36">
        <f t="shared" si="20"/>
        <v>0</v>
      </c>
      <c r="AK194" s="36">
        <f t="shared" si="20"/>
        <v>0</v>
      </c>
      <c r="AL194" s="36">
        <f t="shared" si="20"/>
        <v>0</v>
      </c>
      <c r="AM194" s="36">
        <f t="shared" si="20"/>
        <v>0</v>
      </c>
      <c r="AN194" s="36">
        <f t="shared" si="20"/>
        <v>0</v>
      </c>
      <c r="AO194" s="36">
        <f t="shared" si="20"/>
        <v>0</v>
      </c>
      <c r="AP194" s="36">
        <f t="shared" si="20"/>
        <v>0</v>
      </c>
      <c r="AQ194" s="36">
        <f t="shared" si="20"/>
        <v>0</v>
      </c>
      <c r="AR194" s="36">
        <f t="shared" si="20"/>
        <v>0</v>
      </c>
      <c r="AS194" s="36">
        <f t="shared" si="20"/>
        <v>0</v>
      </c>
      <c r="AT194" s="36">
        <f t="shared" si="20"/>
        <v>0</v>
      </c>
      <c r="AU194" s="36">
        <f t="shared" si="20"/>
        <v>0</v>
      </c>
      <c r="AV194" s="36">
        <f t="shared" si="20"/>
        <v>0</v>
      </c>
      <c r="AW194" s="36">
        <f t="shared" si="20"/>
        <v>0</v>
      </c>
      <c r="AX194" s="36">
        <f t="shared" si="20"/>
        <v>0</v>
      </c>
      <c r="AY194" s="36">
        <f t="shared" si="20"/>
        <v>0</v>
      </c>
      <c r="AZ194" s="36">
        <f t="shared" si="20"/>
        <v>0</v>
      </c>
      <c r="BA194" s="36">
        <f t="shared" si="20"/>
        <v>0</v>
      </c>
      <c r="BB194" s="36">
        <f t="shared" si="20"/>
        <v>0</v>
      </c>
      <c r="BC194" s="36">
        <f t="shared" si="20"/>
        <v>0</v>
      </c>
      <c r="BD194" s="36">
        <f t="shared" si="20"/>
        <v>0</v>
      </c>
      <c r="BE194" s="36">
        <f t="shared" si="20"/>
        <v>0</v>
      </c>
      <c r="BF194" s="36">
        <f t="shared" si="20"/>
        <v>0</v>
      </c>
      <c r="BG194" s="36">
        <f t="shared" si="20"/>
        <v>0</v>
      </c>
      <c r="BH194" s="36">
        <f t="shared" si="20"/>
        <v>0</v>
      </c>
      <c r="BI194" s="36">
        <f t="shared" si="20"/>
        <v>0</v>
      </c>
      <c r="BJ194" s="36">
        <f t="shared" si="20"/>
        <v>0</v>
      </c>
    </row>
    <row r="195" spans="4:62" outlineLevel="1">
      <c r="F195" s="56"/>
      <c r="G195" s="3"/>
      <c r="H195" s="3"/>
      <c r="I195" s="212"/>
      <c r="J195" s="35"/>
      <c r="K195" s="14"/>
      <c r="L195" s="35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6"/>
      <c r="AB195" s="36"/>
      <c r="AC195" s="36"/>
      <c r="AD195" s="36"/>
      <c r="AE195" s="36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</row>
    <row r="196" spans="4:62" outlineLevel="1">
      <c r="D196" s="3">
        <v>1</v>
      </c>
      <c r="E196" s="3" t="s">
        <v>74</v>
      </c>
      <c r="F196" s="53">
        <v>0</v>
      </c>
      <c r="G196" s="5" t="s">
        <v>41</v>
      </c>
      <c r="H196" s="5" t="s">
        <v>42</v>
      </c>
      <c r="J196" s="38"/>
      <c r="L196" s="40"/>
      <c r="Y196" s="41">
        <f>SUM(AA196:BJ196)</f>
        <v>0</v>
      </c>
      <c r="AA196" s="44"/>
      <c r="AB196" s="44"/>
      <c r="AC196" s="44"/>
      <c r="AD196" s="44"/>
      <c r="AE196" s="44"/>
      <c r="AF196" s="44"/>
      <c r="AG196" s="44"/>
      <c r="AH196" s="44"/>
      <c r="AI196" s="44"/>
      <c r="AJ196" s="44"/>
      <c r="AK196" s="44"/>
      <c r="AL196" s="44"/>
      <c r="AM196" s="44"/>
      <c r="AN196" s="44"/>
      <c r="AO196" s="44"/>
      <c r="AP196" s="44"/>
      <c r="AQ196" s="44"/>
      <c r="AR196" s="44"/>
      <c r="AS196" s="44"/>
      <c r="AT196" s="44"/>
      <c r="AU196" s="44"/>
      <c r="AV196" s="44"/>
      <c r="AW196" s="44"/>
      <c r="AX196" s="44"/>
      <c r="AY196" s="44"/>
      <c r="AZ196" s="44"/>
      <c r="BA196" s="44"/>
      <c r="BB196" s="44"/>
      <c r="BC196" s="44"/>
      <c r="BD196" s="44"/>
      <c r="BE196" s="44"/>
      <c r="BF196" s="44"/>
      <c r="BG196" s="44"/>
      <c r="BH196" s="44"/>
      <c r="BI196" s="44"/>
      <c r="BJ196" s="44"/>
    </row>
    <row r="197" spans="4:62" outlineLevel="1">
      <c r="D197" s="3">
        <f>D196 + 1</f>
        <v>2</v>
      </c>
      <c r="E197" s="3" t="s">
        <v>75</v>
      </c>
      <c r="F197" s="53">
        <v>0</v>
      </c>
      <c r="G197" s="5" t="s">
        <v>41</v>
      </c>
      <c r="H197" s="5" t="s">
        <v>42</v>
      </c>
      <c r="J197" s="38"/>
      <c r="L197" s="40"/>
      <c r="Y197" s="41">
        <f>SUM(AA197:BJ197)</f>
        <v>0</v>
      </c>
      <c r="AA197" s="44"/>
      <c r="AB197" s="44"/>
      <c r="AC197" s="44"/>
      <c r="AD197" s="44"/>
      <c r="AE197" s="44"/>
      <c r="AF197" s="44"/>
      <c r="AG197" s="44"/>
      <c r="AH197" s="44"/>
      <c r="AI197" s="44"/>
      <c r="AJ197" s="44"/>
      <c r="AK197" s="44"/>
      <c r="AL197" s="44"/>
      <c r="AM197" s="44"/>
      <c r="AN197" s="44"/>
      <c r="AO197" s="44"/>
      <c r="AP197" s="44"/>
      <c r="AQ197" s="44"/>
      <c r="AR197" s="44"/>
      <c r="AS197" s="44"/>
      <c r="AT197" s="44"/>
      <c r="AU197" s="44"/>
      <c r="AV197" s="44"/>
      <c r="AW197" s="44"/>
      <c r="AX197" s="44"/>
      <c r="AY197" s="44"/>
      <c r="AZ197" s="44"/>
      <c r="BA197" s="44"/>
      <c r="BB197" s="44"/>
      <c r="BC197" s="44"/>
      <c r="BD197" s="44"/>
      <c r="BE197" s="44"/>
      <c r="BF197" s="44"/>
      <c r="BG197" s="44"/>
      <c r="BH197" s="44"/>
      <c r="BI197" s="44"/>
      <c r="BJ197" s="44"/>
    </row>
    <row r="198" spans="4:62" outlineLevel="1">
      <c r="D198" s="3">
        <f>D197 + 1</f>
        <v>3</v>
      </c>
      <c r="E198" s="3" t="s">
        <v>76</v>
      </c>
      <c r="F198" s="53">
        <v>0</v>
      </c>
      <c r="G198" s="5" t="s">
        <v>41</v>
      </c>
      <c r="H198" s="5" t="s">
        <v>42</v>
      </c>
      <c r="J198" s="38"/>
      <c r="L198" s="40"/>
      <c r="Y198" s="41">
        <f>SUM(AA198:BJ198)</f>
        <v>0</v>
      </c>
      <c r="AA198" s="44"/>
      <c r="AB198" s="44"/>
      <c r="AC198" s="44"/>
      <c r="AD198" s="44"/>
      <c r="AE198" s="44"/>
      <c r="AF198" s="44"/>
      <c r="AG198" s="44"/>
      <c r="AH198" s="44"/>
      <c r="AI198" s="44"/>
      <c r="AJ198" s="44"/>
      <c r="AK198" s="44"/>
      <c r="AL198" s="44"/>
      <c r="AM198" s="44"/>
      <c r="AN198" s="44"/>
      <c r="AO198" s="44"/>
      <c r="AP198" s="44"/>
      <c r="AQ198" s="44"/>
      <c r="AR198" s="44"/>
      <c r="AS198" s="44"/>
      <c r="AT198" s="44"/>
      <c r="AU198" s="44"/>
      <c r="AV198" s="44"/>
      <c r="AW198" s="44"/>
      <c r="AX198" s="44"/>
      <c r="AY198" s="44"/>
      <c r="AZ198" s="44"/>
      <c r="BA198" s="44"/>
      <c r="BB198" s="44"/>
      <c r="BC198" s="44"/>
      <c r="BD198" s="44"/>
      <c r="BE198" s="44"/>
      <c r="BF198" s="44"/>
      <c r="BG198" s="44"/>
      <c r="BH198" s="44"/>
      <c r="BI198" s="44"/>
      <c r="BJ198" s="44"/>
    </row>
    <row r="199" spans="4:62" outlineLevel="1">
      <c r="D199" s="3">
        <f>D198 + 1</f>
        <v>4</v>
      </c>
      <c r="E199" s="3" t="s">
        <v>77</v>
      </c>
      <c r="F199" s="53">
        <v>0</v>
      </c>
      <c r="G199" s="5" t="s">
        <v>41</v>
      </c>
      <c r="H199" s="5" t="s">
        <v>42</v>
      </c>
      <c r="J199" s="38"/>
      <c r="L199" s="40"/>
      <c r="Y199" s="41">
        <f>SUM(AA199:BJ199)</f>
        <v>0</v>
      </c>
      <c r="AA199" s="44"/>
      <c r="AB199" s="44"/>
      <c r="AC199" s="44"/>
      <c r="AD199" s="44"/>
      <c r="AE199" s="44"/>
      <c r="AF199" s="44"/>
      <c r="AG199" s="44"/>
      <c r="AH199" s="44"/>
      <c r="AI199" s="44"/>
      <c r="AJ199" s="44"/>
      <c r="AK199" s="44"/>
      <c r="AL199" s="44"/>
      <c r="AM199" s="44"/>
      <c r="AN199" s="44"/>
      <c r="AO199" s="44"/>
      <c r="AP199" s="44"/>
      <c r="AQ199" s="44"/>
      <c r="AR199" s="44"/>
      <c r="AS199" s="44"/>
      <c r="AT199" s="44"/>
      <c r="AU199" s="44"/>
      <c r="AV199" s="44"/>
      <c r="AW199" s="44"/>
      <c r="AX199" s="44"/>
      <c r="AY199" s="44"/>
      <c r="AZ199" s="44"/>
      <c r="BA199" s="44"/>
      <c r="BB199" s="44"/>
      <c r="BC199" s="44"/>
      <c r="BD199" s="44"/>
      <c r="BE199" s="44"/>
      <c r="BF199" s="44"/>
      <c r="BG199" s="44"/>
      <c r="BH199" s="44"/>
      <c r="BI199" s="44"/>
      <c r="BJ199" s="44"/>
    </row>
    <row r="200" spans="4:62" outlineLevel="1">
      <c r="D200" s="3">
        <f>D199 + 1</f>
        <v>5</v>
      </c>
      <c r="E200" s="3" t="s">
        <v>78</v>
      </c>
      <c r="F200" s="53">
        <v>0</v>
      </c>
      <c r="G200" s="5" t="s">
        <v>41</v>
      </c>
      <c r="H200" s="5" t="s">
        <v>42</v>
      </c>
      <c r="J200" s="38"/>
      <c r="L200" s="40"/>
      <c r="Y200" s="41">
        <f>SUM(AA200:BJ200)</f>
        <v>0</v>
      </c>
      <c r="AA200" s="44"/>
      <c r="AB200" s="44"/>
      <c r="AC200" s="44"/>
      <c r="AD200" s="44"/>
      <c r="AE200" s="44"/>
      <c r="AF200" s="44"/>
      <c r="AG200" s="44"/>
      <c r="AH200" s="44"/>
      <c r="AI200" s="44"/>
      <c r="AJ200" s="44"/>
      <c r="AK200" s="44"/>
      <c r="AL200" s="44"/>
      <c r="AM200" s="44"/>
      <c r="AN200" s="44"/>
      <c r="AO200" s="44"/>
      <c r="AP200" s="44"/>
      <c r="AQ200" s="44"/>
      <c r="AR200" s="44"/>
      <c r="AS200" s="44"/>
      <c r="AT200" s="44"/>
      <c r="AU200" s="44"/>
      <c r="AV200" s="44"/>
      <c r="AW200" s="44"/>
      <c r="AX200" s="44"/>
      <c r="AY200" s="44"/>
      <c r="AZ200" s="44"/>
      <c r="BA200" s="44"/>
      <c r="BB200" s="44"/>
      <c r="BC200" s="44"/>
      <c r="BD200" s="44"/>
      <c r="BE200" s="44"/>
      <c r="BF200" s="44"/>
      <c r="BG200" s="44"/>
      <c r="BH200" s="44"/>
      <c r="BI200" s="44"/>
      <c r="BJ200" s="44"/>
    </row>
    <row r="201" spans="4:62" outlineLevel="1">
      <c r="F201" s="54"/>
      <c r="G201" s="3"/>
      <c r="H201" s="3"/>
      <c r="I201" s="212"/>
      <c r="J201" s="58"/>
      <c r="K201" s="14"/>
      <c r="L201" s="35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59"/>
      <c r="AB201" s="59"/>
      <c r="AC201" s="59"/>
      <c r="AD201" s="59"/>
      <c r="AE201" s="59"/>
      <c r="AF201" s="59"/>
      <c r="AG201" s="59"/>
      <c r="AH201" s="59"/>
      <c r="AI201" s="59"/>
      <c r="AJ201" s="59"/>
      <c r="AK201" s="59"/>
      <c r="AL201" s="59"/>
      <c r="AM201" s="59"/>
      <c r="AN201" s="59"/>
      <c r="AO201" s="59"/>
      <c r="AP201" s="59"/>
      <c r="AQ201" s="59"/>
      <c r="AR201" s="59"/>
      <c r="AS201" s="59"/>
      <c r="AT201" s="59"/>
      <c r="AU201" s="59"/>
      <c r="AV201" s="59"/>
      <c r="AW201" s="59"/>
      <c r="AX201" s="59"/>
      <c r="AY201" s="59"/>
      <c r="AZ201" s="59"/>
      <c r="BA201" s="59"/>
      <c r="BB201" s="59"/>
      <c r="BC201" s="59"/>
      <c r="BD201" s="59"/>
      <c r="BE201" s="59"/>
      <c r="BF201" s="59"/>
      <c r="BG201" s="59"/>
      <c r="BH201" s="59"/>
      <c r="BI201" s="59"/>
      <c r="BJ201" s="59"/>
    </row>
    <row r="202" spans="4:62" s="47" customFormat="1" outlineLevel="1">
      <c r="E202" s="132" t="s">
        <v>79</v>
      </c>
      <c r="F202" s="132" t="s">
        <v>74</v>
      </c>
      <c r="G202" s="132" t="s">
        <v>41</v>
      </c>
      <c r="H202" s="55"/>
      <c r="I202" s="216"/>
      <c r="J202" s="57"/>
      <c r="L202" s="57"/>
      <c r="Y202" s="41">
        <f>SUM(AA202:BJ202)</f>
        <v>0</v>
      </c>
      <c r="AA202" s="36">
        <f t="shared" ref="AA202:BJ202" si="21">INDEX(AA196:AA200,MATCH($F202,$E196:$E200,0))</f>
        <v>0</v>
      </c>
      <c r="AB202" s="36">
        <f t="shared" si="21"/>
        <v>0</v>
      </c>
      <c r="AC202" s="36">
        <f t="shared" si="21"/>
        <v>0</v>
      </c>
      <c r="AD202" s="36">
        <f t="shared" si="21"/>
        <v>0</v>
      </c>
      <c r="AE202" s="36">
        <f t="shared" si="21"/>
        <v>0</v>
      </c>
      <c r="AF202" s="36">
        <f t="shared" si="21"/>
        <v>0</v>
      </c>
      <c r="AG202" s="36">
        <f t="shared" si="21"/>
        <v>0</v>
      </c>
      <c r="AH202" s="36">
        <f t="shared" si="21"/>
        <v>0</v>
      </c>
      <c r="AI202" s="36">
        <f t="shared" si="21"/>
        <v>0</v>
      </c>
      <c r="AJ202" s="36">
        <f t="shared" si="21"/>
        <v>0</v>
      </c>
      <c r="AK202" s="36">
        <f t="shared" si="21"/>
        <v>0</v>
      </c>
      <c r="AL202" s="36">
        <f t="shared" si="21"/>
        <v>0</v>
      </c>
      <c r="AM202" s="36">
        <f t="shared" si="21"/>
        <v>0</v>
      </c>
      <c r="AN202" s="36">
        <f t="shared" si="21"/>
        <v>0</v>
      </c>
      <c r="AO202" s="36">
        <f t="shared" si="21"/>
        <v>0</v>
      </c>
      <c r="AP202" s="36">
        <f t="shared" si="21"/>
        <v>0</v>
      </c>
      <c r="AQ202" s="36">
        <f t="shared" si="21"/>
        <v>0</v>
      </c>
      <c r="AR202" s="36">
        <f t="shared" si="21"/>
        <v>0</v>
      </c>
      <c r="AS202" s="36">
        <f t="shared" si="21"/>
        <v>0</v>
      </c>
      <c r="AT202" s="36">
        <f t="shared" si="21"/>
        <v>0</v>
      </c>
      <c r="AU202" s="36">
        <f t="shared" si="21"/>
        <v>0</v>
      </c>
      <c r="AV202" s="36">
        <f t="shared" si="21"/>
        <v>0</v>
      </c>
      <c r="AW202" s="36">
        <f t="shared" si="21"/>
        <v>0</v>
      </c>
      <c r="AX202" s="36">
        <f t="shared" si="21"/>
        <v>0</v>
      </c>
      <c r="AY202" s="36">
        <f t="shared" si="21"/>
        <v>0</v>
      </c>
      <c r="AZ202" s="36">
        <f t="shared" si="21"/>
        <v>0</v>
      </c>
      <c r="BA202" s="36">
        <f t="shared" si="21"/>
        <v>0</v>
      </c>
      <c r="BB202" s="36">
        <f t="shared" si="21"/>
        <v>0</v>
      </c>
      <c r="BC202" s="36">
        <f t="shared" si="21"/>
        <v>0</v>
      </c>
      <c r="BD202" s="36">
        <f t="shared" si="21"/>
        <v>0</v>
      </c>
      <c r="BE202" s="36">
        <f t="shared" si="21"/>
        <v>0</v>
      </c>
      <c r="BF202" s="36">
        <f t="shared" si="21"/>
        <v>0</v>
      </c>
      <c r="BG202" s="36">
        <f t="shared" si="21"/>
        <v>0</v>
      </c>
      <c r="BH202" s="36">
        <f t="shared" si="21"/>
        <v>0</v>
      </c>
      <c r="BI202" s="36">
        <f t="shared" si="21"/>
        <v>0</v>
      </c>
      <c r="BJ202" s="36">
        <f t="shared" si="21"/>
        <v>0</v>
      </c>
    </row>
    <row r="203" spans="4:62" outlineLevel="1">
      <c r="F203" s="56"/>
      <c r="G203" s="3"/>
      <c r="H203" s="3"/>
      <c r="I203" s="212"/>
      <c r="J203" s="35"/>
      <c r="K203" s="14"/>
      <c r="L203" s="35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6"/>
      <c r="AB203" s="36"/>
      <c r="AC203" s="36"/>
      <c r="AD203" s="36"/>
      <c r="AE203" s="36"/>
      <c r="AF203" s="36"/>
      <c r="AG203" s="36"/>
      <c r="AH203" s="36"/>
      <c r="AI203" s="36"/>
      <c r="AJ203" s="36"/>
      <c r="AK203" s="36"/>
      <c r="AL203" s="36"/>
      <c r="AM203" s="36"/>
      <c r="AN203" s="36"/>
      <c r="AO203" s="36"/>
      <c r="AP203" s="36"/>
      <c r="AQ203" s="36"/>
      <c r="AR203" s="36"/>
      <c r="AS203" s="36"/>
      <c r="AT203" s="36"/>
      <c r="AU203" s="36"/>
      <c r="AV203" s="36"/>
      <c r="AW203" s="36"/>
      <c r="AX203" s="36"/>
      <c r="AY203" s="36"/>
      <c r="AZ203" s="36"/>
      <c r="BA203" s="36"/>
      <c r="BB203" s="36"/>
      <c r="BC203" s="36"/>
      <c r="BD203" s="36"/>
      <c r="BE203" s="36"/>
      <c r="BF203" s="36"/>
      <c r="BG203" s="36"/>
      <c r="BH203" s="36"/>
      <c r="BI203" s="36"/>
      <c r="BJ203" s="36"/>
    </row>
    <row r="204" spans="4:62" outlineLevel="1">
      <c r="D204" s="3">
        <v>1</v>
      </c>
      <c r="E204" s="3" t="s">
        <v>80</v>
      </c>
      <c r="F204" s="53">
        <v>0</v>
      </c>
      <c r="G204" s="5" t="s">
        <v>41</v>
      </c>
      <c r="H204" s="5" t="s">
        <v>42</v>
      </c>
      <c r="J204" s="63"/>
      <c r="L204" s="40"/>
      <c r="Y204" s="41">
        <f>SUM(AA204:BJ204)</f>
        <v>0</v>
      </c>
      <c r="AA204" s="44"/>
      <c r="AB204" s="44"/>
      <c r="AC204" s="44"/>
      <c r="AD204" s="44"/>
      <c r="AE204" s="44"/>
      <c r="AF204" s="44"/>
      <c r="AG204" s="44"/>
      <c r="AH204" s="44"/>
      <c r="AI204" s="44"/>
      <c r="AJ204" s="44"/>
      <c r="AK204" s="44"/>
      <c r="AL204" s="44"/>
      <c r="AM204" s="44"/>
      <c r="AN204" s="44"/>
      <c r="AO204" s="44"/>
      <c r="AP204" s="44"/>
      <c r="AQ204" s="44"/>
      <c r="AR204" s="44"/>
      <c r="AS204" s="44"/>
      <c r="AT204" s="44"/>
      <c r="AU204" s="44"/>
      <c r="AV204" s="44"/>
      <c r="AW204" s="44"/>
      <c r="AX204" s="44"/>
      <c r="AY204" s="44"/>
      <c r="AZ204" s="44"/>
      <c r="BA204" s="44"/>
      <c r="BB204" s="44"/>
      <c r="BC204" s="44"/>
      <c r="BD204" s="44"/>
      <c r="BE204" s="44"/>
      <c r="BF204" s="44"/>
      <c r="BG204" s="44"/>
      <c r="BH204" s="44"/>
      <c r="BI204" s="44"/>
      <c r="BJ204" s="44"/>
    </row>
    <row r="205" spans="4:62" outlineLevel="1">
      <c r="D205" s="3">
        <f>D204 + 1</f>
        <v>2</v>
      </c>
      <c r="E205" s="3" t="s">
        <v>81</v>
      </c>
      <c r="F205" s="53">
        <v>0</v>
      </c>
      <c r="G205" s="5" t="s">
        <v>41</v>
      </c>
      <c r="H205" s="5" t="s">
        <v>42</v>
      </c>
      <c r="J205" s="38"/>
      <c r="L205" s="40"/>
      <c r="Y205" s="41">
        <f>SUM(AA205:BJ205)</f>
        <v>0</v>
      </c>
      <c r="AA205" s="44"/>
      <c r="AB205" s="44"/>
      <c r="AC205" s="44"/>
      <c r="AD205" s="44"/>
      <c r="AE205" s="44"/>
      <c r="AF205" s="44"/>
      <c r="AG205" s="44"/>
      <c r="AH205" s="44"/>
      <c r="AI205" s="44"/>
      <c r="AJ205" s="44"/>
      <c r="AK205" s="44"/>
      <c r="AL205" s="44"/>
      <c r="AM205" s="44"/>
      <c r="AN205" s="44"/>
      <c r="AO205" s="44"/>
      <c r="AP205" s="44"/>
      <c r="AQ205" s="44"/>
      <c r="AR205" s="44"/>
      <c r="AS205" s="44"/>
      <c r="AT205" s="44"/>
      <c r="AU205" s="44"/>
      <c r="AV205" s="44"/>
      <c r="AW205" s="44"/>
      <c r="AX205" s="44"/>
      <c r="AY205" s="44"/>
      <c r="AZ205" s="44"/>
      <c r="BA205" s="44"/>
      <c r="BB205" s="44"/>
      <c r="BC205" s="44"/>
      <c r="BD205" s="44"/>
      <c r="BE205" s="44"/>
      <c r="BF205" s="44"/>
      <c r="BG205" s="44"/>
      <c r="BH205" s="44"/>
      <c r="BI205" s="44"/>
      <c r="BJ205" s="44"/>
    </row>
    <row r="206" spans="4:62" outlineLevel="1">
      <c r="D206" s="3">
        <f>D205 + 1</f>
        <v>3</v>
      </c>
      <c r="E206" s="3" t="s">
        <v>82</v>
      </c>
      <c r="F206" s="53">
        <v>0</v>
      </c>
      <c r="G206" s="5" t="s">
        <v>41</v>
      </c>
      <c r="H206" s="5" t="s">
        <v>42</v>
      </c>
      <c r="J206" s="38"/>
      <c r="L206" s="40"/>
      <c r="Y206" s="41">
        <f>SUM(AA206:BJ206)</f>
        <v>0</v>
      </c>
      <c r="AA206" s="44"/>
      <c r="AB206" s="44"/>
      <c r="AC206" s="44"/>
      <c r="AD206" s="44"/>
      <c r="AE206" s="44"/>
      <c r="AF206" s="44"/>
      <c r="AG206" s="44"/>
      <c r="AH206" s="44"/>
      <c r="AI206" s="44"/>
      <c r="AJ206" s="44"/>
      <c r="AK206" s="44"/>
      <c r="AL206" s="44"/>
      <c r="AM206" s="44"/>
      <c r="AN206" s="44"/>
      <c r="AO206" s="44"/>
      <c r="AP206" s="44"/>
      <c r="AQ206" s="44"/>
      <c r="AR206" s="44"/>
      <c r="AS206" s="44"/>
      <c r="AT206" s="44"/>
      <c r="AU206" s="44"/>
      <c r="AV206" s="44"/>
      <c r="AW206" s="44"/>
      <c r="AX206" s="44"/>
      <c r="AY206" s="44"/>
      <c r="AZ206" s="44"/>
      <c r="BA206" s="44"/>
      <c r="BB206" s="44"/>
      <c r="BC206" s="44"/>
      <c r="BD206" s="44"/>
      <c r="BE206" s="44"/>
      <c r="BF206" s="44"/>
      <c r="BG206" s="44"/>
      <c r="BH206" s="44"/>
      <c r="BI206" s="44"/>
      <c r="BJ206" s="44"/>
    </row>
    <row r="207" spans="4:62" outlineLevel="1">
      <c r="D207" s="3">
        <f>D206 + 1</f>
        <v>4</v>
      </c>
      <c r="E207" s="3" t="s">
        <v>83</v>
      </c>
      <c r="F207" s="53">
        <v>0</v>
      </c>
      <c r="G207" s="5" t="s">
        <v>41</v>
      </c>
      <c r="H207" s="5" t="s">
        <v>42</v>
      </c>
      <c r="J207" s="38"/>
      <c r="L207" s="40"/>
      <c r="Y207" s="41">
        <f>SUM(AA207:BJ207)</f>
        <v>0</v>
      </c>
      <c r="AA207" s="44"/>
      <c r="AB207" s="44"/>
      <c r="AC207" s="44"/>
      <c r="AD207" s="44"/>
      <c r="AE207" s="44"/>
      <c r="AF207" s="44"/>
      <c r="AG207" s="44"/>
      <c r="AH207" s="44"/>
      <c r="AI207" s="44"/>
      <c r="AJ207" s="44"/>
      <c r="AK207" s="44"/>
      <c r="AL207" s="44"/>
      <c r="AM207" s="44"/>
      <c r="AN207" s="44"/>
      <c r="AO207" s="44"/>
      <c r="AP207" s="44"/>
      <c r="AQ207" s="44"/>
      <c r="AR207" s="44"/>
      <c r="AS207" s="44"/>
      <c r="AT207" s="44"/>
      <c r="AU207" s="44"/>
      <c r="AV207" s="44"/>
      <c r="AW207" s="44"/>
      <c r="AX207" s="44"/>
      <c r="AY207" s="44"/>
      <c r="AZ207" s="44"/>
      <c r="BA207" s="44"/>
      <c r="BB207" s="44"/>
      <c r="BC207" s="44"/>
      <c r="BD207" s="44"/>
      <c r="BE207" s="44"/>
      <c r="BF207" s="44"/>
      <c r="BG207" s="44"/>
      <c r="BH207" s="44"/>
      <c r="BI207" s="44"/>
      <c r="BJ207" s="44"/>
    </row>
    <row r="208" spans="4:62" outlineLevel="1">
      <c r="D208" s="3">
        <f>D207 + 1</f>
        <v>5</v>
      </c>
      <c r="E208" s="3" t="s">
        <v>84</v>
      </c>
      <c r="F208" s="53">
        <v>0</v>
      </c>
      <c r="G208" s="5" t="s">
        <v>41</v>
      </c>
      <c r="H208" s="5" t="s">
        <v>42</v>
      </c>
      <c r="J208" s="38"/>
      <c r="L208" s="40"/>
      <c r="Y208" s="41">
        <f>SUM(AA208:BJ208)</f>
        <v>0</v>
      </c>
      <c r="AA208" s="44"/>
      <c r="AB208" s="44"/>
      <c r="AC208" s="44"/>
      <c r="AD208" s="44"/>
      <c r="AE208" s="44"/>
      <c r="AF208" s="44"/>
      <c r="AG208" s="44"/>
      <c r="AH208" s="44"/>
      <c r="AI208" s="44"/>
      <c r="AJ208" s="44"/>
      <c r="AK208" s="44"/>
      <c r="AL208" s="44"/>
      <c r="AM208" s="44"/>
      <c r="AN208" s="44"/>
      <c r="AO208" s="44"/>
      <c r="AP208" s="44"/>
      <c r="AQ208" s="44"/>
      <c r="AR208" s="44"/>
      <c r="AS208" s="44"/>
      <c r="AT208" s="44"/>
      <c r="AU208" s="44"/>
      <c r="AV208" s="44"/>
      <c r="AW208" s="44"/>
      <c r="AX208" s="44"/>
      <c r="AY208" s="44"/>
      <c r="AZ208" s="44"/>
      <c r="BA208" s="44"/>
      <c r="BB208" s="44"/>
      <c r="BC208" s="44"/>
      <c r="BD208" s="44"/>
      <c r="BE208" s="44"/>
      <c r="BF208" s="44"/>
      <c r="BG208" s="44"/>
      <c r="BH208" s="44"/>
      <c r="BI208" s="44"/>
      <c r="BJ208" s="44"/>
    </row>
    <row r="209" spans="4:62" outlineLevel="1">
      <c r="F209" s="54"/>
      <c r="G209" s="3"/>
      <c r="H209" s="3"/>
      <c r="I209" s="212"/>
      <c r="J209" s="58"/>
      <c r="K209" s="14"/>
      <c r="L209" s="35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59"/>
      <c r="AB209" s="59"/>
      <c r="AC209" s="59"/>
      <c r="AD209" s="59"/>
      <c r="AE209" s="59"/>
      <c r="AF209" s="59"/>
      <c r="AG209" s="59"/>
      <c r="AH209" s="59"/>
      <c r="AI209" s="59"/>
      <c r="AJ209" s="59"/>
      <c r="AK209" s="59"/>
      <c r="AL209" s="59"/>
      <c r="AM209" s="59"/>
      <c r="AN209" s="59"/>
      <c r="AO209" s="59"/>
      <c r="AP209" s="59"/>
      <c r="AQ209" s="59"/>
      <c r="AR209" s="59"/>
      <c r="AS209" s="59"/>
      <c r="AT209" s="59"/>
      <c r="AU209" s="59"/>
      <c r="AV209" s="59"/>
      <c r="AW209" s="59"/>
      <c r="AX209" s="59"/>
      <c r="AY209" s="59"/>
      <c r="AZ209" s="59"/>
      <c r="BA209" s="59"/>
      <c r="BB209" s="59"/>
      <c r="BC209" s="59"/>
      <c r="BD209" s="59"/>
      <c r="BE209" s="59"/>
      <c r="BF209" s="59"/>
      <c r="BG209" s="59"/>
      <c r="BH209" s="59"/>
      <c r="BI209" s="59"/>
      <c r="BJ209" s="59"/>
    </row>
    <row r="210" spans="4:62" s="47" customFormat="1" outlineLevel="1">
      <c r="E210" s="132" t="s">
        <v>85</v>
      </c>
      <c r="F210" s="132" t="s">
        <v>80</v>
      </c>
      <c r="G210" s="132" t="s">
        <v>41</v>
      </c>
      <c r="H210" s="55"/>
      <c r="I210" s="216"/>
      <c r="J210" s="57"/>
      <c r="L210" s="57"/>
      <c r="Y210" s="41">
        <f>SUM(AA210:BJ210)</f>
        <v>0</v>
      </c>
      <c r="AA210" s="36">
        <f t="shared" ref="AA210:BJ210" si="22">INDEX(AA204:AA208,MATCH($F210,$E204:$E208,0))</f>
        <v>0</v>
      </c>
      <c r="AB210" s="36">
        <f t="shared" si="22"/>
        <v>0</v>
      </c>
      <c r="AC210" s="36">
        <f t="shared" si="22"/>
        <v>0</v>
      </c>
      <c r="AD210" s="36">
        <f t="shared" si="22"/>
        <v>0</v>
      </c>
      <c r="AE210" s="36">
        <f t="shared" si="22"/>
        <v>0</v>
      </c>
      <c r="AF210" s="36">
        <f t="shared" si="22"/>
        <v>0</v>
      </c>
      <c r="AG210" s="36">
        <f t="shared" si="22"/>
        <v>0</v>
      </c>
      <c r="AH210" s="36">
        <f t="shared" si="22"/>
        <v>0</v>
      </c>
      <c r="AI210" s="36">
        <f t="shared" si="22"/>
        <v>0</v>
      </c>
      <c r="AJ210" s="36">
        <f t="shared" si="22"/>
        <v>0</v>
      </c>
      <c r="AK210" s="36">
        <f t="shared" si="22"/>
        <v>0</v>
      </c>
      <c r="AL210" s="36">
        <f t="shared" si="22"/>
        <v>0</v>
      </c>
      <c r="AM210" s="36">
        <f t="shared" si="22"/>
        <v>0</v>
      </c>
      <c r="AN210" s="36">
        <f t="shared" si="22"/>
        <v>0</v>
      </c>
      <c r="AO210" s="36">
        <f t="shared" si="22"/>
        <v>0</v>
      </c>
      <c r="AP210" s="36">
        <f t="shared" si="22"/>
        <v>0</v>
      </c>
      <c r="AQ210" s="36">
        <f t="shared" si="22"/>
        <v>0</v>
      </c>
      <c r="AR210" s="36">
        <f t="shared" si="22"/>
        <v>0</v>
      </c>
      <c r="AS210" s="36">
        <f t="shared" si="22"/>
        <v>0</v>
      </c>
      <c r="AT210" s="36">
        <f t="shared" si="22"/>
        <v>0</v>
      </c>
      <c r="AU210" s="36">
        <f t="shared" si="22"/>
        <v>0</v>
      </c>
      <c r="AV210" s="36">
        <f t="shared" si="22"/>
        <v>0</v>
      </c>
      <c r="AW210" s="36">
        <f t="shared" si="22"/>
        <v>0</v>
      </c>
      <c r="AX210" s="36">
        <f t="shared" si="22"/>
        <v>0</v>
      </c>
      <c r="AY210" s="36">
        <f t="shared" si="22"/>
        <v>0</v>
      </c>
      <c r="AZ210" s="36">
        <f t="shared" si="22"/>
        <v>0</v>
      </c>
      <c r="BA210" s="36">
        <f t="shared" si="22"/>
        <v>0</v>
      </c>
      <c r="BB210" s="36">
        <f t="shared" si="22"/>
        <v>0</v>
      </c>
      <c r="BC210" s="36">
        <f t="shared" si="22"/>
        <v>0</v>
      </c>
      <c r="BD210" s="36">
        <f t="shared" si="22"/>
        <v>0</v>
      </c>
      <c r="BE210" s="36">
        <f t="shared" si="22"/>
        <v>0</v>
      </c>
      <c r="BF210" s="36">
        <f t="shared" si="22"/>
        <v>0</v>
      </c>
      <c r="BG210" s="36">
        <f t="shared" si="22"/>
        <v>0</v>
      </c>
      <c r="BH210" s="36">
        <f t="shared" si="22"/>
        <v>0</v>
      </c>
      <c r="BI210" s="36">
        <f t="shared" si="22"/>
        <v>0</v>
      </c>
      <c r="BJ210" s="36">
        <f t="shared" si="22"/>
        <v>0</v>
      </c>
    </row>
    <row r="211" spans="4:62" outlineLevel="1">
      <c r="F211" s="56"/>
      <c r="G211" s="3"/>
      <c r="H211" s="3"/>
      <c r="I211" s="212"/>
      <c r="J211" s="35"/>
      <c r="K211" s="14"/>
      <c r="L211" s="35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6"/>
      <c r="AB211" s="36"/>
      <c r="AC211" s="36"/>
      <c r="AD211" s="36"/>
      <c r="AE211" s="36"/>
      <c r="AF211" s="36"/>
      <c r="AG211" s="36"/>
      <c r="AH211" s="36"/>
      <c r="AI211" s="36"/>
      <c r="AJ211" s="36"/>
      <c r="AK211" s="36"/>
      <c r="AL211" s="36"/>
      <c r="AM211" s="36"/>
      <c r="AN211" s="36"/>
      <c r="AO211" s="36"/>
      <c r="AP211" s="36"/>
      <c r="AQ211" s="36"/>
      <c r="AR211" s="36"/>
      <c r="AS211" s="36"/>
      <c r="AT211" s="36"/>
      <c r="AU211" s="36"/>
      <c r="AV211" s="36"/>
      <c r="AW211" s="36"/>
      <c r="AX211" s="36"/>
      <c r="AY211" s="36"/>
      <c r="AZ211" s="36"/>
      <c r="BA211" s="36"/>
      <c r="BB211" s="36"/>
      <c r="BC211" s="36"/>
      <c r="BD211" s="36"/>
      <c r="BE211" s="36"/>
      <c r="BF211" s="36"/>
      <c r="BG211" s="36"/>
      <c r="BH211" s="36"/>
      <c r="BI211" s="36"/>
      <c r="BJ211" s="36"/>
    </row>
    <row r="212" spans="4:62" outlineLevel="1">
      <c r="D212" s="3">
        <v>1</v>
      </c>
      <c r="E212" s="3" t="s">
        <v>86</v>
      </c>
      <c r="F212" s="53">
        <v>0</v>
      </c>
      <c r="G212" s="5" t="s">
        <v>41</v>
      </c>
      <c r="H212" s="5" t="s">
        <v>42</v>
      </c>
      <c r="J212" s="38"/>
      <c r="L212" s="40"/>
      <c r="Y212" s="41">
        <f>SUM(AA212:BJ212)</f>
        <v>0</v>
      </c>
      <c r="AA212" s="44"/>
      <c r="AB212" s="44"/>
      <c r="AC212" s="44"/>
      <c r="AD212" s="44"/>
      <c r="AE212" s="44"/>
      <c r="AF212" s="44"/>
      <c r="AG212" s="44"/>
      <c r="AH212" s="44"/>
      <c r="AI212" s="44"/>
      <c r="AJ212" s="44"/>
      <c r="AK212" s="44"/>
      <c r="AL212" s="44"/>
      <c r="AM212" s="44"/>
      <c r="AN212" s="44"/>
      <c r="AO212" s="44"/>
      <c r="AP212" s="44"/>
      <c r="AQ212" s="44"/>
      <c r="AR212" s="44"/>
      <c r="AS212" s="44"/>
      <c r="AT212" s="44"/>
      <c r="AU212" s="44"/>
      <c r="AV212" s="44"/>
      <c r="AW212" s="44"/>
      <c r="AX212" s="44"/>
      <c r="AY212" s="44"/>
      <c r="AZ212" s="44"/>
      <c r="BA212" s="44"/>
      <c r="BB212" s="44"/>
      <c r="BC212" s="44"/>
      <c r="BD212" s="44"/>
      <c r="BE212" s="44"/>
      <c r="BF212" s="44"/>
      <c r="BG212" s="44"/>
      <c r="BH212" s="44"/>
      <c r="BI212" s="44"/>
      <c r="BJ212" s="44"/>
    </row>
    <row r="213" spans="4:62" outlineLevel="1">
      <c r="D213" s="3">
        <f>D212 + 1</f>
        <v>2</v>
      </c>
      <c r="E213" s="3" t="s">
        <v>87</v>
      </c>
      <c r="F213" s="53">
        <v>0</v>
      </c>
      <c r="G213" s="5" t="s">
        <v>41</v>
      </c>
      <c r="H213" s="5" t="s">
        <v>42</v>
      </c>
      <c r="J213" s="38"/>
      <c r="L213" s="40"/>
      <c r="Y213" s="41">
        <f>SUM(AA213:BJ213)</f>
        <v>0</v>
      </c>
      <c r="AA213" s="44"/>
      <c r="AB213" s="44"/>
      <c r="AC213" s="44"/>
      <c r="AD213" s="44"/>
      <c r="AE213" s="44"/>
      <c r="AF213" s="44"/>
      <c r="AG213" s="44"/>
      <c r="AH213" s="44"/>
      <c r="AI213" s="44"/>
      <c r="AJ213" s="44"/>
      <c r="AK213" s="44"/>
      <c r="AL213" s="44"/>
      <c r="AM213" s="44"/>
      <c r="AN213" s="44"/>
      <c r="AO213" s="44"/>
      <c r="AP213" s="44"/>
      <c r="AQ213" s="44"/>
      <c r="AR213" s="44"/>
      <c r="AS213" s="44"/>
      <c r="AT213" s="44"/>
      <c r="AU213" s="44"/>
      <c r="AV213" s="44"/>
      <c r="AW213" s="44"/>
      <c r="AX213" s="44"/>
      <c r="AY213" s="44"/>
      <c r="AZ213" s="44"/>
      <c r="BA213" s="44"/>
      <c r="BB213" s="44"/>
      <c r="BC213" s="44"/>
      <c r="BD213" s="44"/>
      <c r="BE213" s="44"/>
      <c r="BF213" s="44"/>
      <c r="BG213" s="44"/>
      <c r="BH213" s="44"/>
      <c r="BI213" s="44"/>
      <c r="BJ213" s="44"/>
    </row>
    <row r="214" spans="4:62" outlineLevel="1">
      <c r="D214" s="3">
        <f>D213 + 1</f>
        <v>3</v>
      </c>
      <c r="E214" s="3" t="s">
        <v>88</v>
      </c>
      <c r="F214" s="53">
        <v>0</v>
      </c>
      <c r="G214" s="5" t="s">
        <v>41</v>
      </c>
      <c r="H214" s="5" t="s">
        <v>42</v>
      </c>
      <c r="J214" s="38"/>
      <c r="L214" s="40"/>
      <c r="Y214" s="41">
        <f>SUM(AA214:BJ214)</f>
        <v>0</v>
      </c>
      <c r="AA214" s="44"/>
      <c r="AB214" s="44"/>
      <c r="AC214" s="44"/>
      <c r="AD214" s="44"/>
      <c r="AE214" s="44"/>
      <c r="AF214" s="44"/>
      <c r="AG214" s="44"/>
      <c r="AH214" s="44"/>
      <c r="AI214" s="44"/>
      <c r="AJ214" s="44"/>
      <c r="AK214" s="44"/>
      <c r="AL214" s="44"/>
      <c r="AM214" s="44"/>
      <c r="AN214" s="44"/>
      <c r="AO214" s="44"/>
      <c r="AP214" s="44"/>
      <c r="AQ214" s="44"/>
      <c r="AR214" s="44"/>
      <c r="AS214" s="44"/>
      <c r="AT214" s="44"/>
      <c r="AU214" s="44"/>
      <c r="AV214" s="44"/>
      <c r="AW214" s="44"/>
      <c r="AX214" s="44"/>
      <c r="AY214" s="44"/>
      <c r="AZ214" s="44"/>
      <c r="BA214" s="44"/>
      <c r="BB214" s="44"/>
      <c r="BC214" s="44"/>
      <c r="BD214" s="44"/>
      <c r="BE214" s="44"/>
      <c r="BF214" s="44"/>
      <c r="BG214" s="44"/>
      <c r="BH214" s="44"/>
      <c r="BI214" s="44"/>
      <c r="BJ214" s="44"/>
    </row>
    <row r="215" spans="4:62" outlineLevel="1">
      <c r="D215" s="3">
        <f>D214 + 1</f>
        <v>4</v>
      </c>
      <c r="E215" s="3" t="s">
        <v>89</v>
      </c>
      <c r="F215" s="53">
        <v>0</v>
      </c>
      <c r="G215" s="5" t="s">
        <v>41</v>
      </c>
      <c r="H215" s="5" t="s">
        <v>42</v>
      </c>
      <c r="J215" s="38"/>
      <c r="L215" s="40"/>
      <c r="Y215" s="41">
        <f>SUM(AA215:BJ215)</f>
        <v>0</v>
      </c>
      <c r="AA215" s="44"/>
      <c r="AB215" s="44"/>
      <c r="AC215" s="44"/>
      <c r="AD215" s="44"/>
      <c r="AE215" s="44"/>
      <c r="AF215" s="44"/>
      <c r="AG215" s="44"/>
      <c r="AH215" s="44"/>
      <c r="AI215" s="44"/>
      <c r="AJ215" s="44"/>
      <c r="AK215" s="44"/>
      <c r="AL215" s="44"/>
      <c r="AM215" s="44"/>
      <c r="AN215" s="44"/>
      <c r="AO215" s="44"/>
      <c r="AP215" s="44"/>
      <c r="AQ215" s="44"/>
      <c r="AR215" s="44"/>
      <c r="AS215" s="44"/>
      <c r="AT215" s="44"/>
      <c r="AU215" s="44"/>
      <c r="AV215" s="44"/>
      <c r="AW215" s="44"/>
      <c r="AX215" s="44"/>
      <c r="AY215" s="44"/>
      <c r="AZ215" s="44"/>
      <c r="BA215" s="44"/>
      <c r="BB215" s="44"/>
      <c r="BC215" s="44"/>
      <c r="BD215" s="44"/>
      <c r="BE215" s="44"/>
      <c r="BF215" s="44"/>
      <c r="BG215" s="44"/>
      <c r="BH215" s="44"/>
      <c r="BI215" s="44"/>
      <c r="BJ215" s="44"/>
    </row>
    <row r="216" spans="4:62" outlineLevel="1">
      <c r="D216" s="3">
        <f>D215 + 1</f>
        <v>5</v>
      </c>
      <c r="E216" s="3" t="s">
        <v>90</v>
      </c>
      <c r="F216" s="53">
        <v>0</v>
      </c>
      <c r="G216" s="5" t="s">
        <v>41</v>
      </c>
      <c r="H216" s="5" t="s">
        <v>42</v>
      </c>
      <c r="J216" s="38"/>
      <c r="L216" s="40"/>
      <c r="Y216" s="41">
        <f>SUM(AA216:BJ216)</f>
        <v>0</v>
      </c>
      <c r="AA216" s="44"/>
      <c r="AB216" s="44"/>
      <c r="AC216" s="44"/>
      <c r="AD216" s="44"/>
      <c r="AE216" s="44"/>
      <c r="AF216" s="44"/>
      <c r="AG216" s="44"/>
      <c r="AH216" s="44"/>
      <c r="AI216" s="44"/>
      <c r="AJ216" s="44"/>
      <c r="AK216" s="44"/>
      <c r="AL216" s="44"/>
      <c r="AM216" s="44"/>
      <c r="AN216" s="44"/>
      <c r="AO216" s="44"/>
      <c r="AP216" s="44"/>
      <c r="AQ216" s="44"/>
      <c r="AR216" s="44"/>
      <c r="AS216" s="44"/>
      <c r="AT216" s="44"/>
      <c r="AU216" s="44"/>
      <c r="AV216" s="44"/>
      <c r="AW216" s="44"/>
      <c r="AX216" s="44"/>
      <c r="AY216" s="44"/>
      <c r="AZ216" s="44"/>
      <c r="BA216" s="44"/>
      <c r="BB216" s="44"/>
      <c r="BC216" s="44"/>
      <c r="BD216" s="44"/>
      <c r="BE216" s="44"/>
      <c r="BF216" s="44"/>
      <c r="BG216" s="44"/>
      <c r="BH216" s="44"/>
      <c r="BI216" s="44"/>
      <c r="BJ216" s="44"/>
    </row>
    <row r="217" spans="4:62" s="47" customFormat="1" outlineLevel="1">
      <c r="I217" s="216"/>
      <c r="J217" s="57"/>
      <c r="L217" s="57"/>
      <c r="AA217" s="49"/>
      <c r="AB217" s="49"/>
      <c r="AC217" s="49"/>
      <c r="AD217" s="49"/>
      <c r="AE217" s="49"/>
      <c r="AF217" s="49"/>
      <c r="AG217" s="49"/>
      <c r="AH217" s="49"/>
      <c r="AI217" s="49"/>
      <c r="AJ217" s="49"/>
      <c r="AK217" s="49"/>
      <c r="AL217" s="49"/>
      <c r="AM217" s="49"/>
      <c r="AN217" s="49"/>
      <c r="AO217" s="49"/>
      <c r="AP217" s="49"/>
      <c r="AQ217" s="49"/>
      <c r="AR217" s="49"/>
      <c r="AS217" s="49"/>
      <c r="AT217" s="49"/>
      <c r="AU217" s="49"/>
      <c r="AV217" s="49"/>
      <c r="AW217" s="49"/>
      <c r="AX217" s="49"/>
      <c r="AY217" s="49"/>
      <c r="AZ217" s="49"/>
      <c r="BA217" s="49"/>
      <c r="BB217" s="49"/>
      <c r="BC217" s="49"/>
      <c r="BD217" s="49"/>
      <c r="BE217" s="49"/>
      <c r="BF217" s="49"/>
      <c r="BG217" s="49"/>
      <c r="BH217" s="49"/>
      <c r="BI217" s="49"/>
      <c r="BJ217" s="49"/>
    </row>
    <row r="218" spans="4:62" s="47" customFormat="1" outlineLevel="1">
      <c r="E218" s="132" t="s">
        <v>91</v>
      </c>
      <c r="F218" s="132" t="s">
        <v>86</v>
      </c>
      <c r="G218" s="132" t="s">
        <v>41</v>
      </c>
      <c r="H218" s="55"/>
      <c r="I218" s="216"/>
      <c r="J218" s="57"/>
      <c r="L218" s="57"/>
      <c r="Y218" s="41">
        <f>SUM(AA218:BJ218)</f>
        <v>0</v>
      </c>
      <c r="AA218" s="36">
        <f t="shared" ref="AA218:BJ218" si="23">INDEX(AA212:AA216,MATCH($F218,$E212:$E216,0))</f>
        <v>0</v>
      </c>
      <c r="AB218" s="36">
        <f t="shared" si="23"/>
        <v>0</v>
      </c>
      <c r="AC218" s="36">
        <f t="shared" si="23"/>
        <v>0</v>
      </c>
      <c r="AD218" s="36">
        <f t="shared" si="23"/>
        <v>0</v>
      </c>
      <c r="AE218" s="36">
        <f t="shared" si="23"/>
        <v>0</v>
      </c>
      <c r="AF218" s="36">
        <f t="shared" si="23"/>
        <v>0</v>
      </c>
      <c r="AG218" s="36">
        <f t="shared" si="23"/>
        <v>0</v>
      </c>
      <c r="AH218" s="36">
        <f t="shared" si="23"/>
        <v>0</v>
      </c>
      <c r="AI218" s="36">
        <f t="shared" si="23"/>
        <v>0</v>
      </c>
      <c r="AJ218" s="36">
        <f t="shared" si="23"/>
        <v>0</v>
      </c>
      <c r="AK218" s="36">
        <f t="shared" si="23"/>
        <v>0</v>
      </c>
      <c r="AL218" s="36">
        <f t="shared" si="23"/>
        <v>0</v>
      </c>
      <c r="AM218" s="36">
        <f t="shared" si="23"/>
        <v>0</v>
      </c>
      <c r="AN218" s="36">
        <f t="shared" si="23"/>
        <v>0</v>
      </c>
      <c r="AO218" s="36">
        <f t="shared" si="23"/>
        <v>0</v>
      </c>
      <c r="AP218" s="36">
        <f t="shared" si="23"/>
        <v>0</v>
      </c>
      <c r="AQ218" s="36">
        <f t="shared" si="23"/>
        <v>0</v>
      </c>
      <c r="AR218" s="36">
        <f t="shared" si="23"/>
        <v>0</v>
      </c>
      <c r="AS218" s="36">
        <f t="shared" si="23"/>
        <v>0</v>
      </c>
      <c r="AT218" s="36">
        <f t="shared" si="23"/>
        <v>0</v>
      </c>
      <c r="AU218" s="36">
        <f t="shared" si="23"/>
        <v>0</v>
      </c>
      <c r="AV218" s="36">
        <f t="shared" si="23"/>
        <v>0</v>
      </c>
      <c r="AW218" s="36">
        <f t="shared" si="23"/>
        <v>0</v>
      </c>
      <c r="AX218" s="36">
        <f t="shared" si="23"/>
        <v>0</v>
      </c>
      <c r="AY218" s="36">
        <f t="shared" si="23"/>
        <v>0</v>
      </c>
      <c r="AZ218" s="36">
        <f t="shared" si="23"/>
        <v>0</v>
      </c>
      <c r="BA218" s="36">
        <f t="shared" si="23"/>
        <v>0</v>
      </c>
      <c r="BB218" s="36">
        <f t="shared" si="23"/>
        <v>0</v>
      </c>
      <c r="BC218" s="36">
        <f t="shared" si="23"/>
        <v>0</v>
      </c>
      <c r="BD218" s="36">
        <f t="shared" si="23"/>
        <v>0</v>
      </c>
      <c r="BE218" s="36">
        <f t="shared" si="23"/>
        <v>0</v>
      </c>
      <c r="BF218" s="36">
        <f t="shared" si="23"/>
        <v>0</v>
      </c>
      <c r="BG218" s="36">
        <f t="shared" si="23"/>
        <v>0</v>
      </c>
      <c r="BH218" s="36">
        <f t="shared" si="23"/>
        <v>0</v>
      </c>
      <c r="BI218" s="36">
        <f t="shared" si="23"/>
        <v>0</v>
      </c>
      <c r="BJ218" s="36">
        <f t="shared" si="23"/>
        <v>0</v>
      </c>
    </row>
    <row r="219" spans="4:62" outlineLevel="1">
      <c r="F219" s="56"/>
      <c r="G219" s="3"/>
      <c r="H219" s="3"/>
      <c r="I219" s="212"/>
      <c r="J219" s="35"/>
      <c r="K219" s="14"/>
      <c r="L219" s="35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6"/>
      <c r="AB219" s="36"/>
      <c r="AC219" s="36"/>
      <c r="AD219" s="36"/>
      <c r="AE219" s="36"/>
      <c r="AF219" s="36"/>
      <c r="AG219" s="36"/>
      <c r="AH219" s="36"/>
      <c r="AI219" s="36"/>
      <c r="AJ219" s="36"/>
      <c r="AK219" s="36"/>
      <c r="AL219" s="36"/>
      <c r="AM219" s="36"/>
      <c r="AN219" s="36"/>
      <c r="AO219" s="36"/>
      <c r="AP219" s="36"/>
      <c r="AQ219" s="36"/>
      <c r="AR219" s="36"/>
      <c r="AS219" s="36"/>
      <c r="AT219" s="36"/>
      <c r="AU219" s="36"/>
      <c r="AV219" s="36"/>
      <c r="AW219" s="36"/>
      <c r="AX219" s="36"/>
      <c r="AY219" s="36"/>
      <c r="AZ219" s="36"/>
      <c r="BA219" s="36"/>
      <c r="BB219" s="36"/>
      <c r="BC219" s="36"/>
      <c r="BD219" s="36"/>
      <c r="BE219" s="36"/>
      <c r="BF219" s="36"/>
      <c r="BG219" s="36"/>
      <c r="BH219" s="36"/>
      <c r="BI219" s="36"/>
      <c r="BJ219" s="36"/>
    </row>
    <row r="220" spans="4:62" outlineLevel="1">
      <c r="D220" s="3">
        <v>1</v>
      </c>
      <c r="E220" s="3" t="s">
        <v>92</v>
      </c>
      <c r="F220" s="53">
        <v>0</v>
      </c>
      <c r="G220" s="5" t="s">
        <v>41</v>
      </c>
      <c r="H220" s="5" t="s">
        <v>42</v>
      </c>
      <c r="J220" s="38"/>
      <c r="L220" s="40"/>
      <c r="Y220" s="41">
        <f>SUM(AA220:BJ220)</f>
        <v>0</v>
      </c>
      <c r="AA220" s="44"/>
      <c r="AB220" s="44"/>
      <c r="AC220" s="44"/>
      <c r="AD220" s="44"/>
      <c r="AE220" s="44"/>
      <c r="AF220" s="44"/>
      <c r="AG220" s="44"/>
      <c r="AH220" s="44"/>
      <c r="AI220" s="44"/>
      <c r="AJ220" s="44"/>
      <c r="AK220" s="44"/>
      <c r="AL220" s="44"/>
      <c r="AM220" s="44"/>
      <c r="AN220" s="44"/>
      <c r="AO220" s="44"/>
      <c r="AP220" s="44"/>
      <c r="AQ220" s="44"/>
      <c r="AR220" s="44"/>
      <c r="AS220" s="44"/>
      <c r="AT220" s="44"/>
      <c r="AU220" s="44"/>
      <c r="AV220" s="44"/>
      <c r="AW220" s="44"/>
      <c r="AX220" s="44"/>
      <c r="AY220" s="44"/>
      <c r="AZ220" s="44"/>
      <c r="BA220" s="44"/>
      <c r="BB220" s="44"/>
      <c r="BC220" s="44"/>
      <c r="BD220" s="44"/>
      <c r="BE220" s="44"/>
      <c r="BF220" s="44"/>
      <c r="BG220" s="44"/>
      <c r="BH220" s="44"/>
      <c r="BI220" s="44"/>
      <c r="BJ220" s="44"/>
    </row>
    <row r="221" spans="4:62" outlineLevel="1">
      <c r="D221" s="3">
        <f>D220 + 1</f>
        <v>2</v>
      </c>
      <c r="E221" s="3" t="s">
        <v>93</v>
      </c>
      <c r="F221" s="53">
        <v>0</v>
      </c>
      <c r="G221" s="5" t="s">
        <v>41</v>
      </c>
      <c r="H221" s="5" t="s">
        <v>42</v>
      </c>
      <c r="J221" s="38"/>
      <c r="L221" s="40"/>
      <c r="Y221" s="41">
        <f>SUM(AA221:BJ221)</f>
        <v>0</v>
      </c>
      <c r="AA221" s="44"/>
      <c r="AB221" s="44"/>
      <c r="AC221" s="44"/>
      <c r="AD221" s="44"/>
      <c r="AE221" s="44"/>
      <c r="AF221" s="44"/>
      <c r="AG221" s="44"/>
      <c r="AH221" s="44"/>
      <c r="AI221" s="44"/>
      <c r="AJ221" s="44"/>
      <c r="AK221" s="44"/>
      <c r="AL221" s="44"/>
      <c r="AM221" s="44"/>
      <c r="AN221" s="44"/>
      <c r="AO221" s="44"/>
      <c r="AP221" s="44"/>
      <c r="AQ221" s="44"/>
      <c r="AR221" s="44"/>
      <c r="AS221" s="44"/>
      <c r="AT221" s="44"/>
      <c r="AU221" s="44"/>
      <c r="AV221" s="44"/>
      <c r="AW221" s="44"/>
      <c r="AX221" s="44"/>
      <c r="AY221" s="44"/>
      <c r="AZ221" s="44"/>
      <c r="BA221" s="44"/>
      <c r="BB221" s="44"/>
      <c r="BC221" s="44"/>
      <c r="BD221" s="44"/>
      <c r="BE221" s="44"/>
      <c r="BF221" s="44"/>
      <c r="BG221" s="44"/>
      <c r="BH221" s="44"/>
      <c r="BI221" s="44"/>
      <c r="BJ221" s="44"/>
    </row>
    <row r="222" spans="4:62" outlineLevel="1">
      <c r="D222" s="3">
        <f>D221 + 1</f>
        <v>3</v>
      </c>
      <c r="E222" s="3" t="s">
        <v>94</v>
      </c>
      <c r="F222" s="53">
        <v>0</v>
      </c>
      <c r="G222" s="5" t="s">
        <v>41</v>
      </c>
      <c r="H222" s="5" t="s">
        <v>42</v>
      </c>
      <c r="J222" s="38"/>
      <c r="L222" s="40"/>
      <c r="Y222" s="41">
        <f>SUM(AA222:BJ222)</f>
        <v>0</v>
      </c>
      <c r="AA222" s="44"/>
      <c r="AB222" s="44"/>
      <c r="AC222" s="44"/>
      <c r="AD222" s="44"/>
      <c r="AE222" s="44"/>
      <c r="AF222" s="44"/>
      <c r="AG222" s="44"/>
      <c r="AH222" s="44"/>
      <c r="AI222" s="44"/>
      <c r="AJ222" s="44"/>
      <c r="AK222" s="44"/>
      <c r="AL222" s="44"/>
      <c r="AM222" s="44"/>
      <c r="AN222" s="44"/>
      <c r="AO222" s="44"/>
      <c r="AP222" s="44"/>
      <c r="AQ222" s="44"/>
      <c r="AR222" s="44"/>
      <c r="AS222" s="44"/>
      <c r="AT222" s="44"/>
      <c r="AU222" s="44"/>
      <c r="AV222" s="44"/>
      <c r="AW222" s="44"/>
      <c r="AX222" s="44"/>
      <c r="AY222" s="44"/>
      <c r="AZ222" s="44"/>
      <c r="BA222" s="44"/>
      <c r="BB222" s="44"/>
      <c r="BC222" s="44"/>
      <c r="BD222" s="44"/>
      <c r="BE222" s="44"/>
      <c r="BF222" s="44"/>
      <c r="BG222" s="44"/>
      <c r="BH222" s="44"/>
      <c r="BI222" s="44"/>
      <c r="BJ222" s="44"/>
    </row>
    <row r="223" spans="4:62" outlineLevel="1">
      <c r="D223" s="3">
        <f>D222 + 1</f>
        <v>4</v>
      </c>
      <c r="E223" s="3" t="s">
        <v>95</v>
      </c>
      <c r="F223" s="53">
        <v>0</v>
      </c>
      <c r="G223" s="5" t="s">
        <v>41</v>
      </c>
      <c r="H223" s="5" t="s">
        <v>42</v>
      </c>
      <c r="J223" s="38"/>
      <c r="L223" s="40"/>
      <c r="Y223" s="41">
        <f>SUM(AA223:BJ223)</f>
        <v>0</v>
      </c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  <c r="AV223" s="44"/>
      <c r="AW223" s="44"/>
      <c r="AX223" s="44"/>
      <c r="AY223" s="44"/>
      <c r="AZ223" s="44"/>
      <c r="BA223" s="44"/>
      <c r="BB223" s="44"/>
      <c r="BC223" s="44"/>
      <c r="BD223" s="44"/>
      <c r="BE223" s="44"/>
      <c r="BF223" s="44"/>
      <c r="BG223" s="44"/>
      <c r="BH223" s="44"/>
      <c r="BI223" s="44"/>
      <c r="BJ223" s="44"/>
    </row>
    <row r="224" spans="4:62" outlineLevel="1">
      <c r="D224" s="3">
        <f>D223 + 1</f>
        <v>5</v>
      </c>
      <c r="E224" s="3" t="s">
        <v>96</v>
      </c>
      <c r="F224" s="53">
        <v>0</v>
      </c>
      <c r="G224" s="5" t="s">
        <v>41</v>
      </c>
      <c r="H224" s="5" t="s">
        <v>42</v>
      </c>
      <c r="J224" s="38"/>
      <c r="L224" s="40"/>
      <c r="Y224" s="41">
        <f>SUM(AA224:BJ224)</f>
        <v>0</v>
      </c>
      <c r="AA224" s="44"/>
      <c r="AB224" s="44"/>
      <c r="AC224" s="44"/>
      <c r="AD224" s="44"/>
      <c r="AE224" s="44"/>
      <c r="AF224" s="44"/>
      <c r="AG224" s="44"/>
      <c r="AH224" s="44"/>
      <c r="AI224" s="44"/>
      <c r="AJ224" s="44"/>
      <c r="AK224" s="44"/>
      <c r="AL224" s="44"/>
      <c r="AM224" s="44"/>
      <c r="AN224" s="44"/>
      <c r="AO224" s="44"/>
      <c r="AP224" s="44"/>
      <c r="AQ224" s="44"/>
      <c r="AR224" s="44"/>
      <c r="AS224" s="44"/>
      <c r="AT224" s="44"/>
      <c r="AU224" s="44"/>
      <c r="AV224" s="44"/>
      <c r="AW224" s="44"/>
      <c r="AX224" s="44"/>
      <c r="AY224" s="44"/>
      <c r="AZ224" s="44"/>
      <c r="BA224" s="44"/>
      <c r="BB224" s="44"/>
      <c r="BC224" s="44"/>
      <c r="BD224" s="44"/>
      <c r="BE224" s="44"/>
      <c r="BF224" s="44"/>
      <c r="BG224" s="44"/>
      <c r="BH224" s="44"/>
      <c r="BI224" s="44"/>
      <c r="BJ224" s="44"/>
    </row>
    <row r="225" spans="4:62" outlineLevel="1">
      <c r="F225" s="53"/>
      <c r="J225" s="60"/>
      <c r="L225" s="61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  <c r="AP225" s="62"/>
      <c r="AQ225" s="62"/>
      <c r="AR225" s="62"/>
      <c r="AS225" s="62"/>
      <c r="AT225" s="62"/>
      <c r="AU225" s="62"/>
      <c r="AV225" s="62"/>
      <c r="AW225" s="62"/>
      <c r="AX225" s="62"/>
      <c r="AY225" s="62"/>
      <c r="AZ225" s="62"/>
      <c r="BA225" s="62"/>
      <c r="BB225" s="62"/>
      <c r="BC225" s="62"/>
      <c r="BD225" s="62"/>
      <c r="BE225" s="62"/>
      <c r="BF225" s="62"/>
      <c r="BG225" s="62"/>
      <c r="BH225" s="62"/>
      <c r="BI225" s="62"/>
      <c r="BJ225" s="62"/>
    </row>
    <row r="226" spans="4:62" s="47" customFormat="1" outlineLevel="1">
      <c r="E226" s="132" t="s">
        <v>97</v>
      </c>
      <c r="F226" s="132" t="s">
        <v>92</v>
      </c>
      <c r="G226" s="132" t="s">
        <v>41</v>
      </c>
      <c r="H226" s="55"/>
      <c r="I226" s="216"/>
      <c r="J226" s="57"/>
      <c r="L226" s="57"/>
      <c r="AA226" s="36">
        <f t="shared" ref="AA226:BJ226" si="24">INDEX(AA220:AA224,MATCH($F226,$E220:$E224,0))</f>
        <v>0</v>
      </c>
      <c r="AB226" s="36">
        <f t="shared" si="24"/>
        <v>0</v>
      </c>
      <c r="AC226" s="36">
        <f t="shared" si="24"/>
        <v>0</v>
      </c>
      <c r="AD226" s="36">
        <f t="shared" si="24"/>
        <v>0</v>
      </c>
      <c r="AE226" s="36">
        <f t="shared" si="24"/>
        <v>0</v>
      </c>
      <c r="AF226" s="36">
        <f t="shared" si="24"/>
        <v>0</v>
      </c>
      <c r="AG226" s="36">
        <f t="shared" si="24"/>
        <v>0</v>
      </c>
      <c r="AH226" s="36">
        <f t="shared" si="24"/>
        <v>0</v>
      </c>
      <c r="AI226" s="36">
        <f t="shared" si="24"/>
        <v>0</v>
      </c>
      <c r="AJ226" s="36">
        <f t="shared" si="24"/>
        <v>0</v>
      </c>
      <c r="AK226" s="36">
        <f t="shared" si="24"/>
        <v>0</v>
      </c>
      <c r="AL226" s="36">
        <f t="shared" si="24"/>
        <v>0</v>
      </c>
      <c r="AM226" s="36">
        <f t="shared" si="24"/>
        <v>0</v>
      </c>
      <c r="AN226" s="36">
        <f t="shared" si="24"/>
        <v>0</v>
      </c>
      <c r="AO226" s="36">
        <f t="shared" si="24"/>
        <v>0</v>
      </c>
      <c r="AP226" s="36">
        <f t="shared" si="24"/>
        <v>0</v>
      </c>
      <c r="AQ226" s="36">
        <f t="shared" si="24"/>
        <v>0</v>
      </c>
      <c r="AR226" s="36">
        <f t="shared" si="24"/>
        <v>0</v>
      </c>
      <c r="AS226" s="36">
        <f t="shared" si="24"/>
        <v>0</v>
      </c>
      <c r="AT226" s="36">
        <f t="shared" si="24"/>
        <v>0</v>
      </c>
      <c r="AU226" s="36">
        <f t="shared" si="24"/>
        <v>0</v>
      </c>
      <c r="AV226" s="36">
        <f t="shared" si="24"/>
        <v>0</v>
      </c>
      <c r="AW226" s="36">
        <f t="shared" si="24"/>
        <v>0</v>
      </c>
      <c r="AX226" s="36">
        <f t="shared" si="24"/>
        <v>0</v>
      </c>
      <c r="AY226" s="36">
        <f t="shared" si="24"/>
        <v>0</v>
      </c>
      <c r="AZ226" s="36">
        <f t="shared" si="24"/>
        <v>0</v>
      </c>
      <c r="BA226" s="36">
        <f t="shared" si="24"/>
        <v>0</v>
      </c>
      <c r="BB226" s="36">
        <f t="shared" si="24"/>
        <v>0</v>
      </c>
      <c r="BC226" s="36">
        <f t="shared" si="24"/>
        <v>0</v>
      </c>
      <c r="BD226" s="36">
        <f t="shared" si="24"/>
        <v>0</v>
      </c>
      <c r="BE226" s="36">
        <f t="shared" si="24"/>
        <v>0</v>
      </c>
      <c r="BF226" s="36">
        <f t="shared" si="24"/>
        <v>0</v>
      </c>
      <c r="BG226" s="36">
        <f t="shared" si="24"/>
        <v>0</v>
      </c>
      <c r="BH226" s="36">
        <f t="shared" si="24"/>
        <v>0</v>
      </c>
      <c r="BI226" s="36">
        <f t="shared" si="24"/>
        <v>0</v>
      </c>
      <c r="BJ226" s="36">
        <f t="shared" si="24"/>
        <v>0</v>
      </c>
    </row>
    <row r="227" spans="4:62" outlineLevel="1">
      <c r="F227" s="56"/>
      <c r="G227" s="3"/>
      <c r="H227" s="3"/>
      <c r="I227" s="212"/>
      <c r="J227" s="35"/>
      <c r="K227" s="14"/>
      <c r="L227" s="35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6"/>
      <c r="AB227" s="36"/>
      <c r="AC227" s="36"/>
      <c r="AD227" s="36"/>
      <c r="AE227" s="36"/>
      <c r="AF227" s="36"/>
      <c r="AG227" s="36"/>
      <c r="AH227" s="36"/>
      <c r="AI227" s="36"/>
      <c r="AJ227" s="36"/>
      <c r="AK227" s="36"/>
      <c r="AL227" s="36"/>
      <c r="AM227" s="36"/>
      <c r="AN227" s="36"/>
      <c r="AO227" s="36"/>
      <c r="AP227" s="36"/>
      <c r="AQ227" s="36"/>
      <c r="AR227" s="36"/>
      <c r="AS227" s="36"/>
      <c r="AT227" s="36"/>
      <c r="AU227" s="36"/>
      <c r="AV227" s="36"/>
      <c r="AW227" s="36"/>
      <c r="AX227" s="36"/>
      <c r="AY227" s="36"/>
      <c r="AZ227" s="36"/>
      <c r="BA227" s="36"/>
      <c r="BB227" s="36"/>
      <c r="BC227" s="36"/>
      <c r="BD227" s="36"/>
      <c r="BE227" s="36"/>
      <c r="BF227" s="36"/>
      <c r="BG227" s="36"/>
      <c r="BH227" s="36"/>
      <c r="BI227" s="36"/>
      <c r="BJ227" s="36"/>
    </row>
    <row r="228" spans="4:62" outlineLevel="1">
      <c r="D228" s="3">
        <v>1</v>
      </c>
      <c r="E228" s="3" t="s">
        <v>98</v>
      </c>
      <c r="F228" s="53">
        <v>0</v>
      </c>
      <c r="G228" s="5" t="s">
        <v>41</v>
      </c>
      <c r="H228" s="5" t="s">
        <v>42</v>
      </c>
      <c r="J228" s="38"/>
      <c r="L228" s="40"/>
      <c r="Y228" s="41">
        <f>SUM(AA228:BJ228)</f>
        <v>0</v>
      </c>
      <c r="AA228" s="44"/>
      <c r="AB228" s="44"/>
      <c r="AC228" s="44"/>
      <c r="AD228" s="44"/>
      <c r="AE228" s="44"/>
      <c r="AF228" s="44"/>
      <c r="AG228" s="44"/>
      <c r="AH228" s="44"/>
      <c r="AI228" s="44"/>
      <c r="AJ228" s="44"/>
      <c r="AK228" s="44"/>
      <c r="AL228" s="44"/>
      <c r="AM228" s="44"/>
      <c r="AN228" s="44"/>
      <c r="AO228" s="44"/>
      <c r="AP228" s="44"/>
      <c r="AQ228" s="44"/>
      <c r="AR228" s="44"/>
      <c r="AS228" s="44"/>
      <c r="AT228" s="44"/>
      <c r="AU228" s="44"/>
      <c r="AV228" s="44"/>
      <c r="AW228" s="44"/>
      <c r="AX228" s="44"/>
      <c r="AY228" s="44"/>
      <c r="AZ228" s="44"/>
      <c r="BA228" s="44"/>
      <c r="BB228" s="44"/>
      <c r="BC228" s="44"/>
      <c r="BD228" s="44"/>
      <c r="BE228" s="44"/>
      <c r="BF228" s="44"/>
      <c r="BG228" s="44"/>
      <c r="BH228" s="44"/>
      <c r="BI228" s="44"/>
      <c r="BJ228" s="44"/>
    </row>
    <row r="229" spans="4:62" outlineLevel="1">
      <c r="D229" s="3">
        <f>D228 + 1</f>
        <v>2</v>
      </c>
      <c r="E229" s="3" t="s">
        <v>99</v>
      </c>
      <c r="F229" s="53">
        <v>0</v>
      </c>
      <c r="G229" s="5" t="s">
        <v>41</v>
      </c>
      <c r="H229" s="5" t="s">
        <v>42</v>
      </c>
      <c r="J229" s="38"/>
      <c r="L229" s="40"/>
      <c r="Y229" s="41">
        <f>SUM(AA229:BJ229)</f>
        <v>0</v>
      </c>
      <c r="AA229" s="44"/>
      <c r="AB229" s="44"/>
      <c r="AC229" s="44"/>
      <c r="AD229" s="44"/>
      <c r="AE229" s="44"/>
      <c r="AF229" s="44"/>
      <c r="AG229" s="44"/>
      <c r="AH229" s="44"/>
      <c r="AI229" s="44"/>
      <c r="AJ229" s="44"/>
      <c r="AK229" s="44"/>
      <c r="AL229" s="44"/>
      <c r="AM229" s="44"/>
      <c r="AN229" s="44"/>
      <c r="AO229" s="44"/>
      <c r="AP229" s="44"/>
      <c r="AQ229" s="44"/>
      <c r="AR229" s="44"/>
      <c r="AS229" s="44"/>
      <c r="AT229" s="44"/>
      <c r="AU229" s="44"/>
      <c r="AV229" s="44"/>
      <c r="AW229" s="44"/>
      <c r="AX229" s="44"/>
      <c r="AY229" s="44"/>
      <c r="AZ229" s="44"/>
      <c r="BA229" s="44"/>
      <c r="BB229" s="44"/>
      <c r="BC229" s="44"/>
      <c r="BD229" s="44"/>
      <c r="BE229" s="44"/>
      <c r="BF229" s="44"/>
      <c r="BG229" s="44"/>
      <c r="BH229" s="44"/>
      <c r="BI229" s="44"/>
      <c r="BJ229" s="44"/>
    </row>
    <row r="230" spans="4:62" outlineLevel="1">
      <c r="D230" s="3">
        <f>D229 + 1</f>
        <v>3</v>
      </c>
      <c r="E230" s="3" t="s">
        <v>100</v>
      </c>
      <c r="F230" s="53">
        <v>0</v>
      </c>
      <c r="G230" s="5" t="s">
        <v>41</v>
      </c>
      <c r="H230" s="5" t="s">
        <v>42</v>
      </c>
      <c r="J230" s="38"/>
      <c r="L230" s="40"/>
      <c r="Y230" s="41">
        <f>SUM(AA230:BJ230)</f>
        <v>0</v>
      </c>
      <c r="AA230" s="44"/>
      <c r="AB230" s="44"/>
      <c r="AC230" s="44"/>
      <c r="AD230" s="44"/>
      <c r="AE230" s="44"/>
      <c r="AF230" s="44"/>
      <c r="AG230" s="44"/>
      <c r="AH230" s="44"/>
      <c r="AI230" s="44"/>
      <c r="AJ230" s="44"/>
      <c r="AK230" s="44"/>
      <c r="AL230" s="44"/>
      <c r="AM230" s="44"/>
      <c r="AN230" s="44"/>
      <c r="AO230" s="44"/>
      <c r="AP230" s="44"/>
      <c r="AQ230" s="44"/>
      <c r="AR230" s="44"/>
      <c r="AS230" s="44"/>
      <c r="AT230" s="44"/>
      <c r="AU230" s="44"/>
      <c r="AV230" s="44"/>
      <c r="AW230" s="44"/>
      <c r="AX230" s="44"/>
      <c r="AY230" s="44"/>
      <c r="AZ230" s="44"/>
      <c r="BA230" s="44"/>
      <c r="BB230" s="44"/>
      <c r="BC230" s="44"/>
      <c r="BD230" s="44"/>
      <c r="BE230" s="44"/>
      <c r="BF230" s="44"/>
      <c r="BG230" s="44"/>
      <c r="BH230" s="44"/>
      <c r="BI230" s="44"/>
      <c r="BJ230" s="44"/>
    </row>
    <row r="231" spans="4:62" outlineLevel="1">
      <c r="D231" s="3">
        <f>D230 + 1</f>
        <v>4</v>
      </c>
      <c r="E231" s="3" t="s">
        <v>101</v>
      </c>
      <c r="F231" s="53">
        <v>0</v>
      </c>
      <c r="G231" s="5" t="s">
        <v>41</v>
      </c>
      <c r="H231" s="5" t="s">
        <v>42</v>
      </c>
      <c r="J231" s="38"/>
      <c r="L231" s="40"/>
      <c r="Y231" s="41">
        <f>SUM(AA231:BJ231)</f>
        <v>0</v>
      </c>
      <c r="AA231" s="44"/>
      <c r="AB231" s="44"/>
      <c r="AC231" s="44"/>
      <c r="AD231" s="44"/>
      <c r="AE231" s="44"/>
      <c r="AF231" s="44"/>
      <c r="AG231" s="44"/>
      <c r="AH231" s="44"/>
      <c r="AI231" s="44"/>
      <c r="AJ231" s="44"/>
      <c r="AK231" s="44"/>
      <c r="AL231" s="44"/>
      <c r="AM231" s="44"/>
      <c r="AN231" s="44"/>
      <c r="AO231" s="44"/>
      <c r="AP231" s="44"/>
      <c r="AQ231" s="44"/>
      <c r="AR231" s="44"/>
      <c r="AS231" s="44"/>
      <c r="AT231" s="44"/>
      <c r="AU231" s="44"/>
      <c r="AV231" s="44"/>
      <c r="AW231" s="44"/>
      <c r="AX231" s="44"/>
      <c r="AY231" s="44"/>
      <c r="AZ231" s="44"/>
      <c r="BA231" s="44"/>
      <c r="BB231" s="44"/>
      <c r="BC231" s="44"/>
      <c r="BD231" s="44"/>
      <c r="BE231" s="44"/>
      <c r="BF231" s="44"/>
      <c r="BG231" s="44"/>
      <c r="BH231" s="44"/>
      <c r="BI231" s="44"/>
      <c r="BJ231" s="44"/>
    </row>
    <row r="232" spans="4:62" outlineLevel="1">
      <c r="D232" s="3">
        <f>D231 + 1</f>
        <v>5</v>
      </c>
      <c r="E232" s="3" t="s">
        <v>102</v>
      </c>
      <c r="F232" s="53">
        <v>0</v>
      </c>
      <c r="G232" s="5" t="s">
        <v>41</v>
      </c>
      <c r="H232" s="5" t="s">
        <v>42</v>
      </c>
      <c r="J232" s="38"/>
      <c r="L232" s="40"/>
      <c r="Y232" s="41">
        <f>SUM(AA232:BJ232)</f>
        <v>0</v>
      </c>
      <c r="AA232" s="44"/>
      <c r="AB232" s="44"/>
      <c r="AC232" s="44"/>
      <c r="AD232" s="44"/>
      <c r="AE232" s="44"/>
      <c r="AF232" s="44"/>
      <c r="AG232" s="44"/>
      <c r="AH232" s="44"/>
      <c r="AI232" s="44"/>
      <c r="AJ232" s="44"/>
      <c r="AK232" s="44"/>
      <c r="AL232" s="44"/>
      <c r="AM232" s="44"/>
      <c r="AN232" s="44"/>
      <c r="AO232" s="44"/>
      <c r="AP232" s="44"/>
      <c r="AQ232" s="44"/>
      <c r="AR232" s="44"/>
      <c r="AS232" s="44"/>
      <c r="AT232" s="44"/>
      <c r="AU232" s="44"/>
      <c r="AV232" s="44"/>
      <c r="AW232" s="44"/>
      <c r="AX232" s="44"/>
      <c r="AY232" s="44"/>
      <c r="AZ232" s="44"/>
      <c r="BA232" s="44"/>
      <c r="BB232" s="44"/>
      <c r="BC232" s="44"/>
      <c r="BD232" s="44"/>
      <c r="BE232" s="44"/>
      <c r="BF232" s="44"/>
      <c r="BG232" s="44"/>
      <c r="BH232" s="44"/>
      <c r="BI232" s="44"/>
      <c r="BJ232" s="44"/>
    </row>
    <row r="233" spans="4:62" outlineLevel="1">
      <c r="F233" s="53"/>
      <c r="J233" s="60"/>
      <c r="L233" s="61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  <c r="AP233" s="62"/>
      <c r="AQ233" s="62"/>
      <c r="AR233" s="62"/>
      <c r="AS233" s="62"/>
      <c r="AT233" s="62"/>
      <c r="AU233" s="62"/>
      <c r="AV233" s="62"/>
      <c r="AW233" s="62"/>
      <c r="AX233" s="62"/>
      <c r="AY233" s="62"/>
      <c r="AZ233" s="62"/>
      <c r="BA233" s="62"/>
      <c r="BB233" s="62"/>
      <c r="BC233" s="62"/>
      <c r="BD233" s="62"/>
      <c r="BE233" s="62"/>
      <c r="BF233" s="62"/>
      <c r="BG233" s="62"/>
      <c r="BH233" s="62"/>
      <c r="BI233" s="62"/>
      <c r="BJ233" s="62"/>
    </row>
    <row r="234" spans="4:62" s="47" customFormat="1" outlineLevel="1">
      <c r="E234" s="132" t="s">
        <v>103</v>
      </c>
      <c r="F234" s="132" t="s">
        <v>99</v>
      </c>
      <c r="G234" s="132" t="s">
        <v>41</v>
      </c>
      <c r="H234" s="55"/>
      <c r="I234" s="216"/>
      <c r="J234" s="57"/>
      <c r="L234" s="57"/>
      <c r="AA234" s="36">
        <f t="shared" ref="AA234:BJ234" si="25">INDEX(AA228:AA232,MATCH($F234,$E228:$E232,0))</f>
        <v>0</v>
      </c>
      <c r="AB234" s="36">
        <f t="shared" si="25"/>
        <v>0</v>
      </c>
      <c r="AC234" s="36">
        <f t="shared" si="25"/>
        <v>0</v>
      </c>
      <c r="AD234" s="36">
        <f t="shared" si="25"/>
        <v>0</v>
      </c>
      <c r="AE234" s="36">
        <f t="shared" si="25"/>
        <v>0</v>
      </c>
      <c r="AF234" s="36">
        <f t="shared" si="25"/>
        <v>0</v>
      </c>
      <c r="AG234" s="36">
        <f t="shared" si="25"/>
        <v>0</v>
      </c>
      <c r="AH234" s="36">
        <f t="shared" si="25"/>
        <v>0</v>
      </c>
      <c r="AI234" s="36">
        <f t="shared" si="25"/>
        <v>0</v>
      </c>
      <c r="AJ234" s="36">
        <f t="shared" si="25"/>
        <v>0</v>
      </c>
      <c r="AK234" s="36">
        <f t="shared" si="25"/>
        <v>0</v>
      </c>
      <c r="AL234" s="36">
        <f t="shared" si="25"/>
        <v>0</v>
      </c>
      <c r="AM234" s="36">
        <f t="shared" si="25"/>
        <v>0</v>
      </c>
      <c r="AN234" s="36">
        <f t="shared" si="25"/>
        <v>0</v>
      </c>
      <c r="AO234" s="36">
        <f t="shared" si="25"/>
        <v>0</v>
      </c>
      <c r="AP234" s="36">
        <f t="shared" si="25"/>
        <v>0</v>
      </c>
      <c r="AQ234" s="36">
        <f t="shared" si="25"/>
        <v>0</v>
      </c>
      <c r="AR234" s="36">
        <f t="shared" si="25"/>
        <v>0</v>
      </c>
      <c r="AS234" s="36">
        <f t="shared" si="25"/>
        <v>0</v>
      </c>
      <c r="AT234" s="36">
        <f t="shared" si="25"/>
        <v>0</v>
      </c>
      <c r="AU234" s="36">
        <f t="shared" si="25"/>
        <v>0</v>
      </c>
      <c r="AV234" s="36">
        <f t="shared" si="25"/>
        <v>0</v>
      </c>
      <c r="AW234" s="36">
        <f t="shared" si="25"/>
        <v>0</v>
      </c>
      <c r="AX234" s="36">
        <f t="shared" si="25"/>
        <v>0</v>
      </c>
      <c r="AY234" s="36">
        <f t="shared" si="25"/>
        <v>0</v>
      </c>
      <c r="AZ234" s="36">
        <f t="shared" si="25"/>
        <v>0</v>
      </c>
      <c r="BA234" s="36">
        <f t="shared" si="25"/>
        <v>0</v>
      </c>
      <c r="BB234" s="36">
        <f t="shared" si="25"/>
        <v>0</v>
      </c>
      <c r="BC234" s="36">
        <f t="shared" si="25"/>
        <v>0</v>
      </c>
      <c r="BD234" s="36">
        <f t="shared" si="25"/>
        <v>0</v>
      </c>
      <c r="BE234" s="36">
        <f t="shared" si="25"/>
        <v>0</v>
      </c>
      <c r="BF234" s="36">
        <f t="shared" si="25"/>
        <v>0</v>
      </c>
      <c r="BG234" s="36">
        <f t="shared" si="25"/>
        <v>0</v>
      </c>
      <c r="BH234" s="36">
        <f t="shared" si="25"/>
        <v>0</v>
      </c>
      <c r="BI234" s="36">
        <f t="shared" si="25"/>
        <v>0</v>
      </c>
      <c r="BJ234" s="36">
        <f t="shared" si="25"/>
        <v>0</v>
      </c>
    </row>
    <row r="235" spans="4:62" outlineLevel="1">
      <c r="E235" s="50"/>
      <c r="F235" s="51"/>
      <c r="G235" s="52"/>
    </row>
    <row r="236" spans="4:62" outlineLevel="1">
      <c r="D236" s="3">
        <v>1</v>
      </c>
      <c r="E236" s="3" t="s">
        <v>507</v>
      </c>
      <c r="F236" s="53">
        <v>0</v>
      </c>
      <c r="G236" s="5" t="s">
        <v>41</v>
      </c>
      <c r="H236" s="5" t="s">
        <v>42</v>
      </c>
      <c r="I236" s="208" t="s">
        <v>506</v>
      </c>
      <c r="J236" s="38"/>
      <c r="L236" s="40"/>
      <c r="Y236" s="41">
        <f>SUM(AA236:BJ236)</f>
        <v>0</v>
      </c>
      <c r="AA236" s="44"/>
      <c r="AB236" s="44"/>
      <c r="AC236" s="44"/>
      <c r="AD236" s="44"/>
      <c r="AE236" s="44"/>
      <c r="AF236" s="44"/>
      <c r="AG236" s="44"/>
      <c r="AH236" s="44"/>
      <c r="AI236" s="44"/>
      <c r="AJ236" s="44"/>
      <c r="AK236" s="44"/>
      <c r="AL236" s="44"/>
      <c r="AM236" s="44"/>
      <c r="AN236" s="44"/>
      <c r="AO236" s="44"/>
      <c r="AP236" s="44"/>
      <c r="AQ236" s="44"/>
      <c r="AR236" s="44"/>
      <c r="AS236" s="44"/>
      <c r="AT236" s="44"/>
      <c r="AU236" s="44"/>
      <c r="AV236" s="44"/>
      <c r="AW236" s="44"/>
      <c r="AX236" s="44"/>
      <c r="AY236" s="44"/>
      <c r="AZ236" s="44"/>
      <c r="BA236" s="44"/>
      <c r="BB236" s="44"/>
      <c r="BC236" s="44"/>
      <c r="BD236" s="44"/>
      <c r="BE236" s="44"/>
      <c r="BF236" s="44"/>
      <c r="BG236" s="44"/>
      <c r="BH236" s="44"/>
      <c r="BI236" s="44"/>
      <c r="BJ236" s="44"/>
    </row>
    <row r="237" spans="4:62" outlineLevel="1">
      <c r="D237" s="3">
        <f>D236 + 1</f>
        <v>2</v>
      </c>
      <c r="E237" s="3" t="s">
        <v>104</v>
      </c>
      <c r="F237" s="53">
        <v>0</v>
      </c>
      <c r="G237" s="5" t="s">
        <v>41</v>
      </c>
      <c r="H237" s="5" t="s">
        <v>42</v>
      </c>
      <c r="J237" s="38"/>
      <c r="L237" s="40"/>
      <c r="Y237" s="41">
        <f>SUM(AA237:BJ237)</f>
        <v>0</v>
      </c>
      <c r="AA237" s="44"/>
      <c r="AB237" s="44"/>
      <c r="AC237" s="44"/>
      <c r="AD237" s="44"/>
      <c r="AE237" s="44"/>
      <c r="AF237" s="44"/>
      <c r="AG237" s="44"/>
      <c r="AH237" s="44"/>
      <c r="AI237" s="44"/>
      <c r="AJ237" s="44"/>
      <c r="AK237" s="44"/>
      <c r="AL237" s="44"/>
      <c r="AM237" s="44"/>
      <c r="AN237" s="44"/>
      <c r="AO237" s="44"/>
      <c r="AP237" s="44"/>
      <c r="AQ237" s="44"/>
      <c r="AR237" s="44"/>
      <c r="AS237" s="44"/>
      <c r="AT237" s="44"/>
      <c r="AU237" s="44"/>
      <c r="AV237" s="44"/>
      <c r="AW237" s="44"/>
      <c r="AX237" s="44"/>
      <c r="AY237" s="44"/>
      <c r="AZ237" s="44"/>
      <c r="BA237" s="44"/>
      <c r="BB237" s="44"/>
      <c r="BC237" s="44"/>
      <c r="BD237" s="44"/>
      <c r="BE237" s="44"/>
      <c r="BF237" s="44"/>
      <c r="BG237" s="44"/>
      <c r="BH237" s="44"/>
      <c r="BI237" s="44"/>
      <c r="BJ237" s="44"/>
    </row>
    <row r="238" spans="4:62" outlineLevel="1">
      <c r="D238" s="3">
        <f>D237 + 1</f>
        <v>3</v>
      </c>
      <c r="E238" s="3" t="s">
        <v>105</v>
      </c>
      <c r="F238" s="53">
        <v>0</v>
      </c>
      <c r="G238" s="5" t="s">
        <v>41</v>
      </c>
      <c r="H238" s="5" t="s">
        <v>42</v>
      </c>
      <c r="J238" s="38"/>
      <c r="L238" s="40"/>
      <c r="Y238" s="41">
        <f>SUM(AA238:BJ238)</f>
        <v>0</v>
      </c>
      <c r="AA238" s="44"/>
      <c r="AB238" s="44"/>
      <c r="AC238" s="44"/>
      <c r="AD238" s="44"/>
      <c r="AE238" s="44"/>
      <c r="AF238" s="44"/>
      <c r="AG238" s="44"/>
      <c r="AH238" s="44"/>
      <c r="AI238" s="44"/>
      <c r="AJ238" s="44"/>
      <c r="AK238" s="44"/>
      <c r="AL238" s="44"/>
      <c r="AM238" s="44"/>
      <c r="AN238" s="44"/>
      <c r="AO238" s="44"/>
      <c r="AP238" s="44"/>
      <c r="AQ238" s="44"/>
      <c r="AR238" s="44"/>
      <c r="AS238" s="44"/>
      <c r="AT238" s="44"/>
      <c r="AU238" s="44"/>
      <c r="AV238" s="44"/>
      <c r="AW238" s="44"/>
      <c r="AX238" s="44"/>
      <c r="AY238" s="44"/>
      <c r="AZ238" s="44"/>
      <c r="BA238" s="44"/>
      <c r="BB238" s="44"/>
      <c r="BC238" s="44"/>
      <c r="BD238" s="44"/>
      <c r="BE238" s="44"/>
      <c r="BF238" s="44"/>
      <c r="BG238" s="44"/>
      <c r="BH238" s="44"/>
      <c r="BI238" s="44"/>
      <c r="BJ238" s="44"/>
    </row>
    <row r="239" spans="4:62" outlineLevel="1">
      <c r="D239" s="3">
        <f>D238 + 1</f>
        <v>4</v>
      </c>
      <c r="E239" s="3" t="s">
        <v>106</v>
      </c>
      <c r="F239" s="53">
        <v>0</v>
      </c>
      <c r="G239" s="5" t="s">
        <v>41</v>
      </c>
      <c r="H239" s="5" t="s">
        <v>42</v>
      </c>
      <c r="J239" s="38"/>
      <c r="L239" s="40"/>
      <c r="Y239" s="41">
        <f>SUM(AA239:BJ239)</f>
        <v>0</v>
      </c>
      <c r="AA239" s="44"/>
      <c r="AB239" s="44"/>
      <c r="AC239" s="44"/>
      <c r="AD239" s="44"/>
      <c r="AE239" s="44"/>
      <c r="AF239" s="44"/>
      <c r="AG239" s="44"/>
      <c r="AH239" s="44"/>
      <c r="AI239" s="44"/>
      <c r="AJ239" s="44"/>
      <c r="AK239" s="44"/>
      <c r="AL239" s="44"/>
      <c r="AM239" s="44"/>
      <c r="AN239" s="44"/>
      <c r="AO239" s="44"/>
      <c r="AP239" s="44"/>
      <c r="AQ239" s="44"/>
      <c r="AR239" s="44"/>
      <c r="AS239" s="44"/>
      <c r="AT239" s="44"/>
      <c r="AU239" s="44"/>
      <c r="AV239" s="44"/>
      <c r="AW239" s="44"/>
      <c r="AX239" s="44"/>
      <c r="AY239" s="44"/>
      <c r="AZ239" s="44"/>
      <c r="BA239" s="44"/>
      <c r="BB239" s="44"/>
      <c r="BC239" s="44"/>
      <c r="BD239" s="44"/>
      <c r="BE239" s="44"/>
      <c r="BF239" s="44"/>
      <c r="BG239" s="44"/>
      <c r="BH239" s="44"/>
      <c r="BI239" s="44"/>
      <c r="BJ239" s="44"/>
    </row>
    <row r="240" spans="4:62" outlineLevel="1">
      <c r="D240" s="3">
        <f>D239 + 1</f>
        <v>5</v>
      </c>
      <c r="E240" s="3" t="s">
        <v>107</v>
      </c>
      <c r="F240" s="53">
        <v>0</v>
      </c>
      <c r="G240" s="5" t="s">
        <v>41</v>
      </c>
      <c r="H240" s="5" t="s">
        <v>42</v>
      </c>
      <c r="J240" s="38"/>
      <c r="L240" s="40"/>
      <c r="Y240" s="41">
        <f>SUM(AA240:BJ240)</f>
        <v>0</v>
      </c>
      <c r="AA240" s="44"/>
      <c r="AB240" s="44"/>
      <c r="AC240" s="44"/>
      <c r="AD240" s="44"/>
      <c r="AE240" s="44"/>
      <c r="AF240" s="44"/>
      <c r="AG240" s="44"/>
      <c r="AH240" s="44"/>
      <c r="AI240" s="44"/>
      <c r="AJ240" s="44"/>
      <c r="AK240" s="44"/>
      <c r="AL240" s="44"/>
      <c r="AM240" s="44"/>
      <c r="AN240" s="44"/>
      <c r="AO240" s="44"/>
      <c r="AP240" s="44"/>
      <c r="AQ240" s="44"/>
      <c r="AR240" s="44"/>
      <c r="AS240" s="44"/>
      <c r="AT240" s="44"/>
      <c r="AU240" s="44"/>
      <c r="AV240" s="44"/>
      <c r="AW240" s="44"/>
      <c r="AX240" s="44"/>
      <c r="AY240" s="44"/>
      <c r="AZ240" s="44"/>
      <c r="BA240" s="44"/>
      <c r="BB240" s="44"/>
      <c r="BC240" s="44"/>
      <c r="BD240" s="44"/>
      <c r="BE240" s="44"/>
      <c r="BF240" s="44"/>
      <c r="BG240" s="44"/>
      <c r="BH240" s="44"/>
      <c r="BI240" s="44"/>
      <c r="BJ240" s="44"/>
    </row>
    <row r="241" spans="4:63" outlineLevel="1">
      <c r="F241" s="53"/>
      <c r="J241" s="60"/>
      <c r="L241" s="61"/>
      <c r="AA241" s="64"/>
      <c r="AB241" s="64"/>
      <c r="AC241" s="64"/>
      <c r="AD241" s="64"/>
      <c r="AE241" s="64"/>
      <c r="AF241" s="64"/>
      <c r="AG241" s="64"/>
      <c r="AH241" s="64"/>
      <c r="AI241" s="64"/>
      <c r="AJ241" s="64"/>
      <c r="AK241" s="64"/>
      <c r="AL241" s="64"/>
      <c r="AM241" s="64"/>
      <c r="AN241" s="64"/>
      <c r="AO241" s="64"/>
      <c r="AP241" s="64"/>
      <c r="AQ241" s="64"/>
      <c r="AR241" s="64"/>
      <c r="AS241" s="64"/>
      <c r="AT241" s="64"/>
      <c r="AU241" s="64"/>
      <c r="AV241" s="64"/>
      <c r="AW241" s="64"/>
      <c r="AX241" s="64"/>
      <c r="AY241" s="64"/>
      <c r="AZ241" s="64"/>
      <c r="BA241" s="64"/>
      <c r="BB241" s="64"/>
      <c r="BC241" s="64"/>
      <c r="BD241" s="64"/>
      <c r="BE241" s="64"/>
      <c r="BF241" s="64"/>
      <c r="BG241" s="64"/>
      <c r="BH241" s="64"/>
      <c r="BI241" s="64"/>
      <c r="BJ241" s="64"/>
      <c r="BK241" s="64"/>
    </row>
    <row r="242" spans="4:63" s="47" customFormat="1" outlineLevel="1">
      <c r="E242" s="132" t="s">
        <v>108</v>
      </c>
      <c r="F242" s="132" t="s">
        <v>507</v>
      </c>
      <c r="G242" s="132" t="s">
        <v>41</v>
      </c>
      <c r="H242" s="55"/>
      <c r="I242" s="216"/>
      <c r="J242" s="57"/>
      <c r="L242" s="57"/>
      <c r="AA242" s="36">
        <f t="shared" ref="AA242:BK242" si="26">INDEX(AA236:AA240,MATCH($F242,$E236:$E240,0))</f>
        <v>0</v>
      </c>
      <c r="AB242" s="36">
        <f t="shared" si="26"/>
        <v>0</v>
      </c>
      <c r="AC242" s="36">
        <f t="shared" si="26"/>
        <v>0</v>
      </c>
      <c r="AD242" s="36">
        <f t="shared" si="26"/>
        <v>0</v>
      </c>
      <c r="AE242" s="36">
        <f t="shared" si="26"/>
        <v>0</v>
      </c>
      <c r="AF242" s="36">
        <f t="shared" si="26"/>
        <v>0</v>
      </c>
      <c r="AG242" s="36">
        <f t="shared" si="26"/>
        <v>0</v>
      </c>
      <c r="AH242" s="36">
        <f t="shared" si="26"/>
        <v>0</v>
      </c>
      <c r="AI242" s="36">
        <f t="shared" si="26"/>
        <v>0</v>
      </c>
      <c r="AJ242" s="36">
        <f t="shared" si="26"/>
        <v>0</v>
      </c>
      <c r="AK242" s="36">
        <f t="shared" si="26"/>
        <v>0</v>
      </c>
      <c r="AL242" s="36">
        <f t="shared" si="26"/>
        <v>0</v>
      </c>
      <c r="AM242" s="36">
        <f t="shared" si="26"/>
        <v>0</v>
      </c>
      <c r="AN242" s="36">
        <f t="shared" si="26"/>
        <v>0</v>
      </c>
      <c r="AO242" s="36">
        <f t="shared" si="26"/>
        <v>0</v>
      </c>
      <c r="AP242" s="36">
        <f t="shared" si="26"/>
        <v>0</v>
      </c>
      <c r="AQ242" s="36">
        <f t="shared" si="26"/>
        <v>0</v>
      </c>
      <c r="AR242" s="36">
        <f t="shared" si="26"/>
        <v>0</v>
      </c>
      <c r="AS242" s="36">
        <f t="shared" si="26"/>
        <v>0</v>
      </c>
      <c r="AT242" s="36">
        <f t="shared" si="26"/>
        <v>0</v>
      </c>
      <c r="AU242" s="36">
        <f t="shared" si="26"/>
        <v>0</v>
      </c>
      <c r="AV242" s="36">
        <f t="shared" si="26"/>
        <v>0</v>
      </c>
      <c r="AW242" s="36">
        <f t="shared" si="26"/>
        <v>0</v>
      </c>
      <c r="AX242" s="36">
        <f t="shared" si="26"/>
        <v>0</v>
      </c>
      <c r="AY242" s="36">
        <f t="shared" si="26"/>
        <v>0</v>
      </c>
      <c r="AZ242" s="36">
        <f t="shared" si="26"/>
        <v>0</v>
      </c>
      <c r="BA242" s="36">
        <f t="shared" si="26"/>
        <v>0</v>
      </c>
      <c r="BB242" s="36">
        <f t="shared" si="26"/>
        <v>0</v>
      </c>
      <c r="BC242" s="36">
        <f t="shared" si="26"/>
        <v>0</v>
      </c>
      <c r="BD242" s="36">
        <f t="shared" si="26"/>
        <v>0</v>
      </c>
      <c r="BE242" s="36">
        <f t="shared" si="26"/>
        <v>0</v>
      </c>
      <c r="BF242" s="36">
        <f t="shared" si="26"/>
        <v>0</v>
      </c>
      <c r="BG242" s="36">
        <f t="shared" si="26"/>
        <v>0</v>
      </c>
      <c r="BH242" s="36">
        <f t="shared" si="26"/>
        <v>0</v>
      </c>
      <c r="BI242" s="36">
        <f t="shared" si="26"/>
        <v>0</v>
      </c>
      <c r="BJ242" s="36">
        <f t="shared" si="26"/>
        <v>0</v>
      </c>
      <c r="BK242" s="36">
        <f t="shared" si="26"/>
        <v>0</v>
      </c>
    </row>
    <row r="243" spans="4:63" s="47" customFormat="1" outlineLevel="1">
      <c r="I243" s="216"/>
      <c r="J243" s="57"/>
      <c r="L243" s="57"/>
      <c r="AA243" s="36"/>
      <c r="AB243" s="36"/>
      <c r="AC243" s="36"/>
      <c r="AD243" s="36"/>
      <c r="AE243" s="36"/>
      <c r="AF243" s="36"/>
      <c r="AG243" s="36"/>
      <c r="AH243" s="36"/>
      <c r="AI243" s="36"/>
      <c r="AJ243" s="36"/>
      <c r="AK243" s="36"/>
      <c r="AL243" s="36"/>
      <c r="AM243" s="36"/>
      <c r="AN243" s="36"/>
      <c r="AO243" s="36"/>
      <c r="AP243" s="36"/>
      <c r="AQ243" s="36"/>
      <c r="AR243" s="36"/>
      <c r="AS243" s="36"/>
      <c r="AT243" s="36"/>
      <c r="AU243" s="36"/>
      <c r="AV243" s="36"/>
      <c r="AW243" s="36"/>
      <c r="AX243" s="36"/>
      <c r="AY243" s="36"/>
      <c r="AZ243" s="36"/>
      <c r="BA243" s="36"/>
      <c r="BB243" s="36"/>
      <c r="BC243" s="36"/>
      <c r="BD243" s="36"/>
      <c r="BE243" s="36"/>
      <c r="BF243" s="36"/>
      <c r="BG243" s="36"/>
      <c r="BH243" s="36"/>
      <c r="BI243" s="36"/>
      <c r="BJ243" s="36"/>
    </row>
    <row r="244" spans="4:63" outlineLevel="1">
      <c r="D244" s="3">
        <v>1</v>
      </c>
      <c r="E244" s="3" t="s">
        <v>109</v>
      </c>
      <c r="F244" s="53">
        <v>0</v>
      </c>
      <c r="G244" s="5" t="s">
        <v>41</v>
      </c>
      <c r="H244" s="5" t="s">
        <v>42</v>
      </c>
      <c r="J244" s="38"/>
      <c r="L244" s="40"/>
      <c r="Y244" s="41">
        <f>SUM(AA244:BJ244)</f>
        <v>0</v>
      </c>
      <c r="AA244" s="44"/>
      <c r="AB244" s="44"/>
      <c r="AC244" s="44"/>
      <c r="AD244" s="44"/>
      <c r="AE244" s="44"/>
      <c r="AF244" s="44"/>
      <c r="AG244" s="44"/>
      <c r="AH244" s="44"/>
      <c r="AI244" s="44"/>
      <c r="AJ244" s="44"/>
      <c r="AK244" s="44"/>
      <c r="AL244" s="44"/>
      <c r="AM244" s="44"/>
      <c r="AN244" s="44"/>
      <c r="AO244" s="44"/>
      <c r="AP244" s="44"/>
      <c r="AQ244" s="44"/>
      <c r="AR244" s="44"/>
      <c r="AS244" s="44"/>
      <c r="AT244" s="44"/>
      <c r="AU244" s="44"/>
      <c r="AV244" s="44"/>
      <c r="AW244" s="44"/>
      <c r="AX244" s="44"/>
      <c r="AY244" s="44"/>
      <c r="AZ244" s="44"/>
      <c r="BA244" s="44"/>
      <c r="BB244" s="44"/>
      <c r="BC244" s="44"/>
      <c r="BD244" s="44"/>
      <c r="BE244" s="44"/>
      <c r="BF244" s="44"/>
      <c r="BG244" s="44"/>
      <c r="BH244" s="44"/>
      <c r="BI244" s="44"/>
      <c r="BJ244" s="44"/>
    </row>
    <row r="245" spans="4:63" outlineLevel="1">
      <c r="D245" s="3">
        <f>D244 + 1</f>
        <v>2</v>
      </c>
      <c r="E245" s="3" t="s">
        <v>110</v>
      </c>
      <c r="F245" s="53">
        <v>0</v>
      </c>
      <c r="G245" s="5" t="s">
        <v>41</v>
      </c>
      <c r="H245" s="5" t="s">
        <v>42</v>
      </c>
      <c r="J245" s="38"/>
      <c r="L245" s="40"/>
      <c r="Y245" s="41">
        <f>SUM(AA245:BJ245)</f>
        <v>0</v>
      </c>
      <c r="AA245" s="44"/>
      <c r="AB245" s="44"/>
      <c r="AC245" s="44"/>
      <c r="AD245" s="44"/>
      <c r="AE245" s="44"/>
      <c r="AF245" s="44"/>
      <c r="AG245" s="44"/>
      <c r="AH245" s="44"/>
      <c r="AI245" s="44"/>
      <c r="AJ245" s="44"/>
      <c r="AK245" s="44"/>
      <c r="AL245" s="44"/>
      <c r="AM245" s="44"/>
      <c r="AN245" s="44"/>
      <c r="AO245" s="44"/>
      <c r="AP245" s="44"/>
      <c r="AQ245" s="44"/>
      <c r="AR245" s="44"/>
      <c r="AS245" s="44"/>
      <c r="AT245" s="44"/>
      <c r="AU245" s="44"/>
      <c r="AV245" s="44"/>
      <c r="AW245" s="44"/>
      <c r="AX245" s="44"/>
      <c r="AY245" s="44"/>
      <c r="AZ245" s="44"/>
      <c r="BA245" s="44"/>
      <c r="BB245" s="44"/>
      <c r="BC245" s="44"/>
      <c r="BD245" s="44"/>
      <c r="BE245" s="44"/>
      <c r="BF245" s="44"/>
      <c r="BG245" s="44"/>
      <c r="BH245" s="44"/>
      <c r="BI245" s="44"/>
      <c r="BJ245" s="44"/>
    </row>
    <row r="246" spans="4:63" outlineLevel="1">
      <c r="D246" s="3">
        <f>D245 + 1</f>
        <v>3</v>
      </c>
      <c r="E246" s="3" t="s">
        <v>111</v>
      </c>
      <c r="F246" s="53">
        <v>0</v>
      </c>
      <c r="G246" s="5" t="s">
        <v>41</v>
      </c>
      <c r="H246" s="5" t="s">
        <v>42</v>
      </c>
      <c r="J246" s="38"/>
      <c r="L246" s="40"/>
      <c r="Y246" s="41">
        <f>SUM(AA246:BJ246)</f>
        <v>0</v>
      </c>
      <c r="AA246" s="44"/>
      <c r="AB246" s="44"/>
      <c r="AC246" s="44"/>
      <c r="AD246" s="44"/>
      <c r="AE246" s="44"/>
      <c r="AF246" s="44"/>
      <c r="AG246" s="44"/>
      <c r="AH246" s="44"/>
      <c r="AI246" s="44"/>
      <c r="AJ246" s="44"/>
      <c r="AK246" s="44"/>
      <c r="AL246" s="44"/>
      <c r="AM246" s="44"/>
      <c r="AN246" s="44"/>
      <c r="AO246" s="44"/>
      <c r="AP246" s="44"/>
      <c r="AQ246" s="44"/>
      <c r="AR246" s="44"/>
      <c r="AS246" s="44"/>
      <c r="AT246" s="44"/>
      <c r="AU246" s="44"/>
      <c r="AV246" s="44"/>
      <c r="AW246" s="44"/>
      <c r="AX246" s="44"/>
      <c r="AY246" s="44"/>
      <c r="AZ246" s="44"/>
      <c r="BA246" s="44"/>
      <c r="BB246" s="44"/>
      <c r="BC246" s="44"/>
      <c r="BD246" s="44"/>
      <c r="BE246" s="44"/>
      <c r="BF246" s="44"/>
      <c r="BG246" s="44"/>
      <c r="BH246" s="44"/>
      <c r="BI246" s="44"/>
      <c r="BJ246" s="44"/>
    </row>
    <row r="247" spans="4:63" outlineLevel="1">
      <c r="D247" s="3">
        <f>D246 + 1</f>
        <v>4</v>
      </c>
      <c r="E247" s="3" t="s">
        <v>112</v>
      </c>
      <c r="F247" s="53">
        <v>0</v>
      </c>
      <c r="G247" s="5" t="s">
        <v>41</v>
      </c>
      <c r="H247" s="5" t="s">
        <v>42</v>
      </c>
      <c r="J247" s="38"/>
      <c r="L247" s="40"/>
      <c r="Y247" s="41">
        <f>SUM(AA247:BJ247)</f>
        <v>0</v>
      </c>
      <c r="AA247" s="44"/>
      <c r="AB247" s="44"/>
      <c r="AC247" s="44"/>
      <c r="AD247" s="44"/>
      <c r="AE247" s="44"/>
      <c r="AF247" s="44"/>
      <c r="AG247" s="44"/>
      <c r="AH247" s="44"/>
      <c r="AI247" s="44"/>
      <c r="AJ247" s="44"/>
      <c r="AK247" s="44"/>
      <c r="AL247" s="44"/>
      <c r="AM247" s="44"/>
      <c r="AN247" s="44"/>
      <c r="AO247" s="44"/>
      <c r="AP247" s="44"/>
      <c r="AQ247" s="44"/>
      <c r="AR247" s="44"/>
      <c r="AS247" s="44"/>
      <c r="AT247" s="44"/>
      <c r="AU247" s="44"/>
      <c r="AV247" s="44"/>
      <c r="AW247" s="44"/>
      <c r="AX247" s="44"/>
      <c r="AY247" s="44"/>
      <c r="AZ247" s="44"/>
      <c r="BA247" s="44"/>
      <c r="BB247" s="44"/>
      <c r="BC247" s="44"/>
      <c r="BD247" s="44"/>
      <c r="BE247" s="44"/>
      <c r="BF247" s="44"/>
      <c r="BG247" s="44"/>
      <c r="BH247" s="44"/>
      <c r="BI247" s="44"/>
      <c r="BJ247" s="44"/>
    </row>
    <row r="248" spans="4:63" outlineLevel="1">
      <c r="D248" s="3">
        <f>D247 + 1</f>
        <v>5</v>
      </c>
      <c r="E248" s="3" t="s">
        <v>113</v>
      </c>
      <c r="F248" s="53">
        <v>0</v>
      </c>
      <c r="G248" s="5" t="s">
        <v>41</v>
      </c>
      <c r="H248" s="5" t="s">
        <v>42</v>
      </c>
      <c r="J248" s="38"/>
      <c r="L248" s="40"/>
      <c r="Y248" s="41">
        <f>SUM(AA248:BJ248)</f>
        <v>0</v>
      </c>
      <c r="AA248" s="44"/>
      <c r="AB248" s="44"/>
      <c r="AC248" s="44"/>
      <c r="AD248" s="44"/>
      <c r="AE248" s="44"/>
      <c r="AF248" s="44"/>
      <c r="AG248" s="44"/>
      <c r="AH248" s="44"/>
      <c r="AI248" s="44"/>
      <c r="AJ248" s="44"/>
      <c r="AK248" s="44"/>
      <c r="AL248" s="44"/>
      <c r="AM248" s="44"/>
      <c r="AN248" s="44"/>
      <c r="AO248" s="44"/>
      <c r="AP248" s="44"/>
      <c r="AQ248" s="44"/>
      <c r="AR248" s="44"/>
      <c r="AS248" s="44"/>
      <c r="AT248" s="44"/>
      <c r="AU248" s="44"/>
      <c r="AV248" s="44"/>
      <c r="AW248" s="44"/>
      <c r="AX248" s="44"/>
      <c r="AY248" s="44"/>
      <c r="AZ248" s="44"/>
      <c r="BA248" s="44"/>
      <c r="BB248" s="44"/>
      <c r="BC248" s="44"/>
      <c r="BD248" s="44"/>
      <c r="BE248" s="44"/>
      <c r="BF248" s="44"/>
      <c r="BG248" s="44"/>
      <c r="BH248" s="44"/>
      <c r="BI248" s="44"/>
      <c r="BJ248" s="44"/>
    </row>
    <row r="249" spans="4:63" outlineLevel="1">
      <c r="F249" s="53"/>
      <c r="J249" s="60"/>
      <c r="L249" s="61"/>
      <c r="AA249" s="62"/>
      <c r="AB249" s="62"/>
      <c r="AC249" s="62"/>
      <c r="AD249" s="62"/>
      <c r="AE249" s="62"/>
      <c r="AF249" s="62"/>
      <c r="AG249" s="62"/>
      <c r="AH249" s="62"/>
      <c r="AI249" s="62"/>
      <c r="AJ249" s="62"/>
      <c r="AK249" s="62"/>
      <c r="AL249" s="62"/>
      <c r="AM249" s="62"/>
      <c r="AN249" s="62"/>
      <c r="AO249" s="62"/>
      <c r="AP249" s="62"/>
      <c r="AQ249" s="62"/>
      <c r="AR249" s="62"/>
      <c r="AS249" s="62"/>
      <c r="AT249" s="62"/>
      <c r="AU249" s="62"/>
      <c r="AV249" s="62"/>
      <c r="AW249" s="62"/>
      <c r="AX249" s="62"/>
      <c r="AY249" s="62"/>
      <c r="AZ249" s="62"/>
      <c r="BA249" s="62"/>
      <c r="BB249" s="62"/>
      <c r="BC249" s="62"/>
      <c r="BD249" s="62"/>
      <c r="BE249" s="62"/>
      <c r="BF249" s="62"/>
      <c r="BG249" s="62"/>
      <c r="BH249" s="62"/>
      <c r="BI249" s="62"/>
      <c r="BJ249" s="62"/>
    </row>
    <row r="250" spans="4:63" s="47" customFormat="1" outlineLevel="1">
      <c r="E250" s="132" t="s">
        <v>114</v>
      </c>
      <c r="F250" s="132" t="s">
        <v>110</v>
      </c>
      <c r="G250" s="132" t="s">
        <v>41</v>
      </c>
      <c r="H250" s="55"/>
      <c r="I250" s="216"/>
      <c r="J250" s="57"/>
      <c r="L250" s="57"/>
      <c r="AA250" s="36">
        <f t="shared" ref="AA250:BJ250" si="27">INDEX(AA244:AA248,MATCH($F250,$E244:$E248,0))</f>
        <v>0</v>
      </c>
      <c r="AB250" s="36">
        <f t="shared" si="27"/>
        <v>0</v>
      </c>
      <c r="AC250" s="36">
        <f t="shared" si="27"/>
        <v>0</v>
      </c>
      <c r="AD250" s="36">
        <f t="shared" si="27"/>
        <v>0</v>
      </c>
      <c r="AE250" s="36">
        <f t="shared" si="27"/>
        <v>0</v>
      </c>
      <c r="AF250" s="36">
        <f t="shared" si="27"/>
        <v>0</v>
      </c>
      <c r="AG250" s="36">
        <f t="shared" si="27"/>
        <v>0</v>
      </c>
      <c r="AH250" s="36">
        <f t="shared" si="27"/>
        <v>0</v>
      </c>
      <c r="AI250" s="36">
        <f t="shared" si="27"/>
        <v>0</v>
      </c>
      <c r="AJ250" s="36">
        <f t="shared" si="27"/>
        <v>0</v>
      </c>
      <c r="AK250" s="36">
        <f t="shared" si="27"/>
        <v>0</v>
      </c>
      <c r="AL250" s="36">
        <f t="shared" si="27"/>
        <v>0</v>
      </c>
      <c r="AM250" s="36">
        <f t="shared" si="27"/>
        <v>0</v>
      </c>
      <c r="AN250" s="36">
        <f t="shared" si="27"/>
        <v>0</v>
      </c>
      <c r="AO250" s="36">
        <f t="shared" si="27"/>
        <v>0</v>
      </c>
      <c r="AP250" s="36">
        <f t="shared" si="27"/>
        <v>0</v>
      </c>
      <c r="AQ250" s="36">
        <f t="shared" si="27"/>
        <v>0</v>
      </c>
      <c r="AR250" s="36">
        <f t="shared" si="27"/>
        <v>0</v>
      </c>
      <c r="AS250" s="36">
        <f t="shared" si="27"/>
        <v>0</v>
      </c>
      <c r="AT250" s="36">
        <f t="shared" si="27"/>
        <v>0</v>
      </c>
      <c r="AU250" s="36">
        <f t="shared" si="27"/>
        <v>0</v>
      </c>
      <c r="AV250" s="36">
        <f t="shared" si="27"/>
        <v>0</v>
      </c>
      <c r="AW250" s="36">
        <f t="shared" si="27"/>
        <v>0</v>
      </c>
      <c r="AX250" s="36">
        <f t="shared" si="27"/>
        <v>0</v>
      </c>
      <c r="AY250" s="36">
        <f t="shared" si="27"/>
        <v>0</v>
      </c>
      <c r="AZ250" s="36">
        <f t="shared" si="27"/>
        <v>0</v>
      </c>
      <c r="BA250" s="36">
        <f t="shared" si="27"/>
        <v>0</v>
      </c>
      <c r="BB250" s="36">
        <f t="shared" si="27"/>
        <v>0</v>
      </c>
      <c r="BC250" s="36">
        <f t="shared" si="27"/>
        <v>0</v>
      </c>
      <c r="BD250" s="36">
        <f t="shared" si="27"/>
        <v>0</v>
      </c>
      <c r="BE250" s="36">
        <f t="shared" si="27"/>
        <v>0</v>
      </c>
      <c r="BF250" s="36">
        <f t="shared" si="27"/>
        <v>0</v>
      </c>
      <c r="BG250" s="36">
        <f t="shared" si="27"/>
        <v>0</v>
      </c>
      <c r="BH250" s="36">
        <f t="shared" si="27"/>
        <v>0</v>
      </c>
      <c r="BI250" s="36">
        <f t="shared" si="27"/>
        <v>0</v>
      </c>
      <c r="BJ250" s="36">
        <f t="shared" si="27"/>
        <v>0</v>
      </c>
    </row>
    <row r="251" spans="4:63" outlineLevel="1">
      <c r="F251" s="56"/>
      <c r="H251" s="3"/>
      <c r="I251" s="212"/>
      <c r="J251" s="35"/>
      <c r="K251" s="14"/>
      <c r="L251" s="35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6"/>
      <c r="AB251" s="36"/>
      <c r="AC251" s="36"/>
      <c r="AD251" s="36"/>
      <c r="AE251" s="36"/>
      <c r="AF251" s="36"/>
      <c r="AG251" s="36"/>
      <c r="AH251" s="36"/>
      <c r="AI251" s="36"/>
      <c r="AJ251" s="36"/>
      <c r="AK251" s="36"/>
      <c r="AL251" s="36"/>
      <c r="AM251" s="36"/>
      <c r="AN251" s="36"/>
      <c r="AO251" s="36"/>
      <c r="AP251" s="36"/>
      <c r="AQ251" s="36"/>
      <c r="AR251" s="36"/>
      <c r="AS251" s="36"/>
      <c r="AT251" s="36"/>
      <c r="AU251" s="36"/>
      <c r="AV251" s="36"/>
      <c r="AW251" s="36"/>
      <c r="AX251" s="36"/>
      <c r="AY251" s="36"/>
      <c r="AZ251" s="36"/>
      <c r="BA251" s="36"/>
      <c r="BB251" s="36"/>
      <c r="BC251" s="36"/>
      <c r="BD251" s="36"/>
      <c r="BE251" s="36"/>
      <c r="BF251" s="36"/>
      <c r="BG251" s="36"/>
      <c r="BH251" s="36"/>
      <c r="BI251" s="36"/>
      <c r="BJ251" s="36"/>
    </row>
    <row r="252" spans="4:63" outlineLevel="1">
      <c r="D252" s="3">
        <v>1</v>
      </c>
      <c r="E252" s="3" t="s">
        <v>115</v>
      </c>
      <c r="F252" s="53">
        <v>0</v>
      </c>
      <c r="G252" s="5" t="s">
        <v>41</v>
      </c>
      <c r="H252" s="5" t="s">
        <v>42</v>
      </c>
      <c r="J252" s="38"/>
      <c r="L252" s="40"/>
      <c r="Y252" s="41">
        <f>SUM(AA252:BJ252)</f>
        <v>0</v>
      </c>
      <c r="AA252" s="44"/>
      <c r="AB252" s="44"/>
      <c r="AC252" s="44"/>
      <c r="AD252" s="44"/>
      <c r="AE252" s="44"/>
      <c r="AF252" s="44"/>
      <c r="AG252" s="44"/>
      <c r="AH252" s="44"/>
      <c r="AI252" s="44"/>
      <c r="AJ252" s="44"/>
      <c r="AK252" s="44"/>
      <c r="AL252" s="44"/>
      <c r="AM252" s="44"/>
      <c r="AN252" s="44"/>
      <c r="AO252" s="44"/>
      <c r="AP252" s="44"/>
      <c r="AQ252" s="44"/>
      <c r="AR252" s="44"/>
      <c r="AS252" s="44"/>
      <c r="AT252" s="44"/>
      <c r="AU252" s="44"/>
      <c r="AV252" s="44"/>
      <c r="AW252" s="44"/>
      <c r="AX252" s="44"/>
      <c r="AY252" s="44"/>
      <c r="AZ252" s="44"/>
      <c r="BA252" s="44"/>
      <c r="BB252" s="44"/>
      <c r="BC252" s="44"/>
      <c r="BD252" s="44"/>
      <c r="BE252" s="44"/>
      <c r="BF252" s="44"/>
      <c r="BG252" s="44"/>
      <c r="BH252" s="44"/>
      <c r="BI252" s="44"/>
      <c r="BJ252" s="44"/>
    </row>
    <row r="253" spans="4:63" outlineLevel="1">
      <c r="D253" s="3">
        <f>D252 + 1</f>
        <v>2</v>
      </c>
      <c r="E253" s="3" t="s">
        <v>116</v>
      </c>
      <c r="F253" s="53">
        <v>0</v>
      </c>
      <c r="G253" s="5" t="s">
        <v>41</v>
      </c>
      <c r="H253" s="5" t="s">
        <v>42</v>
      </c>
      <c r="J253" s="38"/>
      <c r="L253" s="40"/>
      <c r="Y253" s="41">
        <f>SUM(AA253:BJ253)</f>
        <v>0</v>
      </c>
      <c r="AA253" s="44"/>
      <c r="AB253" s="44"/>
      <c r="AC253" s="44"/>
      <c r="AD253" s="44"/>
      <c r="AE253" s="44"/>
      <c r="AF253" s="44"/>
      <c r="AG253" s="44"/>
      <c r="AH253" s="44"/>
      <c r="AI253" s="44"/>
      <c r="AJ253" s="44"/>
      <c r="AK253" s="44"/>
      <c r="AL253" s="44"/>
      <c r="AM253" s="44"/>
      <c r="AN253" s="44"/>
      <c r="AO253" s="44"/>
      <c r="AP253" s="44"/>
      <c r="AQ253" s="44"/>
      <c r="AR253" s="44"/>
      <c r="AS253" s="44"/>
      <c r="AT253" s="44"/>
      <c r="AU253" s="44"/>
      <c r="AV253" s="44"/>
      <c r="AW253" s="44"/>
      <c r="AX253" s="44"/>
      <c r="AY253" s="44"/>
      <c r="AZ253" s="44"/>
      <c r="BA253" s="44"/>
      <c r="BB253" s="44"/>
      <c r="BC253" s="44"/>
      <c r="BD253" s="44"/>
      <c r="BE253" s="44"/>
      <c r="BF253" s="44"/>
      <c r="BG253" s="44"/>
      <c r="BH253" s="44"/>
      <c r="BI253" s="44"/>
      <c r="BJ253" s="44"/>
    </row>
    <row r="254" spans="4:63" outlineLevel="1">
      <c r="D254" s="3">
        <f>D253 + 1</f>
        <v>3</v>
      </c>
      <c r="E254" s="3" t="s">
        <v>117</v>
      </c>
      <c r="F254" s="53">
        <v>0</v>
      </c>
      <c r="G254" s="5" t="s">
        <v>41</v>
      </c>
      <c r="H254" s="5" t="s">
        <v>42</v>
      </c>
      <c r="J254" s="38"/>
      <c r="L254" s="40"/>
      <c r="Y254" s="41">
        <f>SUM(AA254:BJ254)</f>
        <v>0</v>
      </c>
      <c r="AA254" s="44"/>
      <c r="AB254" s="44"/>
      <c r="AC254" s="44"/>
      <c r="AD254" s="44"/>
      <c r="AE254" s="44"/>
      <c r="AF254" s="44"/>
      <c r="AG254" s="44"/>
      <c r="AH254" s="44"/>
      <c r="AI254" s="44"/>
      <c r="AJ254" s="44"/>
      <c r="AK254" s="44"/>
      <c r="AL254" s="44"/>
      <c r="AM254" s="44"/>
      <c r="AN254" s="44"/>
      <c r="AO254" s="44"/>
      <c r="AP254" s="44"/>
      <c r="AQ254" s="44"/>
      <c r="AR254" s="44"/>
      <c r="AS254" s="44"/>
      <c r="AT254" s="44"/>
      <c r="AU254" s="44"/>
      <c r="AV254" s="44"/>
      <c r="AW254" s="44"/>
      <c r="AX254" s="44"/>
      <c r="AY254" s="44"/>
      <c r="AZ254" s="44"/>
      <c r="BA254" s="44"/>
      <c r="BB254" s="44"/>
      <c r="BC254" s="44"/>
      <c r="BD254" s="44"/>
      <c r="BE254" s="44"/>
      <c r="BF254" s="44"/>
      <c r="BG254" s="44"/>
      <c r="BH254" s="44"/>
      <c r="BI254" s="44"/>
      <c r="BJ254" s="44"/>
    </row>
    <row r="255" spans="4:63" outlineLevel="1">
      <c r="D255" s="3">
        <f>D254 + 1</f>
        <v>4</v>
      </c>
      <c r="E255" s="3" t="s">
        <v>118</v>
      </c>
      <c r="F255" s="53">
        <v>0</v>
      </c>
      <c r="G255" s="5" t="s">
        <v>41</v>
      </c>
      <c r="H255" s="5" t="s">
        <v>42</v>
      </c>
      <c r="J255" s="38"/>
      <c r="L255" s="40"/>
      <c r="Y255" s="41">
        <f>SUM(AA255:BJ255)</f>
        <v>0</v>
      </c>
      <c r="AA255" s="44"/>
      <c r="AB255" s="44"/>
      <c r="AC255" s="44"/>
      <c r="AD255" s="44"/>
      <c r="AE255" s="44"/>
      <c r="AF255" s="44"/>
      <c r="AG255" s="44"/>
      <c r="AH255" s="44"/>
      <c r="AI255" s="44"/>
      <c r="AJ255" s="44"/>
      <c r="AK255" s="44"/>
      <c r="AL255" s="44"/>
      <c r="AM255" s="44"/>
      <c r="AN255" s="44"/>
      <c r="AO255" s="44"/>
      <c r="AP255" s="44"/>
      <c r="AQ255" s="44"/>
      <c r="AR255" s="44"/>
      <c r="AS255" s="44"/>
      <c r="AT255" s="44"/>
      <c r="AU255" s="44"/>
      <c r="AV255" s="44"/>
      <c r="AW255" s="44"/>
      <c r="AX255" s="44"/>
      <c r="AY255" s="44"/>
      <c r="AZ255" s="44"/>
      <c r="BA255" s="44"/>
      <c r="BB255" s="44"/>
      <c r="BC255" s="44"/>
      <c r="BD255" s="44"/>
      <c r="BE255" s="44"/>
      <c r="BF255" s="44"/>
      <c r="BG255" s="44"/>
      <c r="BH255" s="44"/>
      <c r="BI255" s="44"/>
      <c r="BJ255" s="44"/>
    </row>
    <row r="256" spans="4:63" outlineLevel="1">
      <c r="D256" s="3">
        <f>D255 + 1</f>
        <v>5</v>
      </c>
      <c r="E256" s="3" t="s">
        <v>119</v>
      </c>
      <c r="F256" s="53">
        <v>0</v>
      </c>
      <c r="G256" s="5" t="s">
        <v>41</v>
      </c>
      <c r="H256" s="5" t="s">
        <v>42</v>
      </c>
      <c r="J256" s="38"/>
      <c r="L256" s="40"/>
      <c r="Y256" s="41">
        <f>SUM(AA256:BJ256)</f>
        <v>0</v>
      </c>
      <c r="AA256" s="44"/>
      <c r="AB256" s="44"/>
      <c r="AC256" s="44"/>
      <c r="AD256" s="44"/>
      <c r="AE256" s="44"/>
      <c r="AF256" s="44"/>
      <c r="AG256" s="44"/>
      <c r="AH256" s="44"/>
      <c r="AI256" s="44"/>
      <c r="AJ256" s="44"/>
      <c r="AK256" s="44"/>
      <c r="AL256" s="44"/>
      <c r="AM256" s="44"/>
      <c r="AN256" s="44"/>
      <c r="AO256" s="44"/>
      <c r="AP256" s="44"/>
      <c r="AQ256" s="44"/>
      <c r="AR256" s="44"/>
      <c r="AS256" s="44"/>
      <c r="AT256" s="44"/>
      <c r="AU256" s="44"/>
      <c r="AV256" s="44"/>
      <c r="AW256" s="44"/>
      <c r="AX256" s="44"/>
      <c r="AY256" s="44"/>
      <c r="AZ256" s="44"/>
      <c r="BA256" s="44"/>
      <c r="BB256" s="44"/>
      <c r="BC256" s="44"/>
      <c r="BD256" s="44"/>
      <c r="BE256" s="44"/>
      <c r="BF256" s="44"/>
      <c r="BG256" s="44"/>
      <c r="BH256" s="44"/>
      <c r="BI256" s="44"/>
      <c r="BJ256" s="44"/>
    </row>
    <row r="257" spans="1:62" outlineLevel="1">
      <c r="F257" s="53"/>
      <c r="J257" s="60"/>
      <c r="L257" s="61"/>
      <c r="AA257" s="62"/>
      <c r="AB257" s="62"/>
      <c r="AC257" s="62"/>
      <c r="AD257" s="62"/>
      <c r="AE257" s="62"/>
      <c r="AF257" s="62"/>
      <c r="AG257" s="62"/>
      <c r="AH257" s="62"/>
      <c r="AI257" s="62"/>
      <c r="AJ257" s="62"/>
      <c r="AK257" s="62"/>
      <c r="AL257" s="62"/>
      <c r="AM257" s="62"/>
      <c r="AN257" s="62"/>
      <c r="AO257" s="62"/>
      <c r="AP257" s="62"/>
      <c r="AQ257" s="62"/>
      <c r="AR257" s="62"/>
      <c r="AS257" s="62"/>
      <c r="AT257" s="62"/>
      <c r="AU257" s="62"/>
      <c r="AV257" s="62"/>
      <c r="AW257" s="62"/>
      <c r="AX257" s="62"/>
      <c r="AY257" s="62"/>
      <c r="AZ257" s="62"/>
      <c r="BA257" s="62"/>
      <c r="BB257" s="62"/>
      <c r="BC257" s="62"/>
      <c r="BD257" s="62"/>
      <c r="BE257" s="62"/>
      <c r="BF257" s="62"/>
      <c r="BG257" s="62"/>
      <c r="BH257" s="62"/>
      <c r="BI257" s="62"/>
      <c r="BJ257" s="62"/>
    </row>
    <row r="258" spans="1:62" s="47" customFormat="1" outlineLevel="1">
      <c r="E258" s="132" t="s">
        <v>120</v>
      </c>
      <c r="F258" s="132" t="s">
        <v>116</v>
      </c>
      <c r="G258" s="132" t="s">
        <v>41</v>
      </c>
      <c r="H258" s="55"/>
      <c r="I258" s="216"/>
      <c r="J258" s="57"/>
      <c r="L258" s="57"/>
      <c r="AA258" s="36">
        <f t="shared" ref="AA258:BJ258" si="28">INDEX(AA252:AA256,MATCH($F258,$E252:$E256,0))</f>
        <v>0</v>
      </c>
      <c r="AB258" s="36">
        <f t="shared" si="28"/>
        <v>0</v>
      </c>
      <c r="AC258" s="36">
        <f t="shared" si="28"/>
        <v>0</v>
      </c>
      <c r="AD258" s="36">
        <f t="shared" si="28"/>
        <v>0</v>
      </c>
      <c r="AE258" s="36">
        <f t="shared" si="28"/>
        <v>0</v>
      </c>
      <c r="AF258" s="36">
        <f t="shared" si="28"/>
        <v>0</v>
      </c>
      <c r="AG258" s="36">
        <f t="shared" si="28"/>
        <v>0</v>
      </c>
      <c r="AH258" s="36">
        <f t="shared" si="28"/>
        <v>0</v>
      </c>
      <c r="AI258" s="36">
        <f t="shared" si="28"/>
        <v>0</v>
      </c>
      <c r="AJ258" s="36">
        <f t="shared" si="28"/>
        <v>0</v>
      </c>
      <c r="AK258" s="36">
        <f t="shared" si="28"/>
        <v>0</v>
      </c>
      <c r="AL258" s="36">
        <f t="shared" si="28"/>
        <v>0</v>
      </c>
      <c r="AM258" s="36">
        <f t="shared" si="28"/>
        <v>0</v>
      </c>
      <c r="AN258" s="36">
        <f t="shared" si="28"/>
        <v>0</v>
      </c>
      <c r="AO258" s="36">
        <f t="shared" si="28"/>
        <v>0</v>
      </c>
      <c r="AP258" s="36">
        <f t="shared" si="28"/>
        <v>0</v>
      </c>
      <c r="AQ258" s="36">
        <f t="shared" si="28"/>
        <v>0</v>
      </c>
      <c r="AR258" s="36">
        <f t="shared" si="28"/>
        <v>0</v>
      </c>
      <c r="AS258" s="36">
        <f t="shared" si="28"/>
        <v>0</v>
      </c>
      <c r="AT258" s="36">
        <f t="shared" si="28"/>
        <v>0</v>
      </c>
      <c r="AU258" s="36">
        <f t="shared" si="28"/>
        <v>0</v>
      </c>
      <c r="AV258" s="36">
        <f t="shared" si="28"/>
        <v>0</v>
      </c>
      <c r="AW258" s="36">
        <f t="shared" si="28"/>
        <v>0</v>
      </c>
      <c r="AX258" s="36">
        <f t="shared" si="28"/>
        <v>0</v>
      </c>
      <c r="AY258" s="36">
        <f t="shared" si="28"/>
        <v>0</v>
      </c>
      <c r="AZ258" s="36">
        <f t="shared" si="28"/>
        <v>0</v>
      </c>
      <c r="BA258" s="36">
        <f t="shared" si="28"/>
        <v>0</v>
      </c>
      <c r="BB258" s="36">
        <f t="shared" si="28"/>
        <v>0</v>
      </c>
      <c r="BC258" s="36">
        <f t="shared" si="28"/>
        <v>0</v>
      </c>
      <c r="BD258" s="36">
        <f t="shared" si="28"/>
        <v>0</v>
      </c>
      <c r="BE258" s="36">
        <f t="shared" si="28"/>
        <v>0</v>
      </c>
      <c r="BF258" s="36">
        <f t="shared" si="28"/>
        <v>0</v>
      </c>
      <c r="BG258" s="36">
        <f t="shared" si="28"/>
        <v>0</v>
      </c>
      <c r="BH258" s="36">
        <f t="shared" si="28"/>
        <v>0</v>
      </c>
      <c r="BI258" s="36">
        <f t="shared" si="28"/>
        <v>0</v>
      </c>
      <c r="BJ258" s="36">
        <f t="shared" si="28"/>
        <v>0</v>
      </c>
    </row>
    <row r="259" spans="1:62" outlineLevel="1">
      <c r="A259" s="23"/>
      <c r="B259" s="23"/>
      <c r="C259" s="23"/>
      <c r="D259" s="23"/>
      <c r="E259" s="65"/>
      <c r="F259" s="23"/>
      <c r="G259" s="66"/>
      <c r="AA259" s="67"/>
      <c r="AB259" s="67"/>
      <c r="AC259" s="67"/>
      <c r="AD259" s="67"/>
      <c r="AE259" s="67"/>
      <c r="AF259" s="67"/>
      <c r="AG259" s="67"/>
      <c r="AH259" s="67"/>
      <c r="AI259" s="67"/>
      <c r="AJ259" s="67"/>
      <c r="AK259" s="67"/>
      <c r="AL259" s="67"/>
    </row>
    <row r="260" spans="1:62" outlineLevel="1">
      <c r="A260" s="23"/>
      <c r="B260" s="23"/>
      <c r="C260" s="23"/>
      <c r="D260" s="23"/>
      <c r="E260" s="65"/>
      <c r="F260" s="23"/>
      <c r="G260" s="66"/>
      <c r="AA260" s="67"/>
      <c r="AB260" s="67"/>
      <c r="AC260" s="67"/>
      <c r="AD260" s="67"/>
      <c r="AE260" s="67"/>
      <c r="AF260" s="67"/>
      <c r="AG260" s="67"/>
      <c r="AH260" s="67"/>
      <c r="AI260" s="67"/>
      <c r="AJ260" s="67"/>
      <c r="AK260" s="67"/>
      <c r="AL260" s="67"/>
    </row>
    <row r="261" spans="1:62" s="5" customFormat="1" outlineLevel="1">
      <c r="A261" s="228" t="s">
        <v>508</v>
      </c>
      <c r="E261" s="66"/>
      <c r="G261" s="66"/>
      <c r="I261" s="208"/>
      <c r="J261" s="39"/>
      <c r="K261" s="39"/>
      <c r="L261" s="39"/>
      <c r="AA261" s="227"/>
      <c r="AB261" s="227"/>
      <c r="AC261" s="227"/>
      <c r="AD261" s="227"/>
      <c r="AE261" s="227"/>
      <c r="AF261" s="227"/>
      <c r="AG261" s="227"/>
      <c r="AH261" s="227"/>
      <c r="AI261" s="227"/>
      <c r="AJ261" s="227"/>
      <c r="AK261" s="227"/>
      <c r="AL261" s="227"/>
    </row>
    <row r="262" spans="1:62" s="5" customFormat="1" outlineLevel="1">
      <c r="E262" s="66"/>
      <c r="G262" s="66"/>
      <c r="I262" s="208"/>
      <c r="J262" s="39"/>
      <c r="K262" s="39"/>
      <c r="L262" s="39"/>
      <c r="AA262" s="227"/>
      <c r="AB262" s="227"/>
      <c r="AC262" s="227"/>
      <c r="AD262" s="227"/>
      <c r="AE262" s="227"/>
      <c r="AF262" s="227"/>
      <c r="AG262" s="227"/>
      <c r="AH262" s="227"/>
      <c r="AI262" s="227"/>
      <c r="AJ262" s="227"/>
      <c r="AK262" s="227"/>
      <c r="AL262" s="227"/>
    </row>
    <row r="263" spans="1:62" outlineLevel="1">
      <c r="D263" s="3">
        <v>1</v>
      </c>
      <c r="E263" s="3" t="s">
        <v>488</v>
      </c>
      <c r="F263" s="53">
        <v>0</v>
      </c>
      <c r="G263" s="5" t="s">
        <v>41</v>
      </c>
      <c r="H263" s="5" t="s">
        <v>42</v>
      </c>
      <c r="J263" s="38"/>
      <c r="L263" s="40"/>
      <c r="Y263" s="41">
        <f>SUM(AA263:BJ263)</f>
        <v>0</v>
      </c>
      <c r="AA263" s="44"/>
      <c r="AB263" s="44"/>
      <c r="AC263" s="44"/>
      <c r="AD263" s="44"/>
      <c r="AE263" s="44"/>
      <c r="AF263" s="44"/>
      <c r="AG263" s="44"/>
      <c r="AH263" s="44"/>
      <c r="AI263" s="44"/>
      <c r="AJ263" s="44"/>
      <c r="AK263" s="44"/>
      <c r="AL263" s="44"/>
      <c r="AM263" s="44"/>
      <c r="AN263" s="44"/>
      <c r="AO263" s="44"/>
      <c r="AP263" s="44"/>
      <c r="AQ263" s="44"/>
      <c r="AR263" s="44"/>
      <c r="AS263" s="44"/>
      <c r="AT263" s="44"/>
      <c r="AU263" s="44"/>
      <c r="AV263" s="44"/>
      <c r="AW263" s="44"/>
      <c r="AX263" s="44"/>
      <c r="AY263" s="44"/>
      <c r="AZ263" s="44"/>
      <c r="BA263" s="44"/>
      <c r="BB263" s="44"/>
      <c r="BC263" s="44"/>
      <c r="BD263" s="44"/>
      <c r="BE263" s="44"/>
      <c r="BF263" s="44"/>
      <c r="BG263" s="44"/>
      <c r="BH263" s="44"/>
      <c r="BI263" s="44"/>
      <c r="BJ263" s="44"/>
    </row>
    <row r="264" spans="1:62" outlineLevel="1">
      <c r="D264" s="3">
        <f>D263 + 1</f>
        <v>2</v>
      </c>
      <c r="E264" s="3" t="s">
        <v>489</v>
      </c>
      <c r="F264" s="53">
        <v>0</v>
      </c>
      <c r="G264" s="5" t="s">
        <v>41</v>
      </c>
      <c r="H264" s="5" t="s">
        <v>42</v>
      </c>
      <c r="J264" s="38"/>
      <c r="L264" s="40"/>
      <c r="Y264" s="41">
        <f>SUM(AA264:BJ264)</f>
        <v>0</v>
      </c>
      <c r="AA264" s="44"/>
      <c r="AB264" s="44"/>
      <c r="AC264" s="44"/>
      <c r="AD264" s="44"/>
      <c r="AE264" s="44"/>
      <c r="AF264" s="44"/>
      <c r="AG264" s="44"/>
      <c r="AH264" s="44"/>
      <c r="AI264" s="44"/>
      <c r="AJ264" s="44"/>
      <c r="AK264" s="44"/>
      <c r="AL264" s="44"/>
      <c r="AM264" s="44"/>
      <c r="AN264" s="44"/>
      <c r="AO264" s="44"/>
      <c r="AP264" s="44"/>
      <c r="AQ264" s="44"/>
      <c r="AR264" s="44"/>
      <c r="AS264" s="44"/>
      <c r="AT264" s="44"/>
      <c r="AU264" s="44"/>
      <c r="AV264" s="44"/>
      <c r="AW264" s="44"/>
      <c r="AX264" s="44"/>
      <c r="AY264" s="44"/>
      <c r="AZ264" s="44"/>
      <c r="BA264" s="44"/>
      <c r="BB264" s="44"/>
      <c r="BC264" s="44"/>
      <c r="BD264" s="44"/>
      <c r="BE264" s="44"/>
      <c r="BF264" s="44"/>
      <c r="BG264" s="44"/>
      <c r="BH264" s="44"/>
      <c r="BI264" s="44"/>
      <c r="BJ264" s="44"/>
    </row>
    <row r="265" spans="1:62" outlineLevel="1">
      <c r="D265" s="3">
        <f>D264 + 1</f>
        <v>3</v>
      </c>
      <c r="E265" s="3" t="s">
        <v>490</v>
      </c>
      <c r="F265" s="53">
        <v>0</v>
      </c>
      <c r="G265" s="5" t="s">
        <v>41</v>
      </c>
      <c r="H265" s="5" t="s">
        <v>42</v>
      </c>
      <c r="J265" s="38"/>
      <c r="L265" s="40"/>
      <c r="Y265" s="41">
        <f>SUM(AA265:BJ265)</f>
        <v>0</v>
      </c>
      <c r="AA265" s="44"/>
      <c r="AB265" s="44"/>
      <c r="AC265" s="44"/>
      <c r="AD265" s="44"/>
      <c r="AE265" s="44"/>
      <c r="AF265" s="44"/>
      <c r="AG265" s="44"/>
      <c r="AH265" s="44"/>
      <c r="AI265" s="44"/>
      <c r="AJ265" s="44"/>
      <c r="AK265" s="44"/>
      <c r="AL265" s="44"/>
      <c r="AM265" s="44"/>
      <c r="AN265" s="44"/>
      <c r="AO265" s="44"/>
      <c r="AP265" s="44"/>
      <c r="AQ265" s="44"/>
      <c r="AR265" s="44"/>
      <c r="AS265" s="44"/>
      <c r="AT265" s="44"/>
      <c r="AU265" s="44"/>
      <c r="AV265" s="44"/>
      <c r="AW265" s="44"/>
      <c r="AX265" s="44"/>
      <c r="AY265" s="44"/>
      <c r="AZ265" s="44"/>
      <c r="BA265" s="44"/>
      <c r="BB265" s="44"/>
      <c r="BC265" s="44"/>
      <c r="BD265" s="44"/>
      <c r="BE265" s="44"/>
      <c r="BF265" s="44"/>
      <c r="BG265" s="44"/>
      <c r="BH265" s="44"/>
      <c r="BI265" s="44"/>
      <c r="BJ265" s="44"/>
    </row>
    <row r="266" spans="1:62" outlineLevel="1">
      <c r="D266" s="3">
        <f>D265 + 1</f>
        <v>4</v>
      </c>
      <c r="E266" s="3" t="s">
        <v>491</v>
      </c>
      <c r="F266" s="53">
        <v>0</v>
      </c>
      <c r="G266" s="5" t="s">
        <v>41</v>
      </c>
      <c r="H266" s="5" t="s">
        <v>42</v>
      </c>
      <c r="J266" s="38"/>
      <c r="L266" s="40"/>
      <c r="Y266" s="41">
        <f>SUM(AA266:BJ266)</f>
        <v>0</v>
      </c>
      <c r="AA266" s="44"/>
      <c r="AB266" s="44"/>
      <c r="AC266" s="44"/>
      <c r="AD266" s="44"/>
      <c r="AE266" s="44"/>
      <c r="AF266" s="44"/>
      <c r="AG266" s="44"/>
      <c r="AH266" s="44"/>
      <c r="AI266" s="44"/>
      <c r="AJ266" s="44"/>
      <c r="AK266" s="44"/>
      <c r="AL266" s="44"/>
      <c r="AM266" s="44"/>
      <c r="AN266" s="44"/>
      <c r="AO266" s="44"/>
      <c r="AP266" s="44"/>
      <c r="AQ266" s="44"/>
      <c r="AR266" s="44"/>
      <c r="AS266" s="44"/>
      <c r="AT266" s="44"/>
      <c r="AU266" s="44"/>
      <c r="AV266" s="44"/>
      <c r="AW266" s="44"/>
      <c r="AX266" s="44"/>
      <c r="AY266" s="44"/>
      <c r="AZ266" s="44"/>
      <c r="BA266" s="44"/>
      <c r="BB266" s="44"/>
      <c r="BC266" s="44"/>
      <c r="BD266" s="44"/>
      <c r="BE266" s="44"/>
      <c r="BF266" s="44"/>
      <c r="BG266" s="44"/>
      <c r="BH266" s="44"/>
      <c r="BI266" s="44"/>
      <c r="BJ266" s="44"/>
    </row>
    <row r="267" spans="1:62" outlineLevel="1">
      <c r="D267" s="3">
        <f>D266 + 1</f>
        <v>5</v>
      </c>
      <c r="E267" s="3" t="s">
        <v>492</v>
      </c>
      <c r="F267" s="53">
        <v>0</v>
      </c>
      <c r="G267" s="5" t="s">
        <v>41</v>
      </c>
      <c r="H267" s="5" t="s">
        <v>42</v>
      </c>
      <c r="J267" s="38"/>
      <c r="L267" s="40"/>
      <c r="Y267" s="41">
        <f>SUM(AA267:BJ267)</f>
        <v>0</v>
      </c>
      <c r="AA267" s="44"/>
      <c r="AB267" s="44"/>
      <c r="AC267" s="44"/>
      <c r="AD267" s="44"/>
      <c r="AE267" s="44"/>
      <c r="AF267" s="44"/>
      <c r="AG267" s="44"/>
      <c r="AH267" s="44"/>
      <c r="AI267" s="44"/>
      <c r="AJ267" s="44"/>
      <c r="AK267" s="44"/>
      <c r="AL267" s="44"/>
      <c r="AM267" s="44"/>
      <c r="AN267" s="44"/>
      <c r="AO267" s="44"/>
      <c r="AP267" s="44"/>
      <c r="AQ267" s="44"/>
      <c r="AR267" s="44"/>
      <c r="AS267" s="44"/>
      <c r="AT267" s="44"/>
      <c r="AU267" s="44"/>
      <c r="AV267" s="44"/>
      <c r="AW267" s="44"/>
      <c r="AX267" s="44"/>
      <c r="AY267" s="44"/>
      <c r="AZ267" s="44"/>
      <c r="BA267" s="44"/>
      <c r="BB267" s="44"/>
      <c r="BC267" s="44"/>
      <c r="BD267" s="44"/>
      <c r="BE267" s="44"/>
      <c r="BF267" s="44"/>
      <c r="BG267" s="44"/>
      <c r="BH267" s="44"/>
      <c r="BI267" s="44"/>
      <c r="BJ267" s="44"/>
    </row>
    <row r="268" spans="1:62" outlineLevel="1">
      <c r="F268" s="53"/>
      <c r="J268" s="60"/>
      <c r="L268" s="61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  <c r="AP268" s="62"/>
      <c r="AQ268" s="62"/>
      <c r="AR268" s="62"/>
      <c r="AS268" s="62"/>
      <c r="AT268" s="62"/>
      <c r="AU268" s="62"/>
      <c r="AV268" s="62"/>
      <c r="AW268" s="62"/>
      <c r="AX268" s="62"/>
      <c r="AY268" s="62"/>
      <c r="AZ268" s="62"/>
      <c r="BA268" s="62"/>
      <c r="BB268" s="62"/>
      <c r="BC268" s="62"/>
      <c r="BD268" s="62"/>
      <c r="BE268" s="62"/>
      <c r="BF268" s="62"/>
      <c r="BG268" s="62"/>
      <c r="BH268" s="62"/>
      <c r="BI268" s="62"/>
      <c r="BJ268" s="62"/>
    </row>
    <row r="269" spans="1:62" s="47" customFormat="1" outlineLevel="1">
      <c r="E269" s="132" t="s">
        <v>488</v>
      </c>
      <c r="F269" s="132" t="s">
        <v>488</v>
      </c>
      <c r="G269" s="132" t="s">
        <v>41</v>
      </c>
      <c r="H269" s="55"/>
      <c r="I269" s="216"/>
      <c r="J269" s="57"/>
      <c r="L269" s="57"/>
      <c r="AA269" s="36">
        <f t="shared" ref="AA269:BJ269" si="29">INDEX(AA263:AA267,MATCH($F269,$E263:$E267,0))</f>
        <v>0</v>
      </c>
      <c r="AB269" s="36">
        <f t="shared" si="29"/>
        <v>0</v>
      </c>
      <c r="AC269" s="36">
        <f t="shared" si="29"/>
        <v>0</v>
      </c>
      <c r="AD269" s="36">
        <f t="shared" si="29"/>
        <v>0</v>
      </c>
      <c r="AE269" s="36">
        <f t="shared" si="29"/>
        <v>0</v>
      </c>
      <c r="AF269" s="36">
        <f t="shared" si="29"/>
        <v>0</v>
      </c>
      <c r="AG269" s="36">
        <f t="shared" si="29"/>
        <v>0</v>
      </c>
      <c r="AH269" s="36">
        <f t="shared" si="29"/>
        <v>0</v>
      </c>
      <c r="AI269" s="36">
        <f t="shared" si="29"/>
        <v>0</v>
      </c>
      <c r="AJ269" s="36">
        <f t="shared" si="29"/>
        <v>0</v>
      </c>
      <c r="AK269" s="36">
        <f t="shared" si="29"/>
        <v>0</v>
      </c>
      <c r="AL269" s="36">
        <f t="shared" si="29"/>
        <v>0</v>
      </c>
      <c r="AM269" s="36">
        <f t="shared" si="29"/>
        <v>0</v>
      </c>
      <c r="AN269" s="36">
        <f t="shared" si="29"/>
        <v>0</v>
      </c>
      <c r="AO269" s="36">
        <f t="shared" si="29"/>
        <v>0</v>
      </c>
      <c r="AP269" s="36">
        <f t="shared" si="29"/>
        <v>0</v>
      </c>
      <c r="AQ269" s="36">
        <f t="shared" si="29"/>
        <v>0</v>
      </c>
      <c r="AR269" s="36">
        <f t="shared" si="29"/>
        <v>0</v>
      </c>
      <c r="AS269" s="36">
        <f t="shared" si="29"/>
        <v>0</v>
      </c>
      <c r="AT269" s="36">
        <f t="shared" si="29"/>
        <v>0</v>
      </c>
      <c r="AU269" s="36">
        <f t="shared" si="29"/>
        <v>0</v>
      </c>
      <c r="AV269" s="36">
        <f t="shared" si="29"/>
        <v>0</v>
      </c>
      <c r="AW269" s="36">
        <f t="shared" si="29"/>
        <v>0</v>
      </c>
      <c r="AX269" s="36">
        <f t="shared" si="29"/>
        <v>0</v>
      </c>
      <c r="AY269" s="36">
        <f t="shared" si="29"/>
        <v>0</v>
      </c>
      <c r="AZ269" s="36">
        <f t="shared" si="29"/>
        <v>0</v>
      </c>
      <c r="BA269" s="36">
        <f t="shared" si="29"/>
        <v>0</v>
      </c>
      <c r="BB269" s="36">
        <f t="shared" si="29"/>
        <v>0</v>
      </c>
      <c r="BC269" s="36">
        <f t="shared" si="29"/>
        <v>0</v>
      </c>
      <c r="BD269" s="36">
        <f t="shared" si="29"/>
        <v>0</v>
      </c>
      <c r="BE269" s="36">
        <f t="shared" si="29"/>
        <v>0</v>
      </c>
      <c r="BF269" s="36">
        <f t="shared" si="29"/>
        <v>0</v>
      </c>
      <c r="BG269" s="36">
        <f t="shared" si="29"/>
        <v>0</v>
      </c>
      <c r="BH269" s="36">
        <f t="shared" si="29"/>
        <v>0</v>
      </c>
      <c r="BI269" s="36">
        <f t="shared" si="29"/>
        <v>0</v>
      </c>
      <c r="BJ269" s="36">
        <f t="shared" si="29"/>
        <v>0</v>
      </c>
    </row>
    <row r="270" spans="1:62" outlineLevel="1">
      <c r="A270" s="23"/>
      <c r="B270" s="23"/>
      <c r="C270" s="23"/>
      <c r="D270" s="23"/>
      <c r="E270" s="65"/>
      <c r="F270" s="23"/>
      <c r="G270" s="66"/>
      <c r="AA270" s="67"/>
      <c r="AB270" s="67"/>
      <c r="AC270" s="67"/>
      <c r="AD270" s="67"/>
      <c r="AE270" s="67"/>
      <c r="AF270" s="67"/>
      <c r="AG270" s="67"/>
      <c r="AH270" s="67"/>
      <c r="AI270" s="67"/>
      <c r="AJ270" s="67"/>
      <c r="AK270" s="67"/>
      <c r="AL270" s="67"/>
    </row>
    <row r="271" spans="1:62" outlineLevel="1">
      <c r="A271" s="23"/>
      <c r="B271" s="23"/>
      <c r="C271" s="23"/>
      <c r="D271" s="23"/>
      <c r="E271" s="65"/>
      <c r="F271" s="23"/>
      <c r="G271" s="66"/>
      <c r="AA271" s="67"/>
      <c r="AB271" s="67"/>
      <c r="AC271" s="67"/>
      <c r="AD271" s="67"/>
      <c r="AE271" s="67"/>
      <c r="AF271" s="67"/>
      <c r="AG271" s="67"/>
      <c r="AH271" s="67"/>
      <c r="AI271" s="67"/>
      <c r="AJ271" s="67"/>
      <c r="AK271" s="67"/>
      <c r="AL271" s="67"/>
    </row>
    <row r="272" spans="1:62" ht="12.75">
      <c r="A272" s="15"/>
      <c r="B272" s="15" t="s">
        <v>510</v>
      </c>
      <c r="C272" s="15"/>
      <c r="D272" s="15"/>
      <c r="E272" s="15"/>
      <c r="F272" s="15"/>
      <c r="G272" s="15"/>
      <c r="H272" s="15"/>
      <c r="I272" s="15"/>
      <c r="J272" s="16"/>
      <c r="K272" s="16"/>
      <c r="L272" s="16"/>
      <c r="M272" s="15"/>
      <c r="N272" s="15"/>
      <c r="O272" s="15"/>
      <c r="P272" s="15"/>
      <c r="Q272" s="15"/>
      <c r="R272" s="15"/>
      <c r="S272" s="15"/>
      <c r="T272" s="15"/>
      <c r="U272" s="15"/>
      <c r="V272" s="15"/>
      <c r="W272" s="15"/>
      <c r="X272" s="15"/>
      <c r="Y272" s="15"/>
      <c r="Z272" s="15"/>
      <c r="AA272" s="15"/>
      <c r="AB272" s="15"/>
      <c r="AC272" s="15"/>
      <c r="AD272" s="15"/>
      <c r="AE272" s="15"/>
      <c r="AF272" s="15"/>
      <c r="AG272" s="15"/>
      <c r="AH272" s="15"/>
      <c r="AI272" s="15"/>
      <c r="AJ272" s="15"/>
      <c r="AK272" s="15"/>
      <c r="AL272" s="15"/>
      <c r="AM272" s="15"/>
      <c r="AN272" s="15"/>
      <c r="AO272" s="15"/>
      <c r="AP272" s="15"/>
      <c r="AQ272" s="15"/>
      <c r="AR272" s="15"/>
      <c r="AS272" s="15"/>
      <c r="AT272" s="15"/>
      <c r="AU272" s="15"/>
      <c r="AV272" s="15"/>
      <c r="AW272" s="15"/>
      <c r="AX272" s="15"/>
      <c r="AY272" s="15"/>
      <c r="AZ272" s="15"/>
      <c r="BA272" s="15"/>
      <c r="BB272" s="15"/>
      <c r="BC272" s="15"/>
      <c r="BD272" s="15"/>
      <c r="BE272" s="15"/>
      <c r="BF272" s="15"/>
      <c r="BG272" s="15"/>
      <c r="BH272" s="15"/>
      <c r="BI272" s="15"/>
      <c r="BJ272" s="15"/>
    </row>
    <row r="273" spans="1:62" s="76" customFormat="1"/>
    <row r="274" spans="1:62" s="76" customFormat="1">
      <c r="E274" s="78" t="s">
        <v>509</v>
      </c>
      <c r="G274" s="78" t="s">
        <v>41</v>
      </c>
      <c r="H274" s="78" t="s">
        <v>151</v>
      </c>
      <c r="I274" s="230" t="s">
        <v>552</v>
      </c>
      <c r="J274" s="38"/>
      <c r="K274" s="39"/>
      <c r="L274" s="40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42"/>
      <c r="AB274" s="42"/>
      <c r="AC274" s="42"/>
      <c r="AD274" s="42"/>
      <c r="AE274" s="42"/>
      <c r="AF274" s="42"/>
      <c r="AG274" s="42"/>
      <c r="AH274" s="42"/>
      <c r="AI274" s="42"/>
      <c r="AJ274" s="42"/>
      <c r="AK274" s="42"/>
      <c r="AL274" s="42"/>
      <c r="AM274" s="42"/>
      <c r="AN274" s="42"/>
      <c r="AO274" s="42"/>
      <c r="AP274" s="42"/>
      <c r="AQ274" s="42"/>
      <c r="AR274" s="42"/>
      <c r="AS274" s="42"/>
      <c r="AT274" s="42"/>
      <c r="AU274" s="42"/>
      <c r="AV274" s="42"/>
      <c r="AW274" s="42"/>
      <c r="AX274" s="42"/>
      <c r="AY274" s="42"/>
      <c r="AZ274" s="42"/>
      <c r="BA274" s="42"/>
      <c r="BB274" s="42"/>
      <c r="BC274" s="42"/>
      <c r="BD274" s="42"/>
      <c r="BE274" s="42"/>
      <c r="BF274" s="42"/>
      <c r="BG274" s="42"/>
      <c r="BH274" s="42"/>
      <c r="BI274" s="42"/>
      <c r="BJ274" s="42"/>
    </row>
    <row r="275" spans="1:62" outlineLevel="1">
      <c r="A275" s="23"/>
      <c r="B275" s="23"/>
      <c r="C275" s="23"/>
      <c r="D275" s="23"/>
      <c r="E275" s="65"/>
      <c r="F275" s="23"/>
      <c r="G275" s="66"/>
      <c r="AA275" s="67"/>
      <c r="AB275" s="67"/>
      <c r="AC275" s="67"/>
      <c r="AD275" s="67"/>
      <c r="AE275" s="67"/>
      <c r="AF275" s="67"/>
      <c r="AG275" s="67"/>
      <c r="AH275" s="67"/>
      <c r="AI275" s="67"/>
      <c r="AJ275" s="67"/>
      <c r="AK275" s="67"/>
      <c r="AL275" s="67"/>
    </row>
    <row r="276" spans="1:62" outlineLevel="1">
      <c r="A276" s="23"/>
      <c r="B276" s="23"/>
      <c r="C276" s="23"/>
      <c r="D276" s="23"/>
      <c r="E276" s="65"/>
      <c r="F276" s="23"/>
      <c r="G276" s="66"/>
      <c r="AA276" s="67"/>
      <c r="AB276" s="67"/>
      <c r="AC276" s="67"/>
      <c r="AD276" s="67"/>
      <c r="AE276" s="67"/>
      <c r="AF276" s="67"/>
      <c r="AG276" s="67"/>
      <c r="AH276" s="67"/>
      <c r="AI276" s="67"/>
      <c r="AJ276" s="67"/>
      <c r="AK276" s="67"/>
      <c r="AL276" s="67"/>
    </row>
    <row r="277" spans="1:62" ht="12.75">
      <c r="A277" s="15"/>
      <c r="B277" s="15" t="s">
        <v>511</v>
      </c>
      <c r="C277" s="15"/>
      <c r="D277" s="15"/>
      <c r="E277" s="15"/>
      <c r="F277" s="15"/>
      <c r="G277" s="15"/>
      <c r="H277" s="15"/>
      <c r="I277" s="210"/>
      <c r="J277" s="16"/>
      <c r="K277" s="16"/>
      <c r="L277" s="16"/>
      <c r="M277" s="15"/>
      <c r="N277" s="15"/>
      <c r="O277" s="15"/>
      <c r="P277" s="15"/>
      <c r="Q277" s="15"/>
      <c r="R277" s="15"/>
      <c r="S277" s="15"/>
      <c r="T277" s="15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5"/>
      <c r="AH277" s="15"/>
      <c r="AI277" s="15"/>
      <c r="AJ277" s="15"/>
      <c r="AK277" s="15"/>
      <c r="AL277" s="15"/>
      <c r="AM277" s="15"/>
      <c r="AN277" s="15"/>
      <c r="AO277" s="15"/>
      <c r="AP277" s="15"/>
      <c r="AQ277" s="15"/>
      <c r="AR277" s="15"/>
      <c r="AS277" s="15"/>
      <c r="AT277" s="15"/>
      <c r="AU277" s="15"/>
      <c r="AV277" s="15"/>
      <c r="AW277" s="15"/>
      <c r="AX277" s="15"/>
      <c r="AY277" s="15"/>
      <c r="AZ277" s="15"/>
      <c r="BA277" s="15"/>
      <c r="BB277" s="15"/>
      <c r="BC277" s="15"/>
      <c r="BD277" s="15"/>
      <c r="BE277" s="15"/>
      <c r="BF277" s="15"/>
      <c r="BG277" s="15"/>
      <c r="BH277" s="15"/>
      <c r="BI277" s="15"/>
      <c r="BJ277" s="15"/>
    </row>
    <row r="278" spans="1:62">
      <c r="E278" s="50"/>
      <c r="F278" s="56"/>
      <c r="G278" s="52"/>
    </row>
    <row r="279" spans="1:62" outlineLevel="1">
      <c r="C279" s="33" t="s">
        <v>512</v>
      </c>
      <c r="D279" s="33"/>
      <c r="E279" s="33"/>
      <c r="F279" s="33"/>
      <c r="G279" s="33"/>
      <c r="H279" s="33"/>
      <c r="I279" s="215"/>
      <c r="J279" s="34"/>
      <c r="K279" s="34"/>
      <c r="L279" s="34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  <c r="BJ279" s="33"/>
    </row>
    <row r="280" spans="1:62" outlineLevel="1">
      <c r="G280" s="3"/>
      <c r="H280" s="3"/>
      <c r="I280" s="212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</row>
    <row r="281" spans="1:62" outlineLevel="1">
      <c r="E281" s="3" t="s">
        <v>479</v>
      </c>
      <c r="G281" s="3"/>
      <c r="H281" s="3"/>
      <c r="I281" s="212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</row>
    <row r="282" spans="1:62" outlineLevel="1">
      <c r="G282" s="3"/>
      <c r="H282" s="3"/>
      <c r="I282" s="212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</row>
    <row r="283" spans="1:62" outlineLevel="1">
      <c r="C283" s="33" t="s">
        <v>513</v>
      </c>
      <c r="D283" s="33"/>
      <c r="E283" s="33"/>
      <c r="F283" s="33"/>
      <c r="G283" s="33"/>
      <c r="H283" s="33"/>
      <c r="I283" s="215"/>
      <c r="J283" s="34"/>
      <c r="K283" s="34"/>
      <c r="L283" s="34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  <c r="BJ283" s="33"/>
    </row>
    <row r="284" spans="1:62" outlineLevel="2">
      <c r="G284" s="3"/>
      <c r="H284" s="3"/>
      <c r="I284" s="212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</row>
    <row r="285" spans="1:62" s="76" customFormat="1" outlineLevel="2">
      <c r="I285" s="218"/>
    </row>
    <row r="286" spans="1:62" s="76" customFormat="1" outlineLevel="2">
      <c r="D286" s="77" t="s">
        <v>122</v>
      </c>
      <c r="I286" s="218"/>
    </row>
    <row r="287" spans="1:62" s="76" customFormat="1" outlineLevel="2">
      <c r="D287" s="76">
        <v>1</v>
      </c>
      <c r="E287" s="37" t="str">
        <f>"Profiled Cost of Capital - " &amp; D287</f>
        <v>Profiled Cost of Capital - 1</v>
      </c>
      <c r="G287" s="46" t="s">
        <v>123</v>
      </c>
      <c r="H287" s="5" t="s">
        <v>121</v>
      </c>
      <c r="I287" s="216"/>
      <c r="J287" s="38"/>
      <c r="K287" s="47"/>
      <c r="L287" s="40"/>
      <c r="M287" s="47"/>
      <c r="N287" s="47"/>
      <c r="O287" s="47"/>
      <c r="P287" s="47"/>
      <c r="Q287" s="47"/>
      <c r="R287" s="47"/>
      <c r="S287" s="47"/>
      <c r="T287" s="47"/>
      <c r="U287" s="47"/>
      <c r="V287" s="47"/>
      <c r="W287" s="47"/>
      <c r="X287" s="47"/>
      <c r="Y287" s="47"/>
      <c r="Z287" s="47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83"/>
      <c r="AT287" s="83"/>
      <c r="AU287" s="83"/>
      <c r="AV287" s="83"/>
      <c r="AW287" s="83"/>
      <c r="AX287" s="83"/>
      <c r="AY287" s="83"/>
      <c r="AZ287" s="83"/>
      <c r="BA287" s="83"/>
      <c r="BB287" s="83"/>
      <c r="BC287" s="83"/>
      <c r="BD287" s="83"/>
      <c r="BE287" s="83"/>
      <c r="BF287" s="83"/>
      <c r="BG287" s="83"/>
      <c r="BH287" s="83"/>
      <c r="BI287" s="83"/>
      <c r="BJ287" s="83"/>
    </row>
    <row r="288" spans="1:62" s="107" customFormat="1" outlineLevel="2">
      <c r="D288" s="79">
        <f>D287 + 1</f>
        <v>2</v>
      </c>
      <c r="E288" s="98" t="str">
        <f>"Profiled Cost of Capital - " &amp; D288</f>
        <v>Profiled Cost of Capital - 2</v>
      </c>
      <c r="G288" s="108" t="s">
        <v>123</v>
      </c>
      <c r="H288" s="5" t="s">
        <v>121</v>
      </c>
      <c r="I288" s="219"/>
      <c r="J288" s="110"/>
      <c r="K288" s="111"/>
      <c r="L288" s="112"/>
      <c r="M288" s="109"/>
      <c r="N288" s="109"/>
      <c r="O288" s="109"/>
      <c r="P288" s="109"/>
      <c r="Q288" s="109"/>
      <c r="R288" s="109"/>
      <c r="S288" s="109"/>
      <c r="T288" s="109"/>
      <c r="U288" s="109"/>
      <c r="V288" s="109"/>
      <c r="W288" s="109"/>
      <c r="X288" s="109"/>
      <c r="Y288" s="109"/>
      <c r="Z288" s="109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83"/>
      <c r="AT288" s="83"/>
      <c r="AU288" s="83"/>
      <c r="AV288" s="83"/>
      <c r="AW288" s="83"/>
      <c r="AX288" s="83"/>
      <c r="AY288" s="83"/>
      <c r="AZ288" s="83"/>
      <c r="BA288" s="83"/>
      <c r="BB288" s="83"/>
      <c r="BC288" s="83"/>
      <c r="BD288" s="83"/>
      <c r="BE288" s="83"/>
      <c r="BF288" s="83"/>
      <c r="BG288" s="83"/>
      <c r="BH288" s="83"/>
      <c r="BI288" s="83"/>
      <c r="BJ288" s="83"/>
    </row>
    <row r="289" spans="3:63" s="107" customFormat="1" outlineLevel="2">
      <c r="D289" s="79">
        <f>D288 + 1</f>
        <v>3</v>
      </c>
      <c r="E289" s="98" t="str">
        <f>"Profiled Cost of Capital - " &amp; D289</f>
        <v>Profiled Cost of Capital - 3</v>
      </c>
      <c r="G289" s="108" t="s">
        <v>123</v>
      </c>
      <c r="H289" s="5" t="s">
        <v>121</v>
      </c>
      <c r="I289" s="219"/>
      <c r="J289" s="110"/>
      <c r="K289" s="111"/>
      <c r="L289" s="112"/>
      <c r="M289" s="109"/>
      <c r="N289" s="109"/>
      <c r="O289" s="109"/>
      <c r="P289" s="109"/>
      <c r="Q289" s="109"/>
      <c r="R289" s="109"/>
      <c r="S289" s="109"/>
      <c r="T289" s="109"/>
      <c r="U289" s="109"/>
      <c r="V289" s="109"/>
      <c r="W289" s="109"/>
      <c r="X289" s="109"/>
      <c r="Y289" s="109"/>
      <c r="Z289" s="109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83"/>
      <c r="AT289" s="83"/>
      <c r="AU289" s="83"/>
      <c r="AV289" s="83"/>
      <c r="AW289" s="83"/>
      <c r="AX289" s="83"/>
      <c r="AY289" s="83"/>
      <c r="AZ289" s="83"/>
      <c r="BA289" s="83"/>
      <c r="BB289" s="83"/>
      <c r="BC289" s="83"/>
      <c r="BD289" s="83"/>
      <c r="BE289" s="83"/>
      <c r="BF289" s="83"/>
      <c r="BG289" s="83"/>
      <c r="BH289" s="83"/>
      <c r="BI289" s="83"/>
      <c r="BJ289" s="83"/>
    </row>
    <row r="290" spans="3:63" s="107" customFormat="1" outlineLevel="2">
      <c r="D290" s="79">
        <f>D289 + 1</f>
        <v>4</v>
      </c>
      <c r="E290" s="98" t="str">
        <f>"Profiled Cost of Capital - " &amp; D290</f>
        <v>Profiled Cost of Capital - 4</v>
      </c>
      <c r="G290" s="108" t="s">
        <v>123</v>
      </c>
      <c r="H290" s="5" t="s">
        <v>121</v>
      </c>
      <c r="I290" s="219"/>
      <c r="J290" s="110"/>
      <c r="K290" s="111"/>
      <c r="L290" s="112"/>
      <c r="M290" s="109"/>
      <c r="N290" s="109"/>
      <c r="O290" s="109"/>
      <c r="P290" s="109"/>
      <c r="Q290" s="109"/>
      <c r="R290" s="109"/>
      <c r="S290" s="109"/>
      <c r="T290" s="109"/>
      <c r="U290" s="109"/>
      <c r="V290" s="109"/>
      <c r="W290" s="109"/>
      <c r="X290" s="109"/>
      <c r="Y290" s="109"/>
      <c r="Z290" s="109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83"/>
      <c r="AT290" s="83"/>
      <c r="AU290" s="83"/>
      <c r="AV290" s="83"/>
      <c r="AW290" s="83"/>
      <c r="AX290" s="83"/>
      <c r="AY290" s="83"/>
      <c r="AZ290" s="83"/>
      <c r="BA290" s="83"/>
      <c r="BB290" s="83"/>
      <c r="BC290" s="83"/>
      <c r="BD290" s="83"/>
      <c r="BE290" s="83"/>
      <c r="BF290" s="83"/>
      <c r="BG290" s="83"/>
      <c r="BH290" s="83"/>
      <c r="BI290" s="83"/>
      <c r="BJ290" s="83"/>
    </row>
    <row r="291" spans="3:63" s="107" customFormat="1" outlineLevel="2">
      <c r="D291" s="79">
        <f>D290 + 1</f>
        <v>5</v>
      </c>
      <c r="E291" s="98" t="str">
        <f>"Profiled Cost of Capital - " &amp; D291</f>
        <v>Profiled Cost of Capital - 5</v>
      </c>
      <c r="G291" s="108" t="s">
        <v>123</v>
      </c>
      <c r="H291" s="5" t="s">
        <v>121</v>
      </c>
      <c r="I291" s="219"/>
      <c r="J291" s="110"/>
      <c r="K291" s="111"/>
      <c r="L291" s="112"/>
      <c r="M291" s="109"/>
      <c r="N291" s="109"/>
      <c r="O291" s="109"/>
      <c r="P291" s="109"/>
      <c r="Q291" s="109"/>
      <c r="R291" s="109"/>
      <c r="S291" s="109"/>
      <c r="T291" s="109"/>
      <c r="U291" s="109"/>
      <c r="V291" s="109"/>
      <c r="W291" s="109"/>
      <c r="X291" s="109"/>
      <c r="Y291" s="109"/>
      <c r="Z291" s="109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83"/>
      <c r="AT291" s="83"/>
      <c r="AU291" s="83"/>
      <c r="AV291" s="83"/>
      <c r="AW291" s="83"/>
      <c r="AX291" s="83"/>
      <c r="AY291" s="83"/>
      <c r="AZ291" s="83"/>
      <c r="BA291" s="83"/>
      <c r="BB291" s="83"/>
      <c r="BC291" s="83"/>
      <c r="BD291" s="83"/>
      <c r="BE291" s="83"/>
      <c r="BF291" s="83"/>
      <c r="BG291" s="83"/>
      <c r="BH291" s="83"/>
      <c r="BI291" s="83"/>
      <c r="BJ291" s="83"/>
    </row>
    <row r="292" spans="3:63" outlineLevel="2"/>
    <row r="293" spans="3:63" s="113" customFormat="1" outlineLevel="2">
      <c r="E293" s="114" t="s">
        <v>124</v>
      </c>
      <c r="F293" s="114" t="s">
        <v>125</v>
      </c>
      <c r="G293" s="113" t="s">
        <v>123</v>
      </c>
      <c r="H293" s="5" t="s">
        <v>121</v>
      </c>
      <c r="I293" s="220"/>
      <c r="J293" s="116"/>
      <c r="K293" s="116"/>
      <c r="L293" s="116"/>
      <c r="M293" s="115"/>
      <c r="N293" s="115"/>
      <c r="O293" s="115"/>
      <c r="P293" s="115"/>
      <c r="Q293" s="115"/>
      <c r="R293" s="115"/>
      <c r="S293" s="115"/>
      <c r="T293" s="115"/>
      <c r="U293" s="115"/>
      <c r="V293" s="115"/>
      <c r="W293" s="115"/>
      <c r="X293" s="115"/>
      <c r="Y293" s="115"/>
      <c r="Z293" s="115"/>
      <c r="AA293" s="113">
        <f t="shared" ref="AA293:BJ293" si="30">INDEX(AA287:AA291,MATCH($F293,$E287:$E291,0))</f>
        <v>0</v>
      </c>
      <c r="AB293" s="113">
        <f t="shared" si="30"/>
        <v>0</v>
      </c>
      <c r="AC293" s="113">
        <f t="shared" si="30"/>
        <v>0</v>
      </c>
      <c r="AD293" s="113">
        <f t="shared" si="30"/>
        <v>0</v>
      </c>
      <c r="AE293" s="113">
        <f t="shared" si="30"/>
        <v>0</v>
      </c>
      <c r="AF293" s="113">
        <f t="shared" si="30"/>
        <v>0</v>
      </c>
      <c r="AG293" s="113">
        <f t="shared" si="30"/>
        <v>0</v>
      </c>
      <c r="AH293" s="113">
        <f t="shared" si="30"/>
        <v>0</v>
      </c>
      <c r="AI293" s="113">
        <f t="shared" si="30"/>
        <v>0</v>
      </c>
      <c r="AJ293" s="113">
        <f t="shared" si="30"/>
        <v>0</v>
      </c>
      <c r="AK293" s="113">
        <f t="shared" si="30"/>
        <v>0</v>
      </c>
      <c r="AL293" s="113">
        <f t="shared" si="30"/>
        <v>0</v>
      </c>
      <c r="AM293" s="113">
        <f t="shared" si="30"/>
        <v>0</v>
      </c>
      <c r="AN293" s="113">
        <f t="shared" si="30"/>
        <v>0</v>
      </c>
      <c r="AO293" s="113">
        <f t="shared" si="30"/>
        <v>0</v>
      </c>
      <c r="AP293" s="113">
        <f t="shared" si="30"/>
        <v>0</v>
      </c>
      <c r="AQ293" s="113">
        <f t="shared" si="30"/>
        <v>0</v>
      </c>
      <c r="AR293" s="113">
        <f t="shared" si="30"/>
        <v>0</v>
      </c>
      <c r="AS293" s="113">
        <f t="shared" si="30"/>
        <v>0</v>
      </c>
      <c r="AT293" s="113">
        <f t="shared" si="30"/>
        <v>0</v>
      </c>
      <c r="AU293" s="113">
        <f t="shared" si="30"/>
        <v>0</v>
      </c>
      <c r="AV293" s="113">
        <f t="shared" si="30"/>
        <v>0</v>
      </c>
      <c r="AW293" s="113">
        <f t="shared" si="30"/>
        <v>0</v>
      </c>
      <c r="AX293" s="113">
        <f t="shared" si="30"/>
        <v>0</v>
      </c>
      <c r="AY293" s="113">
        <f t="shared" si="30"/>
        <v>0</v>
      </c>
      <c r="AZ293" s="113">
        <f t="shared" si="30"/>
        <v>0</v>
      </c>
      <c r="BA293" s="113">
        <f t="shared" si="30"/>
        <v>0</v>
      </c>
      <c r="BB293" s="113">
        <f t="shared" si="30"/>
        <v>0</v>
      </c>
      <c r="BC293" s="113">
        <f t="shared" si="30"/>
        <v>0</v>
      </c>
      <c r="BD293" s="113">
        <f t="shared" si="30"/>
        <v>0</v>
      </c>
      <c r="BE293" s="113">
        <f t="shared" si="30"/>
        <v>0</v>
      </c>
      <c r="BF293" s="113">
        <f t="shared" si="30"/>
        <v>0</v>
      </c>
      <c r="BG293" s="113">
        <f t="shared" si="30"/>
        <v>0</v>
      </c>
      <c r="BH293" s="113">
        <f t="shared" si="30"/>
        <v>0</v>
      </c>
      <c r="BI293" s="113">
        <f t="shared" si="30"/>
        <v>0</v>
      </c>
      <c r="BJ293" s="113">
        <f t="shared" si="30"/>
        <v>0</v>
      </c>
    </row>
    <row r="294" spans="3:63" s="113" customFormat="1" outlineLevel="2">
      <c r="E294" s="114" t="s">
        <v>126</v>
      </c>
      <c r="F294" s="114" t="s">
        <v>127</v>
      </c>
      <c r="G294" s="113" t="s">
        <v>123</v>
      </c>
      <c r="H294" s="5" t="s">
        <v>121</v>
      </c>
      <c r="I294" s="220"/>
      <c r="J294" s="116"/>
      <c r="K294" s="116"/>
      <c r="L294" s="116"/>
      <c r="M294" s="115"/>
      <c r="N294" s="115"/>
      <c r="O294" s="115"/>
      <c r="P294" s="115"/>
      <c r="Q294" s="115"/>
      <c r="R294" s="115"/>
      <c r="S294" s="115"/>
      <c r="T294" s="115"/>
      <c r="U294" s="115"/>
      <c r="V294" s="115"/>
      <c r="W294" s="115"/>
      <c r="X294" s="115"/>
      <c r="Y294" s="115"/>
      <c r="Z294" s="115"/>
      <c r="AA294" s="113">
        <f t="shared" ref="AA294:BJ294" si="31">INDEX(AA287:AA291,MATCH($F294,$E287:$E291,0))</f>
        <v>0</v>
      </c>
      <c r="AB294" s="113">
        <f t="shared" si="31"/>
        <v>0</v>
      </c>
      <c r="AC294" s="113">
        <f t="shared" si="31"/>
        <v>0</v>
      </c>
      <c r="AD294" s="113">
        <f t="shared" si="31"/>
        <v>0</v>
      </c>
      <c r="AE294" s="113">
        <f t="shared" si="31"/>
        <v>0</v>
      </c>
      <c r="AF294" s="113">
        <f t="shared" si="31"/>
        <v>0</v>
      </c>
      <c r="AG294" s="113">
        <f t="shared" si="31"/>
        <v>0</v>
      </c>
      <c r="AH294" s="113">
        <f t="shared" si="31"/>
        <v>0</v>
      </c>
      <c r="AI294" s="113">
        <f t="shared" si="31"/>
        <v>0</v>
      </c>
      <c r="AJ294" s="113">
        <f t="shared" si="31"/>
        <v>0</v>
      </c>
      <c r="AK294" s="113">
        <f t="shared" si="31"/>
        <v>0</v>
      </c>
      <c r="AL294" s="113">
        <f t="shared" si="31"/>
        <v>0</v>
      </c>
      <c r="AM294" s="113">
        <f t="shared" si="31"/>
        <v>0</v>
      </c>
      <c r="AN294" s="113">
        <f t="shared" si="31"/>
        <v>0</v>
      </c>
      <c r="AO294" s="113">
        <f t="shared" si="31"/>
        <v>0</v>
      </c>
      <c r="AP294" s="113">
        <f t="shared" si="31"/>
        <v>0</v>
      </c>
      <c r="AQ294" s="113">
        <f t="shared" si="31"/>
        <v>0</v>
      </c>
      <c r="AR294" s="113">
        <f t="shared" si="31"/>
        <v>0</v>
      </c>
      <c r="AS294" s="113">
        <f t="shared" si="31"/>
        <v>0</v>
      </c>
      <c r="AT294" s="113">
        <f t="shared" si="31"/>
        <v>0</v>
      </c>
      <c r="AU294" s="113">
        <f t="shared" si="31"/>
        <v>0</v>
      </c>
      <c r="AV294" s="113">
        <f t="shared" si="31"/>
        <v>0</v>
      </c>
      <c r="AW294" s="113">
        <f t="shared" si="31"/>
        <v>0</v>
      </c>
      <c r="AX294" s="113">
        <f t="shared" si="31"/>
        <v>0</v>
      </c>
      <c r="AY294" s="113">
        <f t="shared" si="31"/>
        <v>0</v>
      </c>
      <c r="AZ294" s="113">
        <f t="shared" si="31"/>
        <v>0</v>
      </c>
      <c r="BA294" s="113">
        <f t="shared" si="31"/>
        <v>0</v>
      </c>
      <c r="BB294" s="113">
        <f t="shared" si="31"/>
        <v>0</v>
      </c>
      <c r="BC294" s="113">
        <f t="shared" si="31"/>
        <v>0</v>
      </c>
      <c r="BD294" s="113">
        <f t="shared" si="31"/>
        <v>0</v>
      </c>
      <c r="BE294" s="113">
        <f t="shared" si="31"/>
        <v>0</v>
      </c>
      <c r="BF294" s="113">
        <f t="shared" si="31"/>
        <v>0</v>
      </c>
      <c r="BG294" s="113">
        <f t="shared" si="31"/>
        <v>0</v>
      </c>
      <c r="BH294" s="113">
        <f t="shared" si="31"/>
        <v>0</v>
      </c>
      <c r="BI294" s="113">
        <f t="shared" si="31"/>
        <v>0</v>
      </c>
      <c r="BJ294" s="113">
        <f t="shared" si="31"/>
        <v>0</v>
      </c>
    </row>
    <row r="295" spans="3:63" outlineLevel="1">
      <c r="E295" s="74"/>
      <c r="F295" s="5"/>
      <c r="H295" s="3"/>
      <c r="I295" s="212"/>
      <c r="J295" s="60"/>
      <c r="L295" s="61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75"/>
      <c r="AB295" s="75"/>
      <c r="AC295" s="75"/>
      <c r="AD295" s="75"/>
      <c r="AE295" s="75"/>
      <c r="AF295" s="75"/>
      <c r="AG295" s="75"/>
      <c r="AH295" s="75"/>
      <c r="AI295" s="75"/>
      <c r="AJ295" s="75"/>
      <c r="AK295" s="75"/>
      <c r="AL295" s="75"/>
      <c r="AM295" s="75"/>
      <c r="AN295" s="75"/>
      <c r="AO295" s="75"/>
      <c r="AP295" s="75"/>
      <c r="AQ295" s="75"/>
      <c r="AR295" s="75"/>
      <c r="AS295" s="75"/>
      <c r="AT295" s="75"/>
      <c r="AU295" s="75"/>
      <c r="AV295" s="75"/>
      <c r="AW295" s="75"/>
      <c r="AX295" s="75"/>
      <c r="AY295" s="75"/>
      <c r="AZ295" s="75"/>
      <c r="BA295" s="75"/>
      <c r="BB295" s="75"/>
      <c r="BC295" s="75"/>
      <c r="BD295" s="75"/>
      <c r="BE295" s="75"/>
      <c r="BF295" s="75"/>
      <c r="BG295" s="75"/>
      <c r="BH295" s="75"/>
      <c r="BI295" s="75"/>
      <c r="BJ295" s="75"/>
      <c r="BK295" s="73"/>
    </row>
    <row r="296" spans="3:63" outlineLevel="1">
      <c r="C296" s="33" t="s">
        <v>514</v>
      </c>
      <c r="D296" s="33"/>
      <c r="E296" s="33"/>
      <c r="F296" s="33"/>
      <c r="G296" s="33"/>
      <c r="H296" s="33"/>
      <c r="I296" s="215"/>
      <c r="J296" s="34"/>
      <c r="K296" s="34"/>
      <c r="L296" s="34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  <c r="BJ296" s="33"/>
    </row>
    <row r="297" spans="3:63" outlineLevel="2">
      <c r="G297" s="3"/>
      <c r="H297" s="3"/>
      <c r="I297" s="212"/>
      <c r="J297" s="14"/>
      <c r="K297" s="14"/>
      <c r="L297" s="14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</row>
    <row r="298" spans="3:63" s="76" customFormat="1" outlineLevel="2">
      <c r="D298" s="77" t="s">
        <v>128</v>
      </c>
      <c r="I298" s="229" t="s">
        <v>569</v>
      </c>
    </row>
    <row r="299" spans="3:63" s="76" customFormat="1" outlineLevel="2">
      <c r="E299" s="78" t="s">
        <v>129</v>
      </c>
      <c r="G299" s="78" t="str">
        <f>"£'000"</f>
        <v>£'000</v>
      </c>
      <c r="H299" s="5" t="s">
        <v>121</v>
      </c>
      <c r="I299" s="218"/>
      <c r="J299" s="81"/>
      <c r="K299" s="49"/>
      <c r="L299" s="40"/>
      <c r="Y299" s="41">
        <f>SUM(AA299:BJ299)</f>
        <v>0</v>
      </c>
      <c r="AA299" s="37"/>
      <c r="AB299" s="37"/>
      <c r="AC299" s="37"/>
      <c r="AD299" s="37"/>
      <c r="AE299" s="37"/>
      <c r="AF299" s="37"/>
      <c r="AG299" s="37"/>
      <c r="AH299" s="37"/>
      <c r="AI299" s="37"/>
      <c r="AJ299" s="37"/>
      <c r="AK299" s="37"/>
      <c r="AL299" s="37"/>
      <c r="AM299" s="37"/>
      <c r="AN299" s="37"/>
      <c r="AO299" s="37"/>
      <c r="AP299" s="37"/>
      <c r="AQ299" s="37"/>
      <c r="AR299" s="37"/>
      <c r="AS299" s="37"/>
      <c r="AT299" s="37"/>
      <c r="AU299" s="37"/>
      <c r="AV299" s="37"/>
      <c r="AW299" s="37"/>
      <c r="AX299" s="37"/>
      <c r="AY299" s="37"/>
      <c r="AZ299" s="37"/>
      <c r="BA299" s="37"/>
      <c r="BB299" s="37"/>
      <c r="BC299" s="37"/>
      <c r="BD299" s="37"/>
      <c r="BE299" s="37"/>
      <c r="BF299" s="37"/>
      <c r="BG299" s="37"/>
      <c r="BH299" s="37"/>
      <c r="BI299" s="37"/>
      <c r="BJ299" s="37"/>
    </row>
    <row r="300" spans="3:63" s="76" customFormat="1" outlineLevel="2">
      <c r="E300" s="78" t="s">
        <v>130</v>
      </c>
      <c r="G300" s="78" t="str">
        <f>"£'000"</f>
        <v>£'000</v>
      </c>
      <c r="H300" s="5" t="s">
        <v>121</v>
      </c>
      <c r="I300" s="218"/>
      <c r="J300" s="71"/>
      <c r="K300" s="39"/>
      <c r="L300" s="40"/>
      <c r="Y300" s="41">
        <f>SUM(AA300:BJ300)</f>
        <v>0</v>
      </c>
      <c r="AA300" s="37"/>
      <c r="AB300" s="37"/>
      <c r="AC300" s="37"/>
      <c r="AD300" s="37"/>
      <c r="AE300" s="37"/>
      <c r="AF300" s="37"/>
      <c r="AG300" s="37"/>
      <c r="AH300" s="37"/>
      <c r="AI300" s="37"/>
      <c r="AJ300" s="37"/>
      <c r="AK300" s="37"/>
      <c r="AL300" s="37"/>
      <c r="AM300" s="37"/>
      <c r="AN300" s="37"/>
      <c r="AO300" s="37"/>
      <c r="AP300" s="37"/>
      <c r="AQ300" s="37"/>
      <c r="AR300" s="37"/>
      <c r="AS300" s="37"/>
      <c r="AT300" s="37"/>
      <c r="AU300" s="37"/>
      <c r="AV300" s="37"/>
      <c r="AW300" s="37"/>
      <c r="AX300" s="37"/>
      <c r="AY300" s="37"/>
      <c r="AZ300" s="37"/>
      <c r="BA300" s="37"/>
      <c r="BB300" s="37"/>
      <c r="BC300" s="37"/>
      <c r="BD300" s="37"/>
      <c r="BE300" s="37"/>
      <c r="BF300" s="37"/>
      <c r="BG300" s="37"/>
      <c r="BH300" s="37"/>
      <c r="BI300" s="37"/>
      <c r="BJ300" s="37"/>
    </row>
    <row r="301" spans="3:63" s="76" customFormat="1" outlineLevel="2">
      <c r="E301" s="78" t="s">
        <v>131</v>
      </c>
      <c r="G301" s="78" t="str">
        <f>"£'000"</f>
        <v>£'000</v>
      </c>
      <c r="H301" s="5" t="s">
        <v>121</v>
      </c>
      <c r="I301" s="218"/>
      <c r="J301" s="71"/>
      <c r="K301" s="39"/>
      <c r="L301" s="40"/>
      <c r="Y301" s="41">
        <f>SUM(AA301:BJ301)</f>
        <v>0</v>
      </c>
      <c r="AA301" s="37"/>
      <c r="AB301" s="37"/>
      <c r="AC301" s="37"/>
      <c r="AD301" s="37"/>
      <c r="AE301" s="37"/>
      <c r="AF301" s="37"/>
      <c r="AG301" s="37"/>
      <c r="AH301" s="37"/>
      <c r="AI301" s="37"/>
      <c r="AJ301" s="37"/>
      <c r="AK301" s="37"/>
      <c r="AL301" s="37"/>
      <c r="AM301" s="37"/>
      <c r="AN301" s="37"/>
      <c r="AO301" s="37"/>
      <c r="AP301" s="37"/>
      <c r="AQ301" s="37"/>
      <c r="AR301" s="37"/>
      <c r="AS301" s="37"/>
      <c r="AT301" s="37"/>
      <c r="AU301" s="37"/>
      <c r="AV301" s="37"/>
      <c r="AW301" s="37"/>
      <c r="AX301" s="37"/>
      <c r="AY301" s="37"/>
      <c r="AZ301" s="37"/>
      <c r="BA301" s="37"/>
      <c r="BB301" s="37"/>
      <c r="BC301" s="37"/>
      <c r="BD301" s="37"/>
      <c r="BE301" s="37"/>
      <c r="BF301" s="37"/>
      <c r="BG301" s="37"/>
      <c r="BH301" s="37"/>
      <c r="BI301" s="37"/>
      <c r="BJ301" s="37"/>
    </row>
    <row r="302" spans="3:63" s="76" customFormat="1" outlineLevel="2">
      <c r="E302" s="78" t="s">
        <v>132</v>
      </c>
      <c r="G302" s="78" t="str">
        <f>"£'000"</f>
        <v>£'000</v>
      </c>
      <c r="H302" s="5" t="s">
        <v>121</v>
      </c>
      <c r="I302" s="218"/>
      <c r="J302" s="71"/>
      <c r="K302" s="39"/>
      <c r="L302" s="40"/>
      <c r="Y302" s="41">
        <f>SUM(AA302:BJ302)</f>
        <v>0</v>
      </c>
      <c r="AA302" s="37"/>
      <c r="AB302" s="37"/>
      <c r="AC302" s="37"/>
      <c r="AD302" s="37"/>
      <c r="AE302" s="37"/>
      <c r="AF302" s="37"/>
      <c r="AG302" s="37"/>
      <c r="AH302" s="37"/>
      <c r="AI302" s="37"/>
      <c r="AJ302" s="37"/>
      <c r="AK302" s="37"/>
      <c r="AL302" s="37"/>
      <c r="AM302" s="37"/>
      <c r="AN302" s="37"/>
      <c r="AO302" s="37"/>
      <c r="AP302" s="37"/>
      <c r="AQ302" s="37"/>
      <c r="AR302" s="37"/>
      <c r="AS302" s="37"/>
      <c r="AT302" s="37"/>
      <c r="AU302" s="37"/>
      <c r="AV302" s="37"/>
      <c r="AW302" s="37"/>
      <c r="AX302" s="37"/>
      <c r="AY302" s="37"/>
      <c r="AZ302" s="37"/>
      <c r="BA302" s="37"/>
      <c r="BB302" s="37"/>
      <c r="BC302" s="37"/>
      <c r="BD302" s="37"/>
      <c r="BE302" s="37"/>
      <c r="BF302" s="37"/>
      <c r="BG302" s="37"/>
      <c r="BH302" s="37"/>
      <c r="BI302" s="37"/>
      <c r="BJ302" s="37"/>
    </row>
    <row r="303" spans="3:63" s="76" customFormat="1" outlineLevel="2">
      <c r="G303" s="78"/>
      <c r="I303" s="218"/>
      <c r="J303" s="224"/>
      <c r="K303" s="191"/>
      <c r="L303" s="127"/>
    </row>
    <row r="304" spans="3:63" s="76" customFormat="1" outlineLevel="2">
      <c r="E304" s="47" t="s">
        <v>129</v>
      </c>
      <c r="G304" s="78" t="str">
        <f>"£'000"</f>
        <v>£'000</v>
      </c>
      <c r="H304" s="5" t="s">
        <v>121</v>
      </c>
      <c r="I304" s="208" t="s">
        <v>133</v>
      </c>
      <c r="J304" s="71"/>
      <c r="K304" s="39"/>
      <c r="L304" s="40"/>
      <c r="Y304" s="41">
        <f>SUM(AA304:BJ304)</f>
        <v>0</v>
      </c>
      <c r="AA304" s="36">
        <f t="shared" ref="AA304:BJ304" si="32">INDEX(AA299:AA302,MATCH($E304,$E299:$E302,0))</f>
        <v>0</v>
      </c>
      <c r="AB304" s="36">
        <f t="shared" si="32"/>
        <v>0</v>
      </c>
      <c r="AC304" s="36">
        <f t="shared" si="32"/>
        <v>0</v>
      </c>
      <c r="AD304" s="36">
        <f t="shared" si="32"/>
        <v>0</v>
      </c>
      <c r="AE304" s="36">
        <f t="shared" si="32"/>
        <v>0</v>
      </c>
      <c r="AF304" s="36">
        <f t="shared" si="32"/>
        <v>0</v>
      </c>
      <c r="AG304" s="36">
        <f t="shared" si="32"/>
        <v>0</v>
      </c>
      <c r="AH304" s="36">
        <f t="shared" si="32"/>
        <v>0</v>
      </c>
      <c r="AI304" s="36">
        <f t="shared" si="32"/>
        <v>0</v>
      </c>
      <c r="AJ304" s="36">
        <f t="shared" si="32"/>
        <v>0</v>
      </c>
      <c r="AK304" s="36">
        <f t="shared" si="32"/>
        <v>0</v>
      </c>
      <c r="AL304" s="36">
        <f t="shared" si="32"/>
        <v>0</v>
      </c>
      <c r="AM304" s="36">
        <f t="shared" si="32"/>
        <v>0</v>
      </c>
      <c r="AN304" s="36">
        <f t="shared" si="32"/>
        <v>0</v>
      </c>
      <c r="AO304" s="36">
        <f t="shared" si="32"/>
        <v>0</v>
      </c>
      <c r="AP304" s="36">
        <f t="shared" si="32"/>
        <v>0</v>
      </c>
      <c r="AQ304" s="36">
        <f t="shared" si="32"/>
        <v>0</v>
      </c>
      <c r="AR304" s="36">
        <f t="shared" si="32"/>
        <v>0</v>
      </c>
      <c r="AS304" s="36">
        <f t="shared" si="32"/>
        <v>0</v>
      </c>
      <c r="AT304" s="36">
        <f t="shared" si="32"/>
        <v>0</v>
      </c>
      <c r="AU304" s="36">
        <f t="shared" si="32"/>
        <v>0</v>
      </c>
      <c r="AV304" s="36">
        <f t="shared" si="32"/>
        <v>0</v>
      </c>
      <c r="AW304" s="36">
        <f t="shared" si="32"/>
        <v>0</v>
      </c>
      <c r="AX304" s="36">
        <f t="shared" si="32"/>
        <v>0</v>
      </c>
      <c r="AY304" s="36">
        <f t="shared" si="32"/>
        <v>0</v>
      </c>
      <c r="AZ304" s="36">
        <f t="shared" si="32"/>
        <v>0</v>
      </c>
      <c r="BA304" s="36">
        <f t="shared" si="32"/>
        <v>0</v>
      </c>
      <c r="BB304" s="36">
        <f t="shared" si="32"/>
        <v>0</v>
      </c>
      <c r="BC304" s="36">
        <f t="shared" si="32"/>
        <v>0</v>
      </c>
      <c r="BD304" s="36">
        <f t="shared" si="32"/>
        <v>0</v>
      </c>
      <c r="BE304" s="36">
        <f t="shared" si="32"/>
        <v>0</v>
      </c>
      <c r="BF304" s="36">
        <f t="shared" si="32"/>
        <v>0</v>
      </c>
      <c r="BG304" s="36">
        <f t="shared" si="32"/>
        <v>0</v>
      </c>
      <c r="BH304" s="36">
        <f t="shared" si="32"/>
        <v>0</v>
      </c>
      <c r="BI304" s="36">
        <f t="shared" si="32"/>
        <v>0</v>
      </c>
      <c r="BJ304" s="36">
        <f t="shared" si="32"/>
        <v>0</v>
      </c>
    </row>
    <row r="305" spans="1:63" s="76" customFormat="1" outlineLevel="2">
      <c r="E305" s="47" t="s">
        <v>130</v>
      </c>
      <c r="G305" s="78" t="str">
        <f>"£'000"</f>
        <v>£'000</v>
      </c>
      <c r="H305" s="5" t="s">
        <v>121</v>
      </c>
      <c r="I305" s="208" t="s">
        <v>134</v>
      </c>
      <c r="J305" s="71"/>
      <c r="K305" s="39"/>
      <c r="L305" s="40"/>
      <c r="Y305" s="41">
        <f>SUM(AA305:BJ305)</f>
        <v>0</v>
      </c>
      <c r="AA305" s="36">
        <f t="shared" ref="AA305:BJ305" si="33">INDEX(AA299:AA302,MATCH($E305,$E299:$E302,0))</f>
        <v>0</v>
      </c>
      <c r="AB305" s="36">
        <f t="shared" si="33"/>
        <v>0</v>
      </c>
      <c r="AC305" s="36">
        <f t="shared" si="33"/>
        <v>0</v>
      </c>
      <c r="AD305" s="36">
        <f t="shared" si="33"/>
        <v>0</v>
      </c>
      <c r="AE305" s="36">
        <f t="shared" si="33"/>
        <v>0</v>
      </c>
      <c r="AF305" s="36">
        <f t="shared" si="33"/>
        <v>0</v>
      </c>
      <c r="AG305" s="36">
        <f t="shared" si="33"/>
        <v>0</v>
      </c>
      <c r="AH305" s="36">
        <f t="shared" si="33"/>
        <v>0</v>
      </c>
      <c r="AI305" s="36">
        <f t="shared" si="33"/>
        <v>0</v>
      </c>
      <c r="AJ305" s="36">
        <f t="shared" si="33"/>
        <v>0</v>
      </c>
      <c r="AK305" s="36">
        <f t="shared" si="33"/>
        <v>0</v>
      </c>
      <c r="AL305" s="36">
        <f t="shared" si="33"/>
        <v>0</v>
      </c>
      <c r="AM305" s="36">
        <f t="shared" si="33"/>
        <v>0</v>
      </c>
      <c r="AN305" s="36">
        <f t="shared" si="33"/>
        <v>0</v>
      </c>
      <c r="AO305" s="36">
        <f t="shared" si="33"/>
        <v>0</v>
      </c>
      <c r="AP305" s="36">
        <f t="shared" si="33"/>
        <v>0</v>
      </c>
      <c r="AQ305" s="36">
        <f t="shared" si="33"/>
        <v>0</v>
      </c>
      <c r="AR305" s="36">
        <f t="shared" si="33"/>
        <v>0</v>
      </c>
      <c r="AS305" s="36">
        <f t="shared" si="33"/>
        <v>0</v>
      </c>
      <c r="AT305" s="36">
        <f t="shared" si="33"/>
        <v>0</v>
      </c>
      <c r="AU305" s="36">
        <f t="shared" si="33"/>
        <v>0</v>
      </c>
      <c r="AV305" s="36">
        <f t="shared" si="33"/>
        <v>0</v>
      </c>
      <c r="AW305" s="36">
        <f t="shared" si="33"/>
        <v>0</v>
      </c>
      <c r="AX305" s="36">
        <f t="shared" si="33"/>
        <v>0</v>
      </c>
      <c r="AY305" s="36">
        <f t="shared" si="33"/>
        <v>0</v>
      </c>
      <c r="AZ305" s="36">
        <f t="shared" si="33"/>
        <v>0</v>
      </c>
      <c r="BA305" s="36">
        <f t="shared" si="33"/>
        <v>0</v>
      </c>
      <c r="BB305" s="36">
        <f t="shared" si="33"/>
        <v>0</v>
      </c>
      <c r="BC305" s="36">
        <f t="shared" si="33"/>
        <v>0</v>
      </c>
      <c r="BD305" s="36">
        <f t="shared" si="33"/>
        <v>0</v>
      </c>
      <c r="BE305" s="36">
        <f t="shared" si="33"/>
        <v>0</v>
      </c>
      <c r="BF305" s="36">
        <f t="shared" si="33"/>
        <v>0</v>
      </c>
      <c r="BG305" s="36">
        <f t="shared" si="33"/>
        <v>0</v>
      </c>
      <c r="BH305" s="36">
        <f t="shared" si="33"/>
        <v>0</v>
      </c>
      <c r="BI305" s="36">
        <f t="shared" si="33"/>
        <v>0</v>
      </c>
      <c r="BJ305" s="36">
        <f t="shared" si="33"/>
        <v>0</v>
      </c>
    </row>
    <row r="306" spans="1:63" outlineLevel="2"/>
    <row r="307" spans="1:63" outlineLevel="2">
      <c r="D307" s="77" t="s">
        <v>135</v>
      </c>
      <c r="I307" s="208" t="s">
        <v>568</v>
      </c>
    </row>
    <row r="308" spans="1:63" s="36" customFormat="1" outlineLevel="2">
      <c r="D308" s="79">
        <v>1</v>
      </c>
      <c r="E308" s="134" t="s">
        <v>136</v>
      </c>
      <c r="F308" s="79"/>
      <c r="G308" s="74" t="str">
        <f>"£'000"</f>
        <v>£'000</v>
      </c>
      <c r="H308" s="5" t="s">
        <v>121</v>
      </c>
      <c r="I308" s="221" t="s">
        <v>137</v>
      </c>
      <c r="J308" s="81"/>
      <c r="K308" s="49"/>
      <c r="L308" s="40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1">
        <f>SUM(AA308:BJ308)</f>
        <v>0</v>
      </c>
      <c r="Z308" s="49"/>
      <c r="AA308" s="42"/>
      <c r="AB308" s="42"/>
      <c r="AC308" s="42"/>
      <c r="AD308" s="42"/>
      <c r="AE308" s="42"/>
      <c r="AF308" s="42"/>
      <c r="AG308" s="42"/>
      <c r="AH308" s="42"/>
      <c r="AI308" s="42"/>
      <c r="AJ308" s="42"/>
      <c r="AK308" s="42"/>
      <c r="AL308" s="42"/>
      <c r="AM308" s="42"/>
      <c r="AN308" s="42"/>
      <c r="AO308" s="42"/>
      <c r="AP308" s="42"/>
      <c r="AQ308" s="42"/>
      <c r="AR308" s="42"/>
      <c r="AS308" s="42"/>
      <c r="AT308" s="42"/>
      <c r="AU308" s="42"/>
      <c r="AV308" s="42"/>
      <c r="AW308" s="42"/>
      <c r="AX308" s="42"/>
      <c r="AY308" s="42"/>
      <c r="AZ308" s="42"/>
      <c r="BA308" s="42"/>
      <c r="BB308" s="42"/>
      <c r="BC308" s="42"/>
      <c r="BD308" s="42"/>
      <c r="BE308" s="42"/>
      <c r="BF308" s="42"/>
      <c r="BG308" s="42"/>
      <c r="BH308" s="42"/>
      <c r="BI308" s="42"/>
      <c r="BJ308" s="42"/>
    </row>
    <row r="309" spans="1:63" s="36" customFormat="1" outlineLevel="2">
      <c r="D309" s="79">
        <f>D308 + 1</f>
        <v>2</v>
      </c>
      <c r="E309" s="134" t="s">
        <v>138</v>
      </c>
      <c r="F309" s="79"/>
      <c r="G309" s="74" t="str">
        <f>"£'000"</f>
        <v>£'000</v>
      </c>
      <c r="H309" s="5" t="s">
        <v>121</v>
      </c>
      <c r="I309" s="221" t="s">
        <v>137</v>
      </c>
      <c r="J309" s="71"/>
      <c r="K309" s="39"/>
      <c r="L309" s="40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1">
        <f>SUM(AA309:BJ309)</f>
        <v>0</v>
      </c>
      <c r="Z309" s="49"/>
      <c r="AA309" s="42"/>
      <c r="AB309" s="42"/>
      <c r="AC309" s="42"/>
      <c r="AD309" s="42"/>
      <c r="AE309" s="42"/>
      <c r="AF309" s="42"/>
      <c r="AG309" s="42"/>
      <c r="AH309" s="42"/>
      <c r="AI309" s="42"/>
      <c r="AJ309" s="42"/>
      <c r="AK309" s="42"/>
      <c r="AL309" s="42"/>
      <c r="AM309" s="42"/>
      <c r="AN309" s="42"/>
      <c r="AO309" s="42"/>
      <c r="AP309" s="42"/>
      <c r="AQ309" s="42"/>
      <c r="AR309" s="42"/>
      <c r="AS309" s="42"/>
      <c r="AT309" s="42"/>
      <c r="AU309" s="42"/>
      <c r="AV309" s="42"/>
      <c r="AW309" s="42"/>
      <c r="AX309" s="42"/>
      <c r="AY309" s="42"/>
      <c r="AZ309" s="42"/>
      <c r="BA309" s="42"/>
      <c r="BB309" s="42"/>
      <c r="BC309" s="42"/>
      <c r="BD309" s="42"/>
      <c r="BE309" s="42"/>
      <c r="BF309" s="42"/>
      <c r="BG309" s="42"/>
      <c r="BH309" s="42"/>
      <c r="BI309" s="42"/>
      <c r="BJ309" s="42"/>
    </row>
    <row r="310" spans="1:63" s="36" customFormat="1" outlineLevel="2">
      <c r="D310" s="79">
        <f>D309 + 1</f>
        <v>3</v>
      </c>
      <c r="E310" s="134" t="s">
        <v>139</v>
      </c>
      <c r="F310" s="79"/>
      <c r="G310" s="74" t="str">
        <f>"£'000"</f>
        <v>£'000</v>
      </c>
      <c r="H310" s="5" t="s">
        <v>121</v>
      </c>
      <c r="I310" s="221" t="s">
        <v>137</v>
      </c>
      <c r="J310" s="71"/>
      <c r="K310" s="39"/>
      <c r="L310" s="40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1">
        <f>SUM(AA310:BJ310)</f>
        <v>0</v>
      </c>
      <c r="Z310" s="49"/>
      <c r="AA310" s="42"/>
      <c r="AB310" s="42"/>
      <c r="AC310" s="42"/>
      <c r="AD310" s="42"/>
      <c r="AE310" s="42"/>
      <c r="AF310" s="42"/>
      <c r="AG310" s="42"/>
      <c r="AH310" s="42"/>
      <c r="AI310" s="42"/>
      <c r="AJ310" s="42"/>
      <c r="AK310" s="42"/>
      <c r="AL310" s="42"/>
      <c r="AM310" s="42"/>
      <c r="AN310" s="42"/>
      <c r="AO310" s="42"/>
      <c r="AP310" s="42"/>
      <c r="AQ310" s="42"/>
      <c r="AR310" s="42"/>
      <c r="AS310" s="42"/>
      <c r="AT310" s="42"/>
      <c r="AU310" s="42"/>
      <c r="AV310" s="42"/>
      <c r="AW310" s="42"/>
      <c r="AX310" s="42"/>
      <c r="AY310" s="42"/>
      <c r="AZ310" s="42"/>
      <c r="BA310" s="42"/>
      <c r="BB310" s="42"/>
      <c r="BC310" s="42"/>
      <c r="BD310" s="42"/>
      <c r="BE310" s="42"/>
      <c r="BF310" s="42"/>
      <c r="BG310" s="42"/>
      <c r="BH310" s="42"/>
      <c r="BI310" s="42"/>
      <c r="BJ310" s="42"/>
    </row>
    <row r="311" spans="1:63" s="36" customFormat="1" outlineLevel="2">
      <c r="D311" s="79">
        <f>D310 + 1</f>
        <v>4</v>
      </c>
      <c r="E311" s="134" t="s">
        <v>140</v>
      </c>
      <c r="F311" s="79"/>
      <c r="G311" s="74" t="str">
        <f>"£'000"</f>
        <v>£'000</v>
      </c>
      <c r="H311" s="5" t="s">
        <v>121</v>
      </c>
      <c r="I311" s="221" t="s">
        <v>137</v>
      </c>
      <c r="J311" s="71"/>
      <c r="K311" s="39"/>
      <c r="L311" s="40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1">
        <f>SUM(AA311:BJ311)</f>
        <v>0</v>
      </c>
      <c r="Z311" s="49"/>
      <c r="AA311" s="42"/>
      <c r="AB311" s="42"/>
      <c r="AC311" s="42"/>
      <c r="AD311" s="42"/>
      <c r="AE311" s="42"/>
      <c r="AF311" s="42"/>
      <c r="AG311" s="42"/>
      <c r="AH311" s="42"/>
      <c r="AI311" s="42"/>
      <c r="AJ311" s="42"/>
      <c r="AK311" s="42"/>
      <c r="AL311" s="42"/>
      <c r="AM311" s="42"/>
      <c r="AN311" s="42"/>
      <c r="AO311" s="42"/>
      <c r="AP311" s="42"/>
      <c r="AQ311" s="42"/>
      <c r="AR311" s="42"/>
      <c r="AS311" s="42"/>
      <c r="AT311" s="42"/>
      <c r="AU311" s="42"/>
      <c r="AV311" s="42"/>
      <c r="AW311" s="42"/>
      <c r="AX311" s="42"/>
      <c r="AY311" s="42"/>
      <c r="AZ311" s="42"/>
      <c r="BA311" s="42"/>
      <c r="BB311" s="42"/>
      <c r="BC311" s="42"/>
      <c r="BD311" s="42"/>
      <c r="BE311" s="42"/>
      <c r="BF311" s="42"/>
      <c r="BG311" s="42"/>
      <c r="BH311" s="42"/>
      <c r="BI311" s="42"/>
      <c r="BJ311" s="42"/>
    </row>
    <row r="312" spans="1:63" s="36" customFormat="1" outlineLevel="2">
      <c r="D312" s="79">
        <f>D311 + 1</f>
        <v>5</v>
      </c>
      <c r="E312" s="134" t="s">
        <v>141</v>
      </c>
      <c r="F312" s="79"/>
      <c r="G312" s="74" t="str">
        <f>"£'000"</f>
        <v>£'000</v>
      </c>
      <c r="H312" s="5" t="s">
        <v>121</v>
      </c>
      <c r="I312" s="221" t="s">
        <v>137</v>
      </c>
      <c r="J312" s="71"/>
      <c r="K312" s="39"/>
      <c r="L312" s="40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1">
        <f>SUM(AA312:BJ312)</f>
        <v>0</v>
      </c>
      <c r="Z312" s="49"/>
      <c r="AA312" s="42"/>
      <c r="AB312" s="42"/>
      <c r="AC312" s="42"/>
      <c r="AD312" s="42"/>
      <c r="AE312" s="42"/>
      <c r="AF312" s="42"/>
      <c r="AG312" s="42"/>
      <c r="AH312" s="42"/>
      <c r="AI312" s="42"/>
      <c r="AJ312" s="42"/>
      <c r="AK312" s="42"/>
      <c r="AL312" s="42"/>
      <c r="AM312" s="42"/>
      <c r="AN312" s="42"/>
      <c r="AO312" s="42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</row>
    <row r="313" spans="1:63" outlineLevel="2"/>
    <row r="314" spans="1:63" outlineLevel="2">
      <c r="E314" s="47" t="s">
        <v>136</v>
      </c>
      <c r="G314" s="46" t="str">
        <f>"£'000"</f>
        <v>£'000</v>
      </c>
      <c r="H314" s="5" t="s">
        <v>121</v>
      </c>
      <c r="Y314" s="41">
        <f>SUM(AA314:BJ314)</f>
        <v>0</v>
      </c>
      <c r="AA314" s="36">
        <f t="shared" ref="AA314:BJ314" si="34">INDEX(AA308:AA312,MATCH($E314,$E308:$E312,0))</f>
        <v>0</v>
      </c>
      <c r="AB314" s="36">
        <f t="shared" si="34"/>
        <v>0</v>
      </c>
      <c r="AC314" s="36">
        <f t="shared" si="34"/>
        <v>0</v>
      </c>
      <c r="AD314" s="36">
        <f t="shared" si="34"/>
        <v>0</v>
      </c>
      <c r="AE314" s="36">
        <f t="shared" si="34"/>
        <v>0</v>
      </c>
      <c r="AF314" s="36">
        <f t="shared" si="34"/>
        <v>0</v>
      </c>
      <c r="AG314" s="36">
        <f t="shared" si="34"/>
        <v>0</v>
      </c>
      <c r="AH314" s="36">
        <f t="shared" si="34"/>
        <v>0</v>
      </c>
      <c r="AI314" s="36">
        <f t="shared" si="34"/>
        <v>0</v>
      </c>
      <c r="AJ314" s="36">
        <f t="shared" si="34"/>
        <v>0</v>
      </c>
      <c r="AK314" s="36">
        <f t="shared" si="34"/>
        <v>0</v>
      </c>
      <c r="AL314" s="36">
        <f t="shared" si="34"/>
        <v>0</v>
      </c>
      <c r="AM314" s="36">
        <f t="shared" si="34"/>
        <v>0</v>
      </c>
      <c r="AN314" s="36">
        <f t="shared" si="34"/>
        <v>0</v>
      </c>
      <c r="AO314" s="36">
        <f t="shared" si="34"/>
        <v>0</v>
      </c>
      <c r="AP314" s="36">
        <f t="shared" si="34"/>
        <v>0</v>
      </c>
      <c r="AQ314" s="36">
        <f t="shared" si="34"/>
        <v>0</v>
      </c>
      <c r="AR314" s="36">
        <f t="shared" si="34"/>
        <v>0</v>
      </c>
      <c r="AS314" s="36">
        <f t="shared" si="34"/>
        <v>0</v>
      </c>
      <c r="AT314" s="36">
        <f t="shared" si="34"/>
        <v>0</v>
      </c>
      <c r="AU314" s="36">
        <f t="shared" si="34"/>
        <v>0</v>
      </c>
      <c r="AV314" s="36">
        <f t="shared" si="34"/>
        <v>0</v>
      </c>
      <c r="AW314" s="36">
        <f t="shared" si="34"/>
        <v>0</v>
      </c>
      <c r="AX314" s="36">
        <f t="shared" si="34"/>
        <v>0</v>
      </c>
      <c r="AY314" s="36">
        <f t="shared" si="34"/>
        <v>0</v>
      </c>
      <c r="AZ314" s="36">
        <f t="shared" si="34"/>
        <v>0</v>
      </c>
      <c r="BA314" s="36">
        <f t="shared" si="34"/>
        <v>0</v>
      </c>
      <c r="BB314" s="36">
        <f t="shared" si="34"/>
        <v>0</v>
      </c>
      <c r="BC314" s="36">
        <f t="shared" si="34"/>
        <v>0</v>
      </c>
      <c r="BD314" s="36">
        <f t="shared" si="34"/>
        <v>0</v>
      </c>
      <c r="BE314" s="36">
        <f t="shared" si="34"/>
        <v>0</v>
      </c>
      <c r="BF314" s="36">
        <f t="shared" si="34"/>
        <v>0</v>
      </c>
      <c r="BG314" s="36">
        <f t="shared" si="34"/>
        <v>0</v>
      </c>
      <c r="BH314" s="36">
        <f t="shared" si="34"/>
        <v>0</v>
      </c>
      <c r="BI314" s="36">
        <f t="shared" si="34"/>
        <v>0</v>
      </c>
      <c r="BJ314" s="36">
        <f t="shared" si="34"/>
        <v>0</v>
      </c>
    </row>
    <row r="315" spans="1:63" outlineLevel="1">
      <c r="E315" s="74"/>
      <c r="F315" s="5"/>
      <c r="H315" s="3"/>
      <c r="I315" s="212"/>
      <c r="J315" s="60"/>
      <c r="L315" s="61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75"/>
      <c r="AB315" s="75"/>
      <c r="AC315" s="75"/>
      <c r="AD315" s="75"/>
      <c r="AE315" s="75"/>
      <c r="AF315" s="75"/>
      <c r="AG315" s="75"/>
      <c r="AH315" s="75"/>
      <c r="AI315" s="75"/>
      <c r="AJ315" s="75"/>
      <c r="AK315" s="75"/>
      <c r="AL315" s="75"/>
      <c r="AM315" s="75"/>
      <c r="AN315" s="75"/>
      <c r="AO315" s="75"/>
      <c r="AP315" s="75"/>
      <c r="AQ315" s="75"/>
      <c r="AR315" s="75"/>
      <c r="AS315" s="75"/>
      <c r="AT315" s="75"/>
      <c r="AU315" s="75"/>
      <c r="AV315" s="75"/>
      <c r="AW315" s="75"/>
      <c r="AX315" s="75"/>
      <c r="AY315" s="75"/>
      <c r="AZ315" s="75"/>
      <c r="BA315" s="75"/>
      <c r="BB315" s="75"/>
      <c r="BC315" s="75"/>
      <c r="BD315" s="75"/>
      <c r="BE315" s="75"/>
      <c r="BF315" s="75"/>
      <c r="BG315" s="75"/>
      <c r="BH315" s="75"/>
      <c r="BI315" s="75"/>
      <c r="BJ315" s="75"/>
      <c r="BK315" s="73"/>
    </row>
    <row r="316" spans="1:63" ht="12.75">
      <c r="A316" s="15"/>
      <c r="B316" s="15" t="s">
        <v>515</v>
      </c>
      <c r="C316" s="15"/>
      <c r="D316" s="15"/>
      <c r="E316" s="15"/>
      <c r="F316" s="15"/>
      <c r="G316" s="15"/>
      <c r="H316" s="15"/>
      <c r="I316" s="210"/>
      <c r="J316" s="16"/>
      <c r="K316" s="16"/>
      <c r="L316" s="16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  <c r="AL316" s="15"/>
      <c r="AM316" s="15"/>
      <c r="AN316" s="15"/>
      <c r="AO316" s="15"/>
      <c r="AP316" s="15"/>
      <c r="AQ316" s="15"/>
      <c r="AR316" s="15"/>
      <c r="AS316" s="15"/>
      <c r="AT316" s="15"/>
      <c r="AU316" s="15"/>
      <c r="AV316" s="15"/>
      <c r="AW316" s="15"/>
      <c r="AX316" s="15"/>
      <c r="AY316" s="15"/>
      <c r="AZ316" s="15"/>
      <c r="BA316" s="15"/>
      <c r="BB316" s="15"/>
      <c r="BC316" s="15"/>
      <c r="BD316" s="15"/>
      <c r="BE316" s="15"/>
      <c r="BF316" s="15"/>
      <c r="BG316" s="15"/>
      <c r="BH316" s="15"/>
      <c r="BI316" s="15"/>
      <c r="BJ316" s="15"/>
    </row>
    <row r="317" spans="1:63" outlineLevel="1">
      <c r="A317" s="23"/>
      <c r="B317" s="23"/>
      <c r="C317" s="23"/>
      <c r="D317" s="23"/>
      <c r="E317" s="65"/>
      <c r="F317" s="23"/>
      <c r="G317" s="66"/>
      <c r="AA317" s="67"/>
      <c r="AB317" s="67"/>
      <c r="AC317" s="67"/>
      <c r="AD317" s="67"/>
      <c r="AE317" s="67"/>
      <c r="AF317" s="67"/>
      <c r="AG317" s="67"/>
      <c r="AH317" s="67"/>
      <c r="AI317" s="67"/>
      <c r="AJ317" s="67"/>
      <c r="AK317" s="67"/>
      <c r="AL317" s="67"/>
    </row>
    <row r="318" spans="1:63" outlineLevel="1">
      <c r="A318"/>
      <c r="B318"/>
      <c r="C318" s="33" t="s">
        <v>142</v>
      </c>
      <c r="D318" s="33"/>
      <c r="E318" s="33"/>
      <c r="F318" s="33"/>
      <c r="G318" s="33"/>
      <c r="H318" s="33"/>
      <c r="I318" s="215"/>
      <c r="J318" s="34"/>
      <c r="K318" s="34"/>
      <c r="L318" s="34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  <c r="BJ318" s="33"/>
      <c r="BK318"/>
    </row>
    <row r="319" spans="1:63" outlineLevel="1">
      <c r="A319"/>
      <c r="B319"/>
      <c r="C319" s="105"/>
      <c r="D319" s="105"/>
      <c r="E319" s="105"/>
      <c r="F319" s="105"/>
      <c r="G319" s="105"/>
      <c r="H319" s="105"/>
      <c r="I319" s="222"/>
      <c r="J319" s="106"/>
      <c r="K319" s="106"/>
      <c r="L319" s="106"/>
      <c r="M319" s="105"/>
      <c r="N319" s="105"/>
      <c r="O319" s="105"/>
      <c r="P319" s="105"/>
      <c r="Q319" s="105"/>
      <c r="R319" s="105"/>
      <c r="S319" s="105"/>
      <c r="T319" s="105"/>
      <c r="U319" s="105"/>
      <c r="V319" s="105"/>
      <c r="W319" s="105"/>
      <c r="X319" s="105"/>
      <c r="Y319" s="105"/>
      <c r="Z319" s="105"/>
      <c r="AA319" s="105"/>
      <c r="AB319" s="105"/>
      <c r="AC319" s="105"/>
      <c r="AD319" s="105"/>
      <c r="AE319" s="105"/>
      <c r="AF319" s="105"/>
      <c r="AG319" s="105"/>
      <c r="AH319" s="105"/>
      <c r="AI319" s="105"/>
      <c r="AJ319" s="105"/>
      <c r="AK319" s="105"/>
      <c r="AL319" s="105"/>
      <c r="AM319" s="105"/>
      <c r="AN319" s="105"/>
      <c r="AO319" s="105"/>
      <c r="AP319" s="105"/>
      <c r="AQ319" s="105"/>
      <c r="AR319" s="105"/>
      <c r="AS319" s="105"/>
      <c r="AT319" s="105"/>
      <c r="AU319" s="105"/>
      <c r="AV319" s="105"/>
      <c r="AW319" s="105"/>
      <c r="AX319" s="105"/>
      <c r="AY319" s="105"/>
      <c r="AZ319" s="105"/>
      <c r="BA319" s="105"/>
      <c r="BB319" s="105"/>
      <c r="BC319" s="105"/>
      <c r="BD319" s="105"/>
      <c r="BE319" s="105"/>
      <c r="BF319" s="105"/>
      <c r="BG319" s="105"/>
      <c r="BH319" s="105"/>
      <c r="BI319" s="105"/>
      <c r="BJ319" s="105"/>
      <c r="BK319"/>
    </row>
    <row r="320" spans="1:63" outlineLevel="1">
      <c r="A320"/>
      <c r="B320"/>
      <c r="C320" s="82" t="s">
        <v>143</v>
      </c>
      <c r="D320" s="82"/>
      <c r="F320" s="105"/>
      <c r="G320" s="105"/>
      <c r="H320" s="105"/>
      <c r="I320" s="222"/>
      <c r="J320" s="106"/>
      <c r="K320" s="106"/>
      <c r="L320" s="106"/>
      <c r="M320" s="105"/>
      <c r="N320" s="105"/>
      <c r="O320" s="105"/>
      <c r="P320" s="105"/>
      <c r="Q320" s="105"/>
      <c r="R320" s="105"/>
      <c r="S320" s="105"/>
      <c r="T320" s="105"/>
      <c r="U320" s="105"/>
      <c r="V320" s="105"/>
      <c r="W320" s="105"/>
      <c r="X320" s="105"/>
      <c r="Y320" s="105"/>
      <c r="Z320" s="105"/>
      <c r="AA320" s="105"/>
      <c r="AB320" s="105"/>
      <c r="AC320" s="105"/>
      <c r="AD320" s="105"/>
      <c r="AE320" s="105"/>
      <c r="AF320" s="105"/>
      <c r="AG320" s="105"/>
      <c r="AH320" s="105"/>
      <c r="AI320" s="105"/>
      <c r="AJ320" s="105"/>
      <c r="AK320" s="105"/>
      <c r="AL320" s="105"/>
      <c r="AM320" s="105"/>
      <c r="AN320" s="105"/>
      <c r="AO320" s="105"/>
      <c r="AP320" s="105"/>
      <c r="AQ320" s="105"/>
      <c r="AR320" s="105"/>
      <c r="AS320" s="105"/>
      <c r="AT320" s="105"/>
      <c r="AU320" s="105"/>
      <c r="AV320" s="105"/>
      <c r="AW320" s="105"/>
      <c r="AX320" s="105"/>
      <c r="AY320" s="105"/>
      <c r="AZ320" s="105"/>
      <c r="BA320" s="105"/>
      <c r="BB320" s="105"/>
      <c r="BC320" s="105"/>
      <c r="BD320" s="105"/>
      <c r="BE320" s="105"/>
      <c r="BF320" s="105"/>
      <c r="BG320" s="105"/>
      <c r="BH320" s="105"/>
      <c r="BI320" s="105"/>
      <c r="BJ320" s="105"/>
      <c r="BK320"/>
    </row>
    <row r="321" spans="1:63" outlineLevel="1">
      <c r="A321"/>
      <c r="B321" s="163" t="s">
        <v>144</v>
      </c>
      <c r="C321" s="82"/>
      <c r="D321" s="82"/>
      <c r="E321" s="3" t="s">
        <v>145</v>
      </c>
      <c r="F321" s="105"/>
      <c r="G321" s="69" t="s">
        <v>41</v>
      </c>
      <c r="H321" s="69" t="s">
        <v>121</v>
      </c>
      <c r="I321" s="226" t="s">
        <v>483</v>
      </c>
      <c r="J321" s="81"/>
      <c r="K321" s="49"/>
      <c r="L321" s="40"/>
      <c r="M321" s="105"/>
      <c r="N321" s="105"/>
      <c r="O321" s="105"/>
      <c r="P321" s="105"/>
      <c r="Q321" s="105"/>
      <c r="R321" s="105"/>
      <c r="S321" s="105"/>
      <c r="T321" s="105"/>
      <c r="U321" s="105"/>
      <c r="V321" s="105"/>
      <c r="W321" s="105"/>
      <c r="X321" s="105"/>
      <c r="Y321" s="105"/>
      <c r="Z321" s="105"/>
      <c r="AA321" s="42"/>
      <c r="AB321" s="42"/>
      <c r="AC321" s="42"/>
      <c r="AD321" s="42"/>
      <c r="AE321" s="42"/>
      <c r="AF321" s="42"/>
      <c r="AG321" s="42"/>
      <c r="AH321" s="42"/>
      <c r="AI321" s="42"/>
      <c r="AJ321" s="42"/>
      <c r="AK321" s="42"/>
      <c r="AL321" s="42"/>
      <c r="AM321" s="42"/>
      <c r="AN321" s="42"/>
      <c r="AO321" s="42"/>
      <c r="AP321" s="42"/>
      <c r="AQ321" s="42"/>
      <c r="AR321" s="42"/>
      <c r="AS321" s="42"/>
      <c r="AT321" s="42"/>
      <c r="AU321" s="42"/>
      <c r="AV321" s="42"/>
      <c r="AW321" s="42"/>
      <c r="AX321" s="42"/>
      <c r="AY321" s="42"/>
      <c r="AZ321" s="42"/>
      <c r="BA321" s="42"/>
      <c r="BB321" s="42"/>
      <c r="BC321" s="42"/>
      <c r="BD321" s="42"/>
      <c r="BE321" s="42"/>
      <c r="BF321" s="42"/>
      <c r="BG321" s="42"/>
      <c r="BH321" s="42"/>
      <c r="BI321" s="42"/>
      <c r="BJ321" s="42"/>
      <c r="BK321"/>
    </row>
    <row r="322" spans="1:63" outlineLevel="1">
      <c r="A322"/>
      <c r="B322" s="163" t="s">
        <v>144</v>
      </c>
      <c r="C322" s="82"/>
      <c r="D322" s="82"/>
      <c r="E322" s="3" t="s">
        <v>146</v>
      </c>
      <c r="F322" s="105"/>
      <c r="G322" s="69" t="s">
        <v>41</v>
      </c>
      <c r="H322" s="69" t="s">
        <v>121</v>
      </c>
      <c r="I322" s="226" t="s">
        <v>483</v>
      </c>
      <c r="J322" s="71"/>
      <c r="L322" s="40"/>
      <c r="M322" s="105"/>
      <c r="N322" s="105"/>
      <c r="O322" s="105"/>
      <c r="P322" s="105"/>
      <c r="Q322" s="105"/>
      <c r="R322" s="105"/>
      <c r="S322" s="105"/>
      <c r="T322" s="105"/>
      <c r="U322" s="105"/>
      <c r="V322" s="105"/>
      <c r="W322" s="105"/>
      <c r="X322" s="105"/>
      <c r="Y322" s="105"/>
      <c r="Z322" s="105"/>
      <c r="AA322" s="42"/>
      <c r="AB322" s="42"/>
      <c r="AC322" s="42"/>
      <c r="AD322" s="42"/>
      <c r="AE322" s="42"/>
      <c r="AF322" s="42"/>
      <c r="AG322" s="42"/>
      <c r="AH322" s="42"/>
      <c r="AI322" s="42"/>
      <c r="AJ322" s="42"/>
      <c r="AK322" s="42"/>
      <c r="AL322" s="42"/>
      <c r="AM322" s="42"/>
      <c r="AN322" s="42"/>
      <c r="AO322" s="42"/>
      <c r="AP322" s="42"/>
      <c r="AQ322" s="42"/>
      <c r="AR322" s="42"/>
      <c r="AS322" s="42"/>
      <c r="AT322" s="42"/>
      <c r="AU322" s="42"/>
      <c r="AV322" s="42"/>
      <c r="AW322" s="42"/>
      <c r="AX322" s="42"/>
      <c r="AY322" s="42"/>
      <c r="AZ322" s="42"/>
      <c r="BA322" s="42"/>
      <c r="BB322" s="42"/>
      <c r="BC322" s="42"/>
      <c r="BD322" s="42"/>
      <c r="BE322" s="42"/>
      <c r="BF322" s="42"/>
      <c r="BG322" s="42"/>
      <c r="BH322" s="42"/>
      <c r="BI322" s="42"/>
      <c r="BJ322" s="42"/>
      <c r="BK322"/>
    </row>
    <row r="323" spans="1:63" outlineLevel="1">
      <c r="A323"/>
      <c r="B323" s="163" t="s">
        <v>147</v>
      </c>
      <c r="E323" s="74" t="s">
        <v>148</v>
      </c>
      <c r="F323" s="105"/>
      <c r="G323" s="80" t="s">
        <v>41</v>
      </c>
      <c r="H323" s="80" t="s">
        <v>121</v>
      </c>
      <c r="I323" s="226" t="s">
        <v>483</v>
      </c>
      <c r="J323" s="71"/>
      <c r="L323" s="40"/>
      <c r="M323" s="105"/>
      <c r="N323" s="105"/>
      <c r="O323" s="105"/>
      <c r="P323" s="105"/>
      <c r="Q323" s="105"/>
      <c r="R323" s="105"/>
      <c r="S323" s="105"/>
      <c r="T323" s="105"/>
      <c r="U323" s="105"/>
      <c r="V323" s="105"/>
      <c r="W323" s="105"/>
      <c r="X323" s="105"/>
      <c r="Y323" s="105"/>
      <c r="Z323" s="105"/>
      <c r="AA323" s="42"/>
      <c r="AB323" s="42"/>
      <c r="AC323" s="42"/>
      <c r="AD323" s="42"/>
      <c r="AE323" s="42"/>
      <c r="AF323" s="42"/>
      <c r="AG323" s="42"/>
      <c r="AH323" s="42"/>
      <c r="AI323" s="42"/>
      <c r="AJ323" s="42"/>
      <c r="AK323" s="42"/>
      <c r="AL323" s="42"/>
      <c r="AM323" s="42"/>
      <c r="AN323" s="42"/>
      <c r="AO323" s="42"/>
      <c r="AP323" s="42"/>
      <c r="AQ323" s="42"/>
      <c r="AR323" s="42"/>
      <c r="AS323" s="42"/>
      <c r="AT323" s="42"/>
      <c r="AU323" s="42"/>
      <c r="AV323" s="42"/>
      <c r="AW323" s="42"/>
      <c r="AX323" s="42"/>
      <c r="AY323" s="42"/>
      <c r="AZ323" s="42"/>
      <c r="BA323" s="42"/>
      <c r="BB323" s="42"/>
      <c r="BC323" s="42"/>
      <c r="BD323" s="42"/>
      <c r="BE323" s="42"/>
      <c r="BF323" s="42"/>
      <c r="BG323" s="42"/>
      <c r="BH323" s="42"/>
      <c r="BI323" s="42"/>
      <c r="BJ323" s="42"/>
      <c r="BK323"/>
    </row>
    <row r="324" spans="1:63" outlineLevel="1">
      <c r="A324"/>
      <c r="B324" s="163" t="s">
        <v>149</v>
      </c>
      <c r="E324" s="74" t="s">
        <v>150</v>
      </c>
      <c r="F324" s="105"/>
      <c r="G324" s="80" t="s">
        <v>41</v>
      </c>
      <c r="H324" s="80" t="s">
        <v>151</v>
      </c>
      <c r="I324" s="226" t="s">
        <v>483</v>
      </c>
      <c r="J324" s="81"/>
      <c r="K324" s="49"/>
      <c r="L324" s="40"/>
      <c r="M324" s="105"/>
      <c r="N324" s="105"/>
      <c r="O324" s="105"/>
      <c r="P324" s="105"/>
      <c r="Q324" s="105"/>
      <c r="R324" s="105"/>
      <c r="S324" s="105"/>
      <c r="T324" s="105"/>
      <c r="U324" s="105"/>
      <c r="V324" s="105"/>
      <c r="W324" s="105"/>
      <c r="X324" s="105"/>
      <c r="Y324" s="105"/>
      <c r="Z324" s="105"/>
      <c r="AA324" s="42"/>
      <c r="AB324" s="42"/>
      <c r="AC324" s="42"/>
      <c r="AD324" s="42"/>
      <c r="AE324" s="42"/>
      <c r="AF324" s="42"/>
      <c r="AG324" s="42"/>
      <c r="AH324" s="42"/>
      <c r="AI324" s="42"/>
      <c r="AJ324" s="42"/>
      <c r="AK324" s="42"/>
      <c r="AL324" s="42"/>
      <c r="AM324" s="42"/>
      <c r="AN324" s="42"/>
      <c r="AO324" s="42"/>
      <c r="AP324" s="42"/>
      <c r="AQ324" s="42"/>
      <c r="AR324" s="42"/>
      <c r="AS324" s="42"/>
      <c r="AT324" s="42"/>
      <c r="AU324" s="42"/>
      <c r="AV324" s="42"/>
      <c r="AW324" s="42"/>
      <c r="AX324" s="42"/>
      <c r="AY324" s="42"/>
      <c r="AZ324" s="42"/>
      <c r="BA324" s="42"/>
      <c r="BB324" s="42"/>
      <c r="BC324" s="42"/>
      <c r="BD324" s="42"/>
      <c r="BE324" s="42"/>
      <c r="BF324" s="42"/>
      <c r="BG324" s="42"/>
      <c r="BH324" s="42"/>
      <c r="BI324" s="42"/>
      <c r="BJ324" s="42"/>
      <c r="BK324"/>
    </row>
    <row r="325" spans="1:63" outlineLevel="1">
      <c r="A325"/>
      <c r="B325" s="163" t="s">
        <v>152</v>
      </c>
      <c r="E325" s="84" t="s">
        <v>153</v>
      </c>
      <c r="F325" s="105"/>
      <c r="G325" s="80" t="s">
        <v>41</v>
      </c>
      <c r="H325" s="80" t="s">
        <v>121</v>
      </c>
      <c r="I325" s="226" t="s">
        <v>483</v>
      </c>
      <c r="J325" s="71"/>
      <c r="L325" s="40"/>
      <c r="M325" s="105"/>
      <c r="N325" s="105"/>
      <c r="O325" s="105"/>
      <c r="P325" s="105"/>
      <c r="Q325" s="105"/>
      <c r="R325" s="105"/>
      <c r="S325" s="105"/>
      <c r="T325" s="105"/>
      <c r="U325" s="105"/>
      <c r="V325" s="105"/>
      <c r="W325" s="105"/>
      <c r="X325" s="105"/>
      <c r="Y325" s="105"/>
      <c r="Z325" s="105"/>
      <c r="AA325" s="42"/>
      <c r="AB325" s="42"/>
      <c r="AC325" s="42"/>
      <c r="AD325" s="42"/>
      <c r="AE325" s="42"/>
      <c r="AF325" s="42"/>
      <c r="AG325" s="42"/>
      <c r="AH325" s="42"/>
      <c r="AI325" s="42"/>
      <c r="AJ325" s="42"/>
      <c r="AK325" s="42"/>
      <c r="AL325" s="42"/>
      <c r="AM325" s="42"/>
      <c r="AN325" s="42"/>
      <c r="AO325" s="42"/>
      <c r="AP325" s="42"/>
      <c r="AQ325" s="42"/>
      <c r="AR325" s="42"/>
      <c r="AS325" s="42"/>
      <c r="AT325" s="42"/>
      <c r="AU325" s="42"/>
      <c r="AV325" s="42"/>
      <c r="AW325" s="42"/>
      <c r="AX325" s="42"/>
      <c r="AY325" s="42"/>
      <c r="AZ325" s="42"/>
      <c r="BA325" s="42"/>
      <c r="BB325" s="42"/>
      <c r="BC325" s="42"/>
      <c r="BD325" s="42"/>
      <c r="BE325" s="42"/>
      <c r="BF325" s="42"/>
      <c r="BG325" s="42"/>
      <c r="BH325" s="42"/>
      <c r="BI325" s="42"/>
      <c r="BJ325" s="42"/>
      <c r="BK325"/>
    </row>
    <row r="326" spans="1:63" outlineLevel="1">
      <c r="A326"/>
      <c r="B326" s="163" t="s">
        <v>154</v>
      </c>
      <c r="E326" s="74" t="s">
        <v>155</v>
      </c>
      <c r="F326" s="105"/>
      <c r="G326" s="80" t="s">
        <v>41</v>
      </c>
      <c r="H326" s="80" t="s">
        <v>121</v>
      </c>
      <c r="I326" s="226" t="s">
        <v>483</v>
      </c>
      <c r="J326" s="71"/>
      <c r="L326" s="40"/>
      <c r="M326" s="105"/>
      <c r="N326" s="105"/>
      <c r="O326" s="105"/>
      <c r="P326" s="105"/>
      <c r="Q326" s="105"/>
      <c r="R326" s="105"/>
      <c r="S326" s="105"/>
      <c r="T326" s="105"/>
      <c r="U326" s="105"/>
      <c r="V326" s="105"/>
      <c r="W326" s="105"/>
      <c r="X326" s="105"/>
      <c r="Y326" s="105"/>
      <c r="Z326" s="105"/>
      <c r="AA326" s="42"/>
      <c r="AB326" s="42"/>
      <c r="AC326" s="42"/>
      <c r="AD326" s="42"/>
      <c r="AE326" s="42"/>
      <c r="AF326" s="42"/>
      <c r="AG326" s="42"/>
      <c r="AH326" s="42"/>
      <c r="AI326" s="42"/>
      <c r="AJ326" s="42"/>
      <c r="AK326" s="42"/>
      <c r="AL326" s="42"/>
      <c r="AM326" s="42"/>
      <c r="AN326" s="42"/>
      <c r="AO326" s="42"/>
      <c r="AP326" s="42"/>
      <c r="AQ326" s="42"/>
      <c r="AR326" s="42"/>
      <c r="AS326" s="42"/>
      <c r="AT326" s="42"/>
      <c r="AU326" s="42"/>
      <c r="AV326" s="42"/>
      <c r="AW326" s="42"/>
      <c r="AX326" s="42"/>
      <c r="AY326" s="42"/>
      <c r="AZ326" s="42"/>
      <c r="BA326" s="42"/>
      <c r="BB326" s="42"/>
      <c r="BC326" s="42"/>
      <c r="BD326" s="42"/>
      <c r="BE326" s="42"/>
      <c r="BF326" s="42"/>
      <c r="BG326" s="42"/>
      <c r="BH326" s="42"/>
      <c r="BI326" s="42"/>
      <c r="BJ326" s="42"/>
      <c r="BK326"/>
    </row>
    <row r="327" spans="1:63" outlineLevel="1">
      <c r="A327"/>
      <c r="B327" s="163" t="s">
        <v>154</v>
      </c>
      <c r="E327" s="74" t="s">
        <v>156</v>
      </c>
      <c r="F327" s="105"/>
      <c r="G327" s="80" t="s">
        <v>41</v>
      </c>
      <c r="H327" s="80" t="s">
        <v>121</v>
      </c>
      <c r="I327" s="226" t="s">
        <v>483</v>
      </c>
      <c r="J327" s="71"/>
      <c r="L327" s="40"/>
      <c r="M327" s="105"/>
      <c r="N327" s="105"/>
      <c r="O327" s="105"/>
      <c r="P327" s="105"/>
      <c r="Q327" s="105"/>
      <c r="R327" s="105"/>
      <c r="S327" s="105"/>
      <c r="T327" s="105"/>
      <c r="U327" s="105"/>
      <c r="V327" s="105"/>
      <c r="W327" s="105"/>
      <c r="X327" s="105"/>
      <c r="Y327" s="105"/>
      <c r="Z327" s="105"/>
      <c r="AA327" s="42"/>
      <c r="AB327" s="42"/>
      <c r="AC327" s="42"/>
      <c r="AD327" s="42"/>
      <c r="AE327" s="42"/>
      <c r="AF327" s="42"/>
      <c r="AG327" s="42"/>
      <c r="AH327" s="42"/>
      <c r="AI327" s="42"/>
      <c r="AJ327" s="42"/>
      <c r="AK327" s="42"/>
      <c r="AL327" s="42"/>
      <c r="AM327" s="42"/>
      <c r="AN327" s="42"/>
      <c r="AO327" s="42"/>
      <c r="AP327" s="42"/>
      <c r="AQ327" s="42"/>
      <c r="AR327" s="42"/>
      <c r="AS327" s="42"/>
      <c r="AT327" s="42"/>
      <c r="AU327" s="42"/>
      <c r="AV327" s="42"/>
      <c r="AW327" s="42"/>
      <c r="AX327" s="42"/>
      <c r="AY327" s="42"/>
      <c r="AZ327" s="42"/>
      <c r="BA327" s="42"/>
      <c r="BB327" s="42"/>
      <c r="BC327" s="42"/>
      <c r="BD327" s="42"/>
      <c r="BE327" s="42"/>
      <c r="BF327" s="42"/>
      <c r="BG327" s="42"/>
      <c r="BH327" s="42"/>
      <c r="BI327" s="42"/>
      <c r="BJ327" s="42"/>
      <c r="BK327"/>
    </row>
    <row r="328" spans="1:63" outlineLevel="1">
      <c r="A328"/>
      <c r="B328" s="163" t="s">
        <v>157</v>
      </c>
      <c r="E328" s="74" t="s">
        <v>158</v>
      </c>
      <c r="F328" s="105"/>
      <c r="G328" s="80" t="s">
        <v>41</v>
      </c>
      <c r="H328" s="80" t="s">
        <v>151</v>
      </c>
      <c r="I328" s="226" t="s">
        <v>483</v>
      </c>
      <c r="J328" s="71"/>
      <c r="L328" s="40"/>
      <c r="M328" s="105"/>
      <c r="N328" s="105"/>
      <c r="O328" s="105"/>
      <c r="P328" s="105"/>
      <c r="Q328" s="105"/>
      <c r="R328" s="105"/>
      <c r="S328" s="105"/>
      <c r="T328" s="105"/>
      <c r="U328" s="105"/>
      <c r="V328" s="105"/>
      <c r="W328" s="105"/>
      <c r="X328" s="105"/>
      <c r="Y328" s="105"/>
      <c r="Z328" s="105"/>
      <c r="AA328" s="42"/>
      <c r="AB328" s="42"/>
      <c r="AC328" s="42"/>
      <c r="AD328" s="42"/>
      <c r="AE328" s="42"/>
      <c r="AF328" s="42"/>
      <c r="AG328" s="42"/>
      <c r="AH328" s="42"/>
      <c r="AI328" s="42"/>
      <c r="AJ328" s="42"/>
      <c r="AK328" s="42"/>
      <c r="AL328" s="42"/>
      <c r="AM328" s="42"/>
      <c r="AN328" s="42"/>
      <c r="AO328" s="42"/>
      <c r="AP328" s="42"/>
      <c r="AQ328" s="42"/>
      <c r="AR328" s="42"/>
      <c r="AS328" s="42"/>
      <c r="AT328" s="42"/>
      <c r="AU328" s="42"/>
      <c r="AV328" s="42"/>
      <c r="AW328" s="42"/>
      <c r="AX328" s="42"/>
      <c r="AY328" s="42"/>
      <c r="AZ328" s="42"/>
      <c r="BA328" s="42"/>
      <c r="BB328" s="42"/>
      <c r="BC328" s="42"/>
      <c r="BD328" s="42"/>
      <c r="BE328" s="42"/>
      <c r="BF328" s="42"/>
      <c r="BG328" s="42"/>
      <c r="BH328" s="42"/>
      <c r="BI328" s="42"/>
      <c r="BJ328" s="42"/>
      <c r="BK328"/>
    </row>
    <row r="329" spans="1:63" outlineLevel="1">
      <c r="A329"/>
      <c r="B329" s="163" t="s">
        <v>159</v>
      </c>
      <c r="E329" s="74" t="s">
        <v>516</v>
      </c>
      <c r="F329" s="105"/>
      <c r="G329" s="80" t="s">
        <v>41</v>
      </c>
      <c r="H329" s="80" t="s">
        <v>121</v>
      </c>
      <c r="I329" s="226" t="s">
        <v>483</v>
      </c>
      <c r="J329" s="71"/>
      <c r="L329" s="40"/>
      <c r="M329" s="105"/>
      <c r="N329" s="105"/>
      <c r="O329" s="105"/>
      <c r="P329" s="105"/>
      <c r="Q329" s="105"/>
      <c r="R329" s="105"/>
      <c r="S329" s="105"/>
      <c r="T329" s="105"/>
      <c r="U329" s="105"/>
      <c r="V329" s="105"/>
      <c r="W329" s="105"/>
      <c r="X329" s="105"/>
      <c r="Y329" s="105"/>
      <c r="Z329" s="105"/>
      <c r="AA329" s="42"/>
      <c r="AB329" s="42"/>
      <c r="AC329" s="42"/>
      <c r="AD329" s="42"/>
      <c r="AE329" s="42"/>
      <c r="AF329" s="42"/>
      <c r="AG329" s="42"/>
      <c r="AH329" s="42"/>
      <c r="AI329" s="42"/>
      <c r="AJ329" s="42"/>
      <c r="AK329" s="42"/>
      <c r="AL329" s="42"/>
      <c r="AM329" s="42"/>
      <c r="AN329" s="42"/>
      <c r="AO329" s="42"/>
      <c r="AP329" s="42"/>
      <c r="AQ329" s="42"/>
      <c r="AR329" s="42"/>
      <c r="AS329" s="42"/>
      <c r="AT329" s="42"/>
      <c r="AU329" s="42"/>
      <c r="AV329" s="42"/>
      <c r="AW329" s="42"/>
      <c r="AX329" s="42"/>
      <c r="AY329" s="42"/>
      <c r="AZ329" s="42"/>
      <c r="BA329" s="42"/>
      <c r="BB329" s="42"/>
      <c r="BC329" s="42"/>
      <c r="BD329" s="42"/>
      <c r="BE329" s="42"/>
      <c r="BF329" s="42"/>
      <c r="BG329" s="42"/>
      <c r="BH329" s="42"/>
      <c r="BI329" s="42"/>
      <c r="BJ329" s="42"/>
      <c r="BK329"/>
    </row>
    <row r="330" spans="1:63" outlineLevel="1">
      <c r="A330"/>
      <c r="B330" s="163" t="s">
        <v>160</v>
      </c>
      <c r="C330" s="163"/>
      <c r="D330" s="163"/>
      <c r="E330" s="66" t="s">
        <v>161</v>
      </c>
      <c r="F330" s="105"/>
      <c r="G330" s="69" t="s">
        <v>41</v>
      </c>
      <c r="H330" s="69" t="s">
        <v>121</v>
      </c>
      <c r="I330" s="226" t="s">
        <v>483</v>
      </c>
      <c r="J330" s="81"/>
      <c r="K330" s="49"/>
      <c r="L330" s="40"/>
      <c r="M330" s="105"/>
      <c r="N330" s="105"/>
      <c r="O330" s="105"/>
      <c r="P330" s="105"/>
      <c r="Q330" s="105"/>
      <c r="R330" s="105"/>
      <c r="S330" s="105"/>
      <c r="T330" s="105"/>
      <c r="U330" s="105"/>
      <c r="V330" s="105"/>
      <c r="W330" s="105"/>
      <c r="X330" s="105"/>
      <c r="Y330" s="105"/>
      <c r="Z330" s="105"/>
      <c r="AA330" s="42"/>
      <c r="AB330" s="42"/>
      <c r="AC330" s="42"/>
      <c r="AD330" s="42"/>
      <c r="AE330" s="42"/>
      <c r="AF330" s="42"/>
      <c r="AG330" s="42"/>
      <c r="AH330" s="42"/>
      <c r="AI330" s="42"/>
      <c r="AJ330" s="42"/>
      <c r="AK330" s="42"/>
      <c r="AL330" s="42"/>
      <c r="AM330" s="42"/>
      <c r="AN330" s="42"/>
      <c r="AO330" s="42"/>
      <c r="AP330" s="42"/>
      <c r="AQ330" s="42"/>
      <c r="AR330" s="42"/>
      <c r="AS330" s="42"/>
      <c r="AT330" s="42"/>
      <c r="AU330" s="42"/>
      <c r="AV330" s="42"/>
      <c r="AW330" s="42"/>
      <c r="AX330" s="42"/>
      <c r="AY330" s="42"/>
      <c r="AZ330" s="42"/>
      <c r="BA330" s="42"/>
      <c r="BB330" s="42"/>
      <c r="BC330" s="42"/>
      <c r="BD330" s="42"/>
      <c r="BE330" s="42"/>
      <c r="BF330" s="42"/>
      <c r="BG330" s="42"/>
      <c r="BH330" s="42"/>
      <c r="BI330" s="42"/>
      <c r="BJ330" s="42"/>
      <c r="BK330"/>
    </row>
    <row r="331" spans="1:63" outlineLevel="1">
      <c r="A331"/>
      <c r="B331" s="163" t="s">
        <v>162</v>
      </c>
      <c r="C331" s="23"/>
      <c r="D331" s="23"/>
      <c r="E331" s="74" t="s">
        <v>163</v>
      </c>
      <c r="F331" s="105"/>
      <c r="G331" s="69" t="s">
        <v>41</v>
      </c>
      <c r="H331" s="69" t="s">
        <v>151</v>
      </c>
      <c r="I331" s="226" t="s">
        <v>483</v>
      </c>
      <c r="J331" s="81"/>
      <c r="K331" s="49"/>
      <c r="L331" s="40"/>
      <c r="M331" s="105"/>
      <c r="N331" s="105"/>
      <c r="O331" s="105"/>
      <c r="P331" s="105"/>
      <c r="Q331" s="105"/>
      <c r="R331" s="105"/>
      <c r="S331" s="105"/>
      <c r="T331" s="105"/>
      <c r="U331" s="105"/>
      <c r="V331" s="105"/>
      <c r="W331" s="105"/>
      <c r="X331" s="105"/>
      <c r="Y331" s="105"/>
      <c r="Z331" s="105"/>
      <c r="AA331" s="42"/>
      <c r="AB331" s="42"/>
      <c r="AC331" s="42"/>
      <c r="AD331" s="42"/>
      <c r="AE331" s="42"/>
      <c r="AF331" s="42"/>
      <c r="AG331" s="42"/>
      <c r="AH331" s="42"/>
      <c r="AI331" s="42"/>
      <c r="AJ331" s="42"/>
      <c r="AK331" s="42"/>
      <c r="AL331" s="42"/>
      <c r="AM331" s="42"/>
      <c r="AN331" s="42"/>
      <c r="AO331" s="42"/>
      <c r="AP331" s="42"/>
      <c r="AQ331" s="42"/>
      <c r="AR331" s="42"/>
      <c r="AS331" s="42"/>
      <c r="AT331" s="42"/>
      <c r="AU331" s="42"/>
      <c r="AV331" s="42"/>
      <c r="AW331" s="42"/>
      <c r="AX331" s="42"/>
      <c r="AY331" s="42"/>
      <c r="AZ331" s="42"/>
      <c r="BA331" s="42"/>
      <c r="BB331" s="42"/>
      <c r="BC331" s="42"/>
      <c r="BD331" s="42"/>
      <c r="BE331" s="42"/>
      <c r="BF331" s="42"/>
      <c r="BG331" s="42"/>
      <c r="BH331" s="42"/>
      <c r="BI331" s="42"/>
      <c r="BJ331" s="42"/>
      <c r="BK331"/>
    </row>
    <row r="332" spans="1:63" outlineLevel="1">
      <c r="A332"/>
      <c r="B332" s="163" t="s">
        <v>162</v>
      </c>
      <c r="C332" s="23"/>
      <c r="D332" s="23"/>
      <c r="E332" s="74" t="s">
        <v>481</v>
      </c>
      <c r="F332" s="105"/>
      <c r="G332" s="69" t="s">
        <v>41</v>
      </c>
      <c r="H332" s="69" t="s">
        <v>121</v>
      </c>
      <c r="I332" s="226" t="s">
        <v>483</v>
      </c>
      <c r="J332" s="71"/>
      <c r="L332" s="40"/>
      <c r="M332" s="105"/>
      <c r="N332" s="105"/>
      <c r="O332" s="105"/>
      <c r="P332" s="105"/>
      <c r="Q332" s="105"/>
      <c r="R332" s="105"/>
      <c r="S332" s="105"/>
      <c r="T332" s="105"/>
      <c r="U332" s="105"/>
      <c r="V332" s="105"/>
      <c r="W332" s="105"/>
      <c r="X332" s="105"/>
      <c r="Y332" s="105"/>
      <c r="Z332" s="105"/>
      <c r="AA332" s="42"/>
      <c r="AB332" s="42"/>
      <c r="AC332" s="42"/>
      <c r="AD332" s="42"/>
      <c r="AE332" s="42"/>
      <c r="AF332" s="42"/>
      <c r="AG332" s="42"/>
      <c r="AH332" s="42"/>
      <c r="AI332" s="42"/>
      <c r="AJ332" s="42"/>
      <c r="AK332" s="42"/>
      <c r="AL332" s="42"/>
      <c r="AM332" s="42"/>
      <c r="AN332" s="42"/>
      <c r="AO332" s="42"/>
      <c r="AP332" s="42"/>
      <c r="AQ332" s="42"/>
      <c r="AR332" s="42"/>
      <c r="AS332" s="42"/>
      <c r="AT332" s="42"/>
      <c r="AU332" s="42"/>
      <c r="AV332" s="42"/>
      <c r="AW332" s="42"/>
      <c r="AX332" s="42"/>
      <c r="AY332" s="42"/>
      <c r="AZ332" s="42"/>
      <c r="BA332" s="42"/>
      <c r="BB332" s="42"/>
      <c r="BC332" s="42"/>
      <c r="BD332" s="42"/>
      <c r="BE332" s="42"/>
      <c r="BF332" s="42"/>
      <c r="BG332" s="42"/>
      <c r="BH332" s="42"/>
      <c r="BI332" s="42"/>
      <c r="BJ332" s="42"/>
      <c r="BK332"/>
    </row>
    <row r="333" spans="1:63" outlineLevel="1">
      <c r="A333"/>
      <c r="B333" s="166" t="s">
        <v>164</v>
      </c>
      <c r="C333" s="36"/>
      <c r="D333" s="36"/>
      <c r="E333" s="84" t="s">
        <v>165</v>
      </c>
      <c r="F333" s="105"/>
      <c r="G333" s="164" t="s">
        <v>41</v>
      </c>
      <c r="H333" s="164" t="s">
        <v>121</v>
      </c>
      <c r="I333" s="226" t="s">
        <v>483</v>
      </c>
      <c r="J333" s="71"/>
      <c r="L333" s="40"/>
      <c r="M333" s="105"/>
      <c r="N333" s="105"/>
      <c r="O333" s="105"/>
      <c r="P333" s="105"/>
      <c r="Q333" s="105"/>
      <c r="R333" s="105"/>
      <c r="S333" s="105"/>
      <c r="T333" s="105"/>
      <c r="U333" s="105"/>
      <c r="V333" s="105"/>
      <c r="W333" s="105"/>
      <c r="X333" s="105"/>
      <c r="Y333" s="105"/>
      <c r="Z333" s="105"/>
      <c r="AA333" s="42"/>
      <c r="AB333" s="42"/>
      <c r="AC333" s="42"/>
      <c r="AD333" s="42"/>
      <c r="AE333" s="42"/>
      <c r="AF333" s="42"/>
      <c r="AG333" s="42"/>
      <c r="AH333" s="42"/>
      <c r="AI333" s="42"/>
      <c r="AJ333" s="42"/>
      <c r="AK333" s="42"/>
      <c r="AL333" s="42"/>
      <c r="AM333" s="42"/>
      <c r="AN333" s="42"/>
      <c r="AO333" s="42"/>
      <c r="AP333" s="42"/>
      <c r="AQ333" s="42"/>
      <c r="AR333" s="42"/>
      <c r="AS333" s="42"/>
      <c r="AT333" s="42"/>
      <c r="AU333" s="42"/>
      <c r="AV333" s="42"/>
      <c r="AW333" s="42"/>
      <c r="AX333" s="42"/>
      <c r="AY333" s="42"/>
      <c r="AZ333" s="42"/>
      <c r="BA333" s="42"/>
      <c r="BB333" s="42"/>
      <c r="BC333" s="42"/>
      <c r="BD333" s="42"/>
      <c r="BE333" s="42"/>
      <c r="BF333" s="42"/>
      <c r="BG333" s="42"/>
      <c r="BH333" s="42"/>
      <c r="BI333" s="42"/>
      <c r="BJ333" s="42"/>
      <c r="BK333"/>
    </row>
    <row r="334" spans="1:63" outlineLevel="1">
      <c r="A334"/>
      <c r="B334" s="163" t="s">
        <v>166</v>
      </c>
      <c r="E334" s="74" t="s">
        <v>482</v>
      </c>
      <c r="F334" s="105"/>
      <c r="G334" s="80" t="s">
        <v>41</v>
      </c>
      <c r="H334" s="80" t="s">
        <v>121</v>
      </c>
      <c r="I334" s="226" t="s">
        <v>483</v>
      </c>
      <c r="J334" s="71"/>
      <c r="L334" s="40"/>
      <c r="M334" s="105"/>
      <c r="N334" s="105"/>
      <c r="O334" s="105"/>
      <c r="P334" s="105"/>
      <c r="Q334" s="105"/>
      <c r="R334" s="105"/>
      <c r="S334" s="105"/>
      <c r="T334" s="105"/>
      <c r="U334" s="105"/>
      <c r="V334" s="105"/>
      <c r="W334" s="105"/>
      <c r="X334" s="105"/>
      <c r="Y334" s="105"/>
      <c r="Z334" s="105"/>
      <c r="AA334" s="42"/>
      <c r="AB334" s="42"/>
      <c r="AC334" s="42"/>
      <c r="AD334" s="42"/>
      <c r="AE334" s="42"/>
      <c r="AF334" s="42"/>
      <c r="AG334" s="42"/>
      <c r="AH334" s="42"/>
      <c r="AI334" s="42"/>
      <c r="AJ334" s="42"/>
      <c r="AK334" s="42"/>
      <c r="AL334" s="42"/>
      <c r="AM334" s="42"/>
      <c r="AN334" s="42"/>
      <c r="AO334" s="42"/>
      <c r="AP334" s="42"/>
      <c r="AQ334" s="42"/>
      <c r="AR334" s="42"/>
      <c r="AS334" s="42"/>
      <c r="AT334" s="42"/>
      <c r="AU334" s="42"/>
      <c r="AV334" s="42"/>
      <c r="AW334" s="42"/>
      <c r="AX334" s="42"/>
      <c r="AY334" s="42"/>
      <c r="AZ334" s="42"/>
      <c r="BA334" s="42"/>
      <c r="BB334" s="42"/>
      <c r="BC334" s="42"/>
      <c r="BD334" s="42"/>
      <c r="BE334" s="42"/>
      <c r="BF334" s="42"/>
      <c r="BG334" s="42"/>
      <c r="BH334" s="42"/>
      <c r="BI334" s="42"/>
      <c r="BJ334" s="42"/>
      <c r="BK334"/>
    </row>
    <row r="335" spans="1:63" outlineLevel="1">
      <c r="A335"/>
      <c r="B335" s="163" t="s">
        <v>167</v>
      </c>
      <c r="E335" s="84" t="s">
        <v>168</v>
      </c>
      <c r="F335" s="105"/>
      <c r="G335" s="80" t="s">
        <v>41</v>
      </c>
      <c r="H335" s="80" t="s">
        <v>121</v>
      </c>
      <c r="I335" s="226" t="s">
        <v>483</v>
      </c>
      <c r="J335" s="71"/>
      <c r="L335" s="40"/>
      <c r="M335" s="105"/>
      <c r="N335" s="105"/>
      <c r="O335" s="105"/>
      <c r="P335" s="105"/>
      <c r="Q335" s="105"/>
      <c r="R335" s="105"/>
      <c r="S335" s="105"/>
      <c r="T335" s="105"/>
      <c r="U335" s="105"/>
      <c r="V335" s="105"/>
      <c r="W335" s="105"/>
      <c r="X335" s="105"/>
      <c r="Y335" s="105"/>
      <c r="Z335" s="105"/>
      <c r="AA335" s="42"/>
      <c r="AB335" s="42"/>
      <c r="AC335" s="42"/>
      <c r="AD335" s="42"/>
      <c r="AE335" s="42"/>
      <c r="AF335" s="42"/>
      <c r="AG335" s="42"/>
      <c r="AH335" s="42"/>
      <c r="AI335" s="42"/>
      <c r="AJ335" s="42"/>
      <c r="AK335" s="42"/>
      <c r="AL335" s="42"/>
      <c r="AM335" s="42"/>
      <c r="AN335" s="42"/>
      <c r="AO335" s="42"/>
      <c r="AP335" s="42"/>
      <c r="AQ335" s="42"/>
      <c r="AR335" s="42"/>
      <c r="AS335" s="42"/>
      <c r="AT335" s="42"/>
      <c r="AU335" s="42"/>
      <c r="AV335" s="42"/>
      <c r="AW335" s="42"/>
      <c r="AX335" s="42"/>
      <c r="AY335" s="42"/>
      <c r="AZ335" s="42"/>
      <c r="BA335" s="42"/>
      <c r="BB335" s="42"/>
      <c r="BC335" s="42"/>
      <c r="BD335" s="42"/>
      <c r="BE335" s="42"/>
      <c r="BF335" s="42"/>
      <c r="BG335" s="42"/>
      <c r="BH335" s="42"/>
      <c r="BI335" s="42"/>
      <c r="BJ335" s="42"/>
      <c r="BK335"/>
    </row>
    <row r="336" spans="1:63" outlineLevel="1">
      <c r="A336"/>
      <c r="B336"/>
      <c r="C336" s="105"/>
      <c r="D336" s="105"/>
      <c r="E336" s="105"/>
      <c r="F336" s="105"/>
      <c r="G336" s="105"/>
      <c r="H336" s="105"/>
      <c r="I336" s="222"/>
      <c r="J336" s="106"/>
      <c r="K336" s="106"/>
      <c r="L336" s="106"/>
      <c r="M336" s="105"/>
      <c r="N336" s="105"/>
      <c r="O336" s="105"/>
      <c r="P336" s="105"/>
      <c r="Q336" s="105"/>
      <c r="R336" s="105"/>
      <c r="S336" s="105"/>
      <c r="T336" s="105"/>
      <c r="U336" s="105"/>
      <c r="V336" s="105"/>
      <c r="W336" s="105"/>
      <c r="X336" s="105"/>
      <c r="Y336" s="105"/>
      <c r="Z336" s="105"/>
      <c r="AA336" s="105"/>
      <c r="AB336" s="105"/>
      <c r="AC336" s="105"/>
      <c r="AD336" s="105"/>
      <c r="AE336" s="105"/>
      <c r="AF336" s="105"/>
      <c r="AG336" s="105"/>
      <c r="AH336" s="105"/>
      <c r="AI336" s="105"/>
      <c r="AJ336" s="105"/>
      <c r="AK336" s="105"/>
      <c r="AL336" s="105"/>
      <c r="AM336" s="105"/>
      <c r="AN336" s="105"/>
      <c r="AO336" s="105"/>
      <c r="AP336" s="105"/>
      <c r="AQ336" s="105"/>
      <c r="AR336" s="105"/>
      <c r="AS336" s="105"/>
      <c r="AT336" s="105"/>
      <c r="AU336" s="105"/>
      <c r="AV336" s="105"/>
      <c r="AW336" s="105"/>
      <c r="AX336" s="105"/>
      <c r="AY336" s="105"/>
      <c r="AZ336" s="105"/>
      <c r="BA336" s="105"/>
      <c r="BB336" s="105"/>
      <c r="BC336" s="105"/>
      <c r="BD336" s="105"/>
      <c r="BE336" s="105"/>
      <c r="BF336" s="105"/>
      <c r="BG336" s="105"/>
      <c r="BH336" s="105"/>
      <c r="BI336" s="105"/>
      <c r="BJ336" s="105"/>
      <c r="BK336"/>
    </row>
    <row r="337" spans="1:63" outlineLevel="1">
      <c r="A337"/>
      <c r="B337" s="23"/>
      <c r="C337" s="165"/>
      <c r="D337" s="165"/>
      <c r="E337" s="65"/>
      <c r="F337" s="105"/>
      <c r="G337" s="105"/>
      <c r="H337" s="105"/>
      <c r="I337" s="222"/>
      <c r="J337" s="106"/>
      <c r="K337" s="106"/>
      <c r="L337" s="106"/>
      <c r="M337" s="105"/>
      <c r="N337" s="105"/>
      <c r="O337" s="105"/>
      <c r="P337" s="105"/>
      <c r="Q337" s="105"/>
      <c r="R337" s="105"/>
      <c r="S337" s="105"/>
      <c r="T337" s="105"/>
      <c r="U337" s="105"/>
      <c r="V337" s="105"/>
      <c r="W337" s="105"/>
      <c r="X337" s="105"/>
      <c r="Y337" s="105"/>
      <c r="Z337" s="105"/>
      <c r="AA337" s="105"/>
      <c r="AB337" s="105"/>
      <c r="AC337" s="105"/>
      <c r="AD337" s="105"/>
      <c r="AE337" s="105"/>
      <c r="AF337" s="105"/>
      <c r="AG337" s="105"/>
      <c r="AH337" s="105"/>
      <c r="AI337" s="105"/>
      <c r="AJ337" s="105"/>
      <c r="AK337" s="105"/>
      <c r="AL337" s="105"/>
      <c r="AM337" s="105"/>
      <c r="AN337" s="105"/>
      <c r="AO337" s="105"/>
      <c r="AP337" s="105"/>
      <c r="AQ337" s="105"/>
      <c r="AR337" s="105"/>
      <c r="AS337" s="105"/>
      <c r="AT337" s="105"/>
      <c r="AU337" s="105"/>
      <c r="AV337" s="105"/>
      <c r="AW337" s="105"/>
      <c r="AX337" s="105"/>
      <c r="AY337" s="105"/>
      <c r="AZ337" s="105"/>
      <c r="BA337" s="105"/>
      <c r="BB337" s="105"/>
      <c r="BC337" s="105"/>
      <c r="BD337" s="105"/>
      <c r="BE337" s="105"/>
      <c r="BF337" s="105"/>
      <c r="BG337" s="105"/>
      <c r="BH337" s="105"/>
      <c r="BI337" s="105"/>
      <c r="BJ337" s="105"/>
      <c r="BK337"/>
    </row>
    <row r="338" spans="1:63" outlineLevel="1">
      <c r="A338"/>
      <c r="C338" s="82" t="s">
        <v>169</v>
      </c>
      <c r="D338" s="82"/>
      <c r="F338" s="105"/>
      <c r="G338" s="105"/>
      <c r="H338" s="105"/>
      <c r="I338" s="222"/>
      <c r="J338" s="106"/>
      <c r="K338" s="106"/>
      <c r="L338" s="106"/>
      <c r="M338" s="105"/>
      <c r="N338" s="105"/>
      <c r="O338" s="105"/>
      <c r="P338" s="105"/>
      <c r="Q338" s="105"/>
      <c r="R338" s="105"/>
      <c r="S338" s="105"/>
      <c r="T338" s="105"/>
      <c r="U338" s="105"/>
      <c r="V338" s="105"/>
      <c r="W338" s="105"/>
      <c r="X338" s="105"/>
      <c r="Y338" s="105"/>
      <c r="Z338" s="105"/>
      <c r="AA338" s="105"/>
      <c r="AB338" s="105"/>
      <c r="AC338" s="105"/>
      <c r="AD338" s="105"/>
      <c r="AE338" s="105"/>
      <c r="AF338" s="105"/>
      <c r="AG338" s="105"/>
      <c r="AH338" s="105"/>
      <c r="AI338" s="105"/>
      <c r="AJ338" s="105"/>
      <c r="AK338" s="105"/>
      <c r="AL338" s="105"/>
      <c r="AM338" s="105"/>
      <c r="AN338" s="105"/>
      <c r="AO338" s="105"/>
      <c r="AP338" s="105"/>
      <c r="AQ338" s="105"/>
      <c r="AR338" s="105"/>
      <c r="AS338" s="105"/>
      <c r="AT338" s="105"/>
      <c r="AU338" s="105"/>
      <c r="AV338" s="105"/>
      <c r="AW338" s="105"/>
      <c r="AX338" s="105"/>
      <c r="AY338" s="105"/>
      <c r="AZ338" s="105"/>
      <c r="BA338" s="105"/>
      <c r="BB338" s="105"/>
      <c r="BC338" s="105"/>
      <c r="BD338" s="105"/>
      <c r="BE338" s="105"/>
      <c r="BF338" s="105"/>
      <c r="BG338" s="105"/>
      <c r="BH338" s="105"/>
      <c r="BI338" s="105"/>
      <c r="BJ338" s="105"/>
      <c r="BK338"/>
    </row>
    <row r="339" spans="1:63" outlineLevel="1">
      <c r="A339"/>
      <c r="C339" s="82"/>
      <c r="D339" s="82"/>
      <c r="E339" s="3" t="s">
        <v>170</v>
      </c>
      <c r="F339" s="105"/>
      <c r="G339" s="133" t="s">
        <v>41</v>
      </c>
      <c r="H339" s="133" t="s">
        <v>121</v>
      </c>
      <c r="I339" s="222"/>
      <c r="J339" s="71"/>
      <c r="L339" s="40"/>
      <c r="M339" s="105"/>
      <c r="N339" s="105"/>
      <c r="O339" s="105"/>
      <c r="P339" s="105"/>
      <c r="Q339" s="105"/>
      <c r="R339" s="105"/>
      <c r="S339" s="105"/>
      <c r="T339" s="105"/>
      <c r="U339" s="105"/>
      <c r="V339" s="105"/>
      <c r="W339" s="105"/>
      <c r="X339" s="105"/>
      <c r="Y339" s="105"/>
      <c r="Z339" s="105"/>
      <c r="AA339" s="42"/>
      <c r="AB339" s="42"/>
      <c r="AC339" s="42"/>
      <c r="AD339" s="42"/>
      <c r="AE339" s="42"/>
      <c r="AF339" s="42"/>
      <c r="AG339" s="42"/>
      <c r="AH339" s="42"/>
      <c r="AI339" s="42"/>
      <c r="AJ339" s="42"/>
      <c r="AK339" s="42"/>
      <c r="AL339" s="42"/>
      <c r="AM339" s="42"/>
      <c r="AN339" s="42"/>
      <c r="AO339" s="42"/>
      <c r="AP339" s="42"/>
      <c r="AQ339" s="42"/>
      <c r="AR339" s="42"/>
      <c r="AS339" s="42"/>
      <c r="AT339" s="42"/>
      <c r="AU339" s="42"/>
      <c r="AV339" s="42"/>
      <c r="AW339" s="42"/>
      <c r="AX339" s="42"/>
      <c r="AY339" s="42"/>
      <c r="AZ339" s="42"/>
      <c r="BA339" s="42"/>
      <c r="BB339" s="42"/>
      <c r="BC339" s="42"/>
      <c r="BD339" s="42"/>
      <c r="BE339" s="42"/>
      <c r="BF339" s="42"/>
      <c r="BG339" s="42"/>
      <c r="BH339" s="42"/>
      <c r="BI339" s="42"/>
      <c r="BJ339" s="42"/>
      <c r="BK339"/>
    </row>
    <row r="340" spans="1:63" outlineLevel="1">
      <c r="A340"/>
      <c r="C340" s="82"/>
      <c r="D340" s="82"/>
      <c r="E340" s="3" t="s">
        <v>171</v>
      </c>
      <c r="F340" s="105"/>
      <c r="G340" s="133" t="s">
        <v>41</v>
      </c>
      <c r="H340" s="133" t="s">
        <v>121</v>
      </c>
      <c r="I340" s="222"/>
      <c r="J340" s="71"/>
      <c r="L340" s="40"/>
      <c r="M340" s="105"/>
      <c r="N340" s="105"/>
      <c r="O340" s="105"/>
      <c r="P340" s="105"/>
      <c r="Q340" s="105"/>
      <c r="R340" s="105"/>
      <c r="S340" s="105"/>
      <c r="T340" s="105"/>
      <c r="U340" s="105"/>
      <c r="V340" s="105"/>
      <c r="W340" s="105"/>
      <c r="X340" s="105"/>
      <c r="Y340" s="105"/>
      <c r="Z340" s="105"/>
      <c r="AA340" s="42"/>
      <c r="AB340" s="42"/>
      <c r="AC340" s="42"/>
      <c r="AD340" s="42"/>
      <c r="AE340" s="42"/>
      <c r="AF340" s="42"/>
      <c r="AG340" s="42"/>
      <c r="AH340" s="42"/>
      <c r="AI340" s="42"/>
      <c r="AJ340" s="42"/>
      <c r="AK340" s="42"/>
      <c r="AL340" s="42"/>
      <c r="AM340" s="42"/>
      <c r="AN340" s="42"/>
      <c r="AO340" s="42"/>
      <c r="AP340" s="42"/>
      <c r="AQ340" s="42"/>
      <c r="AR340" s="42"/>
      <c r="AS340" s="42"/>
      <c r="AT340" s="42"/>
      <c r="AU340" s="42"/>
      <c r="AV340" s="42"/>
      <c r="AW340" s="42"/>
      <c r="AX340" s="42"/>
      <c r="AY340" s="42"/>
      <c r="AZ340" s="42"/>
      <c r="BA340" s="42"/>
      <c r="BB340" s="42"/>
      <c r="BC340" s="42"/>
      <c r="BD340" s="42"/>
      <c r="BE340" s="42"/>
      <c r="BF340" s="42"/>
      <c r="BG340" s="42"/>
      <c r="BH340" s="42"/>
      <c r="BI340" s="42"/>
      <c r="BJ340" s="42"/>
      <c r="BK340"/>
    </row>
    <row r="341" spans="1:63" outlineLevel="1">
      <c r="A341"/>
      <c r="B341"/>
      <c r="C341" s="105"/>
      <c r="D341" s="105"/>
      <c r="E341" s="105"/>
      <c r="F341" s="105"/>
      <c r="G341" s="105"/>
      <c r="H341" s="105"/>
      <c r="I341" s="222"/>
      <c r="J341" s="106"/>
      <c r="K341" s="106"/>
      <c r="L341" s="106"/>
      <c r="M341" s="105"/>
      <c r="N341" s="105"/>
      <c r="O341" s="105"/>
      <c r="P341" s="105"/>
      <c r="Q341" s="105"/>
      <c r="R341" s="105"/>
      <c r="S341" s="105"/>
      <c r="T341" s="105"/>
      <c r="U341" s="105"/>
      <c r="V341" s="105"/>
      <c r="W341" s="105"/>
      <c r="X341" s="105"/>
      <c r="Y341" s="105"/>
      <c r="Z341" s="105"/>
      <c r="AA341" s="105"/>
      <c r="AB341" s="105"/>
      <c r="AC341" s="105"/>
      <c r="AD341" s="105"/>
      <c r="AE341" s="105"/>
      <c r="AF341" s="105"/>
      <c r="AG341" s="105"/>
      <c r="AH341" s="105"/>
      <c r="AI341" s="105"/>
      <c r="AJ341" s="105"/>
      <c r="AK341" s="105"/>
      <c r="AL341" s="105"/>
      <c r="AM341" s="105"/>
      <c r="AN341" s="105"/>
      <c r="AO341" s="105"/>
      <c r="AP341" s="105"/>
      <c r="AQ341" s="105"/>
      <c r="AR341" s="105"/>
      <c r="AS341" s="105"/>
      <c r="AT341" s="105"/>
      <c r="AU341" s="105"/>
      <c r="AV341" s="105"/>
      <c r="AW341" s="105"/>
      <c r="AX341" s="105"/>
      <c r="AY341" s="105"/>
      <c r="AZ341" s="105"/>
      <c r="BA341" s="105"/>
      <c r="BB341" s="105"/>
      <c r="BC341" s="105"/>
      <c r="BD341" s="105"/>
      <c r="BE341" s="105"/>
      <c r="BF341" s="105"/>
      <c r="BG341" s="105"/>
      <c r="BH341" s="105"/>
      <c r="BI341" s="105"/>
      <c r="BJ341" s="105"/>
      <c r="BK341"/>
    </row>
    <row r="342" spans="1:63" outlineLevel="1">
      <c r="A342" s="23"/>
      <c r="B342" s="23"/>
      <c r="C342" s="23"/>
      <c r="D342" s="23"/>
      <c r="E342" s="65"/>
      <c r="F342" s="23"/>
      <c r="G342" s="66"/>
      <c r="AA342" s="67"/>
      <c r="AB342" s="67"/>
      <c r="AC342" s="67"/>
      <c r="AD342" s="67"/>
      <c r="AE342" s="67"/>
      <c r="AF342" s="67"/>
      <c r="AG342" s="67"/>
      <c r="AH342" s="67"/>
      <c r="AI342" s="67"/>
      <c r="AJ342" s="67"/>
      <c r="AK342" s="67"/>
      <c r="AL342" s="67"/>
    </row>
    <row r="343" spans="1:63"/>
    <row r="344" spans="1:63">
      <c r="A344" s="88" t="s">
        <v>172</v>
      </c>
      <c r="B344" s="80"/>
      <c r="C344" s="80"/>
      <c r="D344" s="80"/>
      <c r="E344" s="80"/>
      <c r="F344" s="80"/>
      <c r="G344" s="69"/>
      <c r="H344" s="69"/>
      <c r="I344" s="223"/>
      <c r="J344" s="89"/>
      <c r="K344" s="89"/>
      <c r="L344" s="89"/>
      <c r="M344" s="69"/>
      <c r="N344" s="69"/>
      <c r="O344" s="69"/>
      <c r="P344" s="69"/>
      <c r="Q344" s="69"/>
      <c r="R344" s="69"/>
      <c r="S344" s="69"/>
      <c r="T344" s="69"/>
      <c r="U344" s="69"/>
      <c r="V344" s="69"/>
      <c r="W344" s="69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</row>
    <row r="345" spans="1:63"/>
    <row r="346" spans="1:63"/>
    <row r="347" spans="1:63"/>
    <row r="348" spans="1:63"/>
    <row r="349" spans="1:63"/>
    <row r="350" spans="1:63"/>
    <row r="351" spans="1:63"/>
    <row r="352" spans="1:63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</sheetData>
  <phoneticPr fontId="33" type="noConversion"/>
  <conditionalFormatting sqref="J2">
    <cfRule type="containsText" dxfId="28" priority="3" operator="containsText" text="Dashboard overrides not used">
      <formula>NOT(ISERROR(SEARCH("Dashboard overrides not used",J2)))</formula>
    </cfRule>
  </conditionalFormatting>
  <conditionalFormatting sqref="J4:J6">
    <cfRule type="containsText" dxfId="27" priority="1" operator="containsText" text="ALERT">
      <formula>NOT(ISERROR(SEARCH("ALERT",J4)))</formula>
    </cfRule>
  </conditionalFormatting>
  <conditionalFormatting sqref="J3:J6">
    <cfRule type="containsText" dxfId="26" priority="2" operator="containsText" text="ALERT">
      <formula>NOT(ISERROR(SEARCH("ALERT",J3)))</formula>
    </cfRule>
  </conditionalFormatting>
  <dataValidations disablePrompts="1" count="2">
    <dataValidation type="list" allowBlank="1" showInputMessage="1" showErrorMessage="1" sqref="L111:L112 L39 L19 L131:L133 L125:L127 L137:L139 L144:L145 L118:L121 L193:L195 L68:L70 L86:L88 L93:L94 L62:L64 L99 L105:L106 L242:L243 L209:L211 L201:L203 L217:L219 L226:L227 L258 L234 L250:L251 L171 L185:L187 L74:L76 L80:L82 L269 L150:L151 L153 L158:L159 L164" xr:uid="{0C093F20-4A1E-4B2D-97BC-5FC977B1E723}">
      <formula1>"Confidential, Not Confidential, Public"</formula1>
    </dataValidation>
    <dataValidation type="list" allowBlank="1" showInputMessage="1" showErrorMessage="1" sqref="L40:L44 L29:L33 L20:L24 L107:L110 L122:L124 L115:L117 L128:L130 L134:L136 L140:L143 L146:L149 L65:L67 L59:L61 L71:L73 L83:L85 L89:L92 L95:L98 L53:L55 L101:L104 L180:L184 L172:L176 L196:L200 L204:L208 L212:L216 L315 L252:L257 L244:L249 L236:L241 L228:L233 L220:L225 L308:L312 L188:L192 L295 L287:L291 L77:L79 L299:L305 L321:L335 L339:L340 L263:L268 L154:L157 L274 L160:L163" xr:uid="{78A61ABA-B4A8-438F-A8B5-FC8E11E3C631}">
      <formula1>"Already published, Must not be published, Being published with this model"</formula1>
    </dataValidation>
  </dataValidations>
  <hyperlinks>
    <hyperlink ref="A1" location="Map!A1" display="Map!A1" xr:uid="{423879E8-DE17-40C9-A0C2-458BD3D6441C}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D5D97-1FD5-476D-9C19-DF849F5034C1}">
  <sheetPr>
    <tabColor rgb="FFFFFF99"/>
  </sheetPr>
  <dimension ref="A1:BL3183"/>
  <sheetViews>
    <sheetView showGridLines="0" zoomScale="80" zoomScaleNormal="80" workbookViewId="0">
      <pane xSplit="26" ySplit="14" topLeftCell="AA15" activePane="bottomRight" state="frozen"/>
      <selection pane="topRight"/>
      <selection pane="bottomLeft"/>
      <selection pane="bottomRight" activeCell="E39" sqref="E39"/>
    </sheetView>
  </sheetViews>
  <sheetFormatPr defaultColWidth="0" defaultRowHeight="12" zeroHeight="1" outlineLevelRow="2"/>
  <cols>
    <col min="1" max="1" width="3" style="3" customWidth="1"/>
    <col min="2" max="2" width="4.5703125" style="3" customWidth="1"/>
    <col min="3" max="4" width="3" style="3" customWidth="1"/>
    <col min="5" max="5" width="66.28515625" style="3" customWidth="1" collapsed="1"/>
    <col min="6" max="6" width="11.28515625" style="3" customWidth="1"/>
    <col min="7" max="7" width="13.42578125" style="5" customWidth="1"/>
    <col min="8" max="8" width="13.5703125" customWidth="1"/>
    <col min="9" max="9" width="10.7109375" style="5" customWidth="1"/>
    <col min="10" max="10" width="32" style="39" customWidth="1"/>
    <col min="11" max="11" width="3" style="39" customWidth="1"/>
    <col min="12" max="12" width="16.7109375" style="39" customWidth="1"/>
    <col min="13" max="13" width="1.42578125" style="5" customWidth="1"/>
    <col min="14" max="24" width="0.42578125" style="5" customWidth="1"/>
    <col min="25" max="25" width="8.85546875" style="5" bestFit="1" customWidth="1"/>
    <col min="26" max="26" width="1.7109375" style="5" customWidth="1"/>
    <col min="27" max="28" width="12.5703125" style="5" customWidth="1"/>
    <col min="29" max="29" width="9.5703125" style="5" customWidth="1"/>
    <col min="30" max="30" width="11.85546875" style="5" bestFit="1" customWidth="1"/>
    <col min="31" max="31" width="11.28515625" style="5" bestFit="1" customWidth="1"/>
    <col min="32" max="59" width="10.28515625" style="5" customWidth="1"/>
    <col min="60" max="62" width="9.5703125" style="5" customWidth="1"/>
    <col min="63" max="64" width="9" style="3" customWidth="1"/>
    <col min="65" max="16384" width="9" style="3" hidden="1"/>
  </cols>
  <sheetData>
    <row r="1" spans="1:62" ht="20.25">
      <c r="A1" s="1" t="str">
        <f ca="1" xml:space="preserve"> MID(CELL( "filename", $A$1 ), SEARCH( "[",CELL( "filename", $A$1 ) ) + 1, SEARCH( "]",CELL( "filename", $A$1 ) ) - SEARCH( "[",CELL( "filename", $A$1 ) ) - 1 )</f>
        <v>Building block template_v5.xlsx</v>
      </c>
      <c r="B1" s="1"/>
      <c r="C1" s="1"/>
      <c r="D1" s="1"/>
      <c r="E1" s="1"/>
      <c r="F1" s="1"/>
      <c r="G1" s="1"/>
      <c r="I1" s="1"/>
      <c r="J1" s="2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5.75">
      <c r="A2" s="4"/>
      <c r="B2" s="4" t="str">
        <f ca="1" xml:space="preserve"> RIGHT(CELL( "filename", B2 ), LEN(CELL( "filename", B2 ) ) - SEARCH( "]",CELL( "filename",  B2 ) ) )</f>
        <v>Capex detail_UKATS</v>
      </c>
      <c r="C2" s="4"/>
      <c r="D2" s="4"/>
      <c r="E2" s="4"/>
      <c r="F2" s="4"/>
      <c r="G2" s="4"/>
      <c r="J2" s="6"/>
      <c r="K2" s="7"/>
      <c r="L2" s="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ht="15">
      <c r="B3" s="8"/>
      <c r="E3" s="90"/>
      <c r="F3" s="91"/>
      <c r="G3" s="92"/>
      <c r="I3" s="12"/>
      <c r="J3" s="13"/>
      <c r="K3" s="14"/>
      <c r="L3" s="1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</row>
    <row r="4" spans="1:62" ht="15">
      <c r="B4" s="8"/>
      <c r="E4" s="90"/>
      <c r="F4" s="91"/>
      <c r="G4" s="92"/>
      <c r="I4" s="12"/>
      <c r="J4" s="13"/>
      <c r="K4" s="14"/>
      <c r="L4" s="1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 ht="15">
      <c r="B5" s="8"/>
      <c r="E5" s="90"/>
      <c r="F5" s="91"/>
      <c r="G5" s="92"/>
      <c r="I5" s="12"/>
      <c r="J5" s="13"/>
      <c r="K5" s="14"/>
      <c r="L5" s="1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 ht="15">
      <c r="B6" s="8"/>
      <c r="E6" s="90"/>
      <c r="F6" s="91"/>
      <c r="G6" s="92"/>
      <c r="I6" s="12"/>
      <c r="J6" s="13"/>
      <c r="K6" s="14"/>
      <c r="L6" s="1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 ht="12.75">
      <c r="A7" s="15" t="s">
        <v>0</v>
      </c>
      <c r="B7" s="15"/>
      <c r="C7" s="15"/>
      <c r="D7" s="15"/>
      <c r="E7" s="15"/>
      <c r="F7" s="15"/>
      <c r="G7" s="15"/>
      <c r="H7" s="15"/>
      <c r="I7" s="15"/>
      <c r="J7" s="16"/>
      <c r="K7" s="16"/>
      <c r="L7" s="16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</row>
    <row r="8" spans="1:62">
      <c r="A8" s="17"/>
      <c r="B8" s="17"/>
      <c r="C8" s="17"/>
      <c r="D8" s="17"/>
      <c r="E8" s="17" t="s">
        <v>1</v>
      </c>
      <c r="F8" s="17"/>
      <c r="G8" s="17" t="s">
        <v>2</v>
      </c>
      <c r="H8" s="18"/>
      <c r="I8" s="18"/>
      <c r="J8" s="18"/>
      <c r="K8" s="18"/>
      <c r="L8" s="18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9">
        <v>42005</v>
      </c>
      <c r="AB8" s="19">
        <v>42370</v>
      </c>
      <c r="AC8" s="19">
        <v>42736</v>
      </c>
      <c r="AD8" s="19">
        <v>43101</v>
      </c>
      <c r="AE8" s="19">
        <v>43466</v>
      </c>
      <c r="AF8" s="19">
        <v>43831</v>
      </c>
      <c r="AG8" s="19">
        <v>44197</v>
      </c>
      <c r="AH8" s="19">
        <v>44562</v>
      </c>
      <c r="AI8" s="19">
        <v>44927</v>
      </c>
      <c r="AJ8" s="19">
        <v>45292</v>
      </c>
      <c r="AK8" s="19">
        <v>45658</v>
      </c>
      <c r="AL8" s="19">
        <v>46023</v>
      </c>
      <c r="AM8" s="19">
        <v>46388</v>
      </c>
      <c r="AN8" s="19">
        <v>46753</v>
      </c>
      <c r="AO8" s="19">
        <v>47119</v>
      </c>
      <c r="AP8" s="19">
        <v>47484</v>
      </c>
      <c r="AQ8" s="19">
        <v>47849</v>
      </c>
      <c r="AR8" s="19">
        <v>48214</v>
      </c>
      <c r="AS8" s="19">
        <v>48580</v>
      </c>
      <c r="AT8" s="19">
        <v>48945</v>
      </c>
      <c r="AU8" s="19">
        <v>49310</v>
      </c>
      <c r="AV8" s="19">
        <v>49675</v>
      </c>
      <c r="AW8" s="19">
        <v>50041</v>
      </c>
      <c r="AX8" s="19">
        <v>50406</v>
      </c>
      <c r="AY8" s="19">
        <v>50771</v>
      </c>
      <c r="AZ8" s="19">
        <v>51136</v>
      </c>
      <c r="BA8" s="19">
        <v>51502</v>
      </c>
      <c r="BB8" s="19">
        <v>51867</v>
      </c>
      <c r="BC8" s="19">
        <v>52232</v>
      </c>
      <c r="BD8" s="19">
        <v>52597</v>
      </c>
      <c r="BE8" s="19">
        <v>52963</v>
      </c>
      <c r="BF8" s="19">
        <v>53328</v>
      </c>
      <c r="BG8" s="19">
        <v>53693</v>
      </c>
      <c r="BH8" s="19">
        <v>54058</v>
      </c>
      <c r="BI8" s="19">
        <v>54424</v>
      </c>
      <c r="BJ8" s="19">
        <v>54789</v>
      </c>
    </row>
    <row r="9" spans="1:62">
      <c r="A9" s="17"/>
      <c r="B9" s="17"/>
      <c r="C9" s="17"/>
      <c r="D9" s="17"/>
      <c r="E9" s="17" t="s">
        <v>3</v>
      </c>
      <c r="F9" s="17"/>
      <c r="G9" s="17" t="s">
        <v>2</v>
      </c>
      <c r="H9" s="18"/>
      <c r="I9" s="18"/>
      <c r="J9" s="18"/>
      <c r="K9" s="18"/>
      <c r="L9" s="18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9">
        <v>42369</v>
      </c>
      <c r="AB9" s="19">
        <v>42735</v>
      </c>
      <c r="AC9" s="19">
        <v>43100</v>
      </c>
      <c r="AD9" s="19">
        <v>43465</v>
      </c>
      <c r="AE9" s="19">
        <v>43830</v>
      </c>
      <c r="AF9" s="19">
        <v>44196</v>
      </c>
      <c r="AG9" s="19">
        <v>44561</v>
      </c>
      <c r="AH9" s="19">
        <v>44926</v>
      </c>
      <c r="AI9" s="19">
        <v>45291</v>
      </c>
      <c r="AJ9" s="19">
        <v>45657</v>
      </c>
      <c r="AK9" s="19">
        <v>46022</v>
      </c>
      <c r="AL9" s="19">
        <v>46387</v>
      </c>
      <c r="AM9" s="19">
        <v>46752</v>
      </c>
      <c r="AN9" s="19">
        <v>47118</v>
      </c>
      <c r="AO9" s="19">
        <v>47483</v>
      </c>
      <c r="AP9" s="19">
        <v>47848</v>
      </c>
      <c r="AQ9" s="19">
        <v>48213</v>
      </c>
      <c r="AR9" s="19">
        <v>48579</v>
      </c>
      <c r="AS9" s="19">
        <v>48944</v>
      </c>
      <c r="AT9" s="19">
        <v>49309</v>
      </c>
      <c r="AU9" s="19">
        <v>49674</v>
      </c>
      <c r="AV9" s="19">
        <v>50040</v>
      </c>
      <c r="AW9" s="19">
        <v>50405</v>
      </c>
      <c r="AX9" s="19">
        <v>50770</v>
      </c>
      <c r="AY9" s="19">
        <v>51135</v>
      </c>
      <c r="AZ9" s="19">
        <v>51501</v>
      </c>
      <c r="BA9" s="19">
        <v>51866</v>
      </c>
      <c r="BB9" s="19">
        <v>52231</v>
      </c>
      <c r="BC9" s="19">
        <v>52596</v>
      </c>
      <c r="BD9" s="19">
        <v>52962</v>
      </c>
      <c r="BE9" s="19">
        <v>53327</v>
      </c>
      <c r="BF9" s="19">
        <v>53692</v>
      </c>
      <c r="BG9" s="19">
        <v>54057</v>
      </c>
      <c r="BH9" s="19">
        <v>54423</v>
      </c>
      <c r="BI9" s="19">
        <v>54788</v>
      </c>
      <c r="BJ9" s="19">
        <v>55153</v>
      </c>
    </row>
    <row r="10" spans="1:62">
      <c r="A10" s="17"/>
      <c r="B10" s="17"/>
      <c r="C10" s="17"/>
      <c r="D10" s="17"/>
      <c r="E10" s="17" t="s">
        <v>4</v>
      </c>
      <c r="F10" s="17"/>
      <c r="G10" s="17" t="s">
        <v>5</v>
      </c>
      <c r="H10" s="18"/>
      <c r="I10" s="18"/>
      <c r="J10" s="18"/>
      <c r="K10" s="18"/>
      <c r="L10" s="18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>
        <v>1</v>
      </c>
      <c r="AB10" s="17">
        <v>2</v>
      </c>
      <c r="AC10" s="17">
        <v>3</v>
      </c>
      <c r="AD10" s="17">
        <v>4</v>
      </c>
      <c r="AE10" s="17">
        <v>5</v>
      </c>
      <c r="AF10" s="17">
        <v>6</v>
      </c>
      <c r="AG10" s="17">
        <v>7</v>
      </c>
      <c r="AH10" s="17">
        <v>8</v>
      </c>
      <c r="AI10" s="17">
        <v>9</v>
      </c>
      <c r="AJ10" s="17">
        <v>10</v>
      </c>
      <c r="AK10" s="17">
        <v>11</v>
      </c>
      <c r="AL10" s="17">
        <v>12</v>
      </c>
      <c r="AM10" s="17">
        <v>13</v>
      </c>
      <c r="AN10" s="17">
        <v>14</v>
      </c>
      <c r="AO10" s="17">
        <v>15</v>
      </c>
      <c r="AP10" s="17">
        <v>16</v>
      </c>
      <c r="AQ10" s="17">
        <v>17</v>
      </c>
      <c r="AR10" s="17">
        <v>18</v>
      </c>
      <c r="AS10" s="17">
        <v>19</v>
      </c>
      <c r="AT10" s="17">
        <v>20</v>
      </c>
      <c r="AU10" s="17">
        <v>21</v>
      </c>
      <c r="AV10" s="17">
        <v>22</v>
      </c>
      <c r="AW10" s="17">
        <v>23</v>
      </c>
      <c r="AX10" s="17">
        <v>24</v>
      </c>
      <c r="AY10" s="17">
        <v>25</v>
      </c>
      <c r="AZ10" s="17">
        <v>26</v>
      </c>
      <c r="BA10" s="17">
        <v>27</v>
      </c>
      <c r="BB10" s="17">
        <v>28</v>
      </c>
      <c r="BC10" s="17">
        <v>29</v>
      </c>
      <c r="BD10" s="17">
        <v>30</v>
      </c>
      <c r="BE10" s="17">
        <v>31</v>
      </c>
      <c r="BF10" s="17">
        <v>32</v>
      </c>
      <c r="BG10" s="17">
        <v>33</v>
      </c>
      <c r="BH10" s="17">
        <v>34</v>
      </c>
      <c r="BI10" s="17">
        <v>35</v>
      </c>
      <c r="BJ10" s="17">
        <v>36</v>
      </c>
    </row>
    <row r="11" spans="1:62" s="21" customFormat="1">
      <c r="A11" s="17"/>
      <c r="B11" s="17"/>
      <c r="C11" s="17"/>
      <c r="D11" s="17"/>
      <c r="E11" s="17" t="s">
        <v>6</v>
      </c>
      <c r="F11" s="17"/>
      <c r="G11" s="17" t="s">
        <v>7</v>
      </c>
      <c r="H11" s="18"/>
      <c r="I11" s="18"/>
      <c r="J11" s="18"/>
      <c r="K11" s="18"/>
      <c r="L11" s="18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20" t="s">
        <v>8</v>
      </c>
      <c r="AB11" s="20" t="s">
        <v>8</v>
      </c>
      <c r="AC11" s="20" t="s">
        <v>8</v>
      </c>
      <c r="AD11" s="20" t="s">
        <v>8</v>
      </c>
      <c r="AE11" s="20" t="s">
        <v>8</v>
      </c>
      <c r="AF11" s="20" t="s">
        <v>9</v>
      </c>
      <c r="AG11" s="20" t="s">
        <v>9</v>
      </c>
      <c r="AH11" s="20" t="s">
        <v>9</v>
      </c>
      <c r="AI11" s="20" t="s">
        <v>10</v>
      </c>
      <c r="AJ11" s="20" t="s">
        <v>10</v>
      </c>
      <c r="AK11" s="20" t="s">
        <v>10</v>
      </c>
      <c r="AL11" s="20" t="s">
        <v>10</v>
      </c>
      <c r="AM11" s="20" t="s">
        <v>10</v>
      </c>
      <c r="AN11" s="20" t="s">
        <v>11</v>
      </c>
      <c r="AO11" s="20" t="s">
        <v>11</v>
      </c>
      <c r="AP11" s="20" t="s">
        <v>11</v>
      </c>
      <c r="AQ11" s="20" t="s">
        <v>11</v>
      </c>
      <c r="AR11" s="20" t="s">
        <v>11</v>
      </c>
      <c r="AS11" s="20" t="s">
        <v>12</v>
      </c>
      <c r="AT11" s="20" t="s">
        <v>12</v>
      </c>
      <c r="AU11" s="20" t="s">
        <v>12</v>
      </c>
      <c r="AV11" s="20" t="s">
        <v>12</v>
      </c>
      <c r="AW11" s="20" t="s">
        <v>12</v>
      </c>
      <c r="AX11" s="20" t="s">
        <v>13</v>
      </c>
      <c r="AY11" s="20" t="s">
        <v>13</v>
      </c>
      <c r="AZ11" s="20" t="s">
        <v>13</v>
      </c>
      <c r="BA11" s="20" t="s">
        <v>13</v>
      </c>
      <c r="BB11" s="20" t="s">
        <v>13</v>
      </c>
      <c r="BC11" s="20" t="s">
        <v>14</v>
      </c>
      <c r="BD11" s="20" t="s">
        <v>14</v>
      </c>
      <c r="BE11" s="20" t="s">
        <v>14</v>
      </c>
      <c r="BF11" s="20" t="s">
        <v>14</v>
      </c>
      <c r="BG11" s="20" t="s">
        <v>14</v>
      </c>
      <c r="BH11" s="20" t="s">
        <v>14</v>
      </c>
      <c r="BI11" s="20" t="s">
        <v>14</v>
      </c>
      <c r="BJ11" s="20" t="s">
        <v>14</v>
      </c>
    </row>
    <row r="12" spans="1:62" s="21" customFormat="1">
      <c r="A12" s="17"/>
      <c r="B12" s="17"/>
      <c r="C12" s="17"/>
      <c r="D12" s="17"/>
      <c r="E12" s="17" t="s">
        <v>15</v>
      </c>
      <c r="F12" s="17"/>
      <c r="G12" s="17" t="s">
        <v>16</v>
      </c>
      <c r="H12" s="18"/>
      <c r="I12" s="18"/>
      <c r="J12" s="18"/>
      <c r="K12" s="18"/>
      <c r="L12" s="18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20" t="s">
        <v>17</v>
      </c>
      <c r="AB12" s="20" t="s">
        <v>17</v>
      </c>
      <c r="AC12" s="20" t="s">
        <v>17</v>
      </c>
      <c r="AD12" s="20" t="s">
        <v>17</v>
      </c>
      <c r="AE12" s="20" t="s">
        <v>17</v>
      </c>
      <c r="AF12" s="20" t="s">
        <v>18</v>
      </c>
      <c r="AG12" s="20" t="s">
        <v>19</v>
      </c>
      <c r="AH12" s="20" t="s">
        <v>19</v>
      </c>
      <c r="AI12" s="20" t="s">
        <v>19</v>
      </c>
      <c r="AJ12" s="20" t="s">
        <v>19</v>
      </c>
      <c r="AK12" s="20" t="s">
        <v>19</v>
      </c>
      <c r="AL12" s="20" t="s">
        <v>19</v>
      </c>
      <c r="AM12" s="20" t="s">
        <v>19</v>
      </c>
      <c r="AN12" s="20" t="s">
        <v>19</v>
      </c>
      <c r="AO12" s="20" t="s">
        <v>19</v>
      </c>
      <c r="AP12" s="20" t="s">
        <v>19</v>
      </c>
      <c r="AQ12" s="20" t="s">
        <v>19</v>
      </c>
      <c r="AR12" s="20" t="s">
        <v>19</v>
      </c>
      <c r="AS12" s="20" t="s">
        <v>19</v>
      </c>
      <c r="AT12" s="20" t="s">
        <v>19</v>
      </c>
      <c r="AU12" s="20" t="s">
        <v>19</v>
      </c>
      <c r="AV12" s="20" t="s">
        <v>19</v>
      </c>
      <c r="AW12" s="20" t="s">
        <v>19</v>
      </c>
      <c r="AX12" s="20" t="s">
        <v>19</v>
      </c>
      <c r="AY12" s="20" t="s">
        <v>19</v>
      </c>
      <c r="AZ12" s="20" t="s">
        <v>19</v>
      </c>
      <c r="BA12" s="20" t="s">
        <v>19</v>
      </c>
      <c r="BB12" s="20" t="s">
        <v>19</v>
      </c>
      <c r="BC12" s="20" t="s">
        <v>19</v>
      </c>
      <c r="BD12" s="20" t="s">
        <v>19</v>
      </c>
      <c r="BE12" s="20" t="s">
        <v>19</v>
      </c>
      <c r="BF12" s="20" t="s">
        <v>19</v>
      </c>
      <c r="BG12" s="20" t="s">
        <v>19</v>
      </c>
      <c r="BH12" s="20" t="s">
        <v>19</v>
      </c>
      <c r="BI12" s="20" t="s">
        <v>19</v>
      </c>
      <c r="BJ12" s="20" t="s">
        <v>20</v>
      </c>
    </row>
    <row r="13" spans="1:62">
      <c r="G13" s="3"/>
      <c r="H13" s="3"/>
      <c r="I13" s="3"/>
      <c r="J13" s="14"/>
      <c r="K13" s="14"/>
      <c r="L13" s="1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</row>
    <row r="14" spans="1:62" s="23" customFormat="1" ht="24">
      <c r="E14" s="93" t="s">
        <v>21</v>
      </c>
      <c r="F14" s="93" t="s">
        <v>22</v>
      </c>
      <c r="G14" s="93" t="s">
        <v>23</v>
      </c>
      <c r="H14" s="93" t="s">
        <v>24</v>
      </c>
      <c r="I14" s="93" t="s">
        <v>25</v>
      </c>
      <c r="J14" s="94" t="s">
        <v>26</v>
      </c>
      <c r="K14" s="94"/>
      <c r="L14" s="94" t="s">
        <v>27</v>
      </c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 t="s">
        <v>28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</row>
    <row r="15" spans="1:62" s="23" customFormat="1" ht="12.75">
      <c r="A15" s="27" t="s">
        <v>29</v>
      </c>
      <c r="B15" s="28"/>
      <c r="C15" s="28"/>
      <c r="D15" s="28"/>
      <c r="E15" s="29"/>
      <c r="F15" s="28"/>
      <c r="G15" s="29"/>
      <c r="H15" s="29"/>
      <c r="I15" s="29"/>
      <c r="J15" s="29"/>
      <c r="K15" s="29"/>
      <c r="L15" s="31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2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</row>
    <row r="16" spans="1:62" ht="12.75">
      <c r="A16" s="15"/>
      <c r="B16" s="15" t="s">
        <v>511</v>
      </c>
      <c r="C16" s="15"/>
      <c r="D16" s="15"/>
      <c r="E16" s="15"/>
      <c r="F16" s="15"/>
      <c r="G16" s="15"/>
      <c r="H16" s="15"/>
      <c r="I16" s="15"/>
      <c r="J16" s="16"/>
      <c r="K16" s="16"/>
      <c r="L16" s="16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</row>
    <row r="17" spans="3:62" outlineLevel="1">
      <c r="E17" s="50"/>
      <c r="F17" s="56"/>
      <c r="G17" s="52"/>
      <c r="H17" s="5"/>
    </row>
    <row r="18" spans="3:62" outlineLevel="1">
      <c r="C18" s="33" t="s">
        <v>512</v>
      </c>
      <c r="D18" s="33"/>
      <c r="E18" s="33"/>
      <c r="F18" s="33"/>
      <c r="G18" s="33"/>
      <c r="H18" s="33"/>
      <c r="I18" s="33"/>
      <c r="J18" s="34"/>
      <c r="K18" s="34"/>
      <c r="L18" s="34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</row>
    <row r="19" spans="3:62" outlineLevel="2"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</row>
    <row r="20" spans="3:62" outlineLevel="2">
      <c r="E20" s="68" t="s">
        <v>173</v>
      </c>
      <c r="G20" s="95" t="s">
        <v>174</v>
      </c>
      <c r="H20" s="95"/>
      <c r="I20" s="95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</row>
    <row r="21" spans="3:62" outlineLevel="2">
      <c r="D21" s="3">
        <v>1</v>
      </c>
      <c r="E21" s="3" t="str">
        <f>"Allowed cashflows relating to capex on Project " &amp; D21</f>
        <v>Allowed cashflows relating to capex on Project 1</v>
      </c>
      <c r="F21" s="54"/>
      <c r="G21" s="55" t="s">
        <v>41</v>
      </c>
      <c r="H21" s="55" t="s">
        <v>121</v>
      </c>
      <c r="J21" s="96"/>
      <c r="L21" s="40"/>
      <c r="Y21" s="41">
        <f>SUM(AA21:BJ21)</f>
        <v>0</v>
      </c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</row>
    <row r="22" spans="3:62" outlineLevel="2">
      <c r="D22" s="3">
        <f>D21+1</f>
        <v>2</v>
      </c>
      <c r="E22" s="3" t="str">
        <f t="shared" ref="E22:E40" si="0">"Allowed cashflows relating to capex on Project " &amp; D22</f>
        <v>Allowed cashflows relating to capex on Project 2</v>
      </c>
      <c r="F22" s="54"/>
      <c r="G22" s="55" t="s">
        <v>41</v>
      </c>
      <c r="H22" s="55" t="s">
        <v>121</v>
      </c>
      <c r="J22" s="96"/>
      <c r="L22" s="40"/>
      <c r="Y22" s="41">
        <f t="shared" ref="Y22:Y40" si="1">SUM(AA22:BJ22)</f>
        <v>0</v>
      </c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</row>
    <row r="23" spans="3:62" outlineLevel="2">
      <c r="D23" s="3">
        <f t="shared" ref="D23:D40" si="2">D22+1</f>
        <v>3</v>
      </c>
      <c r="E23" s="3" t="str">
        <f t="shared" si="0"/>
        <v>Allowed cashflows relating to capex on Project 3</v>
      </c>
      <c r="F23" s="54"/>
      <c r="G23" s="55" t="s">
        <v>41</v>
      </c>
      <c r="H23" s="55" t="s">
        <v>121</v>
      </c>
      <c r="J23" s="96"/>
      <c r="L23" s="40"/>
      <c r="Y23" s="41">
        <f t="shared" si="1"/>
        <v>0</v>
      </c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</row>
    <row r="24" spans="3:62" outlineLevel="2">
      <c r="D24" s="3">
        <f t="shared" si="2"/>
        <v>4</v>
      </c>
      <c r="E24" s="3" t="str">
        <f t="shared" si="0"/>
        <v>Allowed cashflows relating to capex on Project 4</v>
      </c>
      <c r="F24" s="54"/>
      <c r="G24" s="55" t="s">
        <v>41</v>
      </c>
      <c r="H24" s="55" t="s">
        <v>121</v>
      </c>
      <c r="J24" s="96"/>
      <c r="L24" s="40"/>
      <c r="Y24" s="41">
        <f t="shared" si="1"/>
        <v>0</v>
      </c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</row>
    <row r="25" spans="3:62" outlineLevel="2">
      <c r="D25" s="3">
        <f t="shared" si="2"/>
        <v>5</v>
      </c>
      <c r="E25" s="3" t="str">
        <f t="shared" si="0"/>
        <v>Allowed cashflows relating to capex on Project 5</v>
      </c>
      <c r="F25" s="54"/>
      <c r="G25" s="55" t="s">
        <v>41</v>
      </c>
      <c r="H25" s="55" t="s">
        <v>121</v>
      </c>
      <c r="J25" s="96"/>
      <c r="L25" s="40"/>
      <c r="Y25" s="41">
        <f t="shared" si="1"/>
        <v>0</v>
      </c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</row>
    <row r="26" spans="3:62" outlineLevel="2">
      <c r="D26" s="3">
        <f t="shared" si="2"/>
        <v>6</v>
      </c>
      <c r="E26" s="3" t="str">
        <f t="shared" si="0"/>
        <v>Allowed cashflows relating to capex on Project 6</v>
      </c>
      <c r="F26" s="54"/>
      <c r="G26" s="55" t="s">
        <v>41</v>
      </c>
      <c r="H26" s="55" t="s">
        <v>121</v>
      </c>
      <c r="J26" s="96"/>
      <c r="L26" s="40"/>
      <c r="Y26" s="41">
        <f t="shared" si="1"/>
        <v>0</v>
      </c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</row>
    <row r="27" spans="3:62" outlineLevel="2">
      <c r="D27" s="3">
        <f t="shared" si="2"/>
        <v>7</v>
      </c>
      <c r="E27" s="3" t="str">
        <f t="shared" si="0"/>
        <v>Allowed cashflows relating to capex on Project 7</v>
      </c>
      <c r="F27" s="54"/>
      <c r="G27" s="55" t="s">
        <v>41</v>
      </c>
      <c r="H27" s="55" t="s">
        <v>121</v>
      </c>
      <c r="J27" s="96"/>
      <c r="L27" s="40"/>
      <c r="Y27" s="41">
        <f t="shared" si="1"/>
        <v>0</v>
      </c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</row>
    <row r="28" spans="3:62" outlineLevel="2">
      <c r="D28" s="3">
        <f t="shared" si="2"/>
        <v>8</v>
      </c>
      <c r="E28" s="3" t="str">
        <f t="shared" si="0"/>
        <v>Allowed cashflows relating to capex on Project 8</v>
      </c>
      <c r="F28" s="54"/>
      <c r="G28" s="55" t="s">
        <v>41</v>
      </c>
      <c r="H28" s="55" t="s">
        <v>121</v>
      </c>
      <c r="J28" s="96"/>
      <c r="L28" s="40"/>
      <c r="Y28" s="41">
        <f t="shared" si="1"/>
        <v>0</v>
      </c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</row>
    <row r="29" spans="3:62" outlineLevel="2">
      <c r="D29" s="3">
        <f t="shared" si="2"/>
        <v>9</v>
      </c>
      <c r="E29" s="3" t="str">
        <f t="shared" si="0"/>
        <v>Allowed cashflows relating to capex on Project 9</v>
      </c>
      <c r="F29" s="54"/>
      <c r="G29" s="55" t="s">
        <v>41</v>
      </c>
      <c r="H29" s="55" t="s">
        <v>121</v>
      </c>
      <c r="J29" s="96"/>
      <c r="L29" s="40"/>
      <c r="Y29" s="41">
        <f t="shared" si="1"/>
        <v>0</v>
      </c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</row>
    <row r="30" spans="3:62" outlineLevel="2">
      <c r="D30" s="3">
        <f t="shared" si="2"/>
        <v>10</v>
      </c>
      <c r="E30" s="3" t="str">
        <f t="shared" si="0"/>
        <v>Allowed cashflows relating to capex on Project 10</v>
      </c>
      <c r="F30" s="54"/>
      <c r="G30" s="55" t="s">
        <v>41</v>
      </c>
      <c r="H30" s="55" t="s">
        <v>121</v>
      </c>
      <c r="J30" s="96"/>
      <c r="L30" s="40"/>
      <c r="Y30" s="41">
        <f t="shared" si="1"/>
        <v>0</v>
      </c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</row>
    <row r="31" spans="3:62" outlineLevel="2">
      <c r="D31" s="3">
        <f t="shared" si="2"/>
        <v>11</v>
      </c>
      <c r="E31" s="3" t="str">
        <f t="shared" si="0"/>
        <v>Allowed cashflows relating to capex on Project 11</v>
      </c>
      <c r="F31" s="54"/>
      <c r="G31" s="55" t="s">
        <v>41</v>
      </c>
      <c r="H31" s="55" t="s">
        <v>121</v>
      </c>
      <c r="J31" s="96"/>
      <c r="L31" s="40"/>
      <c r="Y31" s="41">
        <f t="shared" si="1"/>
        <v>0</v>
      </c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</row>
    <row r="32" spans="3:62" outlineLevel="2">
      <c r="D32" s="3">
        <f t="shared" si="2"/>
        <v>12</v>
      </c>
      <c r="E32" s="3" t="str">
        <f t="shared" si="0"/>
        <v>Allowed cashflows relating to capex on Project 12</v>
      </c>
      <c r="F32" s="54"/>
      <c r="G32" s="55" t="s">
        <v>41</v>
      </c>
      <c r="H32" s="55" t="s">
        <v>121</v>
      </c>
      <c r="J32" s="96"/>
      <c r="L32" s="40"/>
      <c r="Y32" s="41">
        <f t="shared" si="1"/>
        <v>0</v>
      </c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</row>
    <row r="33" spans="4:62" outlineLevel="2">
      <c r="D33" s="3">
        <f t="shared" si="2"/>
        <v>13</v>
      </c>
      <c r="E33" s="3" t="str">
        <f t="shared" si="0"/>
        <v>Allowed cashflows relating to capex on Project 13</v>
      </c>
      <c r="F33" s="54"/>
      <c r="G33" s="55" t="s">
        <v>41</v>
      </c>
      <c r="H33" s="55" t="s">
        <v>121</v>
      </c>
      <c r="J33" s="96"/>
      <c r="L33" s="40"/>
      <c r="Y33" s="41">
        <f t="shared" si="1"/>
        <v>0</v>
      </c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</row>
    <row r="34" spans="4:62" outlineLevel="2">
      <c r="D34" s="3">
        <f t="shared" si="2"/>
        <v>14</v>
      </c>
      <c r="E34" s="3" t="str">
        <f t="shared" si="0"/>
        <v>Allowed cashflows relating to capex on Project 14</v>
      </c>
      <c r="F34" s="54"/>
      <c r="G34" s="55" t="s">
        <v>41</v>
      </c>
      <c r="H34" s="55" t="s">
        <v>121</v>
      </c>
      <c r="J34" s="96"/>
      <c r="L34" s="40"/>
      <c r="Y34" s="41">
        <f t="shared" si="1"/>
        <v>0</v>
      </c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</row>
    <row r="35" spans="4:62" outlineLevel="2">
      <c r="D35" s="3">
        <f t="shared" si="2"/>
        <v>15</v>
      </c>
      <c r="E35" s="3" t="str">
        <f t="shared" si="0"/>
        <v>Allowed cashflows relating to capex on Project 15</v>
      </c>
      <c r="F35" s="54"/>
      <c r="G35" s="55" t="s">
        <v>41</v>
      </c>
      <c r="H35" s="55" t="s">
        <v>121</v>
      </c>
      <c r="J35" s="96"/>
      <c r="L35" s="40"/>
      <c r="Y35" s="41">
        <f t="shared" si="1"/>
        <v>0</v>
      </c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</row>
    <row r="36" spans="4:62" outlineLevel="2">
      <c r="D36" s="3">
        <f t="shared" si="2"/>
        <v>16</v>
      </c>
      <c r="E36" s="3" t="str">
        <f t="shared" si="0"/>
        <v>Allowed cashflows relating to capex on Project 16</v>
      </c>
      <c r="F36" s="54"/>
      <c r="G36" s="55" t="s">
        <v>41</v>
      </c>
      <c r="H36" s="55" t="s">
        <v>121</v>
      </c>
      <c r="J36" s="96"/>
      <c r="L36" s="40"/>
      <c r="Y36" s="41">
        <f t="shared" si="1"/>
        <v>0</v>
      </c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</row>
    <row r="37" spans="4:62" outlineLevel="2">
      <c r="D37" s="3">
        <f t="shared" si="2"/>
        <v>17</v>
      </c>
      <c r="E37" s="3" t="str">
        <f t="shared" si="0"/>
        <v>Allowed cashflows relating to capex on Project 17</v>
      </c>
      <c r="F37" s="54"/>
      <c r="G37" s="55" t="s">
        <v>41</v>
      </c>
      <c r="H37" s="55" t="s">
        <v>121</v>
      </c>
      <c r="J37" s="96"/>
      <c r="L37" s="40"/>
      <c r="Y37" s="41">
        <f t="shared" si="1"/>
        <v>0</v>
      </c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</row>
    <row r="38" spans="4:62" outlineLevel="2">
      <c r="D38" s="3">
        <f t="shared" si="2"/>
        <v>18</v>
      </c>
      <c r="E38" s="3" t="str">
        <f t="shared" si="0"/>
        <v>Allowed cashflows relating to capex on Project 18</v>
      </c>
      <c r="F38" s="54"/>
      <c r="G38" s="55" t="s">
        <v>41</v>
      </c>
      <c r="H38" s="55" t="s">
        <v>121</v>
      </c>
      <c r="J38" s="96"/>
      <c r="L38" s="40"/>
      <c r="Y38" s="41">
        <f t="shared" si="1"/>
        <v>0</v>
      </c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</row>
    <row r="39" spans="4:62" outlineLevel="2">
      <c r="D39" s="3">
        <f t="shared" si="2"/>
        <v>19</v>
      </c>
      <c r="E39" s="3" t="str">
        <f t="shared" si="0"/>
        <v>Allowed cashflows relating to capex on Project 19</v>
      </c>
      <c r="F39" s="54"/>
      <c r="G39" s="55" t="s">
        <v>41</v>
      </c>
      <c r="H39" s="55" t="s">
        <v>121</v>
      </c>
      <c r="J39" s="96"/>
      <c r="L39" s="40"/>
      <c r="Y39" s="41">
        <f t="shared" si="1"/>
        <v>0</v>
      </c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</row>
    <row r="40" spans="4:62" outlineLevel="2">
      <c r="D40" s="3">
        <f t="shared" si="2"/>
        <v>20</v>
      </c>
      <c r="E40" s="3" t="str">
        <f t="shared" si="0"/>
        <v>Allowed cashflows relating to capex on Project 20</v>
      </c>
      <c r="F40" s="54"/>
      <c r="G40" s="55" t="s">
        <v>41</v>
      </c>
      <c r="H40" s="55" t="s">
        <v>121</v>
      </c>
      <c r="J40" s="96"/>
      <c r="L40" s="40"/>
      <c r="Y40" s="41">
        <f t="shared" si="1"/>
        <v>0</v>
      </c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</row>
    <row r="41" spans="4:62" outlineLevel="2"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</row>
    <row r="42" spans="4:62" outlineLevel="2">
      <c r="E42" s="68" t="s">
        <v>175</v>
      </c>
      <c r="G42" s="95" t="s">
        <v>176</v>
      </c>
      <c r="H42" s="95"/>
      <c r="I42" s="95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</row>
    <row r="43" spans="4:62" outlineLevel="2">
      <c r="E43" s="68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</row>
    <row r="44" spans="4:62">
      <c r="D44" s="82" t="s">
        <v>177</v>
      </c>
      <c r="G44" s="3"/>
      <c r="H44" s="3"/>
      <c r="I44" s="3"/>
      <c r="J44" s="3"/>
      <c r="K44" s="3"/>
      <c r="L44" s="3"/>
      <c r="M44" s="3"/>
    </row>
    <row r="45" spans="4:62">
      <c r="D45" s="3">
        <v>1</v>
      </c>
      <c r="E45" s="3" t="str">
        <f>"Category "&amp;D45</f>
        <v>Category 1</v>
      </c>
      <c r="F45" s="98">
        <v>1</v>
      </c>
      <c r="G45" s="3" t="s">
        <v>123</v>
      </c>
      <c r="H45" s="3"/>
      <c r="I45" s="3"/>
      <c r="J45" s="71"/>
      <c r="L45" s="40"/>
      <c r="M45" s="3"/>
    </row>
    <row r="46" spans="4:62">
      <c r="D46" s="3">
        <f>D45+1</f>
        <v>2</v>
      </c>
      <c r="E46" s="3" t="str">
        <f t="shared" ref="E46:E54" si="3">"Category "&amp;D46</f>
        <v>Category 2</v>
      </c>
      <c r="F46" s="98"/>
      <c r="G46" s="3" t="s">
        <v>123</v>
      </c>
      <c r="H46" s="3"/>
      <c r="I46" s="3"/>
      <c r="J46" s="71"/>
      <c r="L46" s="40"/>
      <c r="M46" s="3"/>
    </row>
    <row r="47" spans="4:62">
      <c r="D47" s="3">
        <f t="shared" ref="D47:D54" si="4">D46+1</f>
        <v>3</v>
      </c>
      <c r="E47" s="3" t="str">
        <f t="shared" si="3"/>
        <v>Category 3</v>
      </c>
      <c r="F47" s="98"/>
      <c r="G47" s="3" t="s">
        <v>123</v>
      </c>
      <c r="H47" s="3"/>
      <c r="I47" s="3"/>
      <c r="J47" s="71"/>
      <c r="L47" s="40"/>
      <c r="M47" s="3"/>
    </row>
    <row r="48" spans="4:62">
      <c r="D48" s="3">
        <f t="shared" si="4"/>
        <v>4</v>
      </c>
      <c r="E48" s="3" t="str">
        <f t="shared" si="3"/>
        <v>Category 4</v>
      </c>
      <c r="F48" s="98"/>
      <c r="G48" s="3" t="s">
        <v>123</v>
      </c>
      <c r="H48" s="3"/>
      <c r="I48" s="3"/>
      <c r="J48" s="71"/>
      <c r="L48" s="40"/>
      <c r="M48" s="3"/>
    </row>
    <row r="49" spans="4:13">
      <c r="D49" s="3">
        <f t="shared" si="4"/>
        <v>5</v>
      </c>
      <c r="E49" s="3" t="str">
        <f t="shared" si="3"/>
        <v>Category 5</v>
      </c>
      <c r="F49" s="98"/>
      <c r="G49" s="3" t="s">
        <v>123</v>
      </c>
      <c r="H49" s="3"/>
      <c r="I49" s="3"/>
      <c r="J49" s="71"/>
      <c r="L49" s="40"/>
      <c r="M49" s="3"/>
    </row>
    <row r="50" spans="4:13">
      <c r="D50" s="3">
        <f t="shared" si="4"/>
        <v>6</v>
      </c>
      <c r="E50" s="3" t="str">
        <f t="shared" si="3"/>
        <v>Category 6</v>
      </c>
      <c r="F50" s="98"/>
      <c r="G50" s="3" t="s">
        <v>123</v>
      </c>
      <c r="H50" s="3"/>
      <c r="I50" s="3"/>
      <c r="J50" s="71"/>
      <c r="L50" s="40"/>
      <c r="M50" s="3"/>
    </row>
    <row r="51" spans="4:13">
      <c r="D51" s="3">
        <f t="shared" si="4"/>
        <v>7</v>
      </c>
      <c r="E51" s="3" t="str">
        <f t="shared" si="3"/>
        <v>Category 7</v>
      </c>
      <c r="F51" s="98"/>
      <c r="G51" s="3" t="s">
        <v>123</v>
      </c>
      <c r="H51" s="3"/>
      <c r="I51" s="3"/>
      <c r="J51" s="71"/>
      <c r="L51" s="40"/>
      <c r="M51" s="3"/>
    </row>
    <row r="52" spans="4:13">
      <c r="D52" s="3">
        <f t="shared" si="4"/>
        <v>8</v>
      </c>
      <c r="E52" s="3" t="str">
        <f t="shared" si="3"/>
        <v>Category 8</v>
      </c>
      <c r="F52" s="98"/>
      <c r="G52" s="3" t="s">
        <v>123</v>
      </c>
      <c r="H52" s="3"/>
      <c r="I52" s="3"/>
      <c r="J52" s="71"/>
      <c r="L52" s="40"/>
      <c r="M52" s="3"/>
    </row>
    <row r="53" spans="4:13">
      <c r="D53" s="3">
        <f t="shared" si="4"/>
        <v>9</v>
      </c>
      <c r="E53" s="3" t="str">
        <f t="shared" si="3"/>
        <v>Category 9</v>
      </c>
      <c r="F53" s="98"/>
      <c r="G53" s="3" t="s">
        <v>123</v>
      </c>
      <c r="H53" s="3"/>
      <c r="I53" s="3"/>
      <c r="J53" s="71"/>
      <c r="L53" s="40"/>
      <c r="M53" s="3"/>
    </row>
    <row r="54" spans="4:13">
      <c r="D54" s="3">
        <f t="shared" si="4"/>
        <v>10</v>
      </c>
      <c r="E54" s="3" t="str">
        <f t="shared" si="3"/>
        <v>Category 10</v>
      </c>
      <c r="F54" s="98"/>
      <c r="G54" s="3" t="s">
        <v>123</v>
      </c>
      <c r="H54" s="3"/>
      <c r="I54" s="3"/>
      <c r="J54" s="71"/>
      <c r="L54" s="40"/>
      <c r="M54" s="3"/>
    </row>
    <row r="55" spans="4:13">
      <c r="E55" s="3" t="s">
        <v>178</v>
      </c>
      <c r="F55" s="53">
        <f>IF(SUM(F45:F54)=1,0,1)</f>
        <v>0</v>
      </c>
      <c r="G55" s="3"/>
      <c r="H55" s="3"/>
      <c r="I55" s="3"/>
      <c r="J55" s="3"/>
      <c r="K55" s="3"/>
      <c r="L55" s="3"/>
      <c r="M55" s="3"/>
    </row>
    <row r="56" spans="4:13">
      <c r="F56" s="53"/>
      <c r="G56" s="3"/>
      <c r="H56" s="3"/>
      <c r="I56" s="3"/>
      <c r="J56" s="3"/>
      <c r="K56" s="3"/>
      <c r="L56" s="3"/>
      <c r="M56" s="3"/>
    </row>
    <row r="57" spans="4:13">
      <c r="D57" s="82" t="s">
        <v>179</v>
      </c>
      <c r="G57" s="3"/>
      <c r="H57" s="3"/>
      <c r="I57" s="3"/>
      <c r="J57" s="3"/>
      <c r="K57" s="3"/>
      <c r="L57" s="3"/>
      <c r="M57" s="3"/>
    </row>
    <row r="58" spans="4:13">
      <c r="D58" s="3">
        <v>1</v>
      </c>
      <c r="E58" s="3" t="str">
        <f>"Category "&amp;D58</f>
        <v>Category 1</v>
      </c>
      <c r="F58" s="98">
        <v>0.4</v>
      </c>
      <c r="G58" s="3" t="s">
        <v>123</v>
      </c>
      <c r="H58" s="3"/>
      <c r="I58" s="3"/>
      <c r="J58" s="71"/>
      <c r="L58" s="40"/>
      <c r="M58" s="3"/>
    </row>
    <row r="59" spans="4:13">
      <c r="D59" s="3">
        <f>D58+1</f>
        <v>2</v>
      </c>
      <c r="E59" s="3" t="str">
        <f t="shared" ref="E59:E67" si="5">"Category "&amp;D59</f>
        <v>Category 2</v>
      </c>
      <c r="F59" s="98">
        <v>0.6</v>
      </c>
      <c r="G59" s="3" t="s">
        <v>123</v>
      </c>
      <c r="H59" s="3"/>
      <c r="I59" s="3"/>
      <c r="J59" s="71"/>
      <c r="L59" s="40"/>
      <c r="M59" s="3"/>
    </row>
    <row r="60" spans="4:13">
      <c r="D60" s="3">
        <f t="shared" ref="D60:D67" si="6">D59+1</f>
        <v>3</v>
      </c>
      <c r="E60" s="3" t="str">
        <f t="shared" si="5"/>
        <v>Category 3</v>
      </c>
      <c r="F60" s="98"/>
      <c r="G60" s="3" t="s">
        <v>123</v>
      </c>
      <c r="H60" s="3"/>
      <c r="I60" s="3"/>
      <c r="J60" s="71"/>
      <c r="L60" s="40"/>
      <c r="M60" s="3"/>
    </row>
    <row r="61" spans="4:13">
      <c r="D61" s="3">
        <f t="shared" si="6"/>
        <v>4</v>
      </c>
      <c r="E61" s="3" t="str">
        <f t="shared" si="5"/>
        <v>Category 4</v>
      </c>
      <c r="F61" s="98"/>
      <c r="G61" s="3" t="s">
        <v>123</v>
      </c>
      <c r="H61" s="3"/>
      <c r="I61" s="3"/>
      <c r="J61" s="71"/>
      <c r="L61" s="40"/>
      <c r="M61" s="3"/>
    </row>
    <row r="62" spans="4:13">
      <c r="D62" s="3">
        <f t="shared" si="6"/>
        <v>5</v>
      </c>
      <c r="E62" s="3" t="str">
        <f t="shared" si="5"/>
        <v>Category 5</v>
      </c>
      <c r="F62" s="98"/>
      <c r="G62" s="3" t="s">
        <v>123</v>
      </c>
      <c r="H62" s="3"/>
      <c r="I62" s="3"/>
      <c r="J62" s="71"/>
      <c r="L62" s="40"/>
      <c r="M62" s="3"/>
    </row>
    <row r="63" spans="4:13">
      <c r="D63" s="3">
        <f t="shared" si="6"/>
        <v>6</v>
      </c>
      <c r="E63" s="3" t="str">
        <f t="shared" si="5"/>
        <v>Category 6</v>
      </c>
      <c r="F63" s="98"/>
      <c r="G63" s="3" t="s">
        <v>123</v>
      </c>
      <c r="H63" s="3"/>
      <c r="I63" s="3"/>
      <c r="J63" s="71"/>
      <c r="L63" s="40"/>
      <c r="M63" s="3"/>
    </row>
    <row r="64" spans="4:13">
      <c r="D64" s="3">
        <f t="shared" si="6"/>
        <v>7</v>
      </c>
      <c r="E64" s="3" t="str">
        <f t="shared" si="5"/>
        <v>Category 7</v>
      </c>
      <c r="F64" s="98"/>
      <c r="G64" s="3" t="s">
        <v>123</v>
      </c>
      <c r="H64" s="3"/>
      <c r="I64" s="3"/>
      <c r="J64" s="71"/>
      <c r="L64" s="40"/>
      <c r="M64" s="3"/>
    </row>
    <row r="65" spans="4:13">
      <c r="D65" s="3">
        <f t="shared" si="6"/>
        <v>8</v>
      </c>
      <c r="E65" s="3" t="str">
        <f t="shared" si="5"/>
        <v>Category 8</v>
      </c>
      <c r="F65" s="98"/>
      <c r="G65" s="3" t="s">
        <v>123</v>
      </c>
      <c r="H65" s="3"/>
      <c r="I65" s="3"/>
      <c r="J65" s="71"/>
      <c r="L65" s="40"/>
      <c r="M65" s="3"/>
    </row>
    <row r="66" spans="4:13">
      <c r="D66" s="3">
        <f t="shared" si="6"/>
        <v>9</v>
      </c>
      <c r="E66" s="3" t="str">
        <f t="shared" si="5"/>
        <v>Category 9</v>
      </c>
      <c r="F66" s="98"/>
      <c r="G66" s="3" t="s">
        <v>123</v>
      </c>
      <c r="H66" s="3"/>
      <c r="I66" s="3"/>
      <c r="J66" s="71"/>
      <c r="L66" s="40"/>
      <c r="M66" s="3"/>
    </row>
    <row r="67" spans="4:13">
      <c r="D67" s="3">
        <f t="shared" si="6"/>
        <v>10</v>
      </c>
      <c r="E67" s="3" t="str">
        <f t="shared" si="5"/>
        <v>Category 10</v>
      </c>
      <c r="F67" s="98"/>
      <c r="G67" s="3" t="s">
        <v>123</v>
      </c>
      <c r="H67" s="3"/>
      <c r="I67" s="3"/>
      <c r="J67" s="71"/>
      <c r="L67" s="40"/>
      <c r="M67" s="3"/>
    </row>
    <row r="68" spans="4:13">
      <c r="E68" s="3" t="s">
        <v>178</v>
      </c>
      <c r="F68" s="53">
        <f>IF(SUM(F58:F67)=1,0,1)</f>
        <v>0</v>
      </c>
      <c r="G68" s="3"/>
      <c r="H68" s="3"/>
      <c r="I68" s="3"/>
      <c r="J68" s="3"/>
      <c r="K68" s="3"/>
      <c r="L68" s="3"/>
      <c r="M68" s="3"/>
    </row>
    <row r="69" spans="4:13">
      <c r="F69" s="53"/>
      <c r="G69" s="3"/>
      <c r="H69" s="3"/>
      <c r="I69" s="3"/>
      <c r="J69" s="3"/>
      <c r="K69" s="3"/>
      <c r="L69" s="3"/>
      <c r="M69" s="3"/>
    </row>
    <row r="70" spans="4:13">
      <c r="D70" s="82" t="s">
        <v>517</v>
      </c>
      <c r="G70" s="3"/>
      <c r="H70" s="3"/>
      <c r="I70" s="3"/>
      <c r="J70" s="3"/>
      <c r="K70" s="3"/>
      <c r="L70" s="3"/>
      <c r="M70" s="3"/>
    </row>
    <row r="71" spans="4:13">
      <c r="D71" s="3">
        <v>1</v>
      </c>
      <c r="E71" s="3" t="str">
        <f>"Category "&amp;D71</f>
        <v>Category 1</v>
      </c>
      <c r="F71" s="98">
        <v>0.4</v>
      </c>
      <c r="G71" s="3" t="s">
        <v>123</v>
      </c>
      <c r="H71" s="3"/>
      <c r="I71" s="3"/>
      <c r="J71" s="71"/>
      <c r="L71" s="40"/>
      <c r="M71" s="3"/>
    </row>
    <row r="72" spans="4:13">
      <c r="D72" s="3">
        <f>D71+1</f>
        <v>2</v>
      </c>
      <c r="E72" s="3" t="str">
        <f t="shared" ref="E72:E80" si="7">"Category "&amp;D72</f>
        <v>Category 2</v>
      </c>
      <c r="F72" s="98">
        <v>0.6</v>
      </c>
      <c r="G72" s="3" t="s">
        <v>123</v>
      </c>
      <c r="H72" s="3"/>
      <c r="I72" s="3"/>
      <c r="J72" s="71"/>
      <c r="L72" s="40"/>
      <c r="M72" s="3"/>
    </row>
    <row r="73" spans="4:13">
      <c r="D73" s="3">
        <f t="shared" ref="D73:D80" si="8">D72+1</f>
        <v>3</v>
      </c>
      <c r="E73" s="3" t="str">
        <f t="shared" si="7"/>
        <v>Category 3</v>
      </c>
      <c r="F73" s="98"/>
      <c r="G73" s="3" t="s">
        <v>123</v>
      </c>
      <c r="H73" s="3"/>
      <c r="I73" s="3"/>
      <c r="J73" s="71"/>
      <c r="L73" s="40"/>
      <c r="M73" s="3"/>
    </row>
    <row r="74" spans="4:13">
      <c r="D74" s="3">
        <f t="shared" si="8"/>
        <v>4</v>
      </c>
      <c r="E74" s="3" t="str">
        <f t="shared" si="7"/>
        <v>Category 4</v>
      </c>
      <c r="F74" s="98"/>
      <c r="G74" s="3" t="s">
        <v>123</v>
      </c>
      <c r="H74" s="3"/>
      <c r="I74" s="3"/>
      <c r="J74" s="71"/>
      <c r="L74" s="40"/>
      <c r="M74" s="3"/>
    </row>
    <row r="75" spans="4:13">
      <c r="D75" s="3">
        <f t="shared" si="8"/>
        <v>5</v>
      </c>
      <c r="E75" s="3" t="str">
        <f t="shared" si="7"/>
        <v>Category 5</v>
      </c>
      <c r="F75" s="98"/>
      <c r="G75" s="3" t="s">
        <v>123</v>
      </c>
      <c r="H75" s="3"/>
      <c r="I75" s="3"/>
      <c r="J75" s="71"/>
      <c r="L75" s="40"/>
      <c r="M75" s="3"/>
    </row>
    <row r="76" spans="4:13">
      <c r="D76" s="3">
        <f t="shared" si="8"/>
        <v>6</v>
      </c>
      <c r="E76" s="3" t="str">
        <f t="shared" si="7"/>
        <v>Category 6</v>
      </c>
      <c r="F76" s="98"/>
      <c r="G76" s="3" t="s">
        <v>123</v>
      </c>
      <c r="H76" s="3"/>
      <c r="I76" s="3"/>
      <c r="J76" s="71"/>
      <c r="L76" s="40"/>
      <c r="M76" s="3"/>
    </row>
    <row r="77" spans="4:13">
      <c r="D77" s="3">
        <f t="shared" si="8"/>
        <v>7</v>
      </c>
      <c r="E77" s="3" t="str">
        <f t="shared" si="7"/>
        <v>Category 7</v>
      </c>
      <c r="F77" s="98"/>
      <c r="G77" s="3" t="s">
        <v>123</v>
      </c>
      <c r="H77" s="3"/>
      <c r="I77" s="3"/>
      <c r="J77" s="71"/>
      <c r="L77" s="40"/>
      <c r="M77" s="3"/>
    </row>
    <row r="78" spans="4:13">
      <c r="D78" s="3">
        <f t="shared" si="8"/>
        <v>8</v>
      </c>
      <c r="E78" s="3" t="str">
        <f t="shared" si="7"/>
        <v>Category 8</v>
      </c>
      <c r="F78" s="98"/>
      <c r="G78" s="3" t="s">
        <v>123</v>
      </c>
      <c r="H78" s="3"/>
      <c r="I78" s="3"/>
      <c r="J78" s="71"/>
      <c r="L78" s="40"/>
      <c r="M78" s="3"/>
    </row>
    <row r="79" spans="4:13">
      <c r="D79" s="3">
        <f t="shared" si="8"/>
        <v>9</v>
      </c>
      <c r="E79" s="3" t="str">
        <f t="shared" si="7"/>
        <v>Category 9</v>
      </c>
      <c r="F79" s="98"/>
      <c r="G79" s="3" t="s">
        <v>123</v>
      </c>
      <c r="H79" s="3"/>
      <c r="I79" s="3"/>
      <c r="J79" s="71"/>
      <c r="L79" s="40"/>
      <c r="M79" s="3"/>
    </row>
    <row r="80" spans="4:13">
      <c r="D80" s="3">
        <f t="shared" si="8"/>
        <v>10</v>
      </c>
      <c r="E80" s="3" t="str">
        <f t="shared" si="7"/>
        <v>Category 10</v>
      </c>
      <c r="F80" s="98"/>
      <c r="G80" s="3" t="s">
        <v>123</v>
      </c>
      <c r="H80" s="3"/>
      <c r="I80" s="3"/>
      <c r="J80" s="71"/>
      <c r="L80" s="40"/>
      <c r="M80" s="3"/>
    </row>
    <row r="81" spans="4:13">
      <c r="E81" s="3" t="s">
        <v>178</v>
      </c>
      <c r="F81" s="53">
        <f>IF(SUM(F71:F80)=1,0,1)</f>
        <v>0</v>
      </c>
      <c r="G81" s="3"/>
      <c r="H81" s="3"/>
      <c r="I81" s="3"/>
      <c r="J81" s="3"/>
      <c r="K81" s="3"/>
      <c r="L81" s="3"/>
      <c r="M81" s="3"/>
    </row>
    <row r="82" spans="4:13">
      <c r="F82" s="53"/>
      <c r="G82" s="3"/>
      <c r="H82" s="3"/>
      <c r="I82" s="3"/>
      <c r="J82" s="3"/>
      <c r="K82" s="3"/>
      <c r="L82" s="3"/>
      <c r="M82" s="3"/>
    </row>
    <row r="83" spans="4:13">
      <c r="D83" s="82" t="s">
        <v>518</v>
      </c>
      <c r="G83" s="3"/>
      <c r="H83" s="3"/>
      <c r="I83" s="3"/>
      <c r="J83" s="3"/>
      <c r="K83" s="3"/>
      <c r="L83" s="3"/>
      <c r="M83" s="3"/>
    </row>
    <row r="84" spans="4:13">
      <c r="D84" s="3">
        <v>1</v>
      </c>
      <c r="E84" s="3" t="str">
        <f>"Category "&amp;D84</f>
        <v>Category 1</v>
      </c>
      <c r="F84" s="98">
        <v>0.4</v>
      </c>
      <c r="G84" s="3" t="s">
        <v>123</v>
      </c>
      <c r="H84" s="3"/>
      <c r="I84" s="3"/>
      <c r="J84" s="71"/>
      <c r="L84" s="40"/>
      <c r="M84" s="3"/>
    </row>
    <row r="85" spans="4:13">
      <c r="D85" s="3">
        <f>D84+1</f>
        <v>2</v>
      </c>
      <c r="E85" s="3" t="str">
        <f t="shared" ref="E85:E93" si="9">"Category "&amp;D85</f>
        <v>Category 2</v>
      </c>
      <c r="F85" s="98">
        <v>0.6</v>
      </c>
      <c r="G85" s="3" t="s">
        <v>123</v>
      </c>
      <c r="H85" s="3"/>
      <c r="I85" s="3"/>
      <c r="J85" s="71"/>
      <c r="L85" s="40"/>
      <c r="M85" s="3"/>
    </row>
    <row r="86" spans="4:13">
      <c r="D86" s="3">
        <f t="shared" ref="D86:D93" si="10">D85+1</f>
        <v>3</v>
      </c>
      <c r="E86" s="3" t="str">
        <f t="shared" si="9"/>
        <v>Category 3</v>
      </c>
      <c r="F86" s="98"/>
      <c r="G86" s="3" t="s">
        <v>123</v>
      </c>
      <c r="H86" s="3"/>
      <c r="I86" s="3"/>
      <c r="J86" s="71"/>
      <c r="L86" s="40"/>
      <c r="M86" s="3"/>
    </row>
    <row r="87" spans="4:13">
      <c r="D87" s="3">
        <f t="shared" si="10"/>
        <v>4</v>
      </c>
      <c r="E87" s="3" t="str">
        <f t="shared" si="9"/>
        <v>Category 4</v>
      </c>
      <c r="F87" s="98"/>
      <c r="G87" s="3" t="s">
        <v>123</v>
      </c>
      <c r="H87" s="3"/>
      <c r="I87" s="3"/>
      <c r="J87" s="71"/>
      <c r="L87" s="40"/>
      <c r="M87" s="3"/>
    </row>
    <row r="88" spans="4:13">
      <c r="D88" s="3">
        <f t="shared" si="10"/>
        <v>5</v>
      </c>
      <c r="E88" s="3" t="str">
        <f t="shared" si="9"/>
        <v>Category 5</v>
      </c>
      <c r="F88" s="98"/>
      <c r="G88" s="3" t="s">
        <v>123</v>
      </c>
      <c r="H88" s="3"/>
      <c r="I88" s="3"/>
      <c r="J88" s="71"/>
      <c r="L88" s="40"/>
      <c r="M88" s="3"/>
    </row>
    <row r="89" spans="4:13">
      <c r="D89" s="3">
        <f t="shared" si="10"/>
        <v>6</v>
      </c>
      <c r="E89" s="3" t="str">
        <f t="shared" si="9"/>
        <v>Category 6</v>
      </c>
      <c r="F89" s="98"/>
      <c r="G89" s="3" t="s">
        <v>123</v>
      </c>
      <c r="H89" s="3"/>
      <c r="I89" s="3"/>
      <c r="J89" s="71"/>
      <c r="L89" s="40"/>
      <c r="M89" s="3"/>
    </row>
    <row r="90" spans="4:13">
      <c r="D90" s="3">
        <f t="shared" si="10"/>
        <v>7</v>
      </c>
      <c r="E90" s="3" t="str">
        <f t="shared" si="9"/>
        <v>Category 7</v>
      </c>
      <c r="F90" s="98"/>
      <c r="G90" s="3" t="s">
        <v>123</v>
      </c>
      <c r="H90" s="3"/>
      <c r="I90" s="3"/>
      <c r="J90" s="71"/>
      <c r="L90" s="40"/>
      <c r="M90" s="3"/>
    </row>
    <row r="91" spans="4:13">
      <c r="D91" s="3">
        <f t="shared" si="10"/>
        <v>8</v>
      </c>
      <c r="E91" s="3" t="str">
        <f t="shared" si="9"/>
        <v>Category 8</v>
      </c>
      <c r="F91" s="98"/>
      <c r="G91" s="3" t="s">
        <v>123</v>
      </c>
      <c r="H91" s="3"/>
      <c r="I91" s="3"/>
      <c r="J91" s="71"/>
      <c r="L91" s="40"/>
      <c r="M91" s="3"/>
    </row>
    <row r="92" spans="4:13">
      <c r="D92" s="3">
        <f t="shared" si="10"/>
        <v>9</v>
      </c>
      <c r="E92" s="3" t="str">
        <f t="shared" si="9"/>
        <v>Category 9</v>
      </c>
      <c r="F92" s="98"/>
      <c r="G92" s="3" t="s">
        <v>123</v>
      </c>
      <c r="H92" s="3"/>
      <c r="I92" s="3"/>
      <c r="J92" s="71"/>
      <c r="L92" s="40"/>
      <c r="M92" s="3"/>
    </row>
    <row r="93" spans="4:13">
      <c r="D93" s="3">
        <f t="shared" si="10"/>
        <v>10</v>
      </c>
      <c r="E93" s="3" t="str">
        <f t="shared" si="9"/>
        <v>Category 10</v>
      </c>
      <c r="F93" s="98"/>
      <c r="G93" s="3" t="s">
        <v>123</v>
      </c>
      <c r="H93" s="3"/>
      <c r="I93" s="3"/>
      <c r="J93" s="71"/>
      <c r="L93" s="40"/>
      <c r="M93" s="3"/>
    </row>
    <row r="94" spans="4:13">
      <c r="E94" s="3" t="s">
        <v>178</v>
      </c>
      <c r="F94" s="53">
        <f>IF(SUM(F84:F93)=1,0,1)</f>
        <v>0</v>
      </c>
      <c r="G94" s="3"/>
      <c r="H94" s="3"/>
      <c r="I94" s="3"/>
      <c r="J94" s="3"/>
      <c r="K94" s="3"/>
      <c r="L94" s="3"/>
      <c r="M94" s="3"/>
    </row>
    <row r="95" spans="4:13">
      <c r="F95" s="53"/>
      <c r="G95" s="3"/>
      <c r="H95" s="3"/>
      <c r="I95" s="3"/>
      <c r="J95" s="3"/>
      <c r="K95" s="3"/>
      <c r="L95" s="3"/>
      <c r="M95" s="3"/>
    </row>
    <row r="96" spans="4:13">
      <c r="D96" s="82" t="s">
        <v>519</v>
      </c>
      <c r="G96" s="3"/>
      <c r="H96" s="3"/>
      <c r="I96" s="3"/>
      <c r="J96" s="3"/>
      <c r="K96" s="3"/>
      <c r="L96" s="3"/>
      <c r="M96" s="3"/>
    </row>
    <row r="97" spans="4:13">
      <c r="D97" s="3">
        <v>1</v>
      </c>
      <c r="E97" s="3" t="str">
        <f>"Category "&amp;D97</f>
        <v>Category 1</v>
      </c>
      <c r="F97" s="98">
        <v>0.4</v>
      </c>
      <c r="G97" s="3" t="s">
        <v>123</v>
      </c>
      <c r="H97" s="3"/>
      <c r="I97" s="3"/>
      <c r="J97" s="71"/>
      <c r="L97" s="40"/>
      <c r="M97" s="3"/>
    </row>
    <row r="98" spans="4:13">
      <c r="D98" s="3">
        <f>D97+1</f>
        <v>2</v>
      </c>
      <c r="E98" s="3" t="str">
        <f t="shared" ref="E98:E106" si="11">"Category "&amp;D98</f>
        <v>Category 2</v>
      </c>
      <c r="F98" s="98">
        <v>0.6</v>
      </c>
      <c r="G98" s="3" t="s">
        <v>123</v>
      </c>
      <c r="H98" s="3"/>
      <c r="I98" s="3"/>
      <c r="J98" s="71"/>
      <c r="L98" s="40"/>
      <c r="M98" s="3"/>
    </row>
    <row r="99" spans="4:13">
      <c r="D99" s="3">
        <f t="shared" ref="D99:D106" si="12">D98+1</f>
        <v>3</v>
      </c>
      <c r="E99" s="3" t="str">
        <f t="shared" si="11"/>
        <v>Category 3</v>
      </c>
      <c r="F99" s="98"/>
      <c r="G99" s="3" t="s">
        <v>123</v>
      </c>
      <c r="H99" s="3"/>
      <c r="I99" s="3"/>
      <c r="J99" s="71"/>
      <c r="L99" s="40"/>
      <c r="M99" s="3"/>
    </row>
    <row r="100" spans="4:13">
      <c r="D100" s="3">
        <f t="shared" si="12"/>
        <v>4</v>
      </c>
      <c r="E100" s="3" t="str">
        <f t="shared" si="11"/>
        <v>Category 4</v>
      </c>
      <c r="F100" s="98"/>
      <c r="G100" s="3" t="s">
        <v>123</v>
      </c>
      <c r="H100" s="3"/>
      <c r="I100" s="3"/>
      <c r="J100" s="71"/>
      <c r="L100" s="40"/>
      <c r="M100" s="3"/>
    </row>
    <row r="101" spans="4:13">
      <c r="D101" s="3">
        <f t="shared" si="12"/>
        <v>5</v>
      </c>
      <c r="E101" s="3" t="str">
        <f t="shared" si="11"/>
        <v>Category 5</v>
      </c>
      <c r="F101" s="98"/>
      <c r="G101" s="3" t="s">
        <v>123</v>
      </c>
      <c r="H101" s="3"/>
      <c r="I101" s="3"/>
      <c r="J101" s="71"/>
      <c r="L101" s="40"/>
      <c r="M101" s="3"/>
    </row>
    <row r="102" spans="4:13">
      <c r="D102" s="3">
        <f t="shared" si="12"/>
        <v>6</v>
      </c>
      <c r="E102" s="3" t="str">
        <f t="shared" si="11"/>
        <v>Category 6</v>
      </c>
      <c r="F102" s="98"/>
      <c r="G102" s="3" t="s">
        <v>123</v>
      </c>
      <c r="H102" s="3"/>
      <c r="I102" s="3"/>
      <c r="J102" s="71"/>
      <c r="L102" s="40"/>
      <c r="M102" s="3"/>
    </row>
    <row r="103" spans="4:13">
      <c r="D103" s="3">
        <f t="shared" si="12"/>
        <v>7</v>
      </c>
      <c r="E103" s="3" t="str">
        <f t="shared" si="11"/>
        <v>Category 7</v>
      </c>
      <c r="F103" s="98"/>
      <c r="G103" s="3" t="s">
        <v>123</v>
      </c>
      <c r="H103" s="3"/>
      <c r="I103" s="3"/>
      <c r="J103" s="71"/>
      <c r="L103" s="40"/>
      <c r="M103" s="3"/>
    </row>
    <row r="104" spans="4:13">
      <c r="D104" s="3">
        <f t="shared" si="12"/>
        <v>8</v>
      </c>
      <c r="E104" s="3" t="str">
        <f t="shared" si="11"/>
        <v>Category 8</v>
      </c>
      <c r="F104" s="98"/>
      <c r="G104" s="3" t="s">
        <v>123</v>
      </c>
      <c r="H104" s="3"/>
      <c r="I104" s="3"/>
      <c r="J104" s="71"/>
      <c r="L104" s="40"/>
      <c r="M104" s="3"/>
    </row>
    <row r="105" spans="4:13">
      <c r="D105" s="3">
        <f t="shared" si="12"/>
        <v>9</v>
      </c>
      <c r="E105" s="3" t="str">
        <f t="shared" si="11"/>
        <v>Category 9</v>
      </c>
      <c r="F105" s="98"/>
      <c r="G105" s="3" t="s">
        <v>123</v>
      </c>
      <c r="H105" s="3"/>
      <c r="I105" s="3"/>
      <c r="J105" s="71"/>
      <c r="L105" s="40"/>
      <c r="M105" s="3"/>
    </row>
    <row r="106" spans="4:13">
      <c r="D106" s="3">
        <f t="shared" si="12"/>
        <v>10</v>
      </c>
      <c r="E106" s="3" t="str">
        <f t="shared" si="11"/>
        <v>Category 10</v>
      </c>
      <c r="F106" s="98"/>
      <c r="G106" s="3" t="s">
        <v>123</v>
      </c>
      <c r="H106" s="3"/>
      <c r="I106" s="3"/>
      <c r="J106" s="71"/>
      <c r="L106" s="40"/>
      <c r="M106" s="3"/>
    </row>
    <row r="107" spans="4:13">
      <c r="E107" s="3" t="s">
        <v>178</v>
      </c>
      <c r="F107" s="53">
        <f>IF(SUM(F97:F106)=1,0,1)</f>
        <v>0</v>
      </c>
      <c r="G107" s="3"/>
      <c r="H107" s="3"/>
      <c r="I107" s="3"/>
      <c r="J107" s="3"/>
      <c r="K107" s="3"/>
      <c r="L107" s="3"/>
      <c r="M107" s="3"/>
    </row>
    <row r="108" spans="4:13">
      <c r="F108" s="53"/>
      <c r="G108" s="3"/>
      <c r="H108" s="3"/>
      <c r="I108" s="3"/>
      <c r="J108" s="3"/>
      <c r="K108" s="3"/>
      <c r="L108" s="3"/>
      <c r="M108" s="3"/>
    </row>
    <row r="109" spans="4:13">
      <c r="D109" s="82" t="s">
        <v>520</v>
      </c>
      <c r="G109" s="3"/>
      <c r="H109" s="3"/>
      <c r="I109" s="3"/>
      <c r="J109" s="3"/>
      <c r="K109" s="3"/>
      <c r="L109" s="3"/>
      <c r="M109" s="3"/>
    </row>
    <row r="110" spans="4:13">
      <c r="D110" s="3">
        <v>1</v>
      </c>
      <c r="E110" s="3" t="str">
        <f>"Category "&amp;D110</f>
        <v>Category 1</v>
      </c>
      <c r="F110" s="98">
        <v>0.4</v>
      </c>
      <c r="G110" s="3" t="s">
        <v>123</v>
      </c>
      <c r="H110" s="3"/>
      <c r="I110" s="3"/>
      <c r="J110" s="71"/>
      <c r="L110" s="40"/>
      <c r="M110" s="3"/>
    </row>
    <row r="111" spans="4:13">
      <c r="D111" s="3">
        <f>D110+1</f>
        <v>2</v>
      </c>
      <c r="E111" s="3" t="str">
        <f t="shared" ref="E111:E119" si="13">"Category "&amp;D111</f>
        <v>Category 2</v>
      </c>
      <c r="F111" s="98">
        <v>0.6</v>
      </c>
      <c r="G111" s="3" t="s">
        <v>123</v>
      </c>
      <c r="H111" s="3"/>
      <c r="I111" s="3"/>
      <c r="J111" s="71"/>
      <c r="L111" s="40"/>
      <c r="M111" s="3"/>
    </row>
    <row r="112" spans="4:13">
      <c r="D112" s="3">
        <f t="shared" ref="D112:D119" si="14">D111+1</f>
        <v>3</v>
      </c>
      <c r="E112" s="3" t="str">
        <f t="shared" si="13"/>
        <v>Category 3</v>
      </c>
      <c r="F112" s="98"/>
      <c r="G112" s="3" t="s">
        <v>123</v>
      </c>
      <c r="H112" s="3"/>
      <c r="I112" s="3"/>
      <c r="J112" s="71"/>
      <c r="L112" s="40"/>
      <c r="M112" s="3"/>
    </row>
    <row r="113" spans="4:13">
      <c r="D113" s="3">
        <f t="shared" si="14"/>
        <v>4</v>
      </c>
      <c r="E113" s="3" t="str">
        <f t="shared" si="13"/>
        <v>Category 4</v>
      </c>
      <c r="F113" s="98"/>
      <c r="G113" s="3" t="s">
        <v>123</v>
      </c>
      <c r="H113" s="3"/>
      <c r="I113" s="3"/>
      <c r="J113" s="71"/>
      <c r="L113" s="40"/>
      <c r="M113" s="3"/>
    </row>
    <row r="114" spans="4:13">
      <c r="D114" s="3">
        <f t="shared" si="14"/>
        <v>5</v>
      </c>
      <c r="E114" s="3" t="str">
        <f t="shared" si="13"/>
        <v>Category 5</v>
      </c>
      <c r="F114" s="98"/>
      <c r="G114" s="3" t="s">
        <v>123</v>
      </c>
      <c r="H114" s="3"/>
      <c r="I114" s="3"/>
      <c r="J114" s="71"/>
      <c r="L114" s="40"/>
      <c r="M114" s="3"/>
    </row>
    <row r="115" spans="4:13">
      <c r="D115" s="3">
        <f t="shared" si="14"/>
        <v>6</v>
      </c>
      <c r="E115" s="3" t="str">
        <f t="shared" si="13"/>
        <v>Category 6</v>
      </c>
      <c r="F115" s="98"/>
      <c r="G115" s="3" t="s">
        <v>123</v>
      </c>
      <c r="H115" s="3"/>
      <c r="I115" s="3"/>
      <c r="J115" s="71"/>
      <c r="L115" s="40"/>
      <c r="M115" s="3"/>
    </row>
    <row r="116" spans="4:13">
      <c r="D116" s="3">
        <f t="shared" si="14"/>
        <v>7</v>
      </c>
      <c r="E116" s="3" t="str">
        <f t="shared" si="13"/>
        <v>Category 7</v>
      </c>
      <c r="F116" s="98"/>
      <c r="G116" s="3" t="s">
        <v>123</v>
      </c>
      <c r="H116" s="3"/>
      <c r="I116" s="3"/>
      <c r="J116" s="71"/>
      <c r="L116" s="40"/>
      <c r="M116" s="3"/>
    </row>
    <row r="117" spans="4:13">
      <c r="D117" s="3">
        <f t="shared" si="14"/>
        <v>8</v>
      </c>
      <c r="E117" s="3" t="str">
        <f t="shared" si="13"/>
        <v>Category 8</v>
      </c>
      <c r="F117" s="98"/>
      <c r="G117" s="3" t="s">
        <v>123</v>
      </c>
      <c r="H117" s="3"/>
      <c r="I117" s="3"/>
      <c r="J117" s="71"/>
      <c r="L117" s="40"/>
      <c r="M117" s="3"/>
    </row>
    <row r="118" spans="4:13">
      <c r="D118" s="3">
        <f t="shared" si="14"/>
        <v>9</v>
      </c>
      <c r="E118" s="3" t="str">
        <f t="shared" si="13"/>
        <v>Category 9</v>
      </c>
      <c r="F118" s="98"/>
      <c r="G118" s="3" t="s">
        <v>123</v>
      </c>
      <c r="H118" s="3"/>
      <c r="I118" s="3"/>
      <c r="J118" s="71"/>
      <c r="L118" s="40"/>
      <c r="M118" s="3"/>
    </row>
    <row r="119" spans="4:13">
      <c r="D119" s="3">
        <f t="shared" si="14"/>
        <v>10</v>
      </c>
      <c r="E119" s="3" t="str">
        <f t="shared" si="13"/>
        <v>Category 10</v>
      </c>
      <c r="F119" s="98"/>
      <c r="G119" s="3" t="s">
        <v>123</v>
      </c>
      <c r="H119" s="3"/>
      <c r="I119" s="3"/>
      <c r="J119" s="71"/>
      <c r="L119" s="40"/>
      <c r="M119" s="3"/>
    </row>
    <row r="120" spans="4:13">
      <c r="E120" s="3" t="s">
        <v>178</v>
      </c>
      <c r="F120" s="53">
        <f>IF(SUM(F110:F119)=1,0,1)</f>
        <v>0</v>
      </c>
      <c r="G120" s="3"/>
      <c r="H120" s="3"/>
      <c r="I120" s="3"/>
      <c r="J120" s="3"/>
      <c r="K120" s="3"/>
      <c r="L120" s="3"/>
      <c r="M120" s="3"/>
    </row>
    <row r="121" spans="4:13">
      <c r="F121" s="53"/>
      <c r="G121" s="3"/>
      <c r="H121" s="3"/>
      <c r="I121" s="3"/>
      <c r="J121" s="3"/>
      <c r="K121" s="3"/>
      <c r="L121" s="3"/>
      <c r="M121" s="3"/>
    </row>
    <row r="122" spans="4:13">
      <c r="D122" s="82" t="s">
        <v>521</v>
      </c>
      <c r="G122" s="3"/>
      <c r="H122" s="3"/>
      <c r="I122" s="3"/>
      <c r="J122" s="3"/>
      <c r="K122" s="3"/>
      <c r="L122" s="3"/>
      <c r="M122" s="3"/>
    </row>
    <row r="123" spans="4:13">
      <c r="D123" s="3">
        <v>1</v>
      </c>
      <c r="E123" s="3" t="str">
        <f>"Category "&amp;D123</f>
        <v>Category 1</v>
      </c>
      <c r="F123" s="98">
        <v>0.4</v>
      </c>
      <c r="G123" s="3" t="s">
        <v>123</v>
      </c>
      <c r="H123" s="3"/>
      <c r="I123" s="3"/>
      <c r="J123" s="71"/>
      <c r="L123" s="40"/>
      <c r="M123" s="3"/>
    </row>
    <row r="124" spans="4:13">
      <c r="D124" s="3">
        <f>D123+1</f>
        <v>2</v>
      </c>
      <c r="E124" s="3" t="str">
        <f t="shared" ref="E124:E132" si="15">"Category "&amp;D124</f>
        <v>Category 2</v>
      </c>
      <c r="F124" s="98">
        <v>0.6</v>
      </c>
      <c r="G124" s="3" t="s">
        <v>123</v>
      </c>
      <c r="H124" s="3"/>
      <c r="I124" s="3"/>
      <c r="J124" s="71"/>
      <c r="L124" s="40"/>
      <c r="M124" s="3"/>
    </row>
    <row r="125" spans="4:13">
      <c r="D125" s="3">
        <f t="shared" ref="D125:D132" si="16">D124+1</f>
        <v>3</v>
      </c>
      <c r="E125" s="3" t="str">
        <f t="shared" si="15"/>
        <v>Category 3</v>
      </c>
      <c r="F125" s="98"/>
      <c r="G125" s="3" t="s">
        <v>123</v>
      </c>
      <c r="H125" s="3"/>
      <c r="I125" s="3"/>
      <c r="J125" s="71"/>
      <c r="L125" s="40"/>
      <c r="M125" s="3"/>
    </row>
    <row r="126" spans="4:13">
      <c r="D126" s="3">
        <f t="shared" si="16"/>
        <v>4</v>
      </c>
      <c r="E126" s="3" t="str">
        <f t="shared" si="15"/>
        <v>Category 4</v>
      </c>
      <c r="F126" s="98"/>
      <c r="G126" s="3" t="s">
        <v>123</v>
      </c>
      <c r="H126" s="3"/>
      <c r="I126" s="3"/>
      <c r="J126" s="71"/>
      <c r="L126" s="40"/>
      <c r="M126" s="3"/>
    </row>
    <row r="127" spans="4:13">
      <c r="D127" s="3">
        <f t="shared" si="16"/>
        <v>5</v>
      </c>
      <c r="E127" s="3" t="str">
        <f t="shared" si="15"/>
        <v>Category 5</v>
      </c>
      <c r="F127" s="98"/>
      <c r="G127" s="3" t="s">
        <v>123</v>
      </c>
      <c r="H127" s="3"/>
      <c r="I127" s="3"/>
      <c r="J127" s="71"/>
      <c r="L127" s="40"/>
      <c r="M127" s="3"/>
    </row>
    <row r="128" spans="4:13">
      <c r="D128" s="3">
        <f t="shared" si="16"/>
        <v>6</v>
      </c>
      <c r="E128" s="3" t="str">
        <f t="shared" si="15"/>
        <v>Category 6</v>
      </c>
      <c r="F128" s="98"/>
      <c r="G128" s="3" t="s">
        <v>123</v>
      </c>
      <c r="H128" s="3"/>
      <c r="I128" s="3"/>
      <c r="J128" s="71"/>
      <c r="L128" s="40"/>
      <c r="M128" s="3"/>
    </row>
    <row r="129" spans="4:13">
      <c r="D129" s="3">
        <f t="shared" si="16"/>
        <v>7</v>
      </c>
      <c r="E129" s="3" t="str">
        <f t="shared" si="15"/>
        <v>Category 7</v>
      </c>
      <c r="F129" s="98"/>
      <c r="G129" s="3" t="s">
        <v>123</v>
      </c>
      <c r="H129" s="3"/>
      <c r="I129" s="3"/>
      <c r="J129" s="71"/>
      <c r="L129" s="40"/>
      <c r="M129" s="3"/>
    </row>
    <row r="130" spans="4:13">
      <c r="D130" s="3">
        <f t="shared" si="16"/>
        <v>8</v>
      </c>
      <c r="E130" s="3" t="str">
        <f t="shared" si="15"/>
        <v>Category 8</v>
      </c>
      <c r="F130" s="98"/>
      <c r="G130" s="3" t="s">
        <v>123</v>
      </c>
      <c r="H130" s="3"/>
      <c r="I130" s="3"/>
      <c r="J130" s="71"/>
      <c r="L130" s="40"/>
      <c r="M130" s="3"/>
    </row>
    <row r="131" spans="4:13">
      <c r="D131" s="3">
        <f t="shared" si="16"/>
        <v>9</v>
      </c>
      <c r="E131" s="3" t="str">
        <f t="shared" si="15"/>
        <v>Category 9</v>
      </c>
      <c r="F131" s="98"/>
      <c r="G131" s="3" t="s">
        <v>123</v>
      </c>
      <c r="H131" s="3"/>
      <c r="I131" s="3"/>
      <c r="J131" s="71"/>
      <c r="L131" s="40"/>
      <c r="M131" s="3"/>
    </row>
    <row r="132" spans="4:13">
      <c r="D132" s="3">
        <f t="shared" si="16"/>
        <v>10</v>
      </c>
      <c r="E132" s="3" t="str">
        <f t="shared" si="15"/>
        <v>Category 10</v>
      </c>
      <c r="F132" s="98"/>
      <c r="G132" s="3" t="s">
        <v>123</v>
      </c>
      <c r="H132" s="3"/>
      <c r="I132" s="3"/>
      <c r="J132" s="71"/>
      <c r="L132" s="40"/>
      <c r="M132" s="3"/>
    </row>
    <row r="133" spans="4:13">
      <c r="E133" s="3" t="s">
        <v>178</v>
      </c>
      <c r="F133" s="53">
        <f>IF(SUM(F123:F132)=1,0,1)</f>
        <v>0</v>
      </c>
      <c r="G133" s="3"/>
      <c r="H133" s="3"/>
      <c r="I133" s="3"/>
      <c r="J133" s="3"/>
      <c r="K133" s="3"/>
      <c r="L133" s="3"/>
      <c r="M133" s="3"/>
    </row>
    <row r="134" spans="4:13">
      <c r="F134" s="53"/>
      <c r="G134" s="3"/>
      <c r="H134" s="3"/>
      <c r="I134" s="3"/>
      <c r="J134" s="3"/>
      <c r="K134" s="3"/>
      <c r="L134" s="3"/>
      <c r="M134" s="3"/>
    </row>
    <row r="135" spans="4:13">
      <c r="D135" s="82" t="s">
        <v>522</v>
      </c>
      <c r="G135" s="3"/>
      <c r="H135" s="3"/>
      <c r="I135" s="3"/>
      <c r="J135" s="3"/>
      <c r="K135" s="3"/>
      <c r="L135" s="3"/>
      <c r="M135" s="3"/>
    </row>
    <row r="136" spans="4:13">
      <c r="D136" s="3">
        <v>1</v>
      </c>
      <c r="E136" s="3" t="str">
        <f>"Category "&amp;D136</f>
        <v>Category 1</v>
      </c>
      <c r="F136" s="98">
        <v>0.4</v>
      </c>
      <c r="G136" s="3" t="s">
        <v>123</v>
      </c>
      <c r="H136" s="3"/>
      <c r="I136" s="3"/>
      <c r="J136" s="71"/>
      <c r="L136" s="40"/>
      <c r="M136" s="3"/>
    </row>
    <row r="137" spans="4:13">
      <c r="D137" s="3">
        <f>D136+1</f>
        <v>2</v>
      </c>
      <c r="E137" s="3" t="str">
        <f t="shared" ref="E137:E145" si="17">"Category "&amp;D137</f>
        <v>Category 2</v>
      </c>
      <c r="F137" s="98">
        <v>0.6</v>
      </c>
      <c r="G137" s="3" t="s">
        <v>123</v>
      </c>
      <c r="H137" s="3"/>
      <c r="I137" s="3"/>
      <c r="J137" s="71"/>
      <c r="L137" s="40"/>
      <c r="M137" s="3"/>
    </row>
    <row r="138" spans="4:13">
      <c r="D138" s="3">
        <f t="shared" ref="D138:D145" si="18">D137+1</f>
        <v>3</v>
      </c>
      <c r="E138" s="3" t="str">
        <f t="shared" si="17"/>
        <v>Category 3</v>
      </c>
      <c r="F138" s="98"/>
      <c r="G138" s="3" t="s">
        <v>123</v>
      </c>
      <c r="H138" s="3"/>
      <c r="I138" s="3"/>
      <c r="J138" s="71"/>
      <c r="L138" s="40"/>
      <c r="M138" s="3"/>
    </row>
    <row r="139" spans="4:13">
      <c r="D139" s="3">
        <f t="shared" si="18"/>
        <v>4</v>
      </c>
      <c r="E139" s="3" t="str">
        <f t="shared" si="17"/>
        <v>Category 4</v>
      </c>
      <c r="F139" s="98"/>
      <c r="G139" s="3" t="s">
        <v>123</v>
      </c>
      <c r="H139" s="3"/>
      <c r="I139" s="3"/>
      <c r="J139" s="71"/>
      <c r="L139" s="40"/>
      <c r="M139" s="3"/>
    </row>
    <row r="140" spans="4:13">
      <c r="D140" s="3">
        <f t="shared" si="18"/>
        <v>5</v>
      </c>
      <c r="E140" s="3" t="str">
        <f t="shared" si="17"/>
        <v>Category 5</v>
      </c>
      <c r="F140" s="98"/>
      <c r="G140" s="3" t="s">
        <v>123</v>
      </c>
      <c r="H140" s="3"/>
      <c r="I140" s="3"/>
      <c r="J140" s="71"/>
      <c r="L140" s="40"/>
      <c r="M140" s="3"/>
    </row>
    <row r="141" spans="4:13">
      <c r="D141" s="3">
        <f t="shared" si="18"/>
        <v>6</v>
      </c>
      <c r="E141" s="3" t="str">
        <f t="shared" si="17"/>
        <v>Category 6</v>
      </c>
      <c r="F141" s="98"/>
      <c r="G141" s="3" t="s">
        <v>123</v>
      </c>
      <c r="H141" s="3"/>
      <c r="I141" s="3"/>
      <c r="J141" s="71"/>
      <c r="L141" s="40"/>
      <c r="M141" s="3"/>
    </row>
    <row r="142" spans="4:13">
      <c r="D142" s="3">
        <f t="shared" si="18"/>
        <v>7</v>
      </c>
      <c r="E142" s="3" t="str">
        <f t="shared" si="17"/>
        <v>Category 7</v>
      </c>
      <c r="F142" s="98"/>
      <c r="G142" s="3" t="s">
        <v>123</v>
      </c>
      <c r="H142" s="3"/>
      <c r="I142" s="3"/>
      <c r="J142" s="71"/>
      <c r="L142" s="40"/>
      <c r="M142" s="3"/>
    </row>
    <row r="143" spans="4:13">
      <c r="D143" s="3">
        <f t="shared" si="18"/>
        <v>8</v>
      </c>
      <c r="E143" s="3" t="str">
        <f t="shared" si="17"/>
        <v>Category 8</v>
      </c>
      <c r="F143" s="98"/>
      <c r="G143" s="3" t="s">
        <v>123</v>
      </c>
      <c r="H143" s="3"/>
      <c r="I143" s="3"/>
      <c r="J143" s="71"/>
      <c r="L143" s="40"/>
      <c r="M143" s="3"/>
    </row>
    <row r="144" spans="4:13">
      <c r="D144" s="3">
        <f t="shared" si="18"/>
        <v>9</v>
      </c>
      <c r="E144" s="3" t="str">
        <f t="shared" si="17"/>
        <v>Category 9</v>
      </c>
      <c r="F144" s="98"/>
      <c r="G144" s="3" t="s">
        <v>123</v>
      </c>
      <c r="H144" s="3"/>
      <c r="I144" s="3"/>
      <c r="J144" s="71"/>
      <c r="L144" s="40"/>
      <c r="M144" s="3"/>
    </row>
    <row r="145" spans="4:13">
      <c r="D145" s="3">
        <f t="shared" si="18"/>
        <v>10</v>
      </c>
      <c r="E145" s="3" t="str">
        <f t="shared" si="17"/>
        <v>Category 10</v>
      </c>
      <c r="F145" s="98"/>
      <c r="G145" s="3" t="s">
        <v>123</v>
      </c>
      <c r="H145" s="3"/>
      <c r="I145" s="3"/>
      <c r="J145" s="71"/>
      <c r="L145" s="40"/>
      <c r="M145" s="3"/>
    </row>
    <row r="146" spans="4:13">
      <c r="E146" s="3" t="s">
        <v>178</v>
      </c>
      <c r="F146" s="53">
        <f>IF(SUM(F136:F145)=1,0,1)</f>
        <v>0</v>
      </c>
      <c r="G146" s="3"/>
      <c r="H146" s="3"/>
      <c r="I146" s="3"/>
      <c r="J146" s="3"/>
      <c r="K146" s="3"/>
      <c r="L146" s="3"/>
      <c r="M146" s="3"/>
    </row>
    <row r="147" spans="4:13">
      <c r="F147" s="53"/>
      <c r="G147" s="3"/>
      <c r="H147" s="3"/>
      <c r="I147" s="3"/>
      <c r="J147" s="3"/>
      <c r="K147" s="3"/>
      <c r="L147" s="3"/>
      <c r="M147" s="3"/>
    </row>
    <row r="148" spans="4:13">
      <c r="D148" s="82" t="s">
        <v>523</v>
      </c>
      <c r="G148" s="3"/>
      <c r="H148" s="3"/>
      <c r="I148" s="3"/>
      <c r="J148" s="3"/>
      <c r="K148" s="3"/>
      <c r="L148" s="3"/>
      <c r="M148" s="3"/>
    </row>
    <row r="149" spans="4:13">
      <c r="D149" s="3">
        <v>1</v>
      </c>
      <c r="E149" s="3" t="str">
        <f>"Category "&amp;D149</f>
        <v>Category 1</v>
      </c>
      <c r="F149" s="98">
        <v>0.4</v>
      </c>
      <c r="G149" s="3" t="s">
        <v>123</v>
      </c>
      <c r="H149" s="3"/>
      <c r="I149" s="3"/>
      <c r="J149" s="71"/>
      <c r="L149" s="40"/>
      <c r="M149" s="3"/>
    </row>
    <row r="150" spans="4:13">
      <c r="D150" s="3">
        <f>D149+1</f>
        <v>2</v>
      </c>
      <c r="E150" s="3" t="str">
        <f t="shared" ref="E150:E158" si="19">"Category "&amp;D150</f>
        <v>Category 2</v>
      </c>
      <c r="F150" s="98">
        <v>0.6</v>
      </c>
      <c r="G150" s="3" t="s">
        <v>123</v>
      </c>
      <c r="H150" s="3"/>
      <c r="I150" s="3"/>
      <c r="J150" s="71"/>
      <c r="L150" s="40"/>
      <c r="M150" s="3"/>
    </row>
    <row r="151" spans="4:13">
      <c r="D151" s="3">
        <f t="shared" ref="D151:D158" si="20">D150+1</f>
        <v>3</v>
      </c>
      <c r="E151" s="3" t="str">
        <f t="shared" si="19"/>
        <v>Category 3</v>
      </c>
      <c r="F151" s="98"/>
      <c r="G151" s="3" t="s">
        <v>123</v>
      </c>
      <c r="H151" s="3"/>
      <c r="I151" s="3"/>
      <c r="J151" s="71"/>
      <c r="L151" s="40"/>
      <c r="M151" s="3"/>
    </row>
    <row r="152" spans="4:13">
      <c r="D152" s="3">
        <f t="shared" si="20"/>
        <v>4</v>
      </c>
      <c r="E152" s="3" t="str">
        <f t="shared" si="19"/>
        <v>Category 4</v>
      </c>
      <c r="F152" s="98"/>
      <c r="G152" s="3" t="s">
        <v>123</v>
      </c>
      <c r="H152" s="3"/>
      <c r="I152" s="3"/>
      <c r="J152" s="71"/>
      <c r="L152" s="40"/>
      <c r="M152" s="3"/>
    </row>
    <row r="153" spans="4:13">
      <c r="D153" s="3">
        <f t="shared" si="20"/>
        <v>5</v>
      </c>
      <c r="E153" s="3" t="str">
        <f t="shared" si="19"/>
        <v>Category 5</v>
      </c>
      <c r="F153" s="98"/>
      <c r="G153" s="3" t="s">
        <v>123</v>
      </c>
      <c r="H153" s="3"/>
      <c r="I153" s="3"/>
      <c r="J153" s="71"/>
      <c r="L153" s="40"/>
      <c r="M153" s="3"/>
    </row>
    <row r="154" spans="4:13">
      <c r="D154" s="3">
        <f t="shared" si="20"/>
        <v>6</v>
      </c>
      <c r="E154" s="3" t="str">
        <f t="shared" si="19"/>
        <v>Category 6</v>
      </c>
      <c r="F154" s="98"/>
      <c r="G154" s="3" t="s">
        <v>123</v>
      </c>
      <c r="H154" s="3"/>
      <c r="I154" s="3"/>
      <c r="J154" s="71"/>
      <c r="L154" s="40"/>
      <c r="M154" s="3"/>
    </row>
    <row r="155" spans="4:13">
      <c r="D155" s="3">
        <f t="shared" si="20"/>
        <v>7</v>
      </c>
      <c r="E155" s="3" t="str">
        <f t="shared" si="19"/>
        <v>Category 7</v>
      </c>
      <c r="F155" s="98"/>
      <c r="G155" s="3" t="s">
        <v>123</v>
      </c>
      <c r="H155" s="3"/>
      <c r="I155" s="3"/>
      <c r="J155" s="71"/>
      <c r="L155" s="40"/>
      <c r="M155" s="3"/>
    </row>
    <row r="156" spans="4:13">
      <c r="D156" s="3">
        <f t="shared" si="20"/>
        <v>8</v>
      </c>
      <c r="E156" s="3" t="str">
        <f t="shared" si="19"/>
        <v>Category 8</v>
      </c>
      <c r="F156" s="98"/>
      <c r="G156" s="3" t="s">
        <v>123</v>
      </c>
      <c r="H156" s="3"/>
      <c r="I156" s="3"/>
      <c r="J156" s="71"/>
      <c r="L156" s="40"/>
      <c r="M156" s="3"/>
    </row>
    <row r="157" spans="4:13">
      <c r="D157" s="3">
        <f t="shared" si="20"/>
        <v>9</v>
      </c>
      <c r="E157" s="3" t="str">
        <f t="shared" si="19"/>
        <v>Category 9</v>
      </c>
      <c r="F157" s="98"/>
      <c r="G157" s="3" t="s">
        <v>123</v>
      </c>
      <c r="H157" s="3"/>
      <c r="I157" s="3"/>
      <c r="J157" s="71"/>
      <c r="L157" s="40"/>
      <c r="M157" s="3"/>
    </row>
    <row r="158" spans="4:13">
      <c r="D158" s="3">
        <f t="shared" si="20"/>
        <v>10</v>
      </c>
      <c r="E158" s="3" t="str">
        <f t="shared" si="19"/>
        <v>Category 10</v>
      </c>
      <c r="F158" s="98"/>
      <c r="G158" s="3" t="s">
        <v>123</v>
      </c>
      <c r="H158" s="3"/>
      <c r="I158" s="3"/>
      <c r="J158" s="71"/>
      <c r="L158" s="40"/>
      <c r="M158" s="3"/>
    </row>
    <row r="159" spans="4:13">
      <c r="E159" s="3" t="s">
        <v>178</v>
      </c>
      <c r="F159" s="53">
        <f>IF(SUM(F149:F158)=1,0,1)</f>
        <v>0</v>
      </c>
      <c r="G159" s="3"/>
      <c r="H159" s="3"/>
      <c r="I159" s="3"/>
      <c r="J159" s="3"/>
      <c r="K159" s="3"/>
      <c r="L159" s="3"/>
      <c r="M159" s="3"/>
    </row>
    <row r="160" spans="4:13">
      <c r="F160" s="53"/>
      <c r="G160" s="3"/>
      <c r="H160" s="3"/>
      <c r="I160" s="3"/>
      <c r="J160" s="3"/>
      <c r="K160" s="3"/>
      <c r="L160" s="3"/>
      <c r="M160" s="3"/>
    </row>
    <row r="161" spans="4:13">
      <c r="D161" s="82" t="s">
        <v>524</v>
      </c>
      <c r="G161" s="3"/>
      <c r="H161" s="3"/>
      <c r="I161" s="3"/>
      <c r="J161" s="3"/>
      <c r="K161" s="3"/>
      <c r="L161" s="3"/>
      <c r="M161" s="3"/>
    </row>
    <row r="162" spans="4:13">
      <c r="D162" s="3">
        <v>1</v>
      </c>
      <c r="E162" s="3" t="str">
        <f>"Category "&amp;D162</f>
        <v>Category 1</v>
      </c>
      <c r="F162" s="98">
        <v>0.4</v>
      </c>
      <c r="G162" s="3" t="s">
        <v>123</v>
      </c>
      <c r="H162" s="3"/>
      <c r="I162" s="3"/>
      <c r="J162" s="71"/>
      <c r="L162" s="40"/>
      <c r="M162" s="3"/>
    </row>
    <row r="163" spans="4:13">
      <c r="D163" s="3">
        <f>D162+1</f>
        <v>2</v>
      </c>
      <c r="E163" s="3" t="str">
        <f t="shared" ref="E163:E171" si="21">"Category "&amp;D163</f>
        <v>Category 2</v>
      </c>
      <c r="F163" s="98">
        <v>0.6</v>
      </c>
      <c r="G163" s="3" t="s">
        <v>123</v>
      </c>
      <c r="H163" s="3"/>
      <c r="I163" s="3"/>
      <c r="J163" s="71"/>
      <c r="L163" s="40"/>
      <c r="M163" s="3"/>
    </row>
    <row r="164" spans="4:13">
      <c r="D164" s="3">
        <f t="shared" ref="D164:D171" si="22">D163+1</f>
        <v>3</v>
      </c>
      <c r="E164" s="3" t="str">
        <f t="shared" si="21"/>
        <v>Category 3</v>
      </c>
      <c r="F164" s="98"/>
      <c r="G164" s="3" t="s">
        <v>123</v>
      </c>
      <c r="H164" s="3"/>
      <c r="I164" s="3"/>
      <c r="J164" s="71"/>
      <c r="L164" s="40"/>
      <c r="M164" s="3"/>
    </row>
    <row r="165" spans="4:13">
      <c r="D165" s="3">
        <f t="shared" si="22"/>
        <v>4</v>
      </c>
      <c r="E165" s="3" t="str">
        <f t="shared" si="21"/>
        <v>Category 4</v>
      </c>
      <c r="F165" s="98"/>
      <c r="G165" s="3" t="s">
        <v>123</v>
      </c>
      <c r="H165" s="3"/>
      <c r="I165" s="3"/>
      <c r="J165" s="71"/>
      <c r="L165" s="40"/>
      <c r="M165" s="3"/>
    </row>
    <row r="166" spans="4:13">
      <c r="D166" s="3">
        <f t="shared" si="22"/>
        <v>5</v>
      </c>
      <c r="E166" s="3" t="str">
        <f t="shared" si="21"/>
        <v>Category 5</v>
      </c>
      <c r="F166" s="98"/>
      <c r="G166" s="3" t="s">
        <v>123</v>
      </c>
      <c r="H166" s="3"/>
      <c r="I166" s="3"/>
      <c r="J166" s="71"/>
      <c r="L166" s="40"/>
      <c r="M166" s="3"/>
    </row>
    <row r="167" spans="4:13">
      <c r="D167" s="3">
        <f t="shared" si="22"/>
        <v>6</v>
      </c>
      <c r="E167" s="3" t="str">
        <f t="shared" si="21"/>
        <v>Category 6</v>
      </c>
      <c r="F167" s="98"/>
      <c r="G167" s="3" t="s">
        <v>123</v>
      </c>
      <c r="H167" s="3"/>
      <c r="I167" s="3"/>
      <c r="J167" s="71"/>
      <c r="L167" s="40"/>
      <c r="M167" s="3"/>
    </row>
    <row r="168" spans="4:13">
      <c r="D168" s="3">
        <f t="shared" si="22"/>
        <v>7</v>
      </c>
      <c r="E168" s="3" t="str">
        <f t="shared" si="21"/>
        <v>Category 7</v>
      </c>
      <c r="F168" s="98"/>
      <c r="G168" s="3" t="s">
        <v>123</v>
      </c>
      <c r="H168" s="3"/>
      <c r="I168" s="3"/>
      <c r="J168" s="71"/>
      <c r="L168" s="40"/>
      <c r="M168" s="3"/>
    </row>
    <row r="169" spans="4:13">
      <c r="D169" s="3">
        <f t="shared" si="22"/>
        <v>8</v>
      </c>
      <c r="E169" s="3" t="str">
        <f t="shared" si="21"/>
        <v>Category 8</v>
      </c>
      <c r="F169" s="98"/>
      <c r="G169" s="3" t="s">
        <v>123</v>
      </c>
      <c r="H169" s="3"/>
      <c r="I169" s="3"/>
      <c r="J169" s="71"/>
      <c r="L169" s="40"/>
      <c r="M169" s="3"/>
    </row>
    <row r="170" spans="4:13">
      <c r="D170" s="3">
        <f t="shared" si="22"/>
        <v>9</v>
      </c>
      <c r="E170" s="3" t="str">
        <f t="shared" si="21"/>
        <v>Category 9</v>
      </c>
      <c r="F170" s="98"/>
      <c r="G170" s="3" t="s">
        <v>123</v>
      </c>
      <c r="H170" s="3"/>
      <c r="I170" s="3"/>
      <c r="J170" s="71"/>
      <c r="L170" s="40"/>
      <c r="M170" s="3"/>
    </row>
    <row r="171" spans="4:13">
      <c r="D171" s="3">
        <f t="shared" si="22"/>
        <v>10</v>
      </c>
      <c r="E171" s="3" t="str">
        <f t="shared" si="21"/>
        <v>Category 10</v>
      </c>
      <c r="F171" s="98"/>
      <c r="G171" s="3" t="s">
        <v>123</v>
      </c>
      <c r="H171" s="3"/>
      <c r="I171" s="3"/>
      <c r="J171" s="71"/>
      <c r="L171" s="40"/>
      <c r="M171" s="3"/>
    </row>
    <row r="172" spans="4:13">
      <c r="E172" s="3" t="s">
        <v>178</v>
      </c>
      <c r="F172" s="53">
        <f>IF(SUM(F162:F171)=1,0,1)</f>
        <v>0</v>
      </c>
      <c r="G172" s="3"/>
      <c r="H172" s="3"/>
      <c r="I172" s="3"/>
      <c r="J172" s="3"/>
      <c r="K172" s="3"/>
      <c r="L172" s="3"/>
      <c r="M172" s="3"/>
    </row>
    <row r="173" spans="4:13">
      <c r="F173" s="53"/>
      <c r="G173" s="3"/>
      <c r="H173" s="3"/>
      <c r="I173" s="3"/>
      <c r="J173" s="3"/>
      <c r="K173" s="3"/>
      <c r="L173" s="3"/>
      <c r="M173" s="3"/>
    </row>
    <row r="174" spans="4:13">
      <c r="D174" s="82" t="s">
        <v>525</v>
      </c>
      <c r="G174" s="3"/>
      <c r="H174" s="3"/>
      <c r="I174" s="3"/>
      <c r="J174" s="3"/>
      <c r="K174" s="3"/>
      <c r="L174" s="3"/>
      <c r="M174" s="3"/>
    </row>
    <row r="175" spans="4:13">
      <c r="D175" s="3">
        <v>1</v>
      </c>
      <c r="E175" s="3" t="str">
        <f>"Category "&amp;D175</f>
        <v>Category 1</v>
      </c>
      <c r="F175" s="98">
        <v>0.4</v>
      </c>
      <c r="G175" s="3" t="s">
        <v>123</v>
      </c>
      <c r="H175" s="3"/>
      <c r="I175" s="3"/>
      <c r="J175" s="71"/>
      <c r="L175" s="40"/>
      <c r="M175" s="3"/>
    </row>
    <row r="176" spans="4:13">
      <c r="D176" s="3">
        <f>D175+1</f>
        <v>2</v>
      </c>
      <c r="E176" s="3" t="str">
        <f t="shared" ref="E176:E184" si="23">"Category "&amp;D176</f>
        <v>Category 2</v>
      </c>
      <c r="F176" s="98">
        <v>0.6</v>
      </c>
      <c r="G176" s="3" t="s">
        <v>123</v>
      </c>
      <c r="H176" s="3"/>
      <c r="I176" s="3"/>
      <c r="J176" s="71"/>
      <c r="L176" s="40"/>
      <c r="M176" s="3"/>
    </row>
    <row r="177" spans="4:13">
      <c r="D177" s="3">
        <f t="shared" ref="D177:D184" si="24">D176+1</f>
        <v>3</v>
      </c>
      <c r="E177" s="3" t="str">
        <f t="shared" si="23"/>
        <v>Category 3</v>
      </c>
      <c r="F177" s="98"/>
      <c r="G177" s="3" t="s">
        <v>123</v>
      </c>
      <c r="H177" s="3"/>
      <c r="I177" s="3"/>
      <c r="J177" s="71"/>
      <c r="L177" s="40"/>
      <c r="M177" s="3"/>
    </row>
    <row r="178" spans="4:13">
      <c r="D178" s="3">
        <f t="shared" si="24"/>
        <v>4</v>
      </c>
      <c r="E178" s="3" t="str">
        <f t="shared" si="23"/>
        <v>Category 4</v>
      </c>
      <c r="F178" s="98"/>
      <c r="G178" s="3" t="s">
        <v>123</v>
      </c>
      <c r="H178" s="3"/>
      <c r="I178" s="3"/>
      <c r="J178" s="71"/>
      <c r="L178" s="40"/>
      <c r="M178" s="3"/>
    </row>
    <row r="179" spans="4:13">
      <c r="D179" s="3">
        <f t="shared" si="24"/>
        <v>5</v>
      </c>
      <c r="E179" s="3" t="str">
        <f t="shared" si="23"/>
        <v>Category 5</v>
      </c>
      <c r="F179" s="98"/>
      <c r="G179" s="3" t="s">
        <v>123</v>
      </c>
      <c r="H179" s="3"/>
      <c r="I179" s="3"/>
      <c r="J179" s="71"/>
      <c r="L179" s="40"/>
      <c r="M179" s="3"/>
    </row>
    <row r="180" spans="4:13">
      <c r="D180" s="3">
        <f t="shared" si="24"/>
        <v>6</v>
      </c>
      <c r="E180" s="3" t="str">
        <f t="shared" si="23"/>
        <v>Category 6</v>
      </c>
      <c r="F180" s="98"/>
      <c r="G180" s="3" t="s">
        <v>123</v>
      </c>
      <c r="H180" s="3"/>
      <c r="I180" s="3"/>
      <c r="J180" s="71"/>
      <c r="L180" s="40"/>
      <c r="M180" s="3"/>
    </row>
    <row r="181" spans="4:13">
      <c r="D181" s="3">
        <f t="shared" si="24"/>
        <v>7</v>
      </c>
      <c r="E181" s="3" t="str">
        <f t="shared" si="23"/>
        <v>Category 7</v>
      </c>
      <c r="F181" s="98"/>
      <c r="G181" s="3" t="s">
        <v>123</v>
      </c>
      <c r="H181" s="3"/>
      <c r="I181" s="3"/>
      <c r="J181" s="71"/>
      <c r="L181" s="40"/>
      <c r="M181" s="3"/>
    </row>
    <row r="182" spans="4:13">
      <c r="D182" s="3">
        <f t="shared" si="24"/>
        <v>8</v>
      </c>
      <c r="E182" s="3" t="str">
        <f t="shared" si="23"/>
        <v>Category 8</v>
      </c>
      <c r="F182" s="98"/>
      <c r="G182" s="3" t="s">
        <v>123</v>
      </c>
      <c r="H182" s="3"/>
      <c r="I182" s="3"/>
      <c r="J182" s="71"/>
      <c r="L182" s="40"/>
      <c r="M182" s="3"/>
    </row>
    <row r="183" spans="4:13">
      <c r="D183" s="3">
        <f t="shared" si="24"/>
        <v>9</v>
      </c>
      <c r="E183" s="3" t="str">
        <f t="shared" si="23"/>
        <v>Category 9</v>
      </c>
      <c r="F183" s="98"/>
      <c r="G183" s="3" t="s">
        <v>123</v>
      </c>
      <c r="H183" s="3"/>
      <c r="I183" s="3"/>
      <c r="J183" s="71"/>
      <c r="L183" s="40"/>
      <c r="M183" s="3"/>
    </row>
    <row r="184" spans="4:13">
      <c r="D184" s="3">
        <f t="shared" si="24"/>
        <v>10</v>
      </c>
      <c r="E184" s="3" t="str">
        <f t="shared" si="23"/>
        <v>Category 10</v>
      </c>
      <c r="F184" s="98"/>
      <c r="G184" s="3" t="s">
        <v>123</v>
      </c>
      <c r="H184" s="3"/>
      <c r="I184" s="3"/>
      <c r="J184" s="71"/>
      <c r="L184" s="40"/>
      <c r="M184" s="3"/>
    </row>
    <row r="185" spans="4:13">
      <c r="E185" s="3" t="s">
        <v>178</v>
      </c>
      <c r="F185" s="53">
        <f>IF(SUM(F175:F184)=1,0,1)</f>
        <v>0</v>
      </c>
      <c r="G185" s="3"/>
      <c r="H185" s="3"/>
      <c r="I185" s="3"/>
      <c r="J185" s="3"/>
      <c r="K185" s="3"/>
      <c r="L185" s="3"/>
      <c r="M185" s="3"/>
    </row>
    <row r="186" spans="4:13">
      <c r="F186" s="53"/>
      <c r="G186" s="3"/>
      <c r="H186" s="3"/>
      <c r="I186" s="3"/>
      <c r="J186" s="3"/>
      <c r="K186" s="3"/>
      <c r="L186" s="3"/>
      <c r="M186" s="3"/>
    </row>
    <row r="187" spans="4:13">
      <c r="D187" s="82" t="s">
        <v>526</v>
      </c>
      <c r="G187" s="3"/>
      <c r="H187" s="3"/>
      <c r="I187" s="3"/>
      <c r="J187" s="3"/>
      <c r="K187" s="3"/>
      <c r="L187" s="3"/>
      <c r="M187" s="3"/>
    </row>
    <row r="188" spans="4:13">
      <c r="D188" s="3">
        <v>1</v>
      </c>
      <c r="E188" s="3" t="str">
        <f>"Category "&amp;D188</f>
        <v>Category 1</v>
      </c>
      <c r="F188" s="98">
        <v>0.4</v>
      </c>
      <c r="G188" s="3" t="s">
        <v>123</v>
      </c>
      <c r="H188" s="3"/>
      <c r="I188" s="3"/>
      <c r="J188" s="71"/>
      <c r="L188" s="40"/>
      <c r="M188" s="3"/>
    </row>
    <row r="189" spans="4:13">
      <c r="D189" s="3">
        <f>D188+1</f>
        <v>2</v>
      </c>
      <c r="E189" s="3" t="str">
        <f t="shared" ref="E189:E197" si="25">"Category "&amp;D189</f>
        <v>Category 2</v>
      </c>
      <c r="F189" s="98">
        <v>0.6</v>
      </c>
      <c r="G189" s="3" t="s">
        <v>123</v>
      </c>
      <c r="H189" s="3"/>
      <c r="I189" s="3"/>
      <c r="J189" s="71"/>
      <c r="L189" s="40"/>
      <c r="M189" s="3"/>
    </row>
    <row r="190" spans="4:13">
      <c r="D190" s="3">
        <f t="shared" ref="D190:D197" si="26">D189+1</f>
        <v>3</v>
      </c>
      <c r="E190" s="3" t="str">
        <f t="shared" si="25"/>
        <v>Category 3</v>
      </c>
      <c r="F190" s="98"/>
      <c r="G190" s="3" t="s">
        <v>123</v>
      </c>
      <c r="H190" s="3"/>
      <c r="I190" s="3"/>
      <c r="J190" s="71"/>
      <c r="L190" s="40"/>
      <c r="M190" s="3"/>
    </row>
    <row r="191" spans="4:13">
      <c r="D191" s="3">
        <f t="shared" si="26"/>
        <v>4</v>
      </c>
      <c r="E191" s="3" t="str">
        <f t="shared" si="25"/>
        <v>Category 4</v>
      </c>
      <c r="F191" s="98"/>
      <c r="G191" s="3" t="s">
        <v>123</v>
      </c>
      <c r="H191" s="3"/>
      <c r="I191" s="3"/>
      <c r="J191" s="71"/>
      <c r="L191" s="40"/>
      <c r="M191" s="3"/>
    </row>
    <row r="192" spans="4:13">
      <c r="D192" s="3">
        <f t="shared" si="26"/>
        <v>5</v>
      </c>
      <c r="E192" s="3" t="str">
        <f t="shared" si="25"/>
        <v>Category 5</v>
      </c>
      <c r="F192" s="98"/>
      <c r="G192" s="3" t="s">
        <v>123</v>
      </c>
      <c r="H192" s="3"/>
      <c r="I192" s="3"/>
      <c r="J192" s="71"/>
      <c r="L192" s="40"/>
      <c r="M192" s="3"/>
    </row>
    <row r="193" spans="4:13">
      <c r="D193" s="3">
        <f t="shared" si="26"/>
        <v>6</v>
      </c>
      <c r="E193" s="3" t="str">
        <f t="shared" si="25"/>
        <v>Category 6</v>
      </c>
      <c r="F193" s="98"/>
      <c r="G193" s="3" t="s">
        <v>123</v>
      </c>
      <c r="H193" s="3"/>
      <c r="I193" s="3"/>
      <c r="J193" s="71"/>
      <c r="L193" s="40"/>
      <c r="M193" s="3"/>
    </row>
    <row r="194" spans="4:13">
      <c r="D194" s="3">
        <f t="shared" si="26"/>
        <v>7</v>
      </c>
      <c r="E194" s="3" t="str">
        <f t="shared" si="25"/>
        <v>Category 7</v>
      </c>
      <c r="F194" s="98"/>
      <c r="G194" s="3" t="s">
        <v>123</v>
      </c>
      <c r="H194" s="3"/>
      <c r="I194" s="3"/>
      <c r="J194" s="71"/>
      <c r="L194" s="40"/>
      <c r="M194" s="3"/>
    </row>
    <row r="195" spans="4:13">
      <c r="D195" s="3">
        <f t="shared" si="26"/>
        <v>8</v>
      </c>
      <c r="E195" s="3" t="str">
        <f t="shared" si="25"/>
        <v>Category 8</v>
      </c>
      <c r="F195" s="98"/>
      <c r="G195" s="3" t="s">
        <v>123</v>
      </c>
      <c r="H195" s="3"/>
      <c r="I195" s="3"/>
      <c r="J195" s="71"/>
      <c r="L195" s="40"/>
      <c r="M195" s="3"/>
    </row>
    <row r="196" spans="4:13">
      <c r="D196" s="3">
        <f t="shared" si="26"/>
        <v>9</v>
      </c>
      <c r="E196" s="3" t="str">
        <f t="shared" si="25"/>
        <v>Category 9</v>
      </c>
      <c r="F196" s="98"/>
      <c r="G196" s="3" t="s">
        <v>123</v>
      </c>
      <c r="H196" s="3"/>
      <c r="I196" s="3"/>
      <c r="J196" s="71"/>
      <c r="L196" s="40"/>
      <c r="M196" s="3"/>
    </row>
    <row r="197" spans="4:13">
      <c r="D197" s="3">
        <f t="shared" si="26"/>
        <v>10</v>
      </c>
      <c r="E197" s="3" t="str">
        <f t="shared" si="25"/>
        <v>Category 10</v>
      </c>
      <c r="F197" s="98"/>
      <c r="G197" s="3" t="s">
        <v>123</v>
      </c>
      <c r="H197" s="3"/>
      <c r="I197" s="3"/>
      <c r="J197" s="71"/>
      <c r="L197" s="40"/>
      <c r="M197" s="3"/>
    </row>
    <row r="198" spans="4:13">
      <c r="E198" s="3" t="s">
        <v>178</v>
      </c>
      <c r="F198" s="53">
        <f>IF(SUM(F188:F197)=1,0,1)</f>
        <v>0</v>
      </c>
      <c r="G198" s="3"/>
      <c r="H198" s="3"/>
      <c r="I198" s="3"/>
      <c r="J198" s="3"/>
      <c r="K198" s="3"/>
      <c r="L198" s="3"/>
      <c r="M198" s="3"/>
    </row>
    <row r="199" spans="4:13">
      <c r="F199" s="53"/>
      <c r="G199" s="3"/>
      <c r="H199" s="3"/>
      <c r="I199" s="3"/>
      <c r="J199" s="3"/>
      <c r="K199" s="3"/>
      <c r="L199" s="3"/>
      <c r="M199" s="3"/>
    </row>
    <row r="200" spans="4:13">
      <c r="D200" s="82" t="s">
        <v>527</v>
      </c>
      <c r="G200" s="3"/>
      <c r="H200" s="3"/>
      <c r="I200" s="3"/>
      <c r="J200" s="3"/>
      <c r="K200" s="3"/>
      <c r="L200" s="3"/>
      <c r="M200" s="3"/>
    </row>
    <row r="201" spans="4:13">
      <c r="D201" s="3">
        <v>1</v>
      </c>
      <c r="E201" s="3" t="str">
        <f>"Category "&amp;D201</f>
        <v>Category 1</v>
      </c>
      <c r="F201" s="98">
        <v>0.4</v>
      </c>
      <c r="G201" s="3" t="s">
        <v>123</v>
      </c>
      <c r="H201" s="3"/>
      <c r="I201" s="3"/>
      <c r="J201" s="71"/>
      <c r="L201" s="40"/>
      <c r="M201" s="3"/>
    </row>
    <row r="202" spans="4:13">
      <c r="D202" s="3">
        <f>D201+1</f>
        <v>2</v>
      </c>
      <c r="E202" s="3" t="str">
        <f t="shared" ref="E202:E210" si="27">"Category "&amp;D202</f>
        <v>Category 2</v>
      </c>
      <c r="F202" s="98">
        <v>0.6</v>
      </c>
      <c r="G202" s="3" t="s">
        <v>123</v>
      </c>
      <c r="H202" s="3"/>
      <c r="I202" s="3"/>
      <c r="J202" s="71"/>
      <c r="L202" s="40"/>
      <c r="M202" s="3"/>
    </row>
    <row r="203" spans="4:13">
      <c r="D203" s="3">
        <f t="shared" ref="D203:D210" si="28">D202+1</f>
        <v>3</v>
      </c>
      <c r="E203" s="3" t="str">
        <f t="shared" si="27"/>
        <v>Category 3</v>
      </c>
      <c r="F203" s="98"/>
      <c r="G203" s="3" t="s">
        <v>123</v>
      </c>
      <c r="H203" s="3"/>
      <c r="I203" s="3"/>
      <c r="J203" s="71"/>
      <c r="L203" s="40"/>
      <c r="M203" s="3"/>
    </row>
    <row r="204" spans="4:13">
      <c r="D204" s="3">
        <f t="shared" si="28"/>
        <v>4</v>
      </c>
      <c r="E204" s="3" t="str">
        <f t="shared" si="27"/>
        <v>Category 4</v>
      </c>
      <c r="F204" s="98"/>
      <c r="G204" s="3" t="s">
        <v>123</v>
      </c>
      <c r="H204" s="3"/>
      <c r="I204" s="3"/>
      <c r="J204" s="71"/>
      <c r="L204" s="40"/>
      <c r="M204" s="3"/>
    </row>
    <row r="205" spans="4:13">
      <c r="D205" s="3">
        <f t="shared" si="28"/>
        <v>5</v>
      </c>
      <c r="E205" s="3" t="str">
        <f t="shared" si="27"/>
        <v>Category 5</v>
      </c>
      <c r="F205" s="98"/>
      <c r="G205" s="3" t="s">
        <v>123</v>
      </c>
      <c r="H205" s="3"/>
      <c r="I205" s="3"/>
      <c r="J205" s="71"/>
      <c r="L205" s="40"/>
      <c r="M205" s="3"/>
    </row>
    <row r="206" spans="4:13">
      <c r="D206" s="3">
        <f t="shared" si="28"/>
        <v>6</v>
      </c>
      <c r="E206" s="3" t="str">
        <f t="shared" si="27"/>
        <v>Category 6</v>
      </c>
      <c r="F206" s="98"/>
      <c r="G206" s="3" t="s">
        <v>123</v>
      </c>
      <c r="H206" s="3"/>
      <c r="I206" s="3"/>
      <c r="J206" s="71"/>
      <c r="L206" s="40"/>
      <c r="M206" s="3"/>
    </row>
    <row r="207" spans="4:13">
      <c r="D207" s="3">
        <f t="shared" si="28"/>
        <v>7</v>
      </c>
      <c r="E207" s="3" t="str">
        <f t="shared" si="27"/>
        <v>Category 7</v>
      </c>
      <c r="F207" s="98"/>
      <c r="G207" s="3" t="s">
        <v>123</v>
      </c>
      <c r="H207" s="3"/>
      <c r="I207" s="3"/>
      <c r="J207" s="71"/>
      <c r="L207" s="40"/>
      <c r="M207" s="3"/>
    </row>
    <row r="208" spans="4:13">
      <c r="D208" s="3">
        <f t="shared" si="28"/>
        <v>8</v>
      </c>
      <c r="E208" s="3" t="str">
        <f t="shared" si="27"/>
        <v>Category 8</v>
      </c>
      <c r="F208" s="98"/>
      <c r="G208" s="3" t="s">
        <v>123</v>
      </c>
      <c r="H208" s="3"/>
      <c r="I208" s="3"/>
      <c r="J208" s="71"/>
      <c r="L208" s="40"/>
      <c r="M208" s="3"/>
    </row>
    <row r="209" spans="4:13">
      <c r="D209" s="3">
        <f t="shared" si="28"/>
        <v>9</v>
      </c>
      <c r="E209" s="3" t="str">
        <f t="shared" si="27"/>
        <v>Category 9</v>
      </c>
      <c r="F209" s="98"/>
      <c r="G209" s="3" t="s">
        <v>123</v>
      </c>
      <c r="H209" s="3"/>
      <c r="I209" s="3"/>
      <c r="J209" s="71"/>
      <c r="L209" s="40"/>
      <c r="M209" s="3"/>
    </row>
    <row r="210" spans="4:13">
      <c r="D210" s="3">
        <f t="shared" si="28"/>
        <v>10</v>
      </c>
      <c r="E210" s="3" t="str">
        <f t="shared" si="27"/>
        <v>Category 10</v>
      </c>
      <c r="F210" s="98"/>
      <c r="G210" s="3" t="s">
        <v>123</v>
      </c>
      <c r="H210" s="3"/>
      <c r="I210" s="3"/>
      <c r="J210" s="71"/>
      <c r="L210" s="40"/>
      <c r="M210" s="3"/>
    </row>
    <row r="211" spans="4:13">
      <c r="E211" s="3" t="s">
        <v>178</v>
      </c>
      <c r="F211" s="53">
        <f>IF(SUM(F201:F210)=1,0,1)</f>
        <v>0</v>
      </c>
      <c r="G211" s="3"/>
      <c r="H211" s="3"/>
      <c r="I211" s="3"/>
      <c r="J211" s="3"/>
      <c r="K211" s="3"/>
      <c r="L211" s="3"/>
      <c r="M211" s="3"/>
    </row>
    <row r="212" spans="4:13">
      <c r="F212" s="53"/>
      <c r="G212" s="3"/>
      <c r="H212" s="3"/>
      <c r="I212" s="3"/>
      <c r="J212" s="3"/>
      <c r="K212" s="3"/>
      <c r="L212" s="3"/>
      <c r="M212" s="3"/>
    </row>
    <row r="213" spans="4:13">
      <c r="D213" s="82" t="s">
        <v>528</v>
      </c>
      <c r="G213" s="3"/>
      <c r="H213" s="3"/>
      <c r="I213" s="3"/>
      <c r="J213" s="3"/>
      <c r="K213" s="3"/>
      <c r="L213" s="3"/>
      <c r="M213" s="3"/>
    </row>
    <row r="214" spans="4:13">
      <c r="D214" s="3">
        <v>1</v>
      </c>
      <c r="E214" s="3" t="str">
        <f>"Category "&amp;D214</f>
        <v>Category 1</v>
      </c>
      <c r="F214" s="98">
        <v>0.4</v>
      </c>
      <c r="G214" s="3" t="s">
        <v>123</v>
      </c>
      <c r="H214" s="3"/>
      <c r="I214" s="3"/>
      <c r="J214" s="71"/>
      <c r="L214" s="40"/>
      <c r="M214" s="3"/>
    </row>
    <row r="215" spans="4:13">
      <c r="D215" s="3">
        <f>D214+1</f>
        <v>2</v>
      </c>
      <c r="E215" s="3" t="str">
        <f t="shared" ref="E215:E223" si="29">"Category "&amp;D215</f>
        <v>Category 2</v>
      </c>
      <c r="F215" s="98">
        <v>0.6</v>
      </c>
      <c r="G215" s="3" t="s">
        <v>123</v>
      </c>
      <c r="H215" s="3"/>
      <c r="I215" s="3"/>
      <c r="J215" s="71"/>
      <c r="L215" s="40"/>
      <c r="M215" s="3"/>
    </row>
    <row r="216" spans="4:13">
      <c r="D216" s="3">
        <f t="shared" ref="D216:D223" si="30">D215+1</f>
        <v>3</v>
      </c>
      <c r="E216" s="3" t="str">
        <f t="shared" si="29"/>
        <v>Category 3</v>
      </c>
      <c r="F216" s="98"/>
      <c r="G216" s="3" t="s">
        <v>123</v>
      </c>
      <c r="H216" s="3"/>
      <c r="I216" s="3"/>
      <c r="J216" s="71"/>
      <c r="L216" s="40"/>
      <c r="M216" s="3"/>
    </row>
    <row r="217" spans="4:13">
      <c r="D217" s="3">
        <f t="shared" si="30"/>
        <v>4</v>
      </c>
      <c r="E217" s="3" t="str">
        <f t="shared" si="29"/>
        <v>Category 4</v>
      </c>
      <c r="F217" s="98"/>
      <c r="G217" s="3" t="s">
        <v>123</v>
      </c>
      <c r="H217" s="3"/>
      <c r="I217" s="3"/>
      <c r="J217" s="71"/>
      <c r="L217" s="40"/>
      <c r="M217" s="3"/>
    </row>
    <row r="218" spans="4:13">
      <c r="D218" s="3">
        <f t="shared" si="30"/>
        <v>5</v>
      </c>
      <c r="E218" s="3" t="str">
        <f t="shared" si="29"/>
        <v>Category 5</v>
      </c>
      <c r="F218" s="98"/>
      <c r="G218" s="3" t="s">
        <v>123</v>
      </c>
      <c r="H218" s="3"/>
      <c r="I218" s="3"/>
      <c r="J218" s="71"/>
      <c r="L218" s="40"/>
      <c r="M218" s="3"/>
    </row>
    <row r="219" spans="4:13">
      <c r="D219" s="3">
        <f t="shared" si="30"/>
        <v>6</v>
      </c>
      <c r="E219" s="3" t="str">
        <f t="shared" si="29"/>
        <v>Category 6</v>
      </c>
      <c r="F219" s="98"/>
      <c r="G219" s="3" t="s">
        <v>123</v>
      </c>
      <c r="H219" s="3"/>
      <c r="I219" s="3"/>
      <c r="J219" s="71"/>
      <c r="L219" s="40"/>
      <c r="M219" s="3"/>
    </row>
    <row r="220" spans="4:13">
      <c r="D220" s="3">
        <f t="shared" si="30"/>
        <v>7</v>
      </c>
      <c r="E220" s="3" t="str">
        <f t="shared" si="29"/>
        <v>Category 7</v>
      </c>
      <c r="F220" s="98"/>
      <c r="G220" s="3" t="s">
        <v>123</v>
      </c>
      <c r="H220" s="3"/>
      <c r="I220" s="3"/>
      <c r="J220" s="71"/>
      <c r="L220" s="40"/>
      <c r="M220" s="3"/>
    </row>
    <row r="221" spans="4:13">
      <c r="D221" s="3">
        <f t="shared" si="30"/>
        <v>8</v>
      </c>
      <c r="E221" s="3" t="str">
        <f t="shared" si="29"/>
        <v>Category 8</v>
      </c>
      <c r="F221" s="98"/>
      <c r="G221" s="3" t="s">
        <v>123</v>
      </c>
      <c r="H221" s="3"/>
      <c r="I221" s="3"/>
      <c r="J221" s="71"/>
      <c r="L221" s="40"/>
      <c r="M221" s="3"/>
    </row>
    <row r="222" spans="4:13">
      <c r="D222" s="3">
        <f t="shared" si="30"/>
        <v>9</v>
      </c>
      <c r="E222" s="3" t="str">
        <f t="shared" si="29"/>
        <v>Category 9</v>
      </c>
      <c r="F222" s="98"/>
      <c r="G222" s="3" t="s">
        <v>123</v>
      </c>
      <c r="H222" s="3"/>
      <c r="I222" s="3"/>
      <c r="J222" s="71"/>
      <c r="L222" s="40"/>
      <c r="M222" s="3"/>
    </row>
    <row r="223" spans="4:13">
      <c r="D223" s="3">
        <f t="shared" si="30"/>
        <v>10</v>
      </c>
      <c r="E223" s="3" t="str">
        <f t="shared" si="29"/>
        <v>Category 10</v>
      </c>
      <c r="F223" s="98"/>
      <c r="G223" s="3" t="s">
        <v>123</v>
      </c>
      <c r="H223" s="3"/>
      <c r="I223" s="3"/>
      <c r="J223" s="71"/>
      <c r="L223" s="40"/>
      <c r="M223" s="3"/>
    </row>
    <row r="224" spans="4:13">
      <c r="E224" s="3" t="s">
        <v>178</v>
      </c>
      <c r="F224" s="53">
        <f>IF(SUM(F214:F223)=1,0,1)</f>
        <v>0</v>
      </c>
      <c r="G224" s="3"/>
      <c r="H224" s="3"/>
      <c r="I224" s="3"/>
      <c r="J224" s="3"/>
      <c r="K224" s="3"/>
      <c r="L224" s="3"/>
      <c r="M224" s="3"/>
    </row>
    <row r="225" spans="4:13">
      <c r="F225" s="53"/>
      <c r="G225" s="3"/>
      <c r="H225" s="3"/>
      <c r="I225" s="3"/>
      <c r="J225" s="3"/>
      <c r="K225" s="3"/>
      <c r="L225" s="3"/>
      <c r="M225" s="3"/>
    </row>
    <row r="226" spans="4:13">
      <c r="D226" s="82" t="s">
        <v>529</v>
      </c>
      <c r="G226" s="3"/>
      <c r="H226" s="3"/>
      <c r="I226" s="3"/>
      <c r="J226" s="3"/>
      <c r="K226" s="3"/>
      <c r="L226" s="3"/>
      <c r="M226" s="3"/>
    </row>
    <row r="227" spans="4:13">
      <c r="D227" s="3">
        <v>1</v>
      </c>
      <c r="E227" s="3" t="str">
        <f>"Category "&amp;D227</f>
        <v>Category 1</v>
      </c>
      <c r="F227" s="98">
        <v>0.4</v>
      </c>
      <c r="G227" s="3" t="s">
        <v>123</v>
      </c>
      <c r="H227" s="3"/>
      <c r="I227" s="3"/>
      <c r="J227" s="71"/>
      <c r="L227" s="40"/>
      <c r="M227" s="3"/>
    </row>
    <row r="228" spans="4:13">
      <c r="D228" s="3">
        <f>D227+1</f>
        <v>2</v>
      </c>
      <c r="E228" s="3" t="str">
        <f t="shared" ref="E228:E236" si="31">"Category "&amp;D228</f>
        <v>Category 2</v>
      </c>
      <c r="F228" s="98">
        <v>0.6</v>
      </c>
      <c r="G228" s="3" t="s">
        <v>123</v>
      </c>
      <c r="H228" s="3"/>
      <c r="I228" s="3"/>
      <c r="J228" s="71"/>
      <c r="L228" s="40"/>
      <c r="M228" s="3"/>
    </row>
    <row r="229" spans="4:13">
      <c r="D229" s="3">
        <f t="shared" ref="D229:D236" si="32">D228+1</f>
        <v>3</v>
      </c>
      <c r="E229" s="3" t="str">
        <f t="shared" si="31"/>
        <v>Category 3</v>
      </c>
      <c r="F229" s="98"/>
      <c r="G229" s="3" t="s">
        <v>123</v>
      </c>
      <c r="H229" s="3"/>
      <c r="I229" s="3"/>
      <c r="J229" s="71"/>
      <c r="L229" s="40"/>
      <c r="M229" s="3"/>
    </row>
    <row r="230" spans="4:13">
      <c r="D230" s="3">
        <f t="shared" si="32"/>
        <v>4</v>
      </c>
      <c r="E230" s="3" t="str">
        <f t="shared" si="31"/>
        <v>Category 4</v>
      </c>
      <c r="F230" s="98"/>
      <c r="G230" s="3" t="s">
        <v>123</v>
      </c>
      <c r="H230" s="3"/>
      <c r="I230" s="3"/>
      <c r="J230" s="71"/>
      <c r="L230" s="40"/>
      <c r="M230" s="3"/>
    </row>
    <row r="231" spans="4:13">
      <c r="D231" s="3">
        <f t="shared" si="32"/>
        <v>5</v>
      </c>
      <c r="E231" s="3" t="str">
        <f t="shared" si="31"/>
        <v>Category 5</v>
      </c>
      <c r="F231" s="98"/>
      <c r="G231" s="3" t="s">
        <v>123</v>
      </c>
      <c r="H231" s="3"/>
      <c r="I231" s="3"/>
      <c r="J231" s="71"/>
      <c r="L231" s="40"/>
      <c r="M231" s="3"/>
    </row>
    <row r="232" spans="4:13">
      <c r="D232" s="3">
        <f t="shared" si="32"/>
        <v>6</v>
      </c>
      <c r="E232" s="3" t="str">
        <f t="shared" si="31"/>
        <v>Category 6</v>
      </c>
      <c r="F232" s="98"/>
      <c r="G232" s="3" t="s">
        <v>123</v>
      </c>
      <c r="H232" s="3"/>
      <c r="I232" s="3"/>
      <c r="J232" s="71"/>
      <c r="L232" s="40"/>
      <c r="M232" s="3"/>
    </row>
    <row r="233" spans="4:13">
      <c r="D233" s="3">
        <f t="shared" si="32"/>
        <v>7</v>
      </c>
      <c r="E233" s="3" t="str">
        <f t="shared" si="31"/>
        <v>Category 7</v>
      </c>
      <c r="F233" s="98"/>
      <c r="G233" s="3" t="s">
        <v>123</v>
      </c>
      <c r="H233" s="3"/>
      <c r="I233" s="3"/>
      <c r="J233" s="71"/>
      <c r="L233" s="40"/>
      <c r="M233" s="3"/>
    </row>
    <row r="234" spans="4:13">
      <c r="D234" s="3">
        <f t="shared" si="32"/>
        <v>8</v>
      </c>
      <c r="E234" s="3" t="str">
        <f t="shared" si="31"/>
        <v>Category 8</v>
      </c>
      <c r="F234" s="98"/>
      <c r="G234" s="3" t="s">
        <v>123</v>
      </c>
      <c r="H234" s="3"/>
      <c r="I234" s="3"/>
      <c r="J234" s="71"/>
      <c r="L234" s="40"/>
      <c r="M234" s="3"/>
    </row>
    <row r="235" spans="4:13">
      <c r="D235" s="3">
        <f t="shared" si="32"/>
        <v>9</v>
      </c>
      <c r="E235" s="3" t="str">
        <f t="shared" si="31"/>
        <v>Category 9</v>
      </c>
      <c r="F235" s="98"/>
      <c r="G235" s="3" t="s">
        <v>123</v>
      </c>
      <c r="H235" s="3"/>
      <c r="I235" s="3"/>
      <c r="J235" s="71"/>
      <c r="L235" s="40"/>
      <c r="M235" s="3"/>
    </row>
    <row r="236" spans="4:13">
      <c r="D236" s="3">
        <f t="shared" si="32"/>
        <v>10</v>
      </c>
      <c r="E236" s="3" t="str">
        <f t="shared" si="31"/>
        <v>Category 10</v>
      </c>
      <c r="F236" s="98"/>
      <c r="G236" s="3" t="s">
        <v>123</v>
      </c>
      <c r="H236" s="3"/>
      <c r="I236" s="3"/>
      <c r="J236" s="71"/>
      <c r="L236" s="40"/>
      <c r="M236" s="3"/>
    </row>
    <row r="237" spans="4:13">
      <c r="E237" s="3" t="s">
        <v>178</v>
      </c>
      <c r="F237" s="53">
        <f>IF(SUM(F227:F236)=1,0,1)</f>
        <v>0</v>
      </c>
      <c r="G237" s="3"/>
      <c r="H237" s="3"/>
      <c r="I237" s="3"/>
      <c r="J237" s="3"/>
      <c r="K237" s="3"/>
      <c r="L237" s="3"/>
      <c r="M237" s="3"/>
    </row>
    <row r="238" spans="4:13">
      <c r="F238" s="53"/>
      <c r="G238" s="3"/>
      <c r="H238" s="3"/>
      <c r="I238" s="3"/>
      <c r="J238" s="3"/>
      <c r="K238" s="3"/>
      <c r="L238" s="3"/>
      <c r="M238" s="3"/>
    </row>
    <row r="239" spans="4:13">
      <c r="D239" s="82" t="s">
        <v>530</v>
      </c>
      <c r="G239" s="3"/>
      <c r="H239" s="3"/>
      <c r="I239" s="3"/>
      <c r="J239" s="3"/>
      <c r="K239" s="3"/>
      <c r="L239" s="3"/>
      <c r="M239" s="3"/>
    </row>
    <row r="240" spans="4:13">
      <c r="D240" s="3">
        <v>1</v>
      </c>
      <c r="E240" s="3" t="str">
        <f>"Category "&amp;D240</f>
        <v>Category 1</v>
      </c>
      <c r="F240" s="98">
        <v>0.4</v>
      </c>
      <c r="G240" s="3" t="s">
        <v>123</v>
      </c>
      <c r="H240" s="3"/>
      <c r="I240" s="3"/>
      <c r="J240" s="71"/>
      <c r="L240" s="40"/>
      <c r="M240" s="3"/>
    </row>
    <row r="241" spans="4:13">
      <c r="D241" s="3">
        <f>D240+1</f>
        <v>2</v>
      </c>
      <c r="E241" s="3" t="str">
        <f t="shared" ref="E241:E249" si="33">"Category "&amp;D241</f>
        <v>Category 2</v>
      </c>
      <c r="F241" s="98">
        <v>0.6</v>
      </c>
      <c r="G241" s="3" t="s">
        <v>123</v>
      </c>
      <c r="H241" s="3"/>
      <c r="I241" s="3"/>
      <c r="J241" s="71"/>
      <c r="L241" s="40"/>
      <c r="M241" s="3"/>
    </row>
    <row r="242" spans="4:13">
      <c r="D242" s="3">
        <f t="shared" ref="D242:D249" si="34">D241+1</f>
        <v>3</v>
      </c>
      <c r="E242" s="3" t="str">
        <f t="shared" si="33"/>
        <v>Category 3</v>
      </c>
      <c r="F242" s="98"/>
      <c r="G242" s="3" t="s">
        <v>123</v>
      </c>
      <c r="H242" s="3"/>
      <c r="I242" s="3"/>
      <c r="J242" s="71"/>
      <c r="L242" s="40"/>
      <c r="M242" s="3"/>
    </row>
    <row r="243" spans="4:13">
      <c r="D243" s="3">
        <f t="shared" si="34"/>
        <v>4</v>
      </c>
      <c r="E243" s="3" t="str">
        <f t="shared" si="33"/>
        <v>Category 4</v>
      </c>
      <c r="F243" s="98"/>
      <c r="G243" s="3" t="s">
        <v>123</v>
      </c>
      <c r="H243" s="3"/>
      <c r="I243" s="3"/>
      <c r="J243" s="71"/>
      <c r="L243" s="40"/>
      <c r="M243" s="3"/>
    </row>
    <row r="244" spans="4:13">
      <c r="D244" s="3">
        <f t="shared" si="34"/>
        <v>5</v>
      </c>
      <c r="E244" s="3" t="str">
        <f t="shared" si="33"/>
        <v>Category 5</v>
      </c>
      <c r="F244" s="98"/>
      <c r="G244" s="3" t="s">
        <v>123</v>
      </c>
      <c r="H244" s="3"/>
      <c r="I244" s="3"/>
      <c r="J244" s="71"/>
      <c r="L244" s="40"/>
      <c r="M244" s="3"/>
    </row>
    <row r="245" spans="4:13">
      <c r="D245" s="3">
        <f t="shared" si="34"/>
        <v>6</v>
      </c>
      <c r="E245" s="3" t="str">
        <f t="shared" si="33"/>
        <v>Category 6</v>
      </c>
      <c r="F245" s="98"/>
      <c r="G245" s="3" t="s">
        <v>123</v>
      </c>
      <c r="H245" s="3"/>
      <c r="I245" s="3"/>
      <c r="J245" s="71"/>
      <c r="L245" s="40"/>
      <c r="M245" s="3"/>
    </row>
    <row r="246" spans="4:13">
      <c r="D246" s="3">
        <f t="shared" si="34"/>
        <v>7</v>
      </c>
      <c r="E246" s="3" t="str">
        <f t="shared" si="33"/>
        <v>Category 7</v>
      </c>
      <c r="F246" s="98"/>
      <c r="G246" s="3" t="s">
        <v>123</v>
      </c>
      <c r="H246" s="3"/>
      <c r="I246" s="3"/>
      <c r="J246" s="71"/>
      <c r="L246" s="40"/>
      <c r="M246" s="3"/>
    </row>
    <row r="247" spans="4:13">
      <c r="D247" s="3">
        <f t="shared" si="34"/>
        <v>8</v>
      </c>
      <c r="E247" s="3" t="str">
        <f t="shared" si="33"/>
        <v>Category 8</v>
      </c>
      <c r="F247" s="98"/>
      <c r="G247" s="3" t="s">
        <v>123</v>
      </c>
      <c r="H247" s="3"/>
      <c r="I247" s="3"/>
      <c r="J247" s="71"/>
      <c r="L247" s="40"/>
      <c r="M247" s="3"/>
    </row>
    <row r="248" spans="4:13">
      <c r="D248" s="3">
        <f t="shared" si="34"/>
        <v>9</v>
      </c>
      <c r="E248" s="3" t="str">
        <f t="shared" si="33"/>
        <v>Category 9</v>
      </c>
      <c r="F248" s="98"/>
      <c r="G248" s="3" t="s">
        <v>123</v>
      </c>
      <c r="H248" s="3"/>
      <c r="I248" s="3"/>
      <c r="J248" s="71"/>
      <c r="L248" s="40"/>
      <c r="M248" s="3"/>
    </row>
    <row r="249" spans="4:13">
      <c r="D249" s="3">
        <f t="shared" si="34"/>
        <v>10</v>
      </c>
      <c r="E249" s="3" t="str">
        <f t="shared" si="33"/>
        <v>Category 10</v>
      </c>
      <c r="F249" s="98"/>
      <c r="G249" s="3" t="s">
        <v>123</v>
      </c>
      <c r="H249" s="3"/>
      <c r="I249" s="3"/>
      <c r="J249" s="71"/>
      <c r="L249" s="40"/>
      <c r="M249" s="3"/>
    </row>
    <row r="250" spans="4:13">
      <c r="E250" s="3" t="s">
        <v>178</v>
      </c>
      <c r="F250" s="53">
        <f>IF(SUM(F240:F249)=1,0,1)</f>
        <v>0</v>
      </c>
      <c r="G250" s="3"/>
      <c r="H250" s="3"/>
      <c r="I250" s="3"/>
      <c r="J250" s="3"/>
      <c r="K250" s="3"/>
      <c r="L250" s="3"/>
      <c r="M250" s="3"/>
    </row>
    <row r="251" spans="4:13">
      <c r="F251" s="53"/>
      <c r="G251" s="3"/>
      <c r="H251" s="3"/>
      <c r="I251" s="3"/>
      <c r="J251" s="3"/>
      <c r="K251" s="3"/>
      <c r="L251" s="3"/>
      <c r="M251" s="3"/>
    </row>
    <row r="252" spans="4:13">
      <c r="D252" s="82" t="s">
        <v>531</v>
      </c>
      <c r="G252" s="3"/>
      <c r="H252" s="3"/>
      <c r="I252" s="3"/>
      <c r="J252" s="3"/>
      <c r="K252" s="3"/>
      <c r="L252" s="3"/>
      <c r="M252" s="3"/>
    </row>
    <row r="253" spans="4:13">
      <c r="D253" s="3">
        <v>1</v>
      </c>
      <c r="E253" s="3" t="str">
        <f>"Category "&amp;D253</f>
        <v>Category 1</v>
      </c>
      <c r="F253" s="98">
        <v>0.4</v>
      </c>
      <c r="G253" s="3" t="s">
        <v>123</v>
      </c>
      <c r="H253" s="3"/>
      <c r="I253" s="3"/>
      <c r="J253" s="71"/>
      <c r="L253" s="40"/>
      <c r="M253" s="3"/>
    </row>
    <row r="254" spans="4:13">
      <c r="D254" s="3">
        <f>D253+1</f>
        <v>2</v>
      </c>
      <c r="E254" s="3" t="str">
        <f t="shared" ref="E254:E262" si="35">"Category "&amp;D254</f>
        <v>Category 2</v>
      </c>
      <c r="F254" s="98">
        <v>0.6</v>
      </c>
      <c r="G254" s="3" t="s">
        <v>123</v>
      </c>
      <c r="H254" s="3"/>
      <c r="I254" s="3"/>
      <c r="J254" s="71"/>
      <c r="L254" s="40"/>
      <c r="M254" s="3"/>
    </row>
    <row r="255" spans="4:13">
      <c r="D255" s="3">
        <f t="shared" ref="D255:D262" si="36">D254+1</f>
        <v>3</v>
      </c>
      <c r="E255" s="3" t="str">
        <f t="shared" si="35"/>
        <v>Category 3</v>
      </c>
      <c r="F255" s="98"/>
      <c r="G255" s="3" t="s">
        <v>123</v>
      </c>
      <c r="H255" s="3"/>
      <c r="I255" s="3"/>
      <c r="J255" s="71"/>
      <c r="L255" s="40"/>
      <c r="M255" s="3"/>
    </row>
    <row r="256" spans="4:13">
      <c r="D256" s="3">
        <f t="shared" si="36"/>
        <v>4</v>
      </c>
      <c r="E256" s="3" t="str">
        <f t="shared" si="35"/>
        <v>Category 4</v>
      </c>
      <c r="F256" s="98"/>
      <c r="G256" s="3" t="s">
        <v>123</v>
      </c>
      <c r="H256" s="3"/>
      <c r="I256" s="3"/>
      <c r="J256" s="71"/>
      <c r="L256" s="40"/>
      <c r="M256" s="3"/>
    </row>
    <row r="257" spans="4:13">
      <c r="D257" s="3">
        <f t="shared" si="36"/>
        <v>5</v>
      </c>
      <c r="E257" s="3" t="str">
        <f t="shared" si="35"/>
        <v>Category 5</v>
      </c>
      <c r="F257" s="98"/>
      <c r="G257" s="3" t="s">
        <v>123</v>
      </c>
      <c r="H257" s="3"/>
      <c r="I257" s="3"/>
      <c r="J257" s="71"/>
      <c r="L257" s="40"/>
      <c r="M257" s="3"/>
    </row>
    <row r="258" spans="4:13">
      <c r="D258" s="3">
        <f t="shared" si="36"/>
        <v>6</v>
      </c>
      <c r="E258" s="3" t="str">
        <f t="shared" si="35"/>
        <v>Category 6</v>
      </c>
      <c r="F258" s="98"/>
      <c r="G258" s="3" t="s">
        <v>123</v>
      </c>
      <c r="H258" s="3"/>
      <c r="I258" s="3"/>
      <c r="J258" s="71"/>
      <c r="L258" s="40"/>
      <c r="M258" s="3"/>
    </row>
    <row r="259" spans="4:13">
      <c r="D259" s="3">
        <f t="shared" si="36"/>
        <v>7</v>
      </c>
      <c r="E259" s="3" t="str">
        <f t="shared" si="35"/>
        <v>Category 7</v>
      </c>
      <c r="F259" s="98"/>
      <c r="G259" s="3" t="s">
        <v>123</v>
      </c>
      <c r="H259" s="3"/>
      <c r="I259" s="3"/>
      <c r="J259" s="71"/>
      <c r="L259" s="40"/>
      <c r="M259" s="3"/>
    </row>
    <row r="260" spans="4:13">
      <c r="D260" s="3">
        <f t="shared" si="36"/>
        <v>8</v>
      </c>
      <c r="E260" s="3" t="str">
        <f t="shared" si="35"/>
        <v>Category 8</v>
      </c>
      <c r="F260" s="98"/>
      <c r="G260" s="3" t="s">
        <v>123</v>
      </c>
      <c r="H260" s="3"/>
      <c r="I260" s="3"/>
      <c r="J260" s="71"/>
      <c r="L260" s="40"/>
      <c r="M260" s="3"/>
    </row>
    <row r="261" spans="4:13">
      <c r="D261" s="3">
        <f t="shared" si="36"/>
        <v>9</v>
      </c>
      <c r="E261" s="3" t="str">
        <f t="shared" si="35"/>
        <v>Category 9</v>
      </c>
      <c r="F261" s="98"/>
      <c r="G261" s="3" t="s">
        <v>123</v>
      </c>
      <c r="H261" s="3"/>
      <c r="I261" s="3"/>
      <c r="J261" s="71"/>
      <c r="L261" s="40"/>
      <c r="M261" s="3"/>
    </row>
    <row r="262" spans="4:13">
      <c r="D262" s="3">
        <f t="shared" si="36"/>
        <v>10</v>
      </c>
      <c r="E262" s="3" t="str">
        <f t="shared" si="35"/>
        <v>Category 10</v>
      </c>
      <c r="F262" s="98"/>
      <c r="G262" s="3" t="s">
        <v>123</v>
      </c>
      <c r="H262" s="3"/>
      <c r="I262" s="3"/>
      <c r="J262" s="71"/>
      <c r="L262" s="40"/>
      <c r="M262" s="3"/>
    </row>
    <row r="263" spans="4:13">
      <c r="E263" s="3" t="s">
        <v>178</v>
      </c>
      <c r="F263" s="53">
        <f>IF(SUM(F253:F262)=1,0,1)</f>
        <v>0</v>
      </c>
      <c r="G263" s="3"/>
      <c r="H263" s="3"/>
      <c r="I263" s="3"/>
      <c r="J263" s="3"/>
      <c r="K263" s="3"/>
      <c r="L263" s="3"/>
      <c r="M263" s="3"/>
    </row>
    <row r="264" spans="4:13">
      <c r="F264" s="53"/>
      <c r="G264" s="3"/>
      <c r="H264" s="3"/>
      <c r="I264" s="3"/>
      <c r="J264" s="3"/>
      <c r="K264" s="3"/>
      <c r="L264" s="3"/>
      <c r="M264" s="3"/>
    </row>
    <row r="265" spans="4:13">
      <c r="D265" s="82" t="s">
        <v>531</v>
      </c>
      <c r="G265" s="3"/>
      <c r="H265" s="3"/>
      <c r="I265" s="3"/>
      <c r="J265" s="3"/>
      <c r="K265" s="3"/>
      <c r="L265" s="3"/>
      <c r="M265" s="3"/>
    </row>
    <row r="266" spans="4:13">
      <c r="D266" s="3">
        <v>1</v>
      </c>
      <c r="E266" s="3" t="str">
        <f>"Category "&amp;D266</f>
        <v>Category 1</v>
      </c>
      <c r="F266" s="98">
        <v>0.4</v>
      </c>
      <c r="G266" s="3" t="s">
        <v>123</v>
      </c>
      <c r="H266" s="3"/>
      <c r="I266" s="3"/>
      <c r="J266" s="71"/>
      <c r="L266" s="40"/>
      <c r="M266" s="3"/>
    </row>
    <row r="267" spans="4:13">
      <c r="D267" s="3">
        <f>D266+1</f>
        <v>2</v>
      </c>
      <c r="E267" s="3" t="str">
        <f t="shared" ref="E267:E275" si="37">"Category "&amp;D267</f>
        <v>Category 2</v>
      </c>
      <c r="F267" s="98">
        <v>0.6</v>
      </c>
      <c r="G267" s="3" t="s">
        <v>123</v>
      </c>
      <c r="H267" s="3"/>
      <c r="I267" s="3"/>
      <c r="J267" s="71"/>
      <c r="L267" s="40"/>
      <c r="M267" s="3"/>
    </row>
    <row r="268" spans="4:13">
      <c r="D268" s="3">
        <f t="shared" ref="D268:D275" si="38">D267+1</f>
        <v>3</v>
      </c>
      <c r="E268" s="3" t="str">
        <f t="shared" si="37"/>
        <v>Category 3</v>
      </c>
      <c r="F268" s="98"/>
      <c r="G268" s="3" t="s">
        <v>123</v>
      </c>
      <c r="H268" s="3"/>
      <c r="I268" s="3"/>
      <c r="J268" s="71"/>
      <c r="L268" s="40"/>
      <c r="M268" s="3"/>
    </row>
    <row r="269" spans="4:13">
      <c r="D269" s="3">
        <f t="shared" si="38"/>
        <v>4</v>
      </c>
      <c r="E269" s="3" t="str">
        <f t="shared" si="37"/>
        <v>Category 4</v>
      </c>
      <c r="F269" s="98"/>
      <c r="G269" s="3" t="s">
        <v>123</v>
      </c>
      <c r="H269" s="3"/>
      <c r="I269" s="3"/>
      <c r="J269" s="71"/>
      <c r="L269" s="40"/>
      <c r="M269" s="3"/>
    </row>
    <row r="270" spans="4:13">
      <c r="D270" s="3">
        <f t="shared" si="38"/>
        <v>5</v>
      </c>
      <c r="E270" s="3" t="str">
        <f t="shared" si="37"/>
        <v>Category 5</v>
      </c>
      <c r="F270" s="98"/>
      <c r="G270" s="3" t="s">
        <v>123</v>
      </c>
      <c r="H270" s="3"/>
      <c r="I270" s="3"/>
      <c r="J270" s="71"/>
      <c r="L270" s="40"/>
      <c r="M270" s="3"/>
    </row>
    <row r="271" spans="4:13">
      <c r="D271" s="3">
        <f t="shared" si="38"/>
        <v>6</v>
      </c>
      <c r="E271" s="3" t="str">
        <f t="shared" si="37"/>
        <v>Category 6</v>
      </c>
      <c r="F271" s="98"/>
      <c r="G271" s="3" t="s">
        <v>123</v>
      </c>
      <c r="H271" s="3"/>
      <c r="I271" s="3"/>
      <c r="J271" s="71"/>
      <c r="L271" s="40"/>
      <c r="M271" s="3"/>
    </row>
    <row r="272" spans="4:13">
      <c r="D272" s="3">
        <f t="shared" si="38"/>
        <v>7</v>
      </c>
      <c r="E272" s="3" t="str">
        <f t="shared" si="37"/>
        <v>Category 7</v>
      </c>
      <c r="F272" s="98"/>
      <c r="G272" s="3" t="s">
        <v>123</v>
      </c>
      <c r="H272" s="3"/>
      <c r="I272" s="3"/>
      <c r="J272" s="71"/>
      <c r="L272" s="40"/>
      <c r="M272" s="3"/>
    </row>
    <row r="273" spans="4:13">
      <c r="D273" s="3">
        <f t="shared" si="38"/>
        <v>8</v>
      </c>
      <c r="E273" s="3" t="str">
        <f t="shared" si="37"/>
        <v>Category 8</v>
      </c>
      <c r="F273" s="98"/>
      <c r="G273" s="3" t="s">
        <v>123</v>
      </c>
      <c r="H273" s="3"/>
      <c r="I273" s="3"/>
      <c r="J273" s="71"/>
      <c r="L273" s="40"/>
      <c r="M273" s="3"/>
    </row>
    <row r="274" spans="4:13">
      <c r="D274" s="3">
        <f t="shared" si="38"/>
        <v>9</v>
      </c>
      <c r="E274" s="3" t="str">
        <f t="shared" si="37"/>
        <v>Category 9</v>
      </c>
      <c r="F274" s="98"/>
      <c r="G274" s="3" t="s">
        <v>123</v>
      </c>
      <c r="H274" s="3"/>
      <c r="I274" s="3"/>
      <c r="J274" s="71"/>
      <c r="L274" s="40"/>
      <c r="M274" s="3"/>
    </row>
    <row r="275" spans="4:13">
      <c r="D275" s="3">
        <f t="shared" si="38"/>
        <v>10</v>
      </c>
      <c r="E275" s="3" t="str">
        <f t="shared" si="37"/>
        <v>Category 10</v>
      </c>
      <c r="F275" s="98"/>
      <c r="G275" s="3" t="s">
        <v>123</v>
      </c>
      <c r="H275" s="3"/>
      <c r="I275" s="3"/>
      <c r="J275" s="71"/>
      <c r="L275" s="40"/>
      <c r="M275" s="3"/>
    </row>
    <row r="276" spans="4:13">
      <c r="E276" s="3" t="s">
        <v>178</v>
      </c>
      <c r="F276" s="53">
        <f>IF(SUM(F266:F275)=1,0,1)</f>
        <v>0</v>
      </c>
      <c r="G276" s="3"/>
      <c r="H276" s="3"/>
      <c r="I276" s="3"/>
      <c r="J276" s="3"/>
      <c r="K276" s="3"/>
      <c r="L276" s="3"/>
      <c r="M276" s="3"/>
    </row>
    <row r="277" spans="4:13">
      <c r="F277" s="53"/>
      <c r="G277" s="3"/>
      <c r="H277" s="3"/>
      <c r="I277" s="3"/>
      <c r="J277" s="3"/>
      <c r="K277" s="3"/>
      <c r="L277" s="3"/>
      <c r="M277" s="3"/>
    </row>
    <row r="278" spans="4:13">
      <c r="D278" s="82" t="s">
        <v>532</v>
      </c>
      <c r="G278" s="3"/>
      <c r="H278" s="3"/>
      <c r="I278" s="3"/>
      <c r="J278" s="3"/>
      <c r="K278" s="3"/>
      <c r="L278" s="3"/>
      <c r="M278" s="3"/>
    </row>
    <row r="279" spans="4:13">
      <c r="D279" s="3">
        <v>1</v>
      </c>
      <c r="E279" s="3" t="str">
        <f>"Category "&amp;D279</f>
        <v>Category 1</v>
      </c>
      <c r="F279" s="98">
        <v>0.4</v>
      </c>
      <c r="G279" s="3" t="s">
        <v>123</v>
      </c>
      <c r="H279" s="3"/>
      <c r="I279" s="3"/>
      <c r="J279" s="71"/>
      <c r="L279" s="40"/>
      <c r="M279" s="3"/>
    </row>
    <row r="280" spans="4:13">
      <c r="D280" s="3">
        <f>D279+1</f>
        <v>2</v>
      </c>
      <c r="E280" s="3" t="str">
        <f t="shared" ref="E280:E288" si="39">"Category "&amp;D280</f>
        <v>Category 2</v>
      </c>
      <c r="F280" s="98">
        <v>0.6</v>
      </c>
      <c r="G280" s="3" t="s">
        <v>123</v>
      </c>
      <c r="H280" s="3"/>
      <c r="I280" s="3"/>
      <c r="J280" s="71"/>
      <c r="L280" s="40"/>
      <c r="M280" s="3"/>
    </row>
    <row r="281" spans="4:13">
      <c r="D281" s="3">
        <f t="shared" ref="D281:D288" si="40">D280+1</f>
        <v>3</v>
      </c>
      <c r="E281" s="3" t="str">
        <f t="shared" si="39"/>
        <v>Category 3</v>
      </c>
      <c r="F281" s="98"/>
      <c r="G281" s="3" t="s">
        <v>123</v>
      </c>
      <c r="H281" s="3"/>
      <c r="I281" s="3"/>
      <c r="J281" s="71"/>
      <c r="L281" s="40"/>
      <c r="M281" s="3"/>
    </row>
    <row r="282" spans="4:13">
      <c r="D282" s="3">
        <f t="shared" si="40"/>
        <v>4</v>
      </c>
      <c r="E282" s="3" t="str">
        <f t="shared" si="39"/>
        <v>Category 4</v>
      </c>
      <c r="F282" s="98"/>
      <c r="G282" s="3" t="s">
        <v>123</v>
      </c>
      <c r="H282" s="3"/>
      <c r="I282" s="3"/>
      <c r="J282" s="71"/>
      <c r="L282" s="40"/>
      <c r="M282" s="3"/>
    </row>
    <row r="283" spans="4:13">
      <c r="D283" s="3">
        <f t="shared" si="40"/>
        <v>5</v>
      </c>
      <c r="E283" s="3" t="str">
        <f t="shared" si="39"/>
        <v>Category 5</v>
      </c>
      <c r="F283" s="98"/>
      <c r="G283" s="3" t="s">
        <v>123</v>
      </c>
      <c r="H283" s="3"/>
      <c r="I283" s="3"/>
      <c r="J283" s="71"/>
      <c r="L283" s="40"/>
      <c r="M283" s="3"/>
    </row>
    <row r="284" spans="4:13">
      <c r="D284" s="3">
        <f t="shared" si="40"/>
        <v>6</v>
      </c>
      <c r="E284" s="3" t="str">
        <f t="shared" si="39"/>
        <v>Category 6</v>
      </c>
      <c r="F284" s="98"/>
      <c r="G284" s="3" t="s">
        <v>123</v>
      </c>
      <c r="H284" s="3"/>
      <c r="I284" s="3"/>
      <c r="J284" s="71"/>
      <c r="L284" s="40"/>
      <c r="M284" s="3"/>
    </row>
    <row r="285" spans="4:13">
      <c r="D285" s="3">
        <f t="shared" si="40"/>
        <v>7</v>
      </c>
      <c r="E285" s="3" t="str">
        <f t="shared" si="39"/>
        <v>Category 7</v>
      </c>
      <c r="F285" s="98"/>
      <c r="G285" s="3" t="s">
        <v>123</v>
      </c>
      <c r="H285" s="3"/>
      <c r="I285" s="3"/>
      <c r="J285" s="71"/>
      <c r="L285" s="40"/>
      <c r="M285" s="3"/>
    </row>
    <row r="286" spans="4:13">
      <c r="D286" s="3">
        <f t="shared" si="40"/>
        <v>8</v>
      </c>
      <c r="E286" s="3" t="str">
        <f t="shared" si="39"/>
        <v>Category 8</v>
      </c>
      <c r="F286" s="98"/>
      <c r="G286" s="3" t="s">
        <v>123</v>
      </c>
      <c r="H286" s="3"/>
      <c r="I286" s="3"/>
      <c r="J286" s="71"/>
      <c r="L286" s="40"/>
      <c r="M286" s="3"/>
    </row>
    <row r="287" spans="4:13">
      <c r="D287" s="3">
        <f t="shared" si="40"/>
        <v>9</v>
      </c>
      <c r="E287" s="3" t="str">
        <f t="shared" si="39"/>
        <v>Category 9</v>
      </c>
      <c r="F287" s="98"/>
      <c r="G287" s="3" t="s">
        <v>123</v>
      </c>
      <c r="H287" s="3"/>
      <c r="I287" s="3"/>
      <c r="J287" s="71"/>
      <c r="L287" s="40"/>
      <c r="M287" s="3"/>
    </row>
    <row r="288" spans="4:13">
      <c r="D288" s="3">
        <f t="shared" si="40"/>
        <v>10</v>
      </c>
      <c r="E288" s="3" t="str">
        <f t="shared" si="39"/>
        <v>Category 10</v>
      </c>
      <c r="F288" s="98"/>
      <c r="G288" s="3" t="s">
        <v>123</v>
      </c>
      <c r="H288" s="3"/>
      <c r="I288" s="3"/>
      <c r="J288" s="71"/>
      <c r="L288" s="40"/>
      <c r="M288" s="3"/>
    </row>
    <row r="289" spans="4:13">
      <c r="E289" s="3" t="s">
        <v>178</v>
      </c>
      <c r="F289" s="53">
        <f>IF(SUM(F279:F288)=1,0,1)</f>
        <v>0</v>
      </c>
      <c r="G289" s="3"/>
      <c r="H289" s="3"/>
      <c r="I289" s="3"/>
      <c r="J289" s="3"/>
      <c r="K289" s="3"/>
      <c r="L289" s="3"/>
      <c r="M289" s="3"/>
    </row>
    <row r="290" spans="4:13">
      <c r="F290" s="53"/>
      <c r="G290" s="3"/>
      <c r="H290" s="3"/>
      <c r="I290" s="3"/>
      <c r="J290" s="3"/>
      <c r="K290" s="3"/>
      <c r="L290" s="3"/>
      <c r="M290" s="3"/>
    </row>
    <row r="291" spans="4:13">
      <c r="D291" s="82" t="s">
        <v>533</v>
      </c>
      <c r="G291" s="3"/>
      <c r="H291" s="3"/>
      <c r="I291" s="3"/>
      <c r="J291" s="3"/>
      <c r="K291" s="3"/>
      <c r="L291" s="3"/>
      <c r="M291" s="3"/>
    </row>
    <row r="292" spans="4:13">
      <c r="D292" s="3">
        <v>1</v>
      </c>
      <c r="E292" s="3" t="str">
        <f>"Category "&amp;D292</f>
        <v>Category 1</v>
      </c>
      <c r="F292" s="98">
        <v>0.4</v>
      </c>
      <c r="G292" s="3" t="s">
        <v>123</v>
      </c>
      <c r="H292" s="3"/>
      <c r="I292" s="3"/>
      <c r="J292" s="71"/>
      <c r="L292" s="40"/>
      <c r="M292" s="3"/>
    </row>
    <row r="293" spans="4:13">
      <c r="D293" s="3">
        <f>D292+1</f>
        <v>2</v>
      </c>
      <c r="E293" s="3" t="str">
        <f t="shared" ref="E293:E301" si="41">"Category "&amp;D293</f>
        <v>Category 2</v>
      </c>
      <c r="F293" s="98">
        <v>0.6</v>
      </c>
      <c r="G293" s="3" t="s">
        <v>123</v>
      </c>
      <c r="H293" s="3"/>
      <c r="I293" s="3"/>
      <c r="J293" s="71"/>
      <c r="L293" s="40"/>
      <c r="M293" s="3"/>
    </row>
    <row r="294" spans="4:13">
      <c r="D294" s="3">
        <f t="shared" ref="D294:D301" si="42">D293+1</f>
        <v>3</v>
      </c>
      <c r="E294" s="3" t="str">
        <f t="shared" si="41"/>
        <v>Category 3</v>
      </c>
      <c r="F294" s="98"/>
      <c r="G294" s="3" t="s">
        <v>123</v>
      </c>
      <c r="H294" s="3"/>
      <c r="I294" s="3"/>
      <c r="J294" s="71"/>
      <c r="L294" s="40"/>
      <c r="M294" s="3"/>
    </row>
    <row r="295" spans="4:13">
      <c r="D295" s="3">
        <f t="shared" si="42"/>
        <v>4</v>
      </c>
      <c r="E295" s="3" t="str">
        <f t="shared" si="41"/>
        <v>Category 4</v>
      </c>
      <c r="F295" s="98"/>
      <c r="G295" s="3" t="s">
        <v>123</v>
      </c>
      <c r="H295" s="3"/>
      <c r="I295" s="3"/>
      <c r="J295" s="71"/>
      <c r="L295" s="40"/>
      <c r="M295" s="3"/>
    </row>
    <row r="296" spans="4:13">
      <c r="D296" s="3">
        <f t="shared" si="42"/>
        <v>5</v>
      </c>
      <c r="E296" s="3" t="str">
        <f t="shared" si="41"/>
        <v>Category 5</v>
      </c>
      <c r="F296" s="98"/>
      <c r="G296" s="3" t="s">
        <v>123</v>
      </c>
      <c r="H296" s="3"/>
      <c r="I296" s="3"/>
      <c r="J296" s="71"/>
      <c r="L296" s="40"/>
      <c r="M296" s="3"/>
    </row>
    <row r="297" spans="4:13">
      <c r="D297" s="3">
        <f t="shared" si="42"/>
        <v>6</v>
      </c>
      <c r="E297" s="3" t="str">
        <f t="shared" si="41"/>
        <v>Category 6</v>
      </c>
      <c r="F297" s="98"/>
      <c r="G297" s="3" t="s">
        <v>123</v>
      </c>
      <c r="H297" s="3"/>
      <c r="I297" s="3"/>
      <c r="J297" s="71"/>
      <c r="L297" s="40"/>
      <c r="M297" s="3"/>
    </row>
    <row r="298" spans="4:13">
      <c r="D298" s="3">
        <f t="shared" si="42"/>
        <v>7</v>
      </c>
      <c r="E298" s="3" t="str">
        <f t="shared" si="41"/>
        <v>Category 7</v>
      </c>
      <c r="F298" s="98"/>
      <c r="G298" s="3" t="s">
        <v>123</v>
      </c>
      <c r="H298" s="3"/>
      <c r="I298" s="3"/>
      <c r="J298" s="71"/>
      <c r="L298" s="40"/>
      <c r="M298" s="3"/>
    </row>
    <row r="299" spans="4:13">
      <c r="D299" s="3">
        <f t="shared" si="42"/>
        <v>8</v>
      </c>
      <c r="E299" s="3" t="str">
        <f t="shared" si="41"/>
        <v>Category 8</v>
      </c>
      <c r="F299" s="98"/>
      <c r="G299" s="3" t="s">
        <v>123</v>
      </c>
      <c r="H299" s="3"/>
      <c r="I299" s="3"/>
      <c r="J299" s="71"/>
      <c r="L299" s="40"/>
      <c r="M299" s="3"/>
    </row>
    <row r="300" spans="4:13">
      <c r="D300" s="3">
        <f t="shared" si="42"/>
        <v>9</v>
      </c>
      <c r="E300" s="3" t="str">
        <f t="shared" si="41"/>
        <v>Category 9</v>
      </c>
      <c r="F300" s="98"/>
      <c r="G300" s="3" t="s">
        <v>123</v>
      </c>
      <c r="H300" s="3"/>
      <c r="I300" s="3"/>
      <c r="J300" s="71"/>
      <c r="L300" s="40"/>
      <c r="M300" s="3"/>
    </row>
    <row r="301" spans="4:13">
      <c r="D301" s="3">
        <f t="shared" si="42"/>
        <v>10</v>
      </c>
      <c r="E301" s="3" t="str">
        <f t="shared" si="41"/>
        <v>Category 10</v>
      </c>
      <c r="F301" s="98"/>
      <c r="G301" s="3" t="s">
        <v>123</v>
      </c>
      <c r="H301" s="3"/>
      <c r="I301" s="3"/>
      <c r="J301" s="71"/>
      <c r="L301" s="40"/>
      <c r="M301" s="3"/>
    </row>
    <row r="302" spans="4:13">
      <c r="E302" s="3" t="s">
        <v>178</v>
      </c>
      <c r="F302" s="53">
        <f>IF(SUM(F292:F301)=1,0,1)</f>
        <v>0</v>
      </c>
      <c r="G302" s="3"/>
      <c r="H302" s="3"/>
      <c r="I302" s="3"/>
      <c r="J302" s="3"/>
      <c r="K302" s="3"/>
      <c r="L302" s="3"/>
      <c r="M302" s="3"/>
    </row>
    <row r="303" spans="4:13">
      <c r="F303" s="53"/>
      <c r="G303" s="3"/>
      <c r="H303" s="3"/>
      <c r="I303" s="3"/>
      <c r="J303" s="3"/>
      <c r="K303" s="3"/>
      <c r="L303" s="3"/>
      <c r="M303" s="3"/>
    </row>
    <row r="304" spans="4:13">
      <c r="D304" s="82" t="s">
        <v>534</v>
      </c>
      <c r="G304" s="3"/>
      <c r="H304" s="3"/>
      <c r="I304" s="3"/>
      <c r="J304" s="3"/>
      <c r="K304" s="3"/>
      <c r="L304" s="3"/>
      <c r="M304" s="3"/>
    </row>
    <row r="305" spans="1:64">
      <c r="D305" s="3">
        <v>1</v>
      </c>
      <c r="E305" s="3" t="str">
        <f>"Category "&amp;D305</f>
        <v>Category 1</v>
      </c>
      <c r="F305" s="98">
        <v>0.4</v>
      </c>
      <c r="G305" s="3" t="s">
        <v>123</v>
      </c>
      <c r="H305" s="3"/>
      <c r="I305" s="3"/>
      <c r="J305" s="71"/>
      <c r="L305" s="40"/>
      <c r="M305" s="3"/>
    </row>
    <row r="306" spans="1:64">
      <c r="D306" s="3">
        <f>D305+1</f>
        <v>2</v>
      </c>
      <c r="E306" s="3" t="str">
        <f t="shared" ref="E306:E314" si="43">"Category "&amp;D306</f>
        <v>Category 2</v>
      </c>
      <c r="F306" s="98">
        <v>0.6</v>
      </c>
      <c r="G306" s="3" t="s">
        <v>123</v>
      </c>
      <c r="H306" s="3"/>
      <c r="I306" s="3"/>
      <c r="J306" s="71"/>
      <c r="L306" s="40"/>
      <c r="M306" s="3"/>
    </row>
    <row r="307" spans="1:64">
      <c r="D307" s="3">
        <f t="shared" ref="D307:D314" si="44">D306+1</f>
        <v>3</v>
      </c>
      <c r="E307" s="3" t="str">
        <f t="shared" si="43"/>
        <v>Category 3</v>
      </c>
      <c r="F307" s="98"/>
      <c r="G307" s="3" t="s">
        <v>123</v>
      </c>
      <c r="H307" s="3"/>
      <c r="I307" s="3"/>
      <c r="J307" s="71"/>
      <c r="L307" s="40"/>
      <c r="M307" s="3"/>
    </row>
    <row r="308" spans="1:64">
      <c r="D308" s="3">
        <f t="shared" si="44"/>
        <v>4</v>
      </c>
      <c r="E308" s="3" t="str">
        <f t="shared" si="43"/>
        <v>Category 4</v>
      </c>
      <c r="F308" s="98"/>
      <c r="G308" s="3" t="s">
        <v>123</v>
      </c>
      <c r="H308" s="3"/>
      <c r="I308" s="3"/>
      <c r="J308" s="71"/>
      <c r="L308" s="40"/>
      <c r="M308" s="3"/>
    </row>
    <row r="309" spans="1:64">
      <c r="D309" s="3">
        <f t="shared" si="44"/>
        <v>5</v>
      </c>
      <c r="E309" s="3" t="str">
        <f t="shared" si="43"/>
        <v>Category 5</v>
      </c>
      <c r="F309" s="98"/>
      <c r="G309" s="3" t="s">
        <v>123</v>
      </c>
      <c r="H309" s="3"/>
      <c r="I309" s="3"/>
      <c r="J309" s="71"/>
      <c r="L309" s="40"/>
      <c r="M309" s="3"/>
    </row>
    <row r="310" spans="1:64">
      <c r="D310" s="3">
        <f t="shared" si="44"/>
        <v>6</v>
      </c>
      <c r="E310" s="3" t="str">
        <f t="shared" si="43"/>
        <v>Category 6</v>
      </c>
      <c r="F310" s="98"/>
      <c r="G310" s="3" t="s">
        <v>123</v>
      </c>
      <c r="H310" s="3"/>
      <c r="I310" s="3"/>
      <c r="J310" s="71"/>
      <c r="L310" s="40"/>
      <c r="M310" s="3"/>
    </row>
    <row r="311" spans="1:64">
      <c r="D311" s="3">
        <f t="shared" si="44"/>
        <v>7</v>
      </c>
      <c r="E311" s="3" t="str">
        <f t="shared" si="43"/>
        <v>Category 7</v>
      </c>
      <c r="F311" s="98"/>
      <c r="G311" s="3" t="s">
        <v>123</v>
      </c>
      <c r="H311" s="3"/>
      <c r="I311" s="3"/>
      <c r="J311" s="71"/>
      <c r="L311" s="40"/>
      <c r="M311" s="3"/>
    </row>
    <row r="312" spans="1:64">
      <c r="D312" s="3">
        <f t="shared" si="44"/>
        <v>8</v>
      </c>
      <c r="E312" s="3" t="str">
        <f t="shared" si="43"/>
        <v>Category 8</v>
      </c>
      <c r="F312" s="98"/>
      <c r="G312" s="3" t="s">
        <v>123</v>
      </c>
      <c r="H312" s="3"/>
      <c r="I312" s="3"/>
      <c r="J312" s="71"/>
      <c r="L312" s="40"/>
      <c r="M312" s="3"/>
    </row>
    <row r="313" spans="1:64">
      <c r="D313" s="3">
        <f t="shared" si="44"/>
        <v>9</v>
      </c>
      <c r="E313" s="3" t="str">
        <f t="shared" si="43"/>
        <v>Category 9</v>
      </c>
      <c r="F313" s="98"/>
      <c r="G313" s="3" t="s">
        <v>123</v>
      </c>
      <c r="H313" s="3"/>
      <c r="I313" s="3"/>
      <c r="J313" s="71"/>
      <c r="L313" s="40"/>
      <c r="M313" s="3"/>
    </row>
    <row r="314" spans="1:64">
      <c r="D314" s="3">
        <f t="shared" si="44"/>
        <v>10</v>
      </c>
      <c r="E314" s="3" t="str">
        <f t="shared" si="43"/>
        <v>Category 10</v>
      </c>
      <c r="F314" s="98"/>
      <c r="G314" s="3" t="s">
        <v>123</v>
      </c>
      <c r="H314" s="3"/>
      <c r="I314" s="3"/>
      <c r="J314" s="71"/>
      <c r="L314" s="40"/>
      <c r="M314" s="3"/>
    </row>
    <row r="315" spans="1:64">
      <c r="E315" s="3" t="s">
        <v>178</v>
      </c>
      <c r="F315" s="53">
        <f>IF(SUM(F305:F314)=1,0,1)</f>
        <v>0</v>
      </c>
      <c r="G315" s="3"/>
      <c r="H315" s="3"/>
      <c r="I315" s="3"/>
      <c r="J315" s="3"/>
      <c r="K315" s="3"/>
      <c r="L315" s="3"/>
      <c r="M315" s="3"/>
    </row>
    <row r="316" spans="1:64" s="5" customFormat="1">
      <c r="A316" s="3"/>
      <c r="B316" s="3"/>
      <c r="C316" s="3"/>
      <c r="D316" s="3"/>
      <c r="E316" s="3"/>
      <c r="F316" s="3"/>
      <c r="H316" s="3"/>
      <c r="J316" s="39"/>
      <c r="K316" s="39"/>
      <c r="L316" s="39"/>
      <c r="BK316" s="3"/>
      <c r="BL316" s="3"/>
    </row>
    <row r="317" spans="1:64" ht="12.75">
      <c r="A317" s="15"/>
      <c r="B317" s="15" t="s">
        <v>535</v>
      </c>
      <c r="C317" s="15"/>
      <c r="D317" s="15"/>
      <c r="E317" s="15"/>
      <c r="F317" s="15"/>
      <c r="G317" s="15"/>
      <c r="H317" s="15"/>
      <c r="I317" s="15"/>
      <c r="J317" s="16"/>
      <c r="K317" s="16"/>
      <c r="L317" s="16"/>
      <c r="M317" s="15"/>
      <c r="N317" s="15"/>
      <c r="O317" s="15"/>
      <c r="P317" s="15"/>
      <c r="Q317" s="15"/>
      <c r="R317" s="15"/>
      <c r="S317" s="15"/>
      <c r="T317" s="15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5"/>
      <c r="AH317" s="15"/>
      <c r="AI317" s="15"/>
      <c r="AJ317" s="15"/>
      <c r="AK317" s="15"/>
      <c r="AL317" s="15"/>
      <c r="AM317" s="15"/>
      <c r="AN317" s="15"/>
      <c r="AO317" s="15"/>
      <c r="AP317" s="15"/>
      <c r="AQ317" s="15"/>
      <c r="AR317" s="15"/>
      <c r="AS317" s="15"/>
      <c r="AT317" s="15"/>
      <c r="AU317" s="15"/>
      <c r="AV317" s="15"/>
      <c r="AW317" s="15"/>
      <c r="AX317" s="15"/>
      <c r="AY317" s="15"/>
      <c r="AZ317" s="15"/>
      <c r="BA317" s="15"/>
      <c r="BB317" s="15"/>
      <c r="BC317" s="15"/>
      <c r="BD317" s="15"/>
      <c r="BE317" s="15"/>
      <c r="BF317" s="15"/>
      <c r="BG317" s="15"/>
      <c r="BH317" s="15"/>
      <c r="BI317" s="15"/>
      <c r="BJ317" s="15"/>
    </row>
    <row r="318" spans="1:64">
      <c r="F318" s="53"/>
      <c r="G318" s="3"/>
      <c r="H318" s="3"/>
      <c r="I318" s="3"/>
      <c r="J318" s="3"/>
      <c r="K318" s="3"/>
      <c r="L318" s="3"/>
      <c r="M318" s="3"/>
    </row>
    <row r="319" spans="1:64">
      <c r="D319" s="82" t="s">
        <v>536</v>
      </c>
    </row>
    <row r="320" spans="1:64">
      <c r="E320" s="3" t="s">
        <v>180</v>
      </c>
      <c r="F320" s="98">
        <v>0.9</v>
      </c>
      <c r="G320" s="3" t="s">
        <v>123</v>
      </c>
    </row>
    <row r="321" spans="5:7">
      <c r="E321" s="3" t="s">
        <v>181</v>
      </c>
      <c r="F321" s="98"/>
      <c r="G321" s="3" t="s">
        <v>123</v>
      </c>
    </row>
    <row r="322" spans="5:7">
      <c r="E322" s="3" t="s">
        <v>182</v>
      </c>
      <c r="F322" s="98"/>
      <c r="G322" s="3" t="s">
        <v>123</v>
      </c>
    </row>
    <row r="323" spans="5:7">
      <c r="E323" s="3" t="s">
        <v>183</v>
      </c>
      <c r="F323" s="98"/>
      <c r="G323" s="3" t="s">
        <v>123</v>
      </c>
    </row>
    <row r="324" spans="5:7">
      <c r="E324" s="3" t="s">
        <v>184</v>
      </c>
      <c r="F324" s="98">
        <v>0.1</v>
      </c>
      <c r="G324" s="3" t="s">
        <v>123</v>
      </c>
    </row>
    <row r="325" spans="5:7">
      <c r="E325" s="3" t="s">
        <v>185</v>
      </c>
      <c r="F325" s="98"/>
      <c r="G325" s="3" t="s">
        <v>123</v>
      </c>
    </row>
    <row r="326" spans="5:7">
      <c r="E326" s="3" t="s">
        <v>178</v>
      </c>
      <c r="F326" s="53">
        <f>IF(SUM(F320:F325)=1,0,1)</f>
        <v>0</v>
      </c>
      <c r="G326" s="3"/>
    </row>
    <row r="327" spans="5:7"/>
    <row r="328" spans="5:7">
      <c r="E328" s="3" t="s">
        <v>186</v>
      </c>
      <c r="F328" s="98">
        <v>1</v>
      </c>
      <c r="G328" s="3" t="s">
        <v>123</v>
      </c>
    </row>
    <row r="329" spans="5:7">
      <c r="E329" s="3" t="s">
        <v>187</v>
      </c>
      <c r="F329" s="98"/>
      <c r="G329" s="3" t="s">
        <v>123</v>
      </c>
    </row>
    <row r="330" spans="5:7">
      <c r="E330" s="3" t="s">
        <v>188</v>
      </c>
      <c r="F330" s="98"/>
      <c r="G330" s="3" t="s">
        <v>123</v>
      </c>
    </row>
    <row r="331" spans="5:7">
      <c r="E331" s="3" t="s">
        <v>178</v>
      </c>
      <c r="F331" s="53">
        <f>IF(SUM(F328:F330)=1,0,1)</f>
        <v>0</v>
      </c>
      <c r="G331" s="3"/>
    </row>
    <row r="332" spans="5:7"/>
    <row r="333" spans="5:7">
      <c r="E333" s="3" t="s">
        <v>189</v>
      </c>
      <c r="F333" s="98"/>
      <c r="G333" s="3" t="s">
        <v>123</v>
      </c>
    </row>
    <row r="334" spans="5:7">
      <c r="E334" s="3" t="s">
        <v>537</v>
      </c>
      <c r="F334" s="98">
        <v>1</v>
      </c>
      <c r="G334" s="3" t="s">
        <v>123</v>
      </c>
    </row>
    <row r="335" spans="5:7">
      <c r="E335" s="3" t="s">
        <v>538</v>
      </c>
      <c r="F335" s="98"/>
      <c r="G335" s="3" t="s">
        <v>123</v>
      </c>
    </row>
    <row r="336" spans="5:7">
      <c r="E336" s="3" t="s">
        <v>190</v>
      </c>
      <c r="F336" s="98"/>
      <c r="G336" s="3" t="s">
        <v>123</v>
      </c>
    </row>
    <row r="337" spans="4:7">
      <c r="E337" s="3" t="s">
        <v>539</v>
      </c>
      <c r="F337" s="98"/>
      <c r="G337" s="3" t="s">
        <v>123</v>
      </c>
    </row>
    <row r="338" spans="4:7">
      <c r="E338" s="3" t="s">
        <v>178</v>
      </c>
      <c r="F338" s="53">
        <f>IF(SUM(F333:F337)=1,0,1)</f>
        <v>0</v>
      </c>
      <c r="G338" s="3"/>
    </row>
    <row r="339" spans="4:7"/>
    <row r="340" spans="4:7">
      <c r="D340" s="82" t="s">
        <v>540</v>
      </c>
    </row>
    <row r="341" spans="4:7">
      <c r="E341" s="3" t="s">
        <v>180</v>
      </c>
      <c r="F341" s="98">
        <v>0.9</v>
      </c>
      <c r="G341" s="3" t="s">
        <v>123</v>
      </c>
    </row>
    <row r="342" spans="4:7">
      <c r="E342" s="3" t="s">
        <v>181</v>
      </c>
      <c r="F342" s="98"/>
      <c r="G342" s="3" t="s">
        <v>123</v>
      </c>
    </row>
    <row r="343" spans="4:7">
      <c r="E343" s="3" t="s">
        <v>182</v>
      </c>
      <c r="F343" s="98"/>
      <c r="G343" s="3" t="s">
        <v>123</v>
      </c>
    </row>
    <row r="344" spans="4:7">
      <c r="E344" s="3" t="s">
        <v>183</v>
      </c>
      <c r="F344" s="98"/>
      <c r="G344" s="3" t="s">
        <v>123</v>
      </c>
    </row>
    <row r="345" spans="4:7">
      <c r="E345" s="3" t="s">
        <v>184</v>
      </c>
      <c r="F345" s="98">
        <v>0.1</v>
      </c>
      <c r="G345" s="3" t="s">
        <v>123</v>
      </c>
    </row>
    <row r="346" spans="4:7">
      <c r="E346" s="3" t="s">
        <v>185</v>
      </c>
      <c r="F346" s="98"/>
      <c r="G346" s="3" t="s">
        <v>123</v>
      </c>
    </row>
    <row r="347" spans="4:7">
      <c r="E347" s="3" t="s">
        <v>178</v>
      </c>
      <c r="F347" s="53">
        <f>IF(SUM(F341:F346)=1,0,1)</f>
        <v>0</v>
      </c>
      <c r="G347" s="3"/>
    </row>
    <row r="348" spans="4:7"/>
    <row r="349" spans="4:7">
      <c r="E349" s="3" t="s">
        <v>186</v>
      </c>
      <c r="F349" s="98">
        <v>1</v>
      </c>
      <c r="G349" s="3" t="s">
        <v>123</v>
      </c>
    </row>
    <row r="350" spans="4:7">
      <c r="E350" s="3" t="s">
        <v>187</v>
      </c>
      <c r="F350" s="98"/>
      <c r="G350" s="3" t="s">
        <v>123</v>
      </c>
    </row>
    <row r="351" spans="4:7">
      <c r="E351" s="3" t="s">
        <v>188</v>
      </c>
      <c r="F351" s="98"/>
      <c r="G351" s="3" t="s">
        <v>123</v>
      </c>
    </row>
    <row r="352" spans="4:7">
      <c r="E352" s="3" t="s">
        <v>178</v>
      </c>
      <c r="F352" s="53">
        <f>IF(SUM(F349:F351)=1,0,1)</f>
        <v>0</v>
      </c>
      <c r="G352" s="3"/>
    </row>
    <row r="353" spans="4:7"/>
    <row r="354" spans="4:7">
      <c r="E354" s="3" t="s">
        <v>189</v>
      </c>
      <c r="F354" s="98"/>
      <c r="G354" s="3" t="s">
        <v>123</v>
      </c>
    </row>
    <row r="355" spans="4:7">
      <c r="E355" s="3" t="s">
        <v>537</v>
      </c>
      <c r="F355" s="98">
        <v>1</v>
      </c>
      <c r="G355" s="3" t="s">
        <v>123</v>
      </c>
    </row>
    <row r="356" spans="4:7">
      <c r="E356" s="3" t="s">
        <v>538</v>
      </c>
      <c r="F356" s="98"/>
      <c r="G356" s="3" t="s">
        <v>123</v>
      </c>
    </row>
    <row r="357" spans="4:7">
      <c r="E357" s="3" t="s">
        <v>190</v>
      </c>
      <c r="F357" s="98"/>
      <c r="G357" s="3" t="s">
        <v>123</v>
      </c>
    </row>
    <row r="358" spans="4:7">
      <c r="E358" s="3" t="s">
        <v>539</v>
      </c>
      <c r="F358" s="98"/>
      <c r="G358" s="3" t="s">
        <v>123</v>
      </c>
    </row>
    <row r="359" spans="4:7">
      <c r="E359" s="3" t="s">
        <v>178</v>
      </c>
      <c r="F359" s="53">
        <f>IF(SUM(F354:F358)=1,0,1)</f>
        <v>0</v>
      </c>
      <c r="G359" s="3"/>
    </row>
    <row r="360" spans="4:7"/>
    <row r="361" spans="4:7">
      <c r="D361" s="82" t="s">
        <v>541</v>
      </c>
    </row>
    <row r="362" spans="4:7">
      <c r="E362" s="3" t="s">
        <v>180</v>
      </c>
      <c r="F362" s="98">
        <v>0.9</v>
      </c>
      <c r="G362" s="3" t="s">
        <v>123</v>
      </c>
    </row>
    <row r="363" spans="4:7">
      <c r="E363" s="3" t="s">
        <v>181</v>
      </c>
      <c r="F363" s="98"/>
      <c r="G363" s="3" t="s">
        <v>123</v>
      </c>
    </row>
    <row r="364" spans="4:7">
      <c r="E364" s="3" t="s">
        <v>182</v>
      </c>
      <c r="F364" s="98"/>
      <c r="G364" s="3" t="s">
        <v>123</v>
      </c>
    </row>
    <row r="365" spans="4:7">
      <c r="E365" s="3" t="s">
        <v>183</v>
      </c>
      <c r="F365" s="98"/>
      <c r="G365" s="3" t="s">
        <v>123</v>
      </c>
    </row>
    <row r="366" spans="4:7">
      <c r="E366" s="3" t="s">
        <v>184</v>
      </c>
      <c r="F366" s="98">
        <v>0.1</v>
      </c>
      <c r="G366" s="3" t="s">
        <v>123</v>
      </c>
    </row>
    <row r="367" spans="4:7">
      <c r="E367" s="3" t="s">
        <v>185</v>
      </c>
      <c r="F367" s="98"/>
      <c r="G367" s="3" t="s">
        <v>123</v>
      </c>
    </row>
    <row r="368" spans="4:7">
      <c r="E368" s="3" t="s">
        <v>178</v>
      </c>
      <c r="F368" s="53">
        <f>IF(SUM(F362:F367)=1,0,1)</f>
        <v>0</v>
      </c>
      <c r="G368" s="3"/>
    </row>
    <row r="369" spans="4:7"/>
    <row r="370" spans="4:7">
      <c r="E370" s="3" t="s">
        <v>186</v>
      </c>
      <c r="F370" s="98">
        <v>1</v>
      </c>
      <c r="G370" s="3" t="s">
        <v>123</v>
      </c>
    </row>
    <row r="371" spans="4:7">
      <c r="E371" s="3" t="s">
        <v>187</v>
      </c>
      <c r="F371" s="98"/>
      <c r="G371" s="3" t="s">
        <v>123</v>
      </c>
    </row>
    <row r="372" spans="4:7">
      <c r="E372" s="3" t="s">
        <v>188</v>
      </c>
      <c r="F372" s="98"/>
      <c r="G372" s="3" t="s">
        <v>123</v>
      </c>
    </row>
    <row r="373" spans="4:7">
      <c r="E373" s="3" t="s">
        <v>178</v>
      </c>
      <c r="F373" s="53">
        <f>IF(SUM(F370:F372)=1,0,1)</f>
        <v>0</v>
      </c>
      <c r="G373" s="3"/>
    </row>
    <row r="374" spans="4:7"/>
    <row r="375" spans="4:7">
      <c r="E375" s="3" t="s">
        <v>189</v>
      </c>
      <c r="F375" s="98"/>
      <c r="G375" s="3" t="s">
        <v>123</v>
      </c>
    </row>
    <row r="376" spans="4:7">
      <c r="E376" s="3" t="s">
        <v>537</v>
      </c>
      <c r="F376" s="98">
        <v>1</v>
      </c>
      <c r="G376" s="3" t="s">
        <v>123</v>
      </c>
    </row>
    <row r="377" spans="4:7">
      <c r="E377" s="3" t="s">
        <v>538</v>
      </c>
      <c r="F377" s="98"/>
      <c r="G377" s="3" t="s">
        <v>123</v>
      </c>
    </row>
    <row r="378" spans="4:7">
      <c r="E378" s="3" t="s">
        <v>190</v>
      </c>
      <c r="F378" s="98"/>
      <c r="G378" s="3" t="s">
        <v>123</v>
      </c>
    </row>
    <row r="379" spans="4:7">
      <c r="E379" s="3" t="s">
        <v>539</v>
      </c>
      <c r="F379" s="98"/>
      <c r="G379" s="3" t="s">
        <v>123</v>
      </c>
    </row>
    <row r="380" spans="4:7">
      <c r="E380" s="3" t="s">
        <v>178</v>
      </c>
      <c r="F380" s="53">
        <f>IF(SUM(F375:F379)=1,0,1)</f>
        <v>0</v>
      </c>
      <c r="G380" s="3"/>
    </row>
    <row r="381" spans="4:7"/>
    <row r="382" spans="4:7">
      <c r="D382" s="82" t="s">
        <v>542</v>
      </c>
    </row>
    <row r="383" spans="4:7">
      <c r="E383" s="3" t="s">
        <v>180</v>
      </c>
      <c r="F383" s="98">
        <v>0.9</v>
      </c>
      <c r="G383" s="3" t="s">
        <v>123</v>
      </c>
    </row>
    <row r="384" spans="4:7">
      <c r="E384" s="3" t="s">
        <v>181</v>
      </c>
      <c r="F384" s="98"/>
      <c r="G384" s="3" t="s">
        <v>123</v>
      </c>
    </row>
    <row r="385" spans="5:7">
      <c r="E385" s="3" t="s">
        <v>182</v>
      </c>
      <c r="F385" s="98"/>
      <c r="G385" s="3" t="s">
        <v>123</v>
      </c>
    </row>
    <row r="386" spans="5:7">
      <c r="E386" s="3" t="s">
        <v>183</v>
      </c>
      <c r="F386" s="98"/>
      <c r="G386" s="3" t="s">
        <v>123</v>
      </c>
    </row>
    <row r="387" spans="5:7">
      <c r="E387" s="3" t="s">
        <v>184</v>
      </c>
      <c r="F387" s="98">
        <v>0.1</v>
      </c>
      <c r="G387" s="3" t="s">
        <v>123</v>
      </c>
    </row>
    <row r="388" spans="5:7">
      <c r="E388" s="3" t="s">
        <v>185</v>
      </c>
      <c r="F388" s="98"/>
      <c r="G388" s="3" t="s">
        <v>123</v>
      </c>
    </row>
    <row r="389" spans="5:7">
      <c r="E389" s="3" t="s">
        <v>178</v>
      </c>
      <c r="F389" s="53">
        <f>IF(SUM(F383:F388)=1,0,1)</f>
        <v>0</v>
      </c>
      <c r="G389" s="3"/>
    </row>
    <row r="390" spans="5:7"/>
    <row r="391" spans="5:7">
      <c r="E391" s="3" t="s">
        <v>186</v>
      </c>
      <c r="F391" s="98">
        <v>1</v>
      </c>
      <c r="G391" s="3" t="s">
        <v>123</v>
      </c>
    </row>
    <row r="392" spans="5:7">
      <c r="E392" s="3" t="s">
        <v>187</v>
      </c>
      <c r="F392" s="98"/>
      <c r="G392" s="3" t="s">
        <v>123</v>
      </c>
    </row>
    <row r="393" spans="5:7">
      <c r="E393" s="3" t="s">
        <v>188</v>
      </c>
      <c r="F393" s="98"/>
      <c r="G393" s="3" t="s">
        <v>123</v>
      </c>
    </row>
    <row r="394" spans="5:7">
      <c r="E394" s="3" t="s">
        <v>178</v>
      </c>
      <c r="F394" s="53">
        <f>IF(SUM(F391:F393)=1,0,1)</f>
        <v>0</v>
      </c>
      <c r="G394" s="3"/>
    </row>
    <row r="395" spans="5:7"/>
    <row r="396" spans="5:7">
      <c r="E396" s="3" t="s">
        <v>189</v>
      </c>
      <c r="F396" s="98"/>
      <c r="G396" s="3" t="s">
        <v>123</v>
      </c>
    </row>
    <row r="397" spans="5:7">
      <c r="E397" s="3" t="s">
        <v>537</v>
      </c>
      <c r="F397" s="98">
        <v>1</v>
      </c>
      <c r="G397" s="3" t="s">
        <v>123</v>
      </c>
    </row>
    <row r="398" spans="5:7">
      <c r="E398" s="3" t="s">
        <v>538</v>
      </c>
      <c r="F398" s="98"/>
      <c r="G398" s="3" t="s">
        <v>123</v>
      </c>
    </row>
    <row r="399" spans="5:7">
      <c r="E399" s="3" t="s">
        <v>190</v>
      </c>
      <c r="F399" s="98"/>
      <c r="G399" s="3" t="s">
        <v>123</v>
      </c>
    </row>
    <row r="400" spans="5:7">
      <c r="E400" s="3" t="s">
        <v>539</v>
      </c>
      <c r="F400" s="98"/>
      <c r="G400" s="3" t="s">
        <v>123</v>
      </c>
    </row>
    <row r="401" spans="4:7">
      <c r="E401" s="3" t="s">
        <v>178</v>
      </c>
      <c r="F401" s="53">
        <f>IF(SUM(F396:F400)=1,0,1)</f>
        <v>0</v>
      </c>
      <c r="G401" s="3"/>
    </row>
    <row r="402" spans="4:7"/>
    <row r="403" spans="4:7">
      <c r="D403" s="82" t="s">
        <v>543</v>
      </c>
    </row>
    <row r="404" spans="4:7">
      <c r="E404" s="3" t="s">
        <v>180</v>
      </c>
      <c r="F404" s="98">
        <v>0.9</v>
      </c>
      <c r="G404" s="3" t="s">
        <v>123</v>
      </c>
    </row>
    <row r="405" spans="4:7">
      <c r="E405" s="3" t="s">
        <v>181</v>
      </c>
      <c r="F405" s="98"/>
      <c r="G405" s="3" t="s">
        <v>123</v>
      </c>
    </row>
    <row r="406" spans="4:7">
      <c r="E406" s="3" t="s">
        <v>182</v>
      </c>
      <c r="F406" s="98"/>
      <c r="G406" s="3" t="s">
        <v>123</v>
      </c>
    </row>
    <row r="407" spans="4:7">
      <c r="E407" s="3" t="s">
        <v>183</v>
      </c>
      <c r="F407" s="98"/>
      <c r="G407" s="3" t="s">
        <v>123</v>
      </c>
    </row>
    <row r="408" spans="4:7">
      <c r="E408" s="3" t="s">
        <v>184</v>
      </c>
      <c r="F408" s="98">
        <v>0.1</v>
      </c>
      <c r="G408" s="3" t="s">
        <v>123</v>
      </c>
    </row>
    <row r="409" spans="4:7">
      <c r="E409" s="3" t="s">
        <v>185</v>
      </c>
      <c r="F409" s="98"/>
      <c r="G409" s="3" t="s">
        <v>123</v>
      </c>
    </row>
    <row r="410" spans="4:7">
      <c r="E410" s="3" t="s">
        <v>178</v>
      </c>
      <c r="F410" s="53">
        <f>IF(SUM(F404:F409)=1,0,1)</f>
        <v>0</v>
      </c>
      <c r="G410" s="3"/>
    </row>
    <row r="411" spans="4:7"/>
    <row r="412" spans="4:7">
      <c r="E412" s="3" t="s">
        <v>186</v>
      </c>
      <c r="F412" s="98">
        <v>1</v>
      </c>
      <c r="G412" s="3" t="s">
        <v>123</v>
      </c>
    </row>
    <row r="413" spans="4:7">
      <c r="E413" s="3" t="s">
        <v>187</v>
      </c>
      <c r="F413" s="98"/>
      <c r="G413" s="3" t="s">
        <v>123</v>
      </c>
    </row>
    <row r="414" spans="4:7">
      <c r="E414" s="3" t="s">
        <v>188</v>
      </c>
      <c r="F414" s="98"/>
      <c r="G414" s="3" t="s">
        <v>123</v>
      </c>
    </row>
    <row r="415" spans="4:7">
      <c r="E415" s="3" t="s">
        <v>178</v>
      </c>
      <c r="F415" s="53">
        <f>IF(SUM(F412:F414)=1,0,1)</f>
        <v>0</v>
      </c>
      <c r="G415" s="3"/>
    </row>
    <row r="416" spans="4:7"/>
    <row r="417" spans="4:7">
      <c r="E417" s="3" t="s">
        <v>189</v>
      </c>
      <c r="F417" s="98"/>
      <c r="G417" s="3" t="s">
        <v>123</v>
      </c>
    </row>
    <row r="418" spans="4:7">
      <c r="E418" s="3" t="s">
        <v>537</v>
      </c>
      <c r="F418" s="98">
        <v>1</v>
      </c>
      <c r="G418" s="3" t="s">
        <v>123</v>
      </c>
    </row>
    <row r="419" spans="4:7">
      <c r="E419" s="3" t="s">
        <v>538</v>
      </c>
      <c r="F419" s="98"/>
      <c r="G419" s="3" t="s">
        <v>123</v>
      </c>
    </row>
    <row r="420" spans="4:7">
      <c r="E420" s="3" t="s">
        <v>190</v>
      </c>
      <c r="F420" s="98"/>
      <c r="G420" s="3" t="s">
        <v>123</v>
      </c>
    </row>
    <row r="421" spans="4:7">
      <c r="E421" s="3" t="s">
        <v>539</v>
      </c>
      <c r="F421" s="98"/>
      <c r="G421" s="3" t="s">
        <v>123</v>
      </c>
    </row>
    <row r="422" spans="4:7">
      <c r="E422" s="3" t="s">
        <v>178</v>
      </c>
      <c r="F422" s="53">
        <f>IF(SUM(F417:F421)=1,0,1)</f>
        <v>0</v>
      </c>
      <c r="G422" s="3"/>
    </row>
    <row r="423" spans="4:7"/>
    <row r="424" spans="4:7">
      <c r="D424" s="82" t="s">
        <v>544</v>
      </c>
    </row>
    <row r="425" spans="4:7">
      <c r="E425" s="3" t="s">
        <v>180</v>
      </c>
      <c r="F425" s="98">
        <v>0.9</v>
      </c>
      <c r="G425" s="3" t="s">
        <v>123</v>
      </c>
    </row>
    <row r="426" spans="4:7">
      <c r="E426" s="3" t="s">
        <v>181</v>
      </c>
      <c r="F426" s="98"/>
      <c r="G426" s="3" t="s">
        <v>123</v>
      </c>
    </row>
    <row r="427" spans="4:7">
      <c r="E427" s="3" t="s">
        <v>182</v>
      </c>
      <c r="F427" s="98"/>
      <c r="G427" s="3" t="s">
        <v>123</v>
      </c>
    </row>
    <row r="428" spans="4:7">
      <c r="E428" s="3" t="s">
        <v>183</v>
      </c>
      <c r="F428" s="98"/>
      <c r="G428" s="3" t="s">
        <v>123</v>
      </c>
    </row>
    <row r="429" spans="4:7">
      <c r="E429" s="3" t="s">
        <v>184</v>
      </c>
      <c r="F429" s="98">
        <v>0.1</v>
      </c>
      <c r="G429" s="3" t="s">
        <v>123</v>
      </c>
    </row>
    <row r="430" spans="4:7">
      <c r="E430" s="3" t="s">
        <v>185</v>
      </c>
      <c r="F430" s="98"/>
      <c r="G430" s="3" t="s">
        <v>123</v>
      </c>
    </row>
    <row r="431" spans="4:7">
      <c r="E431" s="3" t="s">
        <v>178</v>
      </c>
      <c r="F431" s="53">
        <f>IF(SUM(F425:F430)=1,0,1)</f>
        <v>0</v>
      </c>
      <c r="G431" s="3"/>
    </row>
    <row r="432" spans="4:7"/>
    <row r="433" spans="4:7">
      <c r="E433" s="3" t="s">
        <v>186</v>
      </c>
      <c r="F433" s="98">
        <v>1</v>
      </c>
      <c r="G433" s="3" t="s">
        <v>123</v>
      </c>
    </row>
    <row r="434" spans="4:7">
      <c r="E434" s="3" t="s">
        <v>187</v>
      </c>
      <c r="F434" s="98"/>
      <c r="G434" s="3" t="s">
        <v>123</v>
      </c>
    </row>
    <row r="435" spans="4:7">
      <c r="E435" s="3" t="s">
        <v>188</v>
      </c>
      <c r="F435" s="98"/>
      <c r="G435" s="3" t="s">
        <v>123</v>
      </c>
    </row>
    <row r="436" spans="4:7">
      <c r="E436" s="3" t="s">
        <v>178</v>
      </c>
      <c r="F436" s="53">
        <f>IF(SUM(F433:F435)=1,0,1)</f>
        <v>0</v>
      </c>
      <c r="G436" s="3"/>
    </row>
    <row r="437" spans="4:7"/>
    <row r="438" spans="4:7">
      <c r="E438" s="3" t="s">
        <v>189</v>
      </c>
      <c r="F438" s="98"/>
      <c r="G438" s="3" t="s">
        <v>123</v>
      </c>
    </row>
    <row r="439" spans="4:7">
      <c r="E439" s="3" t="s">
        <v>537</v>
      </c>
      <c r="F439" s="98">
        <v>1</v>
      </c>
      <c r="G439" s="3" t="s">
        <v>123</v>
      </c>
    </row>
    <row r="440" spans="4:7">
      <c r="E440" s="3" t="s">
        <v>538</v>
      </c>
      <c r="F440" s="98"/>
      <c r="G440" s="3" t="s">
        <v>123</v>
      </c>
    </row>
    <row r="441" spans="4:7">
      <c r="E441" s="3" t="s">
        <v>190</v>
      </c>
      <c r="F441" s="98"/>
      <c r="G441" s="3" t="s">
        <v>123</v>
      </c>
    </row>
    <row r="442" spans="4:7">
      <c r="E442" s="3" t="s">
        <v>539</v>
      </c>
      <c r="F442" s="98"/>
      <c r="G442" s="3" t="s">
        <v>123</v>
      </c>
    </row>
    <row r="443" spans="4:7">
      <c r="E443" s="3" t="s">
        <v>178</v>
      </c>
      <c r="F443" s="53">
        <f>IF(SUM(F438:F442)=1,0,1)</f>
        <v>0</v>
      </c>
      <c r="G443" s="3"/>
    </row>
    <row r="444" spans="4:7"/>
    <row r="445" spans="4:7">
      <c r="D445" s="82" t="s">
        <v>545</v>
      </c>
    </row>
    <row r="446" spans="4:7">
      <c r="E446" s="3" t="s">
        <v>180</v>
      </c>
      <c r="F446" s="98">
        <v>0.9</v>
      </c>
      <c r="G446" s="3" t="s">
        <v>123</v>
      </c>
    </row>
    <row r="447" spans="4:7">
      <c r="E447" s="3" t="s">
        <v>181</v>
      </c>
      <c r="F447" s="98"/>
      <c r="G447" s="3" t="s">
        <v>123</v>
      </c>
    </row>
    <row r="448" spans="4:7">
      <c r="E448" s="3" t="s">
        <v>182</v>
      </c>
      <c r="F448" s="98"/>
      <c r="G448" s="3" t="s">
        <v>123</v>
      </c>
    </row>
    <row r="449" spans="5:7">
      <c r="E449" s="3" t="s">
        <v>183</v>
      </c>
      <c r="F449" s="98"/>
      <c r="G449" s="3" t="s">
        <v>123</v>
      </c>
    </row>
    <row r="450" spans="5:7">
      <c r="E450" s="3" t="s">
        <v>184</v>
      </c>
      <c r="F450" s="98">
        <v>0.1</v>
      </c>
      <c r="G450" s="3" t="s">
        <v>123</v>
      </c>
    </row>
    <row r="451" spans="5:7">
      <c r="E451" s="3" t="s">
        <v>185</v>
      </c>
      <c r="F451" s="98"/>
      <c r="G451" s="3" t="s">
        <v>123</v>
      </c>
    </row>
    <row r="452" spans="5:7">
      <c r="E452" s="3" t="s">
        <v>178</v>
      </c>
      <c r="F452" s="53">
        <f>IF(SUM(F446:F451)=1,0,1)</f>
        <v>0</v>
      </c>
      <c r="G452" s="3"/>
    </row>
    <row r="453" spans="5:7"/>
    <row r="454" spans="5:7">
      <c r="E454" s="3" t="s">
        <v>186</v>
      </c>
      <c r="F454" s="98">
        <v>1</v>
      </c>
      <c r="G454" s="3" t="s">
        <v>123</v>
      </c>
    </row>
    <row r="455" spans="5:7">
      <c r="E455" s="3" t="s">
        <v>187</v>
      </c>
      <c r="F455" s="98"/>
      <c r="G455" s="3" t="s">
        <v>123</v>
      </c>
    </row>
    <row r="456" spans="5:7">
      <c r="E456" s="3" t="s">
        <v>188</v>
      </c>
      <c r="F456" s="98"/>
      <c r="G456" s="3" t="s">
        <v>123</v>
      </c>
    </row>
    <row r="457" spans="5:7">
      <c r="E457" s="3" t="s">
        <v>178</v>
      </c>
      <c r="F457" s="53">
        <f>IF(SUM(F454:F456)=1,0,1)</f>
        <v>0</v>
      </c>
      <c r="G457" s="3"/>
    </row>
    <row r="458" spans="5:7"/>
    <row r="459" spans="5:7">
      <c r="E459" s="3" t="s">
        <v>189</v>
      </c>
      <c r="F459" s="98"/>
      <c r="G459" s="3" t="s">
        <v>123</v>
      </c>
    </row>
    <row r="460" spans="5:7">
      <c r="E460" s="3" t="s">
        <v>537</v>
      </c>
      <c r="F460" s="98">
        <v>1</v>
      </c>
      <c r="G460" s="3" t="s">
        <v>123</v>
      </c>
    </row>
    <row r="461" spans="5:7">
      <c r="E461" s="3" t="s">
        <v>538</v>
      </c>
      <c r="F461" s="98"/>
      <c r="G461" s="3" t="s">
        <v>123</v>
      </c>
    </row>
    <row r="462" spans="5:7">
      <c r="E462" s="3" t="s">
        <v>190</v>
      </c>
      <c r="F462" s="98"/>
      <c r="G462" s="3" t="s">
        <v>123</v>
      </c>
    </row>
    <row r="463" spans="5:7">
      <c r="E463" s="3" t="s">
        <v>539</v>
      </c>
      <c r="F463" s="98"/>
      <c r="G463" s="3" t="s">
        <v>123</v>
      </c>
    </row>
    <row r="464" spans="5:7">
      <c r="E464" s="3" t="s">
        <v>178</v>
      </c>
      <c r="F464" s="53">
        <f>IF(SUM(F459:F463)=1,0,1)</f>
        <v>0</v>
      </c>
      <c r="G464" s="3"/>
    </row>
    <row r="465" spans="4:7"/>
    <row r="466" spans="4:7">
      <c r="D466" s="82" t="s">
        <v>546</v>
      </c>
    </row>
    <row r="467" spans="4:7">
      <c r="E467" s="3" t="s">
        <v>180</v>
      </c>
      <c r="F467" s="98">
        <v>0.9</v>
      </c>
      <c r="G467" s="3" t="s">
        <v>123</v>
      </c>
    </row>
    <row r="468" spans="4:7">
      <c r="E468" s="3" t="s">
        <v>181</v>
      </c>
      <c r="F468" s="98"/>
      <c r="G468" s="3" t="s">
        <v>123</v>
      </c>
    </row>
    <row r="469" spans="4:7">
      <c r="E469" s="3" t="s">
        <v>182</v>
      </c>
      <c r="F469" s="98"/>
      <c r="G469" s="3" t="s">
        <v>123</v>
      </c>
    </row>
    <row r="470" spans="4:7">
      <c r="E470" s="3" t="s">
        <v>183</v>
      </c>
      <c r="F470" s="98"/>
      <c r="G470" s="3" t="s">
        <v>123</v>
      </c>
    </row>
    <row r="471" spans="4:7">
      <c r="E471" s="3" t="s">
        <v>184</v>
      </c>
      <c r="F471" s="98">
        <v>0.1</v>
      </c>
      <c r="G471" s="3" t="s">
        <v>123</v>
      </c>
    </row>
    <row r="472" spans="4:7">
      <c r="E472" s="3" t="s">
        <v>185</v>
      </c>
      <c r="F472" s="98"/>
      <c r="G472" s="3" t="s">
        <v>123</v>
      </c>
    </row>
    <row r="473" spans="4:7">
      <c r="E473" s="3" t="s">
        <v>178</v>
      </c>
      <c r="F473" s="53">
        <f>IF(SUM(F467:F472)=1,0,1)</f>
        <v>0</v>
      </c>
      <c r="G473" s="3"/>
    </row>
    <row r="474" spans="4:7"/>
    <row r="475" spans="4:7">
      <c r="E475" s="3" t="s">
        <v>186</v>
      </c>
      <c r="F475" s="98">
        <v>1</v>
      </c>
      <c r="G475" s="3" t="s">
        <v>123</v>
      </c>
    </row>
    <row r="476" spans="4:7">
      <c r="E476" s="3" t="s">
        <v>187</v>
      </c>
      <c r="F476" s="98"/>
      <c r="G476" s="3" t="s">
        <v>123</v>
      </c>
    </row>
    <row r="477" spans="4:7">
      <c r="E477" s="3" t="s">
        <v>188</v>
      </c>
      <c r="F477" s="98"/>
      <c r="G477" s="3" t="s">
        <v>123</v>
      </c>
    </row>
    <row r="478" spans="4:7">
      <c r="E478" s="3" t="s">
        <v>178</v>
      </c>
      <c r="F478" s="53">
        <f>IF(SUM(F475:F477)=1,0,1)</f>
        <v>0</v>
      </c>
      <c r="G478" s="3"/>
    </row>
    <row r="479" spans="4:7"/>
    <row r="480" spans="4:7">
      <c r="E480" s="3" t="s">
        <v>189</v>
      </c>
      <c r="F480" s="98"/>
      <c r="G480" s="3" t="s">
        <v>123</v>
      </c>
    </row>
    <row r="481" spans="4:7">
      <c r="E481" s="3" t="s">
        <v>537</v>
      </c>
      <c r="F481" s="98">
        <v>1</v>
      </c>
      <c r="G481" s="3" t="s">
        <v>123</v>
      </c>
    </row>
    <row r="482" spans="4:7">
      <c r="E482" s="3" t="s">
        <v>538</v>
      </c>
      <c r="F482" s="98"/>
      <c r="G482" s="3" t="s">
        <v>123</v>
      </c>
    </row>
    <row r="483" spans="4:7">
      <c r="E483" s="3" t="s">
        <v>190</v>
      </c>
      <c r="F483" s="98"/>
      <c r="G483" s="3" t="s">
        <v>123</v>
      </c>
    </row>
    <row r="484" spans="4:7">
      <c r="E484" s="3" t="s">
        <v>539</v>
      </c>
      <c r="F484" s="98"/>
      <c r="G484" s="3" t="s">
        <v>123</v>
      </c>
    </row>
    <row r="485" spans="4:7">
      <c r="E485" s="3" t="s">
        <v>178</v>
      </c>
      <c r="F485" s="53">
        <f>IF(SUM(F480:F484)=1,0,1)</f>
        <v>0</v>
      </c>
      <c r="G485" s="3"/>
    </row>
    <row r="486" spans="4:7"/>
    <row r="487" spans="4:7">
      <c r="D487" s="82" t="s">
        <v>547</v>
      </c>
    </row>
    <row r="488" spans="4:7">
      <c r="E488" s="3" t="s">
        <v>180</v>
      </c>
      <c r="F488" s="98">
        <v>0.9</v>
      </c>
      <c r="G488" s="3" t="s">
        <v>123</v>
      </c>
    </row>
    <row r="489" spans="4:7">
      <c r="E489" s="3" t="s">
        <v>181</v>
      </c>
      <c r="F489" s="98"/>
      <c r="G489" s="3" t="s">
        <v>123</v>
      </c>
    </row>
    <row r="490" spans="4:7">
      <c r="E490" s="3" t="s">
        <v>182</v>
      </c>
      <c r="F490" s="98"/>
      <c r="G490" s="3" t="s">
        <v>123</v>
      </c>
    </row>
    <row r="491" spans="4:7">
      <c r="E491" s="3" t="s">
        <v>183</v>
      </c>
      <c r="F491" s="98"/>
      <c r="G491" s="3" t="s">
        <v>123</v>
      </c>
    </row>
    <row r="492" spans="4:7">
      <c r="E492" s="3" t="s">
        <v>184</v>
      </c>
      <c r="F492" s="98">
        <v>0.1</v>
      </c>
      <c r="G492" s="3" t="s">
        <v>123</v>
      </c>
    </row>
    <row r="493" spans="4:7">
      <c r="E493" s="3" t="s">
        <v>185</v>
      </c>
      <c r="F493" s="98"/>
      <c r="G493" s="3" t="s">
        <v>123</v>
      </c>
    </row>
    <row r="494" spans="4:7">
      <c r="E494" s="3" t="s">
        <v>178</v>
      </c>
      <c r="F494" s="53">
        <f>IF(SUM(F488:F493)=1,0,1)</f>
        <v>0</v>
      </c>
      <c r="G494" s="3"/>
    </row>
    <row r="495" spans="4:7"/>
    <row r="496" spans="4:7">
      <c r="E496" s="3" t="s">
        <v>186</v>
      </c>
      <c r="F496" s="98">
        <v>1</v>
      </c>
      <c r="G496" s="3" t="s">
        <v>123</v>
      </c>
    </row>
    <row r="497" spans="4:7">
      <c r="E497" s="3" t="s">
        <v>187</v>
      </c>
      <c r="F497" s="98"/>
      <c r="G497" s="3" t="s">
        <v>123</v>
      </c>
    </row>
    <row r="498" spans="4:7">
      <c r="E498" s="3" t="s">
        <v>188</v>
      </c>
      <c r="F498" s="98"/>
      <c r="G498" s="3" t="s">
        <v>123</v>
      </c>
    </row>
    <row r="499" spans="4:7">
      <c r="E499" s="3" t="s">
        <v>178</v>
      </c>
      <c r="F499" s="53">
        <f>IF(SUM(F496:F498)=1,0,1)</f>
        <v>0</v>
      </c>
      <c r="G499" s="3"/>
    </row>
    <row r="500" spans="4:7"/>
    <row r="501" spans="4:7">
      <c r="E501" s="3" t="s">
        <v>189</v>
      </c>
      <c r="F501" s="98"/>
      <c r="G501" s="3" t="s">
        <v>123</v>
      </c>
    </row>
    <row r="502" spans="4:7">
      <c r="E502" s="3" t="s">
        <v>537</v>
      </c>
      <c r="F502" s="98">
        <v>1</v>
      </c>
      <c r="G502" s="3" t="s">
        <v>123</v>
      </c>
    </row>
    <row r="503" spans="4:7">
      <c r="E503" s="3" t="s">
        <v>538</v>
      </c>
      <c r="F503" s="98"/>
      <c r="G503" s="3" t="s">
        <v>123</v>
      </c>
    </row>
    <row r="504" spans="4:7">
      <c r="E504" s="3" t="s">
        <v>190</v>
      </c>
      <c r="F504" s="98"/>
      <c r="G504" s="3" t="s">
        <v>123</v>
      </c>
    </row>
    <row r="505" spans="4:7">
      <c r="E505" s="3" t="s">
        <v>539</v>
      </c>
      <c r="F505" s="98"/>
      <c r="G505" s="3" t="s">
        <v>123</v>
      </c>
    </row>
    <row r="506" spans="4:7">
      <c r="E506" s="3" t="s">
        <v>178</v>
      </c>
      <c r="F506" s="53">
        <f>IF(SUM(F501:F505)=1,0,1)</f>
        <v>0</v>
      </c>
      <c r="G506" s="3"/>
    </row>
    <row r="507" spans="4:7"/>
    <row r="508" spans="4:7">
      <c r="D508" s="82" t="s">
        <v>548</v>
      </c>
    </row>
    <row r="509" spans="4:7">
      <c r="E509" s="3" t="s">
        <v>180</v>
      </c>
      <c r="F509" s="98">
        <v>0.9</v>
      </c>
      <c r="G509" s="3" t="s">
        <v>123</v>
      </c>
    </row>
    <row r="510" spans="4:7">
      <c r="E510" s="3" t="s">
        <v>181</v>
      </c>
      <c r="F510" s="98"/>
      <c r="G510" s="3" t="s">
        <v>123</v>
      </c>
    </row>
    <row r="511" spans="4:7">
      <c r="E511" s="3" t="s">
        <v>182</v>
      </c>
      <c r="F511" s="98"/>
      <c r="G511" s="3" t="s">
        <v>123</v>
      </c>
    </row>
    <row r="512" spans="4:7">
      <c r="E512" s="3" t="s">
        <v>183</v>
      </c>
      <c r="F512" s="98"/>
      <c r="G512" s="3" t="s">
        <v>123</v>
      </c>
    </row>
    <row r="513" spans="5:7">
      <c r="E513" s="3" t="s">
        <v>184</v>
      </c>
      <c r="F513" s="98">
        <v>0.1</v>
      </c>
      <c r="G513" s="3" t="s">
        <v>123</v>
      </c>
    </row>
    <row r="514" spans="5:7">
      <c r="E514" s="3" t="s">
        <v>185</v>
      </c>
      <c r="F514" s="98"/>
      <c r="G514" s="3" t="s">
        <v>123</v>
      </c>
    </row>
    <row r="515" spans="5:7">
      <c r="E515" s="3" t="s">
        <v>178</v>
      </c>
      <c r="F515" s="53">
        <f>IF(SUM(F509:F514)=1,0,1)</f>
        <v>0</v>
      </c>
      <c r="G515" s="3"/>
    </row>
    <row r="516" spans="5:7"/>
    <row r="517" spans="5:7">
      <c r="E517" s="3" t="s">
        <v>186</v>
      </c>
      <c r="F517" s="98">
        <v>1</v>
      </c>
      <c r="G517" s="3" t="s">
        <v>123</v>
      </c>
    </row>
    <row r="518" spans="5:7">
      <c r="E518" s="3" t="s">
        <v>187</v>
      </c>
      <c r="F518" s="98"/>
      <c r="G518" s="3" t="s">
        <v>123</v>
      </c>
    </row>
    <row r="519" spans="5:7">
      <c r="E519" s="3" t="s">
        <v>188</v>
      </c>
      <c r="F519" s="98"/>
      <c r="G519" s="3" t="s">
        <v>123</v>
      </c>
    </row>
    <row r="520" spans="5:7">
      <c r="E520" s="3" t="s">
        <v>178</v>
      </c>
      <c r="F520" s="53">
        <f>IF(SUM(F517:F519)=1,0,1)</f>
        <v>0</v>
      </c>
      <c r="G520" s="3"/>
    </row>
    <row r="521" spans="5:7"/>
    <row r="522" spans="5:7">
      <c r="E522" s="3" t="s">
        <v>189</v>
      </c>
      <c r="F522" s="98"/>
      <c r="G522" s="3" t="s">
        <v>123</v>
      </c>
    </row>
    <row r="523" spans="5:7">
      <c r="E523" s="3" t="s">
        <v>537</v>
      </c>
      <c r="F523" s="98">
        <v>1</v>
      </c>
      <c r="G523" s="3" t="s">
        <v>123</v>
      </c>
    </row>
    <row r="524" spans="5:7">
      <c r="E524" s="3" t="s">
        <v>538</v>
      </c>
      <c r="F524" s="98"/>
      <c r="G524" s="3" t="s">
        <v>123</v>
      </c>
    </row>
    <row r="525" spans="5:7">
      <c r="E525" s="3" t="s">
        <v>190</v>
      </c>
      <c r="F525" s="98"/>
      <c r="G525" s="3" t="s">
        <v>123</v>
      </c>
    </row>
    <row r="526" spans="5:7">
      <c r="E526" s="3" t="s">
        <v>539</v>
      </c>
      <c r="F526" s="98"/>
      <c r="G526" s="3" t="s">
        <v>123</v>
      </c>
    </row>
    <row r="527" spans="5:7">
      <c r="E527" s="3" t="s">
        <v>178</v>
      </c>
      <c r="F527" s="53">
        <f>IF(SUM(F522:F526)=1,0,1)</f>
        <v>0</v>
      </c>
      <c r="G527" s="3"/>
    </row>
    <row r="528" spans="5:7"/>
    <row r="529" spans="1:64" s="5" customFormat="1">
      <c r="A529" s="3"/>
      <c r="B529" s="3"/>
      <c r="C529" s="3"/>
      <c r="D529" s="3"/>
      <c r="E529" s="3"/>
      <c r="F529" s="3"/>
      <c r="H529" s="3"/>
      <c r="J529" s="39"/>
      <c r="K529" s="39"/>
      <c r="L529" s="39"/>
      <c r="BK529" s="3"/>
      <c r="BL529" s="3"/>
    </row>
    <row r="530" spans="1:64" s="5" customFormat="1">
      <c r="A530" s="3"/>
      <c r="B530" s="3"/>
      <c r="C530" s="3"/>
      <c r="D530" s="3"/>
      <c r="E530" s="3"/>
      <c r="F530" s="3"/>
      <c r="H530" s="3"/>
      <c r="J530" s="39"/>
      <c r="K530" s="39"/>
      <c r="L530" s="39"/>
      <c r="BK530" s="3"/>
      <c r="BL530" s="3"/>
    </row>
    <row r="531" spans="1:64" s="5" customFormat="1">
      <c r="A531" s="3"/>
      <c r="B531" s="3"/>
      <c r="C531" s="3"/>
      <c r="D531" s="3"/>
      <c r="E531" s="3"/>
      <c r="F531" s="3"/>
      <c r="H531" s="3"/>
      <c r="J531" s="39"/>
      <c r="K531" s="39"/>
      <c r="L531" s="39"/>
      <c r="BK531" s="3"/>
      <c r="BL531" s="3"/>
    </row>
    <row r="532" spans="1:64" s="5" customFormat="1">
      <c r="A532" s="3"/>
      <c r="B532" s="3"/>
      <c r="C532" s="3"/>
      <c r="D532" s="3"/>
      <c r="E532" s="3"/>
      <c r="F532" s="3"/>
      <c r="H532" s="3"/>
      <c r="J532" s="39"/>
      <c r="K532" s="39"/>
      <c r="L532" s="39"/>
      <c r="BK532" s="3"/>
      <c r="BL532" s="3"/>
    </row>
    <row r="533" spans="1:64" s="5" customFormat="1">
      <c r="A533" s="3"/>
      <c r="B533" s="3"/>
      <c r="C533" s="3"/>
      <c r="D533" s="3"/>
      <c r="E533" s="3"/>
      <c r="F533" s="3"/>
      <c r="H533" s="3"/>
      <c r="J533" s="39"/>
      <c r="K533" s="39"/>
      <c r="L533" s="39"/>
      <c r="BK533" s="3"/>
      <c r="BL533" s="3"/>
    </row>
    <row r="534" spans="1:64" s="5" customFormat="1">
      <c r="A534" s="3"/>
      <c r="B534" s="3"/>
      <c r="C534" s="3"/>
      <c r="D534" s="3"/>
      <c r="E534" s="3"/>
      <c r="F534" s="3"/>
      <c r="H534" s="3"/>
      <c r="J534" s="39"/>
      <c r="K534" s="39"/>
      <c r="L534" s="39"/>
      <c r="BK534" s="3"/>
      <c r="BL534" s="3"/>
    </row>
    <row r="535" spans="1:64" s="5" customFormat="1">
      <c r="A535" s="3"/>
      <c r="B535" s="3"/>
      <c r="C535" s="3"/>
      <c r="D535" s="3"/>
      <c r="E535" s="3"/>
      <c r="F535" s="3"/>
      <c r="H535" s="3"/>
      <c r="J535" s="39"/>
      <c r="K535" s="39"/>
      <c r="L535" s="39"/>
      <c r="BK535" s="3"/>
      <c r="BL535" s="3"/>
    </row>
    <row r="536" spans="1:64" s="5" customFormat="1">
      <c r="A536" s="3"/>
      <c r="B536" s="3"/>
      <c r="C536" s="3"/>
      <c r="D536" s="3"/>
      <c r="E536" s="3"/>
      <c r="F536" s="3"/>
      <c r="H536" s="3"/>
      <c r="J536" s="39"/>
      <c r="K536" s="39"/>
      <c r="L536" s="39"/>
      <c r="BK536" s="3"/>
      <c r="BL536" s="3"/>
    </row>
    <row r="537" spans="1:64" s="5" customFormat="1">
      <c r="A537" s="3"/>
      <c r="B537" s="3"/>
      <c r="C537" s="3"/>
      <c r="D537" s="3"/>
      <c r="E537" s="3"/>
      <c r="F537" s="3"/>
      <c r="H537" s="3"/>
      <c r="J537" s="39"/>
      <c r="K537" s="39"/>
      <c r="L537" s="39"/>
      <c r="BK537" s="3"/>
      <c r="BL537" s="3"/>
    </row>
    <row r="538" spans="1:64" s="5" customFormat="1">
      <c r="A538" s="3"/>
      <c r="B538" s="3"/>
      <c r="C538" s="3"/>
      <c r="D538" s="3"/>
      <c r="E538" s="3"/>
      <c r="F538" s="3"/>
      <c r="H538" s="3"/>
      <c r="J538" s="39"/>
      <c r="K538" s="39"/>
      <c r="L538" s="39"/>
      <c r="BK538" s="3"/>
      <c r="BL538" s="3"/>
    </row>
    <row r="539" spans="1:64" s="5" customFormat="1">
      <c r="A539" s="3"/>
      <c r="B539" s="3"/>
      <c r="C539" s="3"/>
      <c r="D539" s="3"/>
      <c r="E539" s="3"/>
      <c r="F539" s="3"/>
      <c r="H539" s="3"/>
      <c r="J539" s="39"/>
      <c r="K539" s="39"/>
      <c r="L539" s="39"/>
      <c r="BK539" s="3"/>
      <c r="BL539" s="3"/>
    </row>
    <row r="540" spans="1:64" s="5" customFormat="1">
      <c r="A540" s="3"/>
      <c r="B540" s="3"/>
      <c r="C540" s="3"/>
      <c r="D540" s="3"/>
      <c r="E540" s="3"/>
      <c r="F540" s="3"/>
      <c r="H540" s="3"/>
      <c r="J540" s="39"/>
      <c r="K540" s="39"/>
      <c r="L540" s="39"/>
      <c r="BK540" s="3"/>
      <c r="BL540" s="3"/>
    </row>
    <row r="541" spans="1:64" s="5" customFormat="1">
      <c r="A541" s="3"/>
      <c r="B541" s="3"/>
      <c r="C541" s="3"/>
      <c r="D541" s="3"/>
      <c r="E541" s="3"/>
      <c r="F541" s="3"/>
      <c r="H541" s="3"/>
      <c r="J541" s="39"/>
      <c r="K541" s="39"/>
      <c r="L541" s="39"/>
      <c r="BK541" s="3"/>
      <c r="BL541" s="3"/>
    </row>
    <row r="542" spans="1:64" s="5" customFormat="1">
      <c r="A542" s="3"/>
      <c r="B542" s="3"/>
      <c r="C542" s="3"/>
      <c r="D542" s="3"/>
      <c r="E542" s="3"/>
      <c r="F542" s="3"/>
      <c r="H542" s="3"/>
      <c r="J542" s="39"/>
      <c r="K542" s="39"/>
      <c r="L542" s="39"/>
      <c r="BK542" s="3"/>
      <c r="BL542" s="3"/>
    </row>
    <row r="543" spans="1:64" s="5" customFormat="1">
      <c r="A543" s="3"/>
      <c r="B543" s="3"/>
      <c r="C543" s="3"/>
      <c r="D543" s="3"/>
      <c r="E543" s="3"/>
      <c r="F543" s="3"/>
      <c r="H543" s="3"/>
      <c r="J543" s="39"/>
      <c r="K543" s="39"/>
      <c r="L543" s="39"/>
      <c r="BK543" s="3"/>
      <c r="BL543" s="3"/>
    </row>
    <row r="544" spans="1:64" s="5" customFormat="1">
      <c r="A544" s="3"/>
      <c r="B544" s="3"/>
      <c r="C544" s="3"/>
      <c r="D544" s="3"/>
      <c r="E544" s="3"/>
      <c r="F544" s="3"/>
      <c r="H544" s="3"/>
      <c r="J544" s="39"/>
      <c r="K544" s="39"/>
      <c r="L544" s="39"/>
      <c r="BK544" s="3"/>
      <c r="BL544" s="3"/>
    </row>
    <row r="545" spans="1:64" s="5" customFormat="1">
      <c r="A545" s="3"/>
      <c r="B545" s="3"/>
      <c r="C545" s="3"/>
      <c r="D545" s="3"/>
      <c r="E545" s="3"/>
      <c r="F545" s="3"/>
      <c r="H545" s="3"/>
      <c r="J545" s="39"/>
      <c r="K545" s="39"/>
      <c r="L545" s="39"/>
      <c r="BK545" s="3"/>
      <c r="BL545" s="3"/>
    </row>
    <row r="546" spans="1:64" s="5" customFormat="1">
      <c r="A546" s="3"/>
      <c r="B546" s="3"/>
      <c r="C546" s="3"/>
      <c r="D546" s="3"/>
      <c r="E546" s="3"/>
      <c r="F546" s="3"/>
      <c r="H546" s="3"/>
      <c r="J546" s="39"/>
      <c r="K546" s="39"/>
      <c r="L546" s="39"/>
      <c r="BK546" s="3"/>
      <c r="BL546" s="3"/>
    </row>
    <row r="547" spans="1:64" s="5" customFormat="1">
      <c r="A547" s="3"/>
      <c r="B547" s="3"/>
      <c r="C547" s="3"/>
      <c r="D547" s="3"/>
      <c r="E547" s="3"/>
      <c r="F547" s="3"/>
      <c r="H547" s="3"/>
      <c r="J547" s="39"/>
      <c r="K547" s="39"/>
      <c r="L547" s="39"/>
      <c r="BK547" s="3"/>
      <c r="BL547" s="3"/>
    </row>
    <row r="548" spans="1:64" s="5" customFormat="1">
      <c r="A548" s="3"/>
      <c r="B548" s="3"/>
      <c r="C548" s="3"/>
      <c r="D548" s="3"/>
      <c r="E548" s="3"/>
      <c r="F548" s="3"/>
      <c r="H548" s="3"/>
      <c r="J548" s="39"/>
      <c r="K548" s="39"/>
      <c r="L548" s="39"/>
      <c r="BK548" s="3"/>
      <c r="BL548" s="3"/>
    </row>
    <row r="549" spans="1:64" s="5" customFormat="1">
      <c r="A549" s="3"/>
      <c r="B549" s="3"/>
      <c r="C549" s="3"/>
      <c r="D549" s="3"/>
      <c r="E549" s="3"/>
      <c r="F549" s="3"/>
      <c r="H549" s="3"/>
      <c r="J549" s="39"/>
      <c r="K549" s="39"/>
      <c r="L549" s="39"/>
      <c r="BK549" s="3"/>
      <c r="BL549" s="3"/>
    </row>
    <row r="550" spans="1:64" s="5" customFormat="1">
      <c r="A550" s="3"/>
      <c r="B550" s="3"/>
      <c r="C550" s="3"/>
      <c r="D550" s="3"/>
      <c r="E550" s="3"/>
      <c r="F550" s="3"/>
      <c r="H550" s="3"/>
      <c r="J550" s="39"/>
      <c r="K550" s="39"/>
      <c r="L550" s="39"/>
      <c r="BK550" s="3"/>
      <c r="BL550" s="3"/>
    </row>
    <row r="551" spans="1:64" s="5" customFormat="1">
      <c r="A551" s="3"/>
      <c r="B551" s="3"/>
      <c r="C551" s="3"/>
      <c r="D551" s="3"/>
      <c r="E551" s="3"/>
      <c r="F551" s="3"/>
      <c r="H551" s="3"/>
      <c r="J551" s="39"/>
      <c r="K551" s="39"/>
      <c r="L551" s="39"/>
      <c r="BK551" s="3"/>
      <c r="BL551" s="3"/>
    </row>
    <row r="552" spans="1:64" s="5" customFormat="1">
      <c r="A552" s="3"/>
      <c r="B552" s="3"/>
      <c r="C552" s="3"/>
      <c r="D552" s="3"/>
      <c r="E552" s="3"/>
      <c r="F552" s="3"/>
      <c r="H552" s="3"/>
      <c r="J552" s="39"/>
      <c r="K552" s="39"/>
      <c r="L552" s="39"/>
      <c r="BK552" s="3"/>
      <c r="BL552" s="3"/>
    </row>
    <row r="553" spans="1:64" s="5" customFormat="1">
      <c r="A553" s="3"/>
      <c r="B553" s="3"/>
      <c r="C553" s="3"/>
      <c r="D553" s="3"/>
      <c r="E553" s="3"/>
      <c r="F553" s="3"/>
      <c r="H553" s="3"/>
      <c r="J553" s="39"/>
      <c r="K553" s="39"/>
      <c r="L553" s="39"/>
      <c r="BK553" s="3"/>
      <c r="BL553" s="3"/>
    </row>
    <row r="554" spans="1:64" s="5" customFormat="1">
      <c r="A554" s="3"/>
      <c r="B554" s="3"/>
      <c r="C554" s="3"/>
      <c r="D554" s="3"/>
      <c r="E554" s="3"/>
      <c r="F554" s="3"/>
      <c r="H554" s="3"/>
      <c r="J554" s="39"/>
      <c r="K554" s="39"/>
      <c r="L554" s="39"/>
      <c r="BK554" s="3"/>
      <c r="BL554" s="3"/>
    </row>
    <row r="555" spans="1:64" s="5" customFormat="1">
      <c r="A555" s="3"/>
      <c r="B555" s="3"/>
      <c r="C555" s="3"/>
      <c r="D555" s="3"/>
      <c r="E555" s="3"/>
      <c r="F555" s="3"/>
      <c r="H555" s="3"/>
      <c r="J555" s="39"/>
      <c r="K555" s="39"/>
      <c r="L555" s="39"/>
      <c r="BK555" s="3"/>
      <c r="BL555" s="3"/>
    </row>
    <row r="556" spans="1:64" s="5" customFormat="1">
      <c r="A556" s="3"/>
      <c r="B556" s="3"/>
      <c r="C556" s="3"/>
      <c r="D556" s="3"/>
      <c r="E556" s="3"/>
      <c r="F556" s="3"/>
      <c r="H556" s="3"/>
      <c r="J556" s="39"/>
      <c r="K556" s="39"/>
      <c r="L556" s="39"/>
      <c r="BK556" s="3"/>
      <c r="BL556" s="3"/>
    </row>
    <row r="557" spans="1:64" s="5" customFormat="1">
      <c r="A557" s="3"/>
      <c r="B557" s="3"/>
      <c r="C557" s="3"/>
      <c r="D557" s="3"/>
      <c r="E557" s="3"/>
      <c r="F557" s="3"/>
      <c r="H557" s="3"/>
      <c r="J557" s="39"/>
      <c r="K557" s="39"/>
      <c r="L557" s="39"/>
      <c r="BK557" s="3"/>
      <c r="BL557" s="3"/>
    </row>
    <row r="558" spans="1:64" s="5" customFormat="1">
      <c r="A558" s="3"/>
      <c r="B558" s="3"/>
      <c r="C558" s="3"/>
      <c r="D558" s="3"/>
      <c r="E558" s="3"/>
      <c r="F558" s="3"/>
      <c r="H558" s="3"/>
      <c r="J558" s="39"/>
      <c r="K558" s="39"/>
      <c r="L558" s="39"/>
      <c r="BK558" s="3"/>
      <c r="BL558" s="3"/>
    </row>
    <row r="559" spans="1:64" s="5" customFormat="1">
      <c r="A559" s="3"/>
      <c r="B559" s="3"/>
      <c r="C559" s="3"/>
      <c r="D559" s="3"/>
      <c r="E559" s="3"/>
      <c r="F559" s="3"/>
      <c r="H559" s="3"/>
      <c r="J559" s="39"/>
      <c r="K559" s="39"/>
      <c r="L559" s="39"/>
      <c r="BK559" s="3"/>
      <c r="BL559" s="3"/>
    </row>
    <row r="560" spans="1:64" s="5" customFormat="1">
      <c r="A560" s="3"/>
      <c r="B560" s="3"/>
      <c r="C560" s="3"/>
      <c r="D560" s="3"/>
      <c r="E560" s="3"/>
      <c r="F560" s="3"/>
      <c r="H560" s="3"/>
      <c r="J560" s="39"/>
      <c r="K560" s="39"/>
      <c r="L560" s="39"/>
      <c r="BK560" s="3"/>
      <c r="BL560" s="3"/>
    </row>
    <row r="561" spans="1:64" s="5" customFormat="1">
      <c r="A561" s="3"/>
      <c r="B561" s="3"/>
      <c r="C561" s="3"/>
      <c r="D561" s="3"/>
      <c r="E561" s="3"/>
      <c r="F561" s="3"/>
      <c r="H561" s="3"/>
      <c r="J561" s="39"/>
      <c r="K561" s="39"/>
      <c r="L561" s="39"/>
      <c r="BK561" s="3"/>
      <c r="BL561" s="3"/>
    </row>
    <row r="562" spans="1:64" s="5" customFormat="1">
      <c r="A562" s="3"/>
      <c r="B562" s="3"/>
      <c r="C562" s="3"/>
      <c r="D562" s="3"/>
      <c r="E562" s="3"/>
      <c r="F562" s="3"/>
      <c r="H562" s="3"/>
      <c r="J562" s="39"/>
      <c r="K562" s="39"/>
      <c r="L562" s="39"/>
      <c r="BK562" s="3"/>
      <c r="BL562" s="3"/>
    </row>
    <row r="563" spans="1:64" s="5" customFormat="1">
      <c r="A563" s="3"/>
      <c r="B563" s="3"/>
      <c r="C563" s="3"/>
      <c r="D563" s="3"/>
      <c r="E563" s="3"/>
      <c r="F563" s="3"/>
      <c r="H563" s="3"/>
      <c r="J563" s="39"/>
      <c r="K563" s="39"/>
      <c r="L563" s="39"/>
      <c r="BK563" s="3"/>
      <c r="BL563" s="3"/>
    </row>
    <row r="564" spans="1:64" s="5" customFormat="1">
      <c r="A564" s="3"/>
      <c r="B564" s="3"/>
      <c r="C564" s="3"/>
      <c r="D564" s="3"/>
      <c r="E564" s="3"/>
      <c r="F564" s="3"/>
      <c r="H564" s="3"/>
      <c r="J564" s="39"/>
      <c r="K564" s="39"/>
      <c r="L564" s="39"/>
      <c r="BK564" s="3"/>
      <c r="BL564" s="3"/>
    </row>
    <row r="565" spans="1:64" s="5" customFormat="1">
      <c r="A565" s="3"/>
      <c r="B565" s="3"/>
      <c r="C565" s="3"/>
      <c r="D565" s="3"/>
      <c r="E565" s="3"/>
      <c r="F565" s="3"/>
      <c r="H565" s="3"/>
      <c r="J565" s="39"/>
      <c r="K565" s="39"/>
      <c r="L565" s="39"/>
      <c r="BK565" s="3"/>
      <c r="BL565" s="3"/>
    </row>
    <row r="566" spans="1:64" s="5" customFormat="1">
      <c r="A566" s="3"/>
      <c r="B566" s="3"/>
      <c r="C566" s="3"/>
      <c r="D566" s="3"/>
      <c r="E566" s="3"/>
      <c r="F566" s="3"/>
      <c r="H566" s="3"/>
      <c r="J566" s="39"/>
      <c r="K566" s="39"/>
      <c r="L566" s="39"/>
      <c r="BK566" s="3"/>
      <c r="BL566" s="3"/>
    </row>
    <row r="567" spans="1:64" s="5" customFormat="1">
      <c r="A567" s="3"/>
      <c r="B567" s="3"/>
      <c r="C567" s="3"/>
      <c r="D567" s="3"/>
      <c r="E567" s="3"/>
      <c r="F567" s="3"/>
      <c r="H567" s="3"/>
      <c r="J567" s="39"/>
      <c r="K567" s="39"/>
      <c r="L567" s="39"/>
      <c r="BK567" s="3"/>
      <c r="BL567" s="3"/>
    </row>
    <row r="568" spans="1:64" s="5" customFormat="1">
      <c r="A568" s="3"/>
      <c r="B568" s="3"/>
      <c r="C568" s="3"/>
      <c r="D568" s="3"/>
      <c r="E568" s="3"/>
      <c r="F568" s="3"/>
      <c r="H568" s="3"/>
      <c r="J568" s="39"/>
      <c r="K568" s="39"/>
      <c r="L568" s="39"/>
      <c r="BK568" s="3"/>
      <c r="BL568" s="3"/>
    </row>
    <row r="569" spans="1:64" s="5" customFormat="1">
      <c r="A569" s="3"/>
      <c r="B569" s="3"/>
      <c r="C569" s="3"/>
      <c r="D569" s="3"/>
      <c r="E569" s="3"/>
      <c r="F569" s="3"/>
      <c r="H569" s="3"/>
      <c r="J569" s="39"/>
      <c r="K569" s="39"/>
      <c r="L569" s="39"/>
      <c r="BK569" s="3"/>
      <c r="BL569" s="3"/>
    </row>
    <row r="570" spans="1:64" s="5" customFormat="1">
      <c r="A570" s="3"/>
      <c r="B570" s="3"/>
      <c r="C570" s="3"/>
      <c r="D570" s="3"/>
      <c r="E570" s="3"/>
      <c r="F570" s="3"/>
      <c r="H570" s="3"/>
      <c r="J570" s="39"/>
      <c r="K570" s="39"/>
      <c r="L570" s="39"/>
      <c r="BK570" s="3"/>
      <c r="BL570" s="3"/>
    </row>
    <row r="571" spans="1:64" s="5" customFormat="1">
      <c r="A571" s="3"/>
      <c r="B571" s="3"/>
      <c r="C571" s="3"/>
      <c r="D571" s="3"/>
      <c r="E571" s="3"/>
      <c r="F571" s="3"/>
      <c r="H571" s="3"/>
      <c r="J571" s="39"/>
      <c r="K571" s="39"/>
      <c r="L571" s="39"/>
      <c r="BK571" s="3"/>
      <c r="BL571" s="3"/>
    </row>
    <row r="572" spans="1:64" s="5" customFormat="1">
      <c r="A572" s="3"/>
      <c r="B572" s="3"/>
      <c r="C572" s="3"/>
      <c r="D572" s="3"/>
      <c r="E572" s="3"/>
      <c r="F572" s="3"/>
      <c r="H572" s="3"/>
      <c r="J572" s="39"/>
      <c r="K572" s="39"/>
      <c r="L572" s="39"/>
      <c r="BK572" s="3"/>
      <c r="BL572" s="3"/>
    </row>
    <row r="573" spans="1:64" s="5" customFormat="1">
      <c r="A573" s="3"/>
      <c r="B573" s="3"/>
      <c r="C573" s="3"/>
      <c r="D573" s="3"/>
      <c r="E573" s="3"/>
      <c r="F573" s="3"/>
      <c r="H573" s="3"/>
      <c r="J573" s="39"/>
      <c r="K573" s="39"/>
      <c r="L573" s="39"/>
      <c r="BK573" s="3"/>
      <c r="BL573" s="3"/>
    </row>
    <row r="574" spans="1:64" s="5" customFormat="1">
      <c r="A574" s="3"/>
      <c r="B574" s="3"/>
      <c r="C574" s="3"/>
      <c r="D574" s="3"/>
      <c r="E574" s="3"/>
      <c r="F574" s="3"/>
      <c r="H574" s="3"/>
      <c r="J574" s="39"/>
      <c r="K574" s="39"/>
      <c r="L574" s="39"/>
      <c r="BK574" s="3"/>
      <c r="BL574" s="3"/>
    </row>
    <row r="575" spans="1:64" s="5" customFormat="1">
      <c r="A575" s="3"/>
      <c r="B575" s="3"/>
      <c r="C575" s="3"/>
      <c r="D575" s="3"/>
      <c r="E575" s="3"/>
      <c r="F575" s="3"/>
      <c r="H575" s="3"/>
      <c r="J575" s="39"/>
      <c r="K575" s="39"/>
      <c r="L575" s="39"/>
      <c r="BK575" s="3"/>
      <c r="BL575" s="3"/>
    </row>
    <row r="576" spans="1:64" s="5" customFormat="1">
      <c r="A576" s="3"/>
      <c r="B576" s="3"/>
      <c r="C576" s="3"/>
      <c r="D576" s="3"/>
      <c r="E576" s="3"/>
      <c r="F576" s="3"/>
      <c r="H576" s="3"/>
      <c r="J576" s="39"/>
      <c r="K576" s="39"/>
      <c r="L576" s="39"/>
      <c r="BK576" s="3"/>
      <c r="BL576" s="3"/>
    </row>
    <row r="577" spans="1:64" s="5" customFormat="1">
      <c r="A577" s="3"/>
      <c r="B577" s="3"/>
      <c r="C577" s="3"/>
      <c r="D577" s="3"/>
      <c r="E577" s="3"/>
      <c r="F577" s="3"/>
      <c r="H577" s="3"/>
      <c r="J577" s="39"/>
      <c r="K577" s="39"/>
      <c r="L577" s="39"/>
      <c r="BK577" s="3"/>
      <c r="BL577" s="3"/>
    </row>
    <row r="578" spans="1:64" s="5" customFormat="1">
      <c r="A578" s="3"/>
      <c r="B578" s="3"/>
      <c r="C578" s="3"/>
      <c r="D578" s="3"/>
      <c r="E578" s="3"/>
      <c r="F578" s="3"/>
      <c r="H578" s="3"/>
      <c r="J578" s="39"/>
      <c r="K578" s="39"/>
      <c r="L578" s="39"/>
      <c r="BK578" s="3"/>
      <c r="BL578" s="3"/>
    </row>
    <row r="579" spans="1:64" s="5" customFormat="1">
      <c r="A579" s="3"/>
      <c r="B579" s="3"/>
      <c r="C579" s="3"/>
      <c r="D579" s="3"/>
      <c r="E579" s="3"/>
      <c r="F579" s="3"/>
      <c r="H579" s="3"/>
      <c r="J579" s="39"/>
      <c r="K579" s="39"/>
      <c r="L579" s="39"/>
      <c r="BK579" s="3"/>
      <c r="BL579" s="3"/>
    </row>
    <row r="580" spans="1:64" s="5" customFormat="1">
      <c r="A580" s="3"/>
      <c r="B580" s="3"/>
      <c r="C580" s="3"/>
      <c r="D580" s="3"/>
      <c r="E580" s="3"/>
      <c r="F580" s="3"/>
      <c r="H580" s="3"/>
      <c r="J580" s="39"/>
      <c r="K580" s="39"/>
      <c r="L580" s="39"/>
      <c r="BK580" s="3"/>
      <c r="BL580" s="3"/>
    </row>
    <row r="581" spans="1:64" s="5" customFormat="1">
      <c r="A581" s="3"/>
      <c r="B581" s="3"/>
      <c r="C581" s="3"/>
      <c r="D581" s="3"/>
      <c r="E581" s="3"/>
      <c r="F581" s="3"/>
      <c r="H581" s="3"/>
      <c r="J581" s="39"/>
      <c r="K581" s="39"/>
      <c r="L581" s="39"/>
      <c r="BK581" s="3"/>
      <c r="BL581" s="3"/>
    </row>
    <row r="582" spans="1:64" s="5" customFormat="1">
      <c r="A582" s="3"/>
      <c r="B582" s="3"/>
      <c r="C582" s="3"/>
      <c r="D582" s="3"/>
      <c r="E582" s="3"/>
      <c r="F582" s="3"/>
      <c r="H582" s="3"/>
      <c r="J582" s="39"/>
      <c r="K582" s="39"/>
      <c r="L582" s="39"/>
      <c r="BK582" s="3"/>
      <c r="BL582" s="3"/>
    </row>
    <row r="583" spans="1:64" s="5" customFormat="1">
      <c r="A583" s="3"/>
      <c r="B583" s="3"/>
      <c r="C583" s="3"/>
      <c r="D583" s="3"/>
      <c r="E583" s="3"/>
      <c r="F583" s="3"/>
      <c r="H583" s="3"/>
      <c r="J583" s="39"/>
      <c r="K583" s="39"/>
      <c r="L583" s="39"/>
      <c r="BK583" s="3"/>
      <c r="BL583" s="3"/>
    </row>
    <row r="584" spans="1:64" s="5" customFormat="1">
      <c r="A584" s="3"/>
      <c r="B584" s="3"/>
      <c r="C584" s="3"/>
      <c r="D584" s="3"/>
      <c r="E584" s="3"/>
      <c r="F584" s="3"/>
      <c r="H584" s="3"/>
      <c r="J584" s="39"/>
      <c r="K584" s="39"/>
      <c r="L584" s="39"/>
      <c r="BK584" s="3"/>
      <c r="BL584" s="3"/>
    </row>
    <row r="585" spans="1:64" s="5" customFormat="1">
      <c r="A585" s="3"/>
      <c r="B585" s="3"/>
      <c r="C585" s="3"/>
      <c r="D585" s="3"/>
      <c r="E585" s="3"/>
      <c r="F585" s="3"/>
      <c r="H585" s="3"/>
      <c r="J585" s="39"/>
      <c r="K585" s="39"/>
      <c r="L585" s="39"/>
      <c r="BK585" s="3"/>
      <c r="BL585" s="3"/>
    </row>
    <row r="586" spans="1:64" s="5" customFormat="1">
      <c r="A586" s="3"/>
      <c r="B586" s="3"/>
      <c r="C586" s="3"/>
      <c r="D586" s="3"/>
      <c r="E586" s="3"/>
      <c r="F586" s="3"/>
      <c r="H586" s="3"/>
      <c r="J586" s="39"/>
      <c r="K586" s="39"/>
      <c r="L586" s="39"/>
      <c r="BK586" s="3"/>
      <c r="BL586" s="3"/>
    </row>
    <row r="587" spans="1:64" s="5" customFormat="1">
      <c r="A587" s="3"/>
      <c r="B587" s="3"/>
      <c r="C587" s="3"/>
      <c r="D587" s="3"/>
      <c r="E587" s="3"/>
      <c r="F587" s="3"/>
      <c r="H587" s="3"/>
      <c r="J587" s="39"/>
      <c r="K587" s="39"/>
      <c r="L587" s="39"/>
      <c r="BK587" s="3"/>
      <c r="BL587" s="3"/>
    </row>
    <row r="588" spans="1:64" s="5" customFormat="1">
      <c r="A588" s="3"/>
      <c r="B588" s="3"/>
      <c r="C588" s="3"/>
      <c r="D588" s="3"/>
      <c r="E588" s="3"/>
      <c r="F588" s="3"/>
      <c r="H588" s="3"/>
      <c r="J588" s="39"/>
      <c r="K588" s="39"/>
      <c r="L588" s="39"/>
      <c r="BK588" s="3"/>
      <c r="BL588" s="3"/>
    </row>
    <row r="589" spans="1:64" s="5" customFormat="1">
      <c r="A589" s="3"/>
      <c r="B589" s="3"/>
      <c r="C589" s="3"/>
      <c r="D589" s="3"/>
      <c r="E589" s="3"/>
      <c r="F589" s="3"/>
      <c r="H589" s="3"/>
      <c r="J589" s="39"/>
      <c r="K589" s="39"/>
      <c r="L589" s="39"/>
      <c r="BK589" s="3"/>
      <c r="BL589" s="3"/>
    </row>
    <row r="590" spans="1:64" s="5" customFormat="1">
      <c r="A590" s="3"/>
      <c r="B590" s="3"/>
      <c r="C590" s="3"/>
      <c r="D590" s="3"/>
      <c r="E590" s="3"/>
      <c r="F590" s="3"/>
      <c r="H590" s="3"/>
      <c r="J590" s="39"/>
      <c r="K590" s="39"/>
      <c r="L590" s="39"/>
      <c r="BK590" s="3"/>
      <c r="BL590" s="3"/>
    </row>
    <row r="591" spans="1:64" s="5" customFormat="1">
      <c r="A591" s="3"/>
      <c r="B591" s="3"/>
      <c r="C591" s="3"/>
      <c r="D591" s="3"/>
      <c r="E591" s="3"/>
      <c r="F591" s="3"/>
      <c r="H591" s="3"/>
      <c r="J591" s="39"/>
      <c r="K591" s="39"/>
      <c r="L591" s="39"/>
      <c r="BK591" s="3"/>
      <c r="BL591" s="3"/>
    </row>
    <row r="592" spans="1:64" s="5" customFormat="1">
      <c r="A592" s="3"/>
      <c r="B592" s="3"/>
      <c r="C592" s="3"/>
      <c r="D592" s="3"/>
      <c r="E592" s="3"/>
      <c r="F592" s="3"/>
      <c r="H592" s="3"/>
      <c r="J592" s="39"/>
      <c r="K592" s="39"/>
      <c r="L592" s="39"/>
      <c r="BK592" s="3"/>
      <c r="BL592" s="3"/>
    </row>
    <row r="593" spans="1:64" s="5" customFormat="1">
      <c r="A593" s="3"/>
      <c r="B593" s="3"/>
      <c r="C593" s="3"/>
      <c r="D593" s="3"/>
      <c r="E593" s="3"/>
      <c r="F593" s="3"/>
      <c r="H593" s="3"/>
      <c r="J593" s="39"/>
      <c r="K593" s="39"/>
      <c r="L593" s="39"/>
      <c r="BK593" s="3"/>
      <c r="BL593" s="3"/>
    </row>
    <row r="594" spans="1:64" s="5" customFormat="1">
      <c r="A594" s="3"/>
      <c r="B594" s="3"/>
      <c r="C594" s="3"/>
      <c r="D594" s="3"/>
      <c r="E594" s="3"/>
      <c r="F594" s="3"/>
      <c r="H594" s="3"/>
      <c r="J594" s="39"/>
      <c r="K594" s="39"/>
      <c r="L594" s="39"/>
      <c r="BK594" s="3"/>
      <c r="BL594" s="3"/>
    </row>
    <row r="595" spans="1:64" s="5" customFormat="1">
      <c r="A595" s="3"/>
      <c r="B595" s="3"/>
      <c r="C595" s="3"/>
      <c r="D595" s="3"/>
      <c r="E595" s="3"/>
      <c r="F595" s="3"/>
      <c r="H595" s="3"/>
      <c r="J595" s="39"/>
      <c r="K595" s="39"/>
      <c r="L595" s="39"/>
      <c r="BK595" s="3"/>
      <c r="BL595" s="3"/>
    </row>
    <row r="596" spans="1:64" s="5" customFormat="1">
      <c r="A596" s="3"/>
      <c r="B596" s="3"/>
      <c r="C596" s="3"/>
      <c r="D596" s="3"/>
      <c r="E596" s="3"/>
      <c r="F596" s="3"/>
      <c r="H596" s="3"/>
      <c r="J596" s="39"/>
      <c r="K596" s="39"/>
      <c r="L596" s="39"/>
      <c r="BK596" s="3"/>
      <c r="BL596" s="3"/>
    </row>
    <row r="597" spans="1:64" s="5" customFormat="1">
      <c r="A597" s="3"/>
      <c r="B597" s="3"/>
      <c r="C597" s="3"/>
      <c r="D597" s="3"/>
      <c r="E597" s="3"/>
      <c r="F597" s="3"/>
      <c r="H597" s="3"/>
      <c r="J597" s="39"/>
      <c r="K597" s="39"/>
      <c r="L597" s="39"/>
      <c r="BK597" s="3"/>
      <c r="BL597" s="3"/>
    </row>
    <row r="598" spans="1:64" s="5" customFormat="1">
      <c r="A598" s="3"/>
      <c r="B598" s="3"/>
      <c r="C598" s="3"/>
      <c r="D598" s="3"/>
      <c r="E598" s="3"/>
      <c r="F598" s="3"/>
      <c r="H598" s="3"/>
      <c r="J598" s="39"/>
      <c r="K598" s="39"/>
      <c r="L598" s="39"/>
      <c r="BK598" s="3"/>
      <c r="BL598" s="3"/>
    </row>
    <row r="599" spans="1:64" s="5" customFormat="1">
      <c r="A599" s="3"/>
      <c r="B599" s="3"/>
      <c r="C599" s="3"/>
      <c r="D599" s="3"/>
      <c r="E599" s="3"/>
      <c r="F599" s="3"/>
      <c r="H599" s="3"/>
      <c r="J599" s="39"/>
      <c r="K599" s="39"/>
      <c r="L599" s="39"/>
      <c r="BK599" s="3"/>
      <c r="BL599" s="3"/>
    </row>
    <row r="600" spans="1:64" s="5" customFormat="1">
      <c r="A600" s="3"/>
      <c r="B600" s="3"/>
      <c r="C600" s="3"/>
      <c r="D600" s="3"/>
      <c r="E600" s="3"/>
      <c r="F600" s="3"/>
      <c r="H600" s="3"/>
      <c r="J600" s="39"/>
      <c r="K600" s="39"/>
      <c r="L600" s="39"/>
      <c r="BK600" s="3"/>
      <c r="BL600" s="3"/>
    </row>
    <row r="601" spans="1:64" s="5" customFormat="1">
      <c r="A601" s="3"/>
      <c r="B601" s="3"/>
      <c r="C601" s="3"/>
      <c r="D601" s="3"/>
      <c r="E601" s="3"/>
      <c r="F601" s="3"/>
      <c r="H601" s="3"/>
      <c r="J601" s="39"/>
      <c r="K601" s="39"/>
      <c r="L601" s="39"/>
      <c r="BK601" s="3"/>
      <c r="BL601" s="3"/>
    </row>
    <row r="602" spans="1:64" s="5" customFormat="1">
      <c r="A602" s="3"/>
      <c r="B602" s="3"/>
      <c r="C602" s="3"/>
      <c r="D602" s="3"/>
      <c r="E602" s="3"/>
      <c r="F602" s="3"/>
      <c r="H602" s="3"/>
      <c r="J602" s="39"/>
      <c r="K602" s="39"/>
      <c r="L602" s="39"/>
      <c r="BK602" s="3"/>
      <c r="BL602" s="3"/>
    </row>
    <row r="603" spans="1:64" s="5" customFormat="1">
      <c r="A603" s="3"/>
      <c r="B603" s="3"/>
      <c r="C603" s="3"/>
      <c r="D603" s="3"/>
      <c r="E603" s="3"/>
      <c r="F603" s="3"/>
      <c r="H603" s="3"/>
      <c r="J603" s="39"/>
      <c r="K603" s="39"/>
      <c r="L603" s="39"/>
      <c r="BK603" s="3"/>
      <c r="BL603" s="3"/>
    </row>
    <row r="604" spans="1:64" s="5" customFormat="1">
      <c r="A604" s="3"/>
      <c r="B604" s="3"/>
      <c r="C604" s="3"/>
      <c r="D604" s="3"/>
      <c r="E604" s="3"/>
      <c r="F604" s="3"/>
      <c r="H604" s="3"/>
      <c r="J604" s="39"/>
      <c r="K604" s="39"/>
      <c r="L604" s="39"/>
      <c r="BK604" s="3"/>
      <c r="BL604" s="3"/>
    </row>
    <row r="605" spans="1:64" s="5" customFormat="1">
      <c r="A605" s="3"/>
      <c r="B605" s="3"/>
      <c r="C605" s="3"/>
      <c r="D605" s="3"/>
      <c r="E605" s="3"/>
      <c r="F605" s="3"/>
      <c r="H605" s="3"/>
      <c r="J605" s="39"/>
      <c r="K605" s="39"/>
      <c r="L605" s="39"/>
      <c r="BK605" s="3"/>
      <c r="BL605" s="3"/>
    </row>
    <row r="606" spans="1:64" s="5" customFormat="1">
      <c r="A606" s="3"/>
      <c r="B606" s="3"/>
      <c r="C606" s="3"/>
      <c r="D606" s="3"/>
      <c r="E606" s="3"/>
      <c r="F606" s="3"/>
      <c r="H606" s="3"/>
      <c r="J606" s="39"/>
      <c r="K606" s="39"/>
      <c r="L606" s="39"/>
      <c r="BK606" s="3"/>
      <c r="BL606" s="3"/>
    </row>
    <row r="607" spans="1:64" s="5" customFormat="1">
      <c r="A607" s="3"/>
      <c r="B607" s="3"/>
      <c r="C607" s="3"/>
      <c r="D607" s="3"/>
      <c r="E607" s="3"/>
      <c r="F607" s="3"/>
      <c r="H607" s="3"/>
      <c r="J607" s="39"/>
      <c r="K607" s="39"/>
      <c r="L607" s="39"/>
      <c r="BK607" s="3"/>
      <c r="BL607" s="3"/>
    </row>
    <row r="608" spans="1:64" s="5" customFormat="1">
      <c r="A608" s="3"/>
      <c r="B608" s="3"/>
      <c r="C608" s="3"/>
      <c r="D608" s="3"/>
      <c r="E608" s="3"/>
      <c r="F608" s="3"/>
      <c r="H608" s="3"/>
      <c r="J608" s="39"/>
      <c r="K608" s="39"/>
      <c r="L608" s="39"/>
      <c r="BK608" s="3"/>
      <c r="BL608" s="3"/>
    </row>
    <row r="609" spans="1:64" s="5" customFormat="1">
      <c r="A609" s="3"/>
      <c r="B609" s="3"/>
      <c r="C609" s="3"/>
      <c r="D609" s="3"/>
      <c r="E609" s="3"/>
      <c r="F609" s="3"/>
      <c r="H609" s="3"/>
      <c r="J609" s="39"/>
      <c r="K609" s="39"/>
      <c r="L609" s="39"/>
      <c r="BK609" s="3"/>
      <c r="BL609" s="3"/>
    </row>
    <row r="610" spans="1:64" s="5" customFormat="1">
      <c r="A610" s="3"/>
      <c r="B610" s="3"/>
      <c r="C610" s="3"/>
      <c r="D610" s="3"/>
      <c r="E610" s="3"/>
      <c r="F610" s="3"/>
      <c r="H610" s="3"/>
      <c r="J610" s="39"/>
      <c r="K610" s="39"/>
      <c r="L610" s="39"/>
      <c r="BK610" s="3"/>
      <c r="BL610" s="3"/>
    </row>
    <row r="611" spans="1:64" s="5" customFormat="1">
      <c r="A611" s="3"/>
      <c r="B611" s="3"/>
      <c r="C611" s="3"/>
      <c r="D611" s="3"/>
      <c r="E611" s="3"/>
      <c r="F611" s="3"/>
      <c r="H611" s="3"/>
      <c r="J611" s="39"/>
      <c r="K611" s="39"/>
      <c r="L611" s="39"/>
      <c r="BK611" s="3"/>
      <c r="BL611" s="3"/>
    </row>
    <row r="612" spans="1:64" s="5" customFormat="1">
      <c r="A612" s="3"/>
      <c r="B612" s="3"/>
      <c r="C612" s="3"/>
      <c r="D612" s="3"/>
      <c r="E612" s="3"/>
      <c r="F612" s="3"/>
      <c r="H612" s="3"/>
      <c r="J612" s="39"/>
      <c r="K612" s="39"/>
      <c r="L612" s="39"/>
      <c r="BK612" s="3"/>
      <c r="BL612" s="3"/>
    </row>
    <row r="613" spans="1:64" s="5" customFormat="1">
      <c r="A613" s="3"/>
      <c r="B613" s="3"/>
      <c r="C613" s="3"/>
      <c r="D613" s="3"/>
      <c r="E613" s="3"/>
      <c r="F613" s="3"/>
      <c r="H613" s="3"/>
      <c r="J613" s="39"/>
      <c r="K613" s="39"/>
      <c r="L613" s="39"/>
      <c r="BK613" s="3"/>
      <c r="BL613" s="3"/>
    </row>
    <row r="614" spans="1:64" s="5" customFormat="1">
      <c r="A614" s="3"/>
      <c r="B614" s="3"/>
      <c r="C614" s="3"/>
      <c r="D614" s="3"/>
      <c r="E614" s="3"/>
      <c r="F614" s="3"/>
      <c r="H614" s="3"/>
      <c r="J614" s="39"/>
      <c r="K614" s="39"/>
      <c r="L614" s="39"/>
      <c r="BK614" s="3"/>
      <c r="BL614" s="3"/>
    </row>
    <row r="615" spans="1:64" s="5" customFormat="1">
      <c r="A615" s="3"/>
      <c r="B615" s="3"/>
      <c r="C615" s="3"/>
      <c r="D615" s="3"/>
      <c r="E615" s="3"/>
      <c r="F615" s="3"/>
      <c r="H615" s="3"/>
      <c r="J615" s="39"/>
      <c r="K615" s="39"/>
      <c r="L615" s="39"/>
      <c r="BK615" s="3"/>
      <c r="BL615" s="3"/>
    </row>
    <row r="616" spans="1:64" s="5" customFormat="1">
      <c r="A616" s="3"/>
      <c r="B616" s="3"/>
      <c r="C616" s="3"/>
      <c r="D616" s="3"/>
      <c r="E616" s="3"/>
      <c r="F616" s="3"/>
      <c r="H616" s="3"/>
      <c r="J616" s="39"/>
      <c r="K616" s="39"/>
      <c r="L616" s="39"/>
      <c r="BK616" s="3"/>
      <c r="BL616" s="3"/>
    </row>
    <row r="617" spans="1:64" s="5" customFormat="1">
      <c r="A617" s="3"/>
      <c r="B617" s="3"/>
      <c r="C617" s="3"/>
      <c r="D617" s="3"/>
      <c r="E617" s="3"/>
      <c r="F617" s="3"/>
      <c r="H617" s="3"/>
      <c r="J617" s="39"/>
      <c r="K617" s="39"/>
      <c r="L617" s="39"/>
      <c r="BK617" s="3"/>
      <c r="BL617" s="3"/>
    </row>
    <row r="618" spans="1:64" s="5" customFormat="1">
      <c r="A618" s="3"/>
      <c r="B618" s="3"/>
      <c r="C618" s="3"/>
      <c r="D618" s="3"/>
      <c r="E618" s="3"/>
      <c r="F618" s="3"/>
      <c r="H618" s="3"/>
      <c r="J618" s="39"/>
      <c r="K618" s="39"/>
      <c r="L618" s="39"/>
      <c r="BK618" s="3"/>
      <c r="BL618" s="3"/>
    </row>
    <row r="619" spans="1:64" s="5" customFormat="1">
      <c r="A619" s="3"/>
      <c r="B619" s="3"/>
      <c r="C619" s="3"/>
      <c r="D619" s="3"/>
      <c r="E619" s="3"/>
      <c r="F619" s="3"/>
      <c r="H619" s="3"/>
      <c r="J619" s="39"/>
      <c r="K619" s="39"/>
      <c r="L619" s="39"/>
      <c r="BK619" s="3"/>
      <c r="BL619" s="3"/>
    </row>
    <row r="620" spans="1:64" s="5" customFormat="1">
      <c r="A620" s="3"/>
      <c r="B620" s="3"/>
      <c r="C620" s="3"/>
      <c r="D620" s="3"/>
      <c r="E620" s="3"/>
      <c r="F620" s="3"/>
      <c r="H620" s="3"/>
      <c r="J620" s="39"/>
      <c r="K620" s="39"/>
      <c r="L620" s="39"/>
      <c r="BK620" s="3"/>
      <c r="BL620" s="3"/>
    </row>
    <row r="621" spans="1:64" s="5" customFormat="1">
      <c r="A621" s="3"/>
      <c r="B621" s="3"/>
      <c r="C621" s="3"/>
      <c r="D621" s="3"/>
      <c r="E621" s="3"/>
      <c r="F621" s="3"/>
      <c r="H621" s="3"/>
      <c r="J621" s="39"/>
      <c r="K621" s="39"/>
      <c r="L621" s="39"/>
      <c r="BK621" s="3"/>
      <c r="BL621" s="3"/>
    </row>
    <row r="622" spans="1:64" s="5" customFormat="1">
      <c r="A622" s="3"/>
      <c r="B622" s="3"/>
      <c r="C622" s="3"/>
      <c r="D622" s="3"/>
      <c r="E622" s="3"/>
      <c r="F622" s="3"/>
      <c r="H622" s="3"/>
      <c r="J622" s="39"/>
      <c r="K622" s="39"/>
      <c r="L622" s="39"/>
      <c r="BK622" s="3"/>
      <c r="BL622" s="3"/>
    </row>
    <row r="623" spans="1:64" s="5" customFormat="1">
      <c r="A623" s="3"/>
      <c r="B623" s="3"/>
      <c r="C623" s="3"/>
      <c r="D623" s="3"/>
      <c r="E623" s="3"/>
      <c r="F623" s="3"/>
      <c r="H623" s="3"/>
      <c r="J623" s="39"/>
      <c r="K623" s="39"/>
      <c r="L623" s="39"/>
      <c r="BK623" s="3"/>
      <c r="BL623" s="3"/>
    </row>
    <row r="624" spans="1:64" s="5" customFormat="1">
      <c r="A624" s="3"/>
      <c r="B624" s="3"/>
      <c r="C624" s="3"/>
      <c r="D624" s="3"/>
      <c r="E624" s="3"/>
      <c r="F624" s="3"/>
      <c r="H624" s="3"/>
      <c r="J624" s="39"/>
      <c r="K624" s="39"/>
      <c r="L624" s="39"/>
      <c r="BK624" s="3"/>
      <c r="BL624" s="3"/>
    </row>
    <row r="625" spans="1:64" s="5" customFormat="1">
      <c r="A625" s="3"/>
      <c r="B625" s="3"/>
      <c r="C625" s="3"/>
      <c r="D625" s="3"/>
      <c r="E625" s="3"/>
      <c r="F625" s="3"/>
      <c r="H625" s="3"/>
      <c r="J625" s="39"/>
      <c r="K625" s="39"/>
      <c r="L625" s="39"/>
      <c r="BK625" s="3"/>
      <c r="BL625" s="3"/>
    </row>
    <row r="626" spans="1:64" s="5" customFormat="1">
      <c r="A626" s="3"/>
      <c r="B626" s="3"/>
      <c r="C626" s="3"/>
      <c r="D626" s="3"/>
      <c r="E626" s="3"/>
      <c r="F626" s="3"/>
      <c r="H626" s="3"/>
      <c r="J626" s="39"/>
      <c r="K626" s="39"/>
      <c r="L626" s="39"/>
      <c r="BK626" s="3"/>
      <c r="BL626" s="3"/>
    </row>
    <row r="627" spans="1:64" s="5" customFormat="1">
      <c r="A627" s="3"/>
      <c r="B627" s="3"/>
      <c r="C627" s="3"/>
      <c r="D627" s="3"/>
      <c r="E627" s="3"/>
      <c r="F627" s="3"/>
      <c r="H627" s="3"/>
      <c r="J627" s="39"/>
      <c r="K627" s="39"/>
      <c r="L627" s="39"/>
      <c r="BK627" s="3"/>
      <c r="BL627" s="3"/>
    </row>
    <row r="628" spans="1:64" s="5" customFormat="1">
      <c r="A628" s="3"/>
      <c r="B628" s="3"/>
      <c r="C628" s="3"/>
      <c r="D628" s="3"/>
      <c r="E628" s="3"/>
      <c r="F628" s="3"/>
      <c r="H628" s="3"/>
      <c r="J628" s="39"/>
      <c r="K628" s="39"/>
      <c r="L628" s="39"/>
      <c r="BK628" s="3"/>
      <c r="BL628" s="3"/>
    </row>
    <row r="629" spans="1:64" s="5" customFormat="1">
      <c r="A629" s="3"/>
      <c r="B629" s="3"/>
      <c r="C629" s="3"/>
      <c r="D629" s="3"/>
      <c r="E629" s="3"/>
      <c r="F629" s="3"/>
      <c r="H629" s="3"/>
      <c r="J629" s="39"/>
      <c r="K629" s="39"/>
      <c r="L629" s="39"/>
      <c r="BK629" s="3"/>
      <c r="BL629" s="3"/>
    </row>
    <row r="630" spans="1:64" s="5" customFormat="1">
      <c r="A630" s="3"/>
      <c r="B630" s="3"/>
      <c r="C630" s="3"/>
      <c r="D630" s="3"/>
      <c r="E630" s="3"/>
      <c r="F630" s="3"/>
      <c r="H630" s="3"/>
      <c r="J630" s="39"/>
      <c r="K630" s="39"/>
      <c r="L630" s="39"/>
      <c r="BK630" s="3"/>
      <c r="BL630" s="3"/>
    </row>
    <row r="631" spans="1:64" s="5" customFormat="1">
      <c r="A631" s="3"/>
      <c r="B631" s="3"/>
      <c r="C631" s="3"/>
      <c r="D631" s="3"/>
      <c r="E631" s="3"/>
      <c r="F631" s="3"/>
      <c r="H631" s="3"/>
      <c r="J631" s="39"/>
      <c r="K631" s="39"/>
      <c r="L631" s="39"/>
      <c r="BK631" s="3"/>
      <c r="BL631" s="3"/>
    </row>
    <row r="632" spans="1:64" s="5" customFormat="1">
      <c r="A632" s="3"/>
      <c r="B632" s="3"/>
      <c r="C632" s="3"/>
      <c r="D632" s="3"/>
      <c r="E632" s="3"/>
      <c r="F632" s="3"/>
      <c r="H632" s="3"/>
      <c r="J632" s="39"/>
      <c r="K632" s="39"/>
      <c r="L632" s="39"/>
      <c r="BK632" s="3"/>
      <c r="BL632" s="3"/>
    </row>
    <row r="633" spans="1:64" s="5" customFormat="1">
      <c r="A633" s="3"/>
      <c r="B633" s="3"/>
      <c r="C633" s="3"/>
      <c r="D633" s="3"/>
      <c r="E633" s="3"/>
      <c r="F633" s="3"/>
      <c r="H633" s="3"/>
      <c r="J633" s="39"/>
      <c r="K633" s="39"/>
      <c r="L633" s="39"/>
      <c r="BK633" s="3"/>
      <c r="BL633" s="3"/>
    </row>
    <row r="634" spans="1:64" s="5" customFormat="1">
      <c r="A634" s="3"/>
      <c r="B634" s="3"/>
      <c r="C634" s="3"/>
      <c r="D634" s="3"/>
      <c r="E634" s="3"/>
      <c r="F634" s="3"/>
      <c r="H634" s="3"/>
      <c r="J634" s="39"/>
      <c r="K634" s="39"/>
      <c r="L634" s="39"/>
      <c r="BK634" s="3"/>
      <c r="BL634" s="3"/>
    </row>
    <row r="635" spans="1:64" s="5" customFormat="1">
      <c r="A635" s="3"/>
      <c r="B635" s="3"/>
      <c r="C635" s="3"/>
      <c r="D635" s="3"/>
      <c r="E635" s="3"/>
      <c r="F635" s="3"/>
      <c r="H635" s="3"/>
      <c r="J635" s="39"/>
      <c r="K635" s="39"/>
      <c r="L635" s="39"/>
      <c r="BK635" s="3"/>
      <c r="BL635" s="3"/>
    </row>
    <row r="636" spans="1:64" s="5" customFormat="1">
      <c r="A636" s="3"/>
      <c r="B636" s="3"/>
      <c r="C636" s="3"/>
      <c r="D636" s="3"/>
      <c r="E636" s="3"/>
      <c r="F636" s="3"/>
      <c r="H636" s="3"/>
      <c r="J636" s="39"/>
      <c r="K636" s="39"/>
      <c r="L636" s="39"/>
      <c r="BK636" s="3"/>
      <c r="BL636" s="3"/>
    </row>
    <row r="637" spans="1:64" s="5" customFormat="1">
      <c r="A637" s="3"/>
      <c r="B637" s="3"/>
      <c r="C637" s="3"/>
      <c r="D637" s="3"/>
      <c r="E637" s="3"/>
      <c r="F637" s="3"/>
      <c r="H637" s="3"/>
      <c r="J637" s="39"/>
      <c r="K637" s="39"/>
      <c r="L637" s="39"/>
      <c r="BK637" s="3"/>
      <c r="BL637" s="3"/>
    </row>
    <row r="638" spans="1:64" s="5" customFormat="1">
      <c r="A638" s="3"/>
      <c r="B638" s="3"/>
      <c r="C638" s="3"/>
      <c r="D638" s="3"/>
      <c r="E638" s="3"/>
      <c r="F638" s="3"/>
      <c r="H638" s="3"/>
      <c r="J638" s="39"/>
      <c r="K638" s="39"/>
      <c r="L638" s="39"/>
      <c r="BK638" s="3"/>
      <c r="BL638" s="3"/>
    </row>
    <row r="639" spans="1:64" s="5" customFormat="1">
      <c r="A639" s="3"/>
      <c r="B639" s="3"/>
      <c r="C639" s="3"/>
      <c r="D639" s="3"/>
      <c r="E639" s="3"/>
      <c r="F639" s="3"/>
      <c r="H639" s="3"/>
      <c r="J639" s="39"/>
      <c r="K639" s="39"/>
      <c r="L639" s="39"/>
      <c r="BK639" s="3"/>
      <c r="BL639" s="3"/>
    </row>
    <row r="640" spans="1:64" s="5" customFormat="1">
      <c r="A640" s="3"/>
      <c r="B640" s="3"/>
      <c r="C640" s="3"/>
      <c r="D640" s="3"/>
      <c r="E640" s="3"/>
      <c r="F640" s="3"/>
      <c r="H640" s="3"/>
      <c r="J640" s="39"/>
      <c r="K640" s="39"/>
      <c r="L640" s="39"/>
      <c r="BK640" s="3"/>
      <c r="BL640" s="3"/>
    </row>
    <row r="641" spans="1:64" s="5" customFormat="1">
      <c r="A641" s="3"/>
      <c r="B641" s="3"/>
      <c r="C641" s="3"/>
      <c r="D641" s="3"/>
      <c r="E641" s="3"/>
      <c r="F641" s="3"/>
      <c r="H641" s="3"/>
      <c r="J641" s="39"/>
      <c r="K641" s="39"/>
      <c r="L641" s="39"/>
      <c r="BK641" s="3"/>
      <c r="BL641" s="3"/>
    </row>
    <row r="642" spans="1:64" s="5" customFormat="1">
      <c r="A642" s="3"/>
      <c r="B642" s="3"/>
      <c r="C642" s="3"/>
      <c r="D642" s="3"/>
      <c r="E642" s="3"/>
      <c r="F642" s="3"/>
      <c r="H642" s="3"/>
      <c r="J642" s="39"/>
      <c r="K642" s="39"/>
      <c r="L642" s="39"/>
      <c r="BK642" s="3"/>
      <c r="BL642" s="3"/>
    </row>
    <row r="643" spans="1:64" s="5" customFormat="1">
      <c r="A643" s="3"/>
      <c r="B643" s="3"/>
      <c r="C643" s="3"/>
      <c r="D643" s="3"/>
      <c r="E643" s="3"/>
      <c r="F643" s="3"/>
      <c r="H643" s="3"/>
      <c r="J643" s="39"/>
      <c r="K643" s="39"/>
      <c r="L643" s="39"/>
      <c r="BK643" s="3"/>
      <c r="BL643" s="3"/>
    </row>
    <row r="644" spans="1:64" s="5" customFormat="1">
      <c r="A644" s="3"/>
      <c r="B644" s="3"/>
      <c r="C644" s="3"/>
      <c r="D644" s="3"/>
      <c r="E644" s="3"/>
      <c r="F644" s="3"/>
      <c r="H644" s="3"/>
      <c r="J644" s="39"/>
      <c r="K644" s="39"/>
      <c r="L644" s="39"/>
      <c r="BK644" s="3"/>
      <c r="BL644" s="3"/>
    </row>
    <row r="645" spans="1:64" s="5" customFormat="1">
      <c r="A645" s="3"/>
      <c r="B645" s="3"/>
      <c r="C645" s="3"/>
      <c r="D645" s="3"/>
      <c r="E645" s="3"/>
      <c r="F645" s="3"/>
      <c r="H645" s="3"/>
      <c r="J645" s="39"/>
      <c r="K645" s="39"/>
      <c r="L645" s="39"/>
      <c r="BK645" s="3"/>
      <c r="BL645" s="3"/>
    </row>
    <row r="646" spans="1:64" s="5" customFormat="1">
      <c r="A646" s="3"/>
      <c r="B646" s="3"/>
      <c r="C646" s="3"/>
      <c r="D646" s="3"/>
      <c r="E646" s="3"/>
      <c r="F646" s="3"/>
      <c r="H646" s="3"/>
      <c r="J646" s="39"/>
      <c r="K646" s="39"/>
      <c r="L646" s="39"/>
      <c r="BK646" s="3"/>
      <c r="BL646" s="3"/>
    </row>
    <row r="647" spans="1:64" s="5" customFormat="1">
      <c r="A647" s="3"/>
      <c r="B647" s="3"/>
      <c r="C647" s="3"/>
      <c r="D647" s="3"/>
      <c r="E647" s="3"/>
      <c r="F647" s="3"/>
      <c r="H647" s="3"/>
      <c r="J647" s="39"/>
      <c r="K647" s="39"/>
      <c r="L647" s="39"/>
      <c r="BK647" s="3"/>
      <c r="BL647" s="3"/>
    </row>
    <row r="648" spans="1:64" s="5" customFormat="1">
      <c r="A648" s="3"/>
      <c r="B648" s="3"/>
      <c r="C648" s="3"/>
      <c r="D648" s="3"/>
      <c r="E648" s="3"/>
      <c r="F648" s="3"/>
      <c r="H648" s="3"/>
      <c r="J648" s="39"/>
      <c r="K648" s="39"/>
      <c r="L648" s="39"/>
      <c r="BK648" s="3"/>
      <c r="BL648" s="3"/>
    </row>
    <row r="649" spans="1:64" s="5" customFormat="1">
      <c r="A649" s="3"/>
      <c r="B649" s="3"/>
      <c r="C649" s="3"/>
      <c r="D649" s="3"/>
      <c r="E649" s="3"/>
      <c r="F649" s="3"/>
      <c r="H649" s="3"/>
      <c r="J649" s="39"/>
      <c r="K649" s="39"/>
      <c r="L649" s="39"/>
      <c r="BK649" s="3"/>
      <c r="BL649" s="3"/>
    </row>
    <row r="650" spans="1:64" s="5" customFormat="1">
      <c r="A650" s="3"/>
      <c r="B650" s="3"/>
      <c r="C650" s="3"/>
      <c r="D650" s="3"/>
      <c r="E650" s="3"/>
      <c r="F650" s="3"/>
      <c r="H650" s="3"/>
      <c r="J650" s="39"/>
      <c r="K650" s="39"/>
      <c r="L650" s="39"/>
      <c r="BK650" s="3"/>
      <c r="BL650" s="3"/>
    </row>
    <row r="651" spans="1:64" s="5" customFormat="1">
      <c r="A651" s="3"/>
      <c r="B651" s="3"/>
      <c r="C651" s="3"/>
      <c r="D651" s="3"/>
      <c r="E651" s="3"/>
      <c r="F651" s="3"/>
      <c r="H651" s="3"/>
      <c r="J651" s="39"/>
      <c r="K651" s="39"/>
      <c r="L651" s="39"/>
      <c r="BK651" s="3"/>
      <c r="BL651" s="3"/>
    </row>
    <row r="652" spans="1:64" s="5" customFormat="1">
      <c r="A652" s="3"/>
      <c r="B652" s="3"/>
      <c r="C652" s="3"/>
      <c r="D652" s="3"/>
      <c r="E652" s="3"/>
      <c r="F652" s="3"/>
      <c r="H652" s="3"/>
      <c r="J652" s="39"/>
      <c r="K652" s="39"/>
      <c r="L652" s="39"/>
      <c r="BK652" s="3"/>
      <c r="BL652" s="3"/>
    </row>
    <row r="653" spans="1:64" s="5" customFormat="1">
      <c r="A653" s="3"/>
      <c r="B653" s="3"/>
      <c r="C653" s="3"/>
      <c r="D653" s="3"/>
      <c r="E653" s="3"/>
      <c r="F653" s="3"/>
      <c r="H653" s="3"/>
      <c r="J653" s="39"/>
      <c r="K653" s="39"/>
      <c r="L653" s="39"/>
      <c r="BK653" s="3"/>
      <c r="BL653" s="3"/>
    </row>
    <row r="654" spans="1:64" s="5" customFormat="1">
      <c r="A654" s="3"/>
      <c r="B654" s="3"/>
      <c r="C654" s="3"/>
      <c r="D654" s="3"/>
      <c r="E654" s="3"/>
      <c r="F654" s="3"/>
      <c r="H654" s="3"/>
      <c r="J654" s="39"/>
      <c r="K654" s="39"/>
      <c r="L654" s="39"/>
      <c r="BK654" s="3"/>
      <c r="BL654" s="3"/>
    </row>
    <row r="655" spans="1:64" s="5" customFormat="1">
      <c r="A655" s="3"/>
      <c r="B655" s="3"/>
      <c r="C655" s="3"/>
      <c r="D655" s="3"/>
      <c r="E655" s="3"/>
      <c r="F655" s="3"/>
      <c r="H655" s="3"/>
      <c r="J655" s="39"/>
      <c r="K655" s="39"/>
      <c r="L655" s="39"/>
      <c r="BK655" s="3"/>
      <c r="BL655" s="3"/>
    </row>
    <row r="656" spans="1:64" s="5" customFormat="1">
      <c r="A656" s="3"/>
      <c r="B656" s="3"/>
      <c r="C656" s="3"/>
      <c r="D656" s="3"/>
      <c r="E656" s="3"/>
      <c r="F656" s="3"/>
      <c r="H656" s="3"/>
      <c r="J656" s="39"/>
      <c r="K656" s="39"/>
      <c r="L656" s="39"/>
      <c r="BK656" s="3"/>
      <c r="BL656" s="3"/>
    </row>
    <row r="657" spans="1:64" s="5" customFormat="1">
      <c r="A657" s="3"/>
      <c r="B657" s="3"/>
      <c r="C657" s="3"/>
      <c r="D657" s="3"/>
      <c r="E657" s="3"/>
      <c r="F657" s="3"/>
      <c r="H657" s="3"/>
      <c r="J657" s="39"/>
      <c r="K657" s="39"/>
      <c r="L657" s="39"/>
      <c r="BK657" s="3"/>
      <c r="BL657" s="3"/>
    </row>
    <row r="658" spans="1:64" s="5" customFormat="1">
      <c r="A658" s="3"/>
      <c r="B658" s="3"/>
      <c r="C658" s="3"/>
      <c r="D658" s="3"/>
      <c r="E658" s="3"/>
      <c r="F658" s="3"/>
      <c r="H658" s="3"/>
      <c r="J658" s="39"/>
      <c r="K658" s="39"/>
      <c r="L658" s="39"/>
      <c r="BK658" s="3"/>
      <c r="BL658" s="3"/>
    </row>
    <row r="659" spans="1:64" s="5" customFormat="1">
      <c r="A659" s="3"/>
      <c r="B659" s="3"/>
      <c r="C659" s="3"/>
      <c r="D659" s="3"/>
      <c r="E659" s="3"/>
      <c r="F659" s="3"/>
      <c r="H659" s="3"/>
      <c r="J659" s="39"/>
      <c r="K659" s="39"/>
      <c r="L659" s="39"/>
      <c r="BK659" s="3"/>
      <c r="BL659" s="3"/>
    </row>
    <row r="660" spans="1:64" s="5" customFormat="1">
      <c r="A660" s="3"/>
      <c r="B660" s="3"/>
      <c r="C660" s="3"/>
      <c r="D660" s="3"/>
      <c r="E660" s="3"/>
      <c r="F660" s="3"/>
      <c r="H660" s="3"/>
      <c r="J660" s="39"/>
      <c r="K660" s="39"/>
      <c r="L660" s="39"/>
      <c r="BK660" s="3"/>
      <c r="BL660" s="3"/>
    </row>
    <row r="661" spans="1:64" s="5" customFormat="1">
      <c r="A661" s="3"/>
      <c r="B661" s="3"/>
      <c r="C661" s="3"/>
      <c r="D661" s="3"/>
      <c r="E661" s="3"/>
      <c r="F661" s="3"/>
      <c r="H661" s="3"/>
      <c r="J661" s="39"/>
      <c r="K661" s="39"/>
      <c r="L661" s="39"/>
      <c r="BK661" s="3"/>
      <c r="BL661" s="3"/>
    </row>
    <row r="662" spans="1:64" s="5" customFormat="1">
      <c r="A662" s="3"/>
      <c r="B662" s="3"/>
      <c r="C662" s="3"/>
      <c r="D662" s="3"/>
      <c r="E662" s="3"/>
      <c r="F662" s="3"/>
      <c r="H662" s="3"/>
      <c r="J662" s="39"/>
      <c r="K662" s="39"/>
      <c r="L662" s="39"/>
      <c r="BK662" s="3"/>
      <c r="BL662" s="3"/>
    </row>
    <row r="663" spans="1:64" s="5" customFormat="1">
      <c r="A663" s="3"/>
      <c r="B663" s="3"/>
      <c r="C663" s="3"/>
      <c r="D663" s="3"/>
      <c r="E663" s="3"/>
      <c r="F663" s="3"/>
      <c r="H663" s="3"/>
      <c r="J663" s="39"/>
      <c r="K663" s="39"/>
      <c r="L663" s="39"/>
      <c r="BK663" s="3"/>
      <c r="BL663" s="3"/>
    </row>
    <row r="664" spans="1:64" s="5" customFormat="1">
      <c r="A664" s="3"/>
      <c r="B664" s="3"/>
      <c r="C664" s="3"/>
      <c r="D664" s="3"/>
      <c r="E664" s="3"/>
      <c r="F664" s="3"/>
      <c r="H664" s="3"/>
      <c r="J664" s="39"/>
      <c r="K664" s="39"/>
      <c r="L664" s="39"/>
      <c r="BK664" s="3"/>
      <c r="BL664" s="3"/>
    </row>
    <row r="665" spans="1:64" s="5" customFormat="1">
      <c r="A665" s="3"/>
      <c r="B665" s="3"/>
      <c r="C665" s="3"/>
      <c r="D665" s="3"/>
      <c r="E665" s="3"/>
      <c r="F665" s="3"/>
      <c r="H665" s="3"/>
      <c r="J665" s="39"/>
      <c r="K665" s="39"/>
      <c r="L665" s="39"/>
      <c r="BK665" s="3"/>
      <c r="BL665" s="3"/>
    </row>
    <row r="666" spans="1:64" s="5" customFormat="1">
      <c r="A666" s="3"/>
      <c r="B666" s="3"/>
      <c r="C666" s="3"/>
      <c r="D666" s="3"/>
      <c r="E666" s="3"/>
      <c r="F666" s="3"/>
      <c r="H666" s="3"/>
      <c r="J666" s="39"/>
      <c r="K666" s="39"/>
      <c r="L666" s="39"/>
      <c r="BK666" s="3"/>
      <c r="BL666" s="3"/>
    </row>
    <row r="667" spans="1:64" s="5" customFormat="1">
      <c r="A667" s="3"/>
      <c r="B667" s="3"/>
      <c r="C667" s="3"/>
      <c r="D667" s="3"/>
      <c r="E667" s="3"/>
      <c r="F667" s="3"/>
      <c r="H667" s="3"/>
      <c r="J667" s="39"/>
      <c r="K667" s="39"/>
      <c r="L667" s="39"/>
      <c r="BK667" s="3"/>
      <c r="BL667" s="3"/>
    </row>
    <row r="668" spans="1:64" s="5" customFormat="1">
      <c r="A668" s="3"/>
      <c r="B668" s="3"/>
      <c r="C668" s="3"/>
      <c r="D668" s="3"/>
      <c r="E668" s="3"/>
      <c r="F668" s="3"/>
      <c r="H668" s="3"/>
      <c r="J668" s="39"/>
      <c r="K668" s="39"/>
      <c r="L668" s="39"/>
      <c r="BK668" s="3"/>
      <c r="BL668" s="3"/>
    </row>
    <row r="669" spans="1:64" s="5" customFormat="1">
      <c r="A669" s="3"/>
      <c r="B669" s="3"/>
      <c r="C669" s="3"/>
      <c r="D669" s="3"/>
      <c r="E669" s="3"/>
      <c r="F669" s="3"/>
      <c r="H669" s="3"/>
      <c r="J669" s="39"/>
      <c r="K669" s="39"/>
      <c r="L669" s="39"/>
      <c r="BK669" s="3"/>
      <c r="BL669" s="3"/>
    </row>
    <row r="670" spans="1:64" s="5" customFormat="1">
      <c r="A670" s="3"/>
      <c r="B670" s="3"/>
      <c r="C670" s="3"/>
      <c r="D670" s="3"/>
      <c r="E670" s="3"/>
      <c r="F670" s="3"/>
      <c r="H670" s="3"/>
      <c r="J670" s="39"/>
      <c r="K670" s="39"/>
      <c r="L670" s="39"/>
      <c r="BK670" s="3"/>
      <c r="BL670" s="3"/>
    </row>
    <row r="671" spans="1:64" s="5" customFormat="1">
      <c r="A671" s="3"/>
      <c r="B671" s="3"/>
      <c r="C671" s="3"/>
      <c r="D671" s="3"/>
      <c r="E671" s="3"/>
      <c r="F671" s="3"/>
      <c r="H671" s="3"/>
      <c r="J671" s="39"/>
      <c r="K671" s="39"/>
      <c r="L671" s="39"/>
      <c r="BK671" s="3"/>
      <c r="BL671" s="3"/>
    </row>
    <row r="672" spans="1:64" s="5" customFormat="1">
      <c r="A672" s="3"/>
      <c r="B672" s="3"/>
      <c r="C672" s="3"/>
      <c r="D672" s="3"/>
      <c r="E672" s="3"/>
      <c r="F672" s="3"/>
      <c r="H672" s="3"/>
      <c r="J672" s="39"/>
      <c r="K672" s="39"/>
      <c r="L672" s="39"/>
      <c r="BK672" s="3"/>
      <c r="BL672" s="3"/>
    </row>
    <row r="673" spans="1:64" s="5" customFormat="1">
      <c r="A673" s="3"/>
      <c r="B673" s="3"/>
      <c r="C673" s="3"/>
      <c r="D673" s="3"/>
      <c r="E673" s="3"/>
      <c r="F673" s="3"/>
      <c r="H673" s="3"/>
      <c r="J673" s="39"/>
      <c r="K673" s="39"/>
      <c r="L673" s="39"/>
      <c r="BK673" s="3"/>
      <c r="BL673" s="3"/>
    </row>
    <row r="674" spans="1:64" s="5" customFormat="1">
      <c r="A674" s="3"/>
      <c r="B674" s="3"/>
      <c r="C674" s="3"/>
      <c r="D674" s="3"/>
      <c r="E674" s="3"/>
      <c r="F674" s="3"/>
      <c r="H674" s="3"/>
      <c r="J674" s="39"/>
      <c r="K674" s="39"/>
      <c r="L674" s="39"/>
      <c r="BK674" s="3"/>
      <c r="BL674" s="3"/>
    </row>
    <row r="675" spans="1:64" s="5" customFormat="1">
      <c r="A675" s="3"/>
      <c r="B675" s="3"/>
      <c r="C675" s="3"/>
      <c r="D675" s="3"/>
      <c r="E675" s="3"/>
      <c r="F675" s="3"/>
      <c r="H675" s="3"/>
      <c r="J675" s="39"/>
      <c r="K675" s="39"/>
      <c r="L675" s="39"/>
      <c r="BK675" s="3"/>
      <c r="BL675" s="3"/>
    </row>
    <row r="676" spans="1:64" s="5" customFormat="1">
      <c r="A676" s="3"/>
      <c r="B676" s="3"/>
      <c r="C676" s="3"/>
      <c r="D676" s="3"/>
      <c r="E676" s="3"/>
      <c r="F676" s="3"/>
      <c r="H676" s="3"/>
      <c r="J676" s="39"/>
      <c r="K676" s="39"/>
      <c r="L676" s="39"/>
      <c r="BK676" s="3"/>
      <c r="BL676" s="3"/>
    </row>
    <row r="677" spans="1:64" s="5" customFormat="1">
      <c r="A677" s="3"/>
      <c r="B677" s="3"/>
      <c r="C677" s="3"/>
      <c r="D677" s="3"/>
      <c r="E677" s="3"/>
      <c r="F677" s="3"/>
      <c r="H677" s="3"/>
      <c r="J677" s="39"/>
      <c r="K677" s="39"/>
      <c r="L677" s="39"/>
      <c r="BK677" s="3"/>
      <c r="BL677" s="3"/>
    </row>
    <row r="678" spans="1:64" s="5" customFormat="1">
      <c r="A678" s="3"/>
      <c r="B678" s="3"/>
      <c r="C678" s="3"/>
      <c r="D678" s="3"/>
      <c r="E678" s="3"/>
      <c r="F678" s="3"/>
      <c r="H678" s="3"/>
      <c r="J678" s="39"/>
      <c r="K678" s="39"/>
      <c r="L678" s="39"/>
      <c r="BK678" s="3"/>
      <c r="BL678" s="3"/>
    </row>
    <row r="679" spans="1:64" s="5" customFormat="1">
      <c r="A679" s="3"/>
      <c r="B679" s="3"/>
      <c r="C679" s="3"/>
      <c r="D679" s="3"/>
      <c r="E679" s="3"/>
      <c r="F679" s="3"/>
      <c r="H679" s="3"/>
      <c r="J679" s="39"/>
      <c r="K679" s="39"/>
      <c r="L679" s="39"/>
      <c r="BK679" s="3"/>
      <c r="BL679" s="3"/>
    </row>
    <row r="680" spans="1:64" s="5" customFormat="1">
      <c r="A680" s="3"/>
      <c r="B680" s="3"/>
      <c r="C680" s="3"/>
      <c r="D680" s="3"/>
      <c r="E680" s="3"/>
      <c r="F680" s="3"/>
      <c r="H680" s="3"/>
      <c r="J680" s="39"/>
      <c r="K680" s="39"/>
      <c r="L680" s="39"/>
      <c r="BK680" s="3"/>
      <c r="BL680" s="3"/>
    </row>
    <row r="681" spans="1:64" s="5" customFormat="1">
      <c r="A681" s="3"/>
      <c r="B681" s="3"/>
      <c r="C681" s="3"/>
      <c r="D681" s="3"/>
      <c r="E681" s="3"/>
      <c r="F681" s="3"/>
      <c r="H681" s="3"/>
      <c r="J681" s="39"/>
      <c r="K681" s="39"/>
      <c r="L681" s="39"/>
      <c r="BK681" s="3"/>
      <c r="BL681" s="3"/>
    </row>
    <row r="682" spans="1:64" s="5" customFormat="1">
      <c r="A682" s="3"/>
      <c r="B682" s="3"/>
      <c r="C682" s="3"/>
      <c r="D682" s="3"/>
      <c r="E682" s="3"/>
      <c r="F682" s="3"/>
      <c r="H682" s="3"/>
      <c r="J682" s="39"/>
      <c r="K682" s="39"/>
      <c r="L682" s="39"/>
      <c r="BK682" s="3"/>
      <c r="BL682" s="3"/>
    </row>
    <row r="683" spans="1:64" s="5" customFormat="1">
      <c r="A683" s="3"/>
      <c r="B683" s="3"/>
      <c r="C683" s="3"/>
      <c r="D683" s="3"/>
      <c r="E683" s="3"/>
      <c r="F683" s="3"/>
      <c r="H683" s="3"/>
      <c r="J683" s="39"/>
      <c r="K683" s="39"/>
      <c r="L683" s="39"/>
      <c r="BK683" s="3"/>
      <c r="BL683" s="3"/>
    </row>
    <row r="684" spans="1:64" s="5" customFormat="1">
      <c r="A684" s="3"/>
      <c r="B684" s="3"/>
      <c r="C684" s="3"/>
      <c r="D684" s="3"/>
      <c r="E684" s="3"/>
      <c r="F684" s="3"/>
      <c r="H684" s="3"/>
      <c r="J684" s="39"/>
      <c r="K684" s="39"/>
      <c r="L684" s="39"/>
      <c r="BK684" s="3"/>
      <c r="BL684" s="3"/>
    </row>
    <row r="685" spans="1:64" s="5" customFormat="1">
      <c r="A685" s="3"/>
      <c r="B685" s="3"/>
      <c r="C685" s="3"/>
      <c r="D685" s="3"/>
      <c r="E685" s="3"/>
      <c r="F685" s="3"/>
      <c r="H685" s="3"/>
      <c r="J685" s="39"/>
      <c r="K685" s="39"/>
      <c r="L685" s="39"/>
      <c r="BK685" s="3"/>
      <c r="BL685" s="3"/>
    </row>
    <row r="686" spans="1:64" s="5" customFormat="1">
      <c r="A686" s="3"/>
      <c r="B686" s="3"/>
      <c r="C686" s="3"/>
      <c r="D686" s="3"/>
      <c r="E686" s="3"/>
      <c r="F686" s="3"/>
      <c r="H686" s="3"/>
      <c r="J686" s="39"/>
      <c r="K686" s="39"/>
      <c r="L686" s="39"/>
      <c r="BK686" s="3"/>
      <c r="BL686" s="3"/>
    </row>
    <row r="687" spans="1:64" s="5" customFormat="1">
      <c r="A687" s="3"/>
      <c r="B687" s="3"/>
      <c r="C687" s="3"/>
      <c r="D687" s="3"/>
      <c r="E687" s="3"/>
      <c r="F687" s="3"/>
      <c r="H687" s="3"/>
      <c r="J687" s="39"/>
      <c r="K687" s="39"/>
      <c r="L687" s="39"/>
      <c r="BK687" s="3"/>
      <c r="BL687" s="3"/>
    </row>
    <row r="688" spans="1:64" s="5" customFormat="1">
      <c r="A688" s="3"/>
      <c r="B688" s="3"/>
      <c r="C688" s="3"/>
      <c r="D688" s="3"/>
      <c r="E688" s="3"/>
      <c r="F688" s="3"/>
      <c r="H688" s="3"/>
      <c r="J688" s="39"/>
      <c r="K688" s="39"/>
      <c r="L688" s="39"/>
      <c r="BK688" s="3"/>
      <c r="BL688" s="3"/>
    </row>
    <row r="689" spans="1:64" s="5" customFormat="1">
      <c r="A689" s="3"/>
      <c r="B689" s="3"/>
      <c r="C689" s="3"/>
      <c r="D689" s="3"/>
      <c r="E689" s="3"/>
      <c r="F689" s="3"/>
      <c r="H689" s="3"/>
      <c r="J689" s="39"/>
      <c r="K689" s="39"/>
      <c r="L689" s="39"/>
      <c r="BK689" s="3"/>
      <c r="BL689" s="3"/>
    </row>
    <row r="690" spans="1:64" s="5" customFormat="1">
      <c r="A690" s="3"/>
      <c r="B690" s="3"/>
      <c r="C690" s="3"/>
      <c r="D690" s="3"/>
      <c r="E690" s="3"/>
      <c r="F690" s="3"/>
      <c r="H690" s="3"/>
      <c r="J690" s="39"/>
      <c r="K690" s="39"/>
      <c r="L690" s="39"/>
      <c r="BK690" s="3"/>
      <c r="BL690" s="3"/>
    </row>
    <row r="691" spans="1:64" s="5" customFormat="1">
      <c r="A691" s="3"/>
      <c r="B691" s="3"/>
      <c r="C691" s="3"/>
      <c r="D691" s="3"/>
      <c r="E691" s="3"/>
      <c r="F691" s="3"/>
      <c r="H691" s="3"/>
      <c r="J691" s="39"/>
      <c r="K691" s="39"/>
      <c r="L691" s="39"/>
      <c r="BK691" s="3"/>
      <c r="BL691" s="3"/>
    </row>
    <row r="692" spans="1:64" s="5" customFormat="1">
      <c r="A692" s="3"/>
      <c r="B692" s="3"/>
      <c r="C692" s="3"/>
      <c r="D692" s="3"/>
      <c r="E692" s="3"/>
      <c r="F692" s="3"/>
      <c r="H692" s="3"/>
      <c r="J692" s="39"/>
      <c r="K692" s="39"/>
      <c r="L692" s="39"/>
      <c r="BK692" s="3"/>
      <c r="BL692" s="3"/>
    </row>
    <row r="693" spans="1:64" s="5" customFormat="1">
      <c r="A693" s="3"/>
      <c r="B693" s="3"/>
      <c r="C693" s="3"/>
      <c r="D693" s="3"/>
      <c r="E693" s="3"/>
      <c r="F693" s="3"/>
      <c r="H693" s="3"/>
      <c r="J693" s="39"/>
      <c r="K693" s="39"/>
      <c r="L693" s="39"/>
      <c r="BK693" s="3"/>
      <c r="BL693" s="3"/>
    </row>
    <row r="694" spans="1:64" s="5" customFormat="1">
      <c r="A694" s="3"/>
      <c r="B694" s="3"/>
      <c r="C694" s="3"/>
      <c r="D694" s="3"/>
      <c r="E694" s="3"/>
      <c r="F694" s="3"/>
      <c r="H694" s="3"/>
      <c r="J694" s="39"/>
      <c r="K694" s="39"/>
      <c r="L694" s="39"/>
      <c r="BK694" s="3"/>
      <c r="BL694" s="3"/>
    </row>
    <row r="695" spans="1:64" s="5" customFormat="1">
      <c r="A695" s="3"/>
      <c r="B695" s="3"/>
      <c r="C695" s="3"/>
      <c r="D695" s="3"/>
      <c r="E695" s="3"/>
      <c r="F695" s="3"/>
      <c r="H695" s="3"/>
      <c r="J695" s="39"/>
      <c r="K695" s="39"/>
      <c r="L695" s="39"/>
      <c r="BK695" s="3"/>
      <c r="BL695" s="3"/>
    </row>
    <row r="696" spans="1:64" s="5" customFormat="1">
      <c r="A696" s="3"/>
      <c r="B696" s="3"/>
      <c r="C696" s="3"/>
      <c r="D696" s="3"/>
      <c r="E696" s="3"/>
      <c r="F696" s="3"/>
      <c r="H696" s="3"/>
      <c r="J696" s="39"/>
      <c r="K696" s="39"/>
      <c r="L696" s="39"/>
      <c r="BK696" s="3"/>
      <c r="BL696" s="3"/>
    </row>
    <row r="697" spans="1:64" s="5" customFormat="1">
      <c r="A697" s="3"/>
      <c r="B697" s="3"/>
      <c r="C697" s="3"/>
      <c r="D697" s="3"/>
      <c r="E697" s="3"/>
      <c r="F697" s="3"/>
      <c r="H697" s="3"/>
      <c r="J697" s="39"/>
      <c r="K697" s="39"/>
      <c r="L697" s="39"/>
      <c r="BK697" s="3"/>
      <c r="BL697" s="3"/>
    </row>
    <row r="698" spans="1:64" s="5" customFormat="1">
      <c r="A698" s="3"/>
      <c r="B698" s="3"/>
      <c r="C698" s="3"/>
      <c r="D698" s="3"/>
      <c r="E698" s="3"/>
      <c r="F698" s="3"/>
      <c r="H698" s="3"/>
      <c r="J698" s="39"/>
      <c r="K698" s="39"/>
      <c r="L698" s="39"/>
      <c r="BK698" s="3"/>
      <c r="BL698" s="3"/>
    </row>
    <row r="699" spans="1:64" s="5" customFormat="1">
      <c r="A699" s="3"/>
      <c r="B699" s="3"/>
      <c r="C699" s="3"/>
      <c r="D699" s="3"/>
      <c r="E699" s="3"/>
      <c r="F699" s="3"/>
      <c r="H699" s="3"/>
      <c r="J699" s="39"/>
      <c r="K699" s="39"/>
      <c r="L699" s="39"/>
      <c r="BK699" s="3"/>
      <c r="BL699" s="3"/>
    </row>
    <row r="700" spans="1:64" s="5" customFormat="1">
      <c r="A700" s="3"/>
      <c r="B700" s="3"/>
      <c r="C700" s="3"/>
      <c r="D700" s="3"/>
      <c r="E700" s="3"/>
      <c r="F700" s="3"/>
      <c r="H700" s="3"/>
      <c r="J700" s="39"/>
      <c r="K700" s="39"/>
      <c r="L700" s="39"/>
      <c r="BK700" s="3"/>
      <c r="BL700" s="3"/>
    </row>
    <row r="701" spans="1:64" s="5" customFormat="1">
      <c r="A701" s="3"/>
      <c r="B701" s="3"/>
      <c r="C701" s="3"/>
      <c r="D701" s="3"/>
      <c r="E701" s="3"/>
      <c r="F701" s="3"/>
      <c r="H701" s="3"/>
      <c r="J701" s="39"/>
      <c r="K701" s="39"/>
      <c r="L701" s="39"/>
      <c r="BK701" s="3"/>
      <c r="BL701" s="3"/>
    </row>
    <row r="702" spans="1:64" s="5" customFormat="1">
      <c r="A702" s="3"/>
      <c r="B702" s="3"/>
      <c r="C702" s="3"/>
      <c r="D702" s="3"/>
      <c r="E702" s="3"/>
      <c r="F702" s="3"/>
      <c r="H702" s="3"/>
      <c r="J702" s="39"/>
      <c r="K702" s="39"/>
      <c r="L702" s="39"/>
      <c r="BK702" s="3"/>
      <c r="BL702" s="3"/>
    </row>
    <row r="703" spans="1:64" s="5" customFormat="1">
      <c r="A703" s="3"/>
      <c r="B703" s="3"/>
      <c r="C703" s="3"/>
      <c r="D703" s="3"/>
      <c r="E703" s="3"/>
      <c r="F703" s="3"/>
      <c r="H703" s="3"/>
      <c r="J703" s="39"/>
      <c r="K703" s="39"/>
      <c r="L703" s="39"/>
      <c r="BK703" s="3"/>
      <c r="BL703" s="3"/>
    </row>
    <row r="704" spans="1:64" s="5" customFormat="1">
      <c r="A704" s="3"/>
      <c r="B704" s="3"/>
      <c r="C704" s="3"/>
      <c r="D704" s="3"/>
      <c r="E704" s="3"/>
      <c r="F704" s="3"/>
      <c r="H704" s="3"/>
      <c r="J704" s="39"/>
      <c r="K704" s="39"/>
      <c r="L704" s="39"/>
      <c r="BK704" s="3"/>
      <c r="BL704" s="3"/>
    </row>
    <row r="705" spans="1:64" s="5" customFormat="1">
      <c r="A705" s="3"/>
      <c r="B705" s="3"/>
      <c r="C705" s="3"/>
      <c r="D705" s="3"/>
      <c r="E705" s="3"/>
      <c r="F705" s="3"/>
      <c r="H705" s="3"/>
      <c r="J705" s="39"/>
      <c r="K705" s="39"/>
      <c r="L705" s="39"/>
      <c r="BK705" s="3"/>
      <c r="BL705" s="3"/>
    </row>
    <row r="706" spans="1:64" s="5" customFormat="1">
      <c r="A706" s="3"/>
      <c r="B706" s="3"/>
      <c r="C706" s="3"/>
      <c r="D706" s="3"/>
      <c r="E706" s="3"/>
      <c r="F706" s="3"/>
      <c r="H706" s="3"/>
      <c r="J706" s="39"/>
      <c r="K706" s="39"/>
      <c r="L706" s="39"/>
      <c r="BK706" s="3"/>
      <c r="BL706" s="3"/>
    </row>
    <row r="707" spans="1:64" s="5" customFormat="1">
      <c r="A707" s="3"/>
      <c r="B707" s="3"/>
      <c r="C707" s="3"/>
      <c r="D707" s="3"/>
      <c r="E707" s="3"/>
      <c r="F707" s="3"/>
      <c r="H707" s="3"/>
      <c r="J707" s="39"/>
      <c r="K707" s="39"/>
      <c r="L707" s="39"/>
      <c r="BK707" s="3"/>
      <c r="BL707" s="3"/>
    </row>
    <row r="708" spans="1:64" s="5" customFormat="1">
      <c r="A708" s="3"/>
      <c r="B708" s="3"/>
      <c r="C708" s="3"/>
      <c r="D708" s="3"/>
      <c r="E708" s="3"/>
      <c r="F708" s="3"/>
      <c r="H708" s="3"/>
      <c r="J708" s="39"/>
      <c r="K708" s="39"/>
      <c r="L708" s="39"/>
      <c r="BK708" s="3"/>
      <c r="BL708" s="3"/>
    </row>
    <row r="709" spans="1:64" s="5" customFormat="1">
      <c r="A709" s="3"/>
      <c r="B709" s="3"/>
      <c r="C709" s="3"/>
      <c r="D709" s="3"/>
      <c r="E709" s="3"/>
      <c r="F709" s="3"/>
      <c r="H709" s="3"/>
      <c r="J709" s="39"/>
      <c r="K709" s="39"/>
      <c r="L709" s="39"/>
      <c r="BK709" s="3"/>
      <c r="BL709" s="3"/>
    </row>
    <row r="710" spans="1:64" s="5" customFormat="1">
      <c r="A710" s="3"/>
      <c r="B710" s="3"/>
      <c r="C710" s="3"/>
      <c r="D710" s="3"/>
      <c r="E710" s="3"/>
      <c r="F710" s="3"/>
      <c r="H710" s="3"/>
      <c r="J710" s="39"/>
      <c r="K710" s="39"/>
      <c r="L710" s="39"/>
      <c r="BK710" s="3"/>
      <c r="BL710" s="3"/>
    </row>
    <row r="711" spans="1:64" s="5" customFormat="1">
      <c r="A711" s="3"/>
      <c r="B711" s="3"/>
      <c r="C711" s="3"/>
      <c r="D711" s="3"/>
      <c r="E711" s="3"/>
      <c r="F711" s="3"/>
      <c r="H711" s="3"/>
      <c r="J711" s="39"/>
      <c r="K711" s="39"/>
      <c r="L711" s="39"/>
      <c r="BK711" s="3"/>
      <c r="BL711" s="3"/>
    </row>
    <row r="712" spans="1:64" s="5" customFormat="1">
      <c r="A712" s="3"/>
      <c r="B712" s="3"/>
      <c r="C712" s="3"/>
      <c r="D712" s="3"/>
      <c r="E712" s="3"/>
      <c r="F712" s="3"/>
      <c r="H712" s="3"/>
      <c r="J712" s="39"/>
      <c r="K712" s="39"/>
      <c r="L712" s="39"/>
      <c r="BK712" s="3"/>
      <c r="BL712" s="3"/>
    </row>
    <row r="713" spans="1:64" s="5" customFormat="1">
      <c r="A713" s="3"/>
      <c r="B713" s="3"/>
      <c r="C713" s="3"/>
      <c r="D713" s="3"/>
      <c r="E713" s="3"/>
      <c r="F713" s="3"/>
      <c r="H713" s="3"/>
      <c r="J713" s="39"/>
      <c r="K713" s="39"/>
      <c r="L713" s="39"/>
      <c r="BK713" s="3"/>
      <c r="BL713" s="3"/>
    </row>
    <row r="714" spans="1:64" s="5" customFormat="1">
      <c r="A714" s="3"/>
      <c r="B714" s="3"/>
      <c r="C714" s="3"/>
      <c r="D714" s="3"/>
      <c r="E714" s="3"/>
      <c r="F714" s="3"/>
      <c r="H714" s="3"/>
      <c r="J714" s="39"/>
      <c r="K714" s="39"/>
      <c r="L714" s="39"/>
      <c r="BK714" s="3"/>
      <c r="BL714" s="3"/>
    </row>
    <row r="715" spans="1:64" s="5" customFormat="1">
      <c r="A715" s="3"/>
      <c r="B715" s="3"/>
      <c r="C715" s="3"/>
      <c r="D715" s="3"/>
      <c r="E715" s="3"/>
      <c r="F715" s="3"/>
      <c r="H715" s="3"/>
      <c r="J715" s="39"/>
      <c r="K715" s="39"/>
      <c r="L715" s="39"/>
      <c r="BK715" s="3"/>
      <c r="BL715" s="3"/>
    </row>
    <row r="716" spans="1:64" s="5" customFormat="1">
      <c r="A716" s="3"/>
      <c r="B716" s="3"/>
      <c r="C716" s="3"/>
      <c r="D716" s="3"/>
      <c r="E716" s="3"/>
      <c r="F716" s="3"/>
      <c r="H716" s="3"/>
      <c r="J716" s="39"/>
      <c r="K716" s="39"/>
      <c r="L716" s="39"/>
      <c r="BK716" s="3"/>
      <c r="BL716" s="3"/>
    </row>
    <row r="717" spans="1:64" s="5" customFormat="1">
      <c r="A717" s="3"/>
      <c r="B717" s="3"/>
      <c r="C717" s="3"/>
      <c r="D717" s="3"/>
      <c r="E717" s="3"/>
      <c r="F717" s="3"/>
      <c r="H717" s="3"/>
      <c r="J717" s="39"/>
      <c r="K717" s="39"/>
      <c r="L717" s="39"/>
      <c r="BK717" s="3"/>
      <c r="BL717" s="3"/>
    </row>
    <row r="718" spans="1:64" s="5" customFormat="1">
      <c r="A718" s="3"/>
      <c r="B718" s="3"/>
      <c r="C718" s="3"/>
      <c r="D718" s="3"/>
      <c r="E718" s="3"/>
      <c r="F718" s="3"/>
      <c r="H718" s="3"/>
      <c r="J718" s="39"/>
      <c r="K718" s="39"/>
      <c r="L718" s="39"/>
      <c r="BK718" s="3"/>
      <c r="BL718" s="3"/>
    </row>
    <row r="719" spans="1:64" s="5" customFormat="1">
      <c r="A719" s="3"/>
      <c r="B719" s="3"/>
      <c r="C719" s="3"/>
      <c r="D719" s="3"/>
      <c r="E719" s="3"/>
      <c r="F719" s="3"/>
      <c r="H719" s="3"/>
      <c r="J719" s="39"/>
      <c r="K719" s="39"/>
      <c r="L719" s="39"/>
      <c r="BK719" s="3"/>
      <c r="BL719" s="3"/>
    </row>
    <row r="720" spans="1:64" s="5" customFormat="1">
      <c r="A720" s="3"/>
      <c r="B720" s="3"/>
      <c r="C720" s="3"/>
      <c r="D720" s="3"/>
      <c r="E720" s="3"/>
      <c r="F720" s="3"/>
      <c r="H720" s="3"/>
      <c r="J720" s="39"/>
      <c r="K720" s="39"/>
      <c r="L720" s="39"/>
      <c r="BK720" s="3"/>
      <c r="BL720" s="3"/>
    </row>
    <row r="721" spans="1:64" s="5" customFormat="1">
      <c r="A721" s="3"/>
      <c r="B721" s="3"/>
      <c r="C721" s="3"/>
      <c r="D721" s="3"/>
      <c r="E721" s="3"/>
      <c r="F721" s="3"/>
      <c r="H721" s="3"/>
      <c r="J721" s="39"/>
      <c r="K721" s="39"/>
      <c r="L721" s="39"/>
      <c r="BK721" s="3"/>
      <c r="BL721" s="3"/>
    </row>
    <row r="722" spans="1:64" s="5" customFormat="1">
      <c r="A722" s="3"/>
      <c r="B722" s="3"/>
      <c r="C722" s="3"/>
      <c r="D722" s="3"/>
      <c r="E722" s="3"/>
      <c r="F722" s="3"/>
      <c r="H722" s="3"/>
      <c r="J722" s="39"/>
      <c r="K722" s="39"/>
      <c r="L722" s="39"/>
      <c r="BK722" s="3"/>
      <c r="BL722" s="3"/>
    </row>
    <row r="723" spans="1:64" s="5" customFormat="1">
      <c r="A723" s="3"/>
      <c r="B723" s="3"/>
      <c r="C723" s="3"/>
      <c r="D723" s="3"/>
      <c r="E723" s="3"/>
      <c r="F723" s="3"/>
      <c r="H723" s="3"/>
      <c r="J723" s="39"/>
      <c r="K723" s="39"/>
      <c r="L723" s="39"/>
      <c r="BK723" s="3"/>
      <c r="BL723" s="3"/>
    </row>
    <row r="724" spans="1:64" s="5" customFormat="1">
      <c r="A724" s="3"/>
      <c r="B724" s="3"/>
      <c r="C724" s="3"/>
      <c r="D724" s="3"/>
      <c r="E724" s="3"/>
      <c r="F724" s="3"/>
      <c r="H724" s="3"/>
      <c r="J724" s="39"/>
      <c r="K724" s="39"/>
      <c r="L724" s="39"/>
      <c r="BK724" s="3"/>
      <c r="BL724" s="3"/>
    </row>
    <row r="725" spans="1:64" s="5" customFormat="1">
      <c r="A725" s="3"/>
      <c r="B725" s="3"/>
      <c r="C725" s="3"/>
      <c r="D725" s="3"/>
      <c r="E725" s="3"/>
      <c r="F725" s="3"/>
      <c r="H725" s="3"/>
      <c r="J725" s="39"/>
      <c r="K725" s="39"/>
      <c r="L725" s="39"/>
      <c r="BK725" s="3"/>
      <c r="BL725" s="3"/>
    </row>
    <row r="726" spans="1:64" s="5" customFormat="1">
      <c r="A726" s="3"/>
      <c r="B726" s="3"/>
      <c r="C726" s="3"/>
      <c r="D726" s="3"/>
      <c r="E726" s="3"/>
      <c r="F726" s="3"/>
      <c r="H726" s="3"/>
      <c r="J726" s="39"/>
      <c r="K726" s="39"/>
      <c r="L726" s="39"/>
      <c r="BK726" s="3"/>
      <c r="BL726" s="3"/>
    </row>
    <row r="727" spans="1:64" s="5" customFormat="1">
      <c r="A727" s="3"/>
      <c r="B727" s="3"/>
      <c r="C727" s="3"/>
      <c r="D727" s="3"/>
      <c r="E727" s="3"/>
      <c r="F727" s="3"/>
      <c r="H727" s="3"/>
      <c r="J727" s="39"/>
      <c r="K727" s="39"/>
      <c r="L727" s="39"/>
      <c r="BK727" s="3"/>
      <c r="BL727" s="3"/>
    </row>
    <row r="728" spans="1:64" s="5" customFormat="1">
      <c r="A728" s="3"/>
      <c r="B728" s="3"/>
      <c r="C728" s="3"/>
      <c r="D728" s="3"/>
      <c r="E728" s="3"/>
      <c r="F728" s="3"/>
      <c r="H728" s="3"/>
      <c r="J728" s="39"/>
      <c r="K728" s="39"/>
      <c r="L728" s="39"/>
      <c r="BK728" s="3"/>
      <c r="BL728" s="3"/>
    </row>
    <row r="729" spans="1:64" s="5" customFormat="1">
      <c r="A729" s="3"/>
      <c r="B729" s="3"/>
      <c r="C729" s="3"/>
      <c r="D729" s="3"/>
      <c r="E729" s="3"/>
      <c r="F729" s="3"/>
      <c r="H729" s="3"/>
      <c r="J729" s="39"/>
      <c r="K729" s="39"/>
      <c r="L729" s="39"/>
      <c r="BK729" s="3"/>
      <c r="BL729" s="3"/>
    </row>
    <row r="730" spans="1:64" s="5" customFormat="1">
      <c r="A730" s="3"/>
      <c r="B730" s="3"/>
      <c r="C730" s="3"/>
      <c r="D730" s="3"/>
      <c r="E730" s="3"/>
      <c r="F730" s="3"/>
      <c r="H730" s="3"/>
      <c r="J730" s="39"/>
      <c r="K730" s="39"/>
      <c r="L730" s="39"/>
      <c r="BK730" s="3"/>
      <c r="BL730" s="3"/>
    </row>
    <row r="731" spans="1:64" s="5" customFormat="1">
      <c r="A731" s="3"/>
      <c r="B731" s="3"/>
      <c r="C731" s="3"/>
      <c r="D731" s="3"/>
      <c r="E731" s="3"/>
      <c r="F731" s="3"/>
      <c r="H731" s="3"/>
      <c r="J731" s="39"/>
      <c r="K731" s="39"/>
      <c r="L731" s="39"/>
      <c r="BK731" s="3"/>
      <c r="BL731" s="3"/>
    </row>
    <row r="732" spans="1:64" s="5" customFormat="1">
      <c r="A732" s="3"/>
      <c r="B732" s="3"/>
      <c r="C732" s="3"/>
      <c r="D732" s="3"/>
      <c r="E732" s="3"/>
      <c r="F732" s="3"/>
      <c r="H732" s="3"/>
      <c r="J732" s="39"/>
      <c r="K732" s="39"/>
      <c r="L732" s="39"/>
      <c r="BK732" s="3"/>
      <c r="BL732" s="3"/>
    </row>
    <row r="733" spans="1:64" s="5" customFormat="1">
      <c r="A733" s="3"/>
      <c r="B733" s="3"/>
      <c r="C733" s="3"/>
      <c r="D733" s="3"/>
      <c r="E733" s="3"/>
      <c r="F733" s="3"/>
      <c r="H733" s="3"/>
      <c r="J733" s="39"/>
      <c r="K733" s="39"/>
      <c r="L733" s="39"/>
      <c r="BK733" s="3"/>
      <c r="BL733" s="3"/>
    </row>
    <row r="734" spans="1:64" s="5" customFormat="1">
      <c r="A734" s="3"/>
      <c r="B734" s="3"/>
      <c r="C734" s="3"/>
      <c r="D734" s="3"/>
      <c r="E734" s="3"/>
      <c r="F734" s="3"/>
      <c r="H734" s="3"/>
      <c r="J734" s="39"/>
      <c r="K734" s="39"/>
      <c r="L734" s="39"/>
      <c r="BK734" s="3"/>
      <c r="BL734" s="3"/>
    </row>
    <row r="735" spans="1:64" s="5" customFormat="1">
      <c r="A735" s="3"/>
      <c r="B735" s="3"/>
      <c r="C735" s="3"/>
      <c r="D735" s="3"/>
      <c r="E735" s="3"/>
      <c r="F735" s="3"/>
      <c r="H735" s="3"/>
      <c r="J735" s="39"/>
      <c r="K735" s="39"/>
      <c r="L735" s="39"/>
      <c r="BK735" s="3"/>
      <c r="BL735" s="3"/>
    </row>
    <row r="736" spans="1:64" s="5" customFormat="1">
      <c r="A736" s="3"/>
      <c r="B736" s="3"/>
      <c r="C736" s="3"/>
      <c r="D736" s="3"/>
      <c r="E736" s="3"/>
      <c r="F736" s="3"/>
      <c r="H736" s="3"/>
      <c r="J736" s="39"/>
      <c r="K736" s="39"/>
      <c r="L736" s="39"/>
      <c r="BK736" s="3"/>
      <c r="BL736" s="3"/>
    </row>
    <row r="737" spans="1:64" s="5" customFormat="1">
      <c r="A737" s="3"/>
      <c r="B737" s="3"/>
      <c r="C737" s="3"/>
      <c r="D737" s="3"/>
      <c r="E737" s="3"/>
      <c r="F737" s="3"/>
      <c r="H737" s="3"/>
      <c r="J737" s="39"/>
      <c r="K737" s="39"/>
      <c r="L737" s="39"/>
      <c r="BK737" s="3"/>
      <c r="BL737" s="3"/>
    </row>
    <row r="738" spans="1:64" s="5" customFormat="1">
      <c r="A738" s="3"/>
      <c r="B738" s="3"/>
      <c r="C738" s="3"/>
      <c r="D738" s="3"/>
      <c r="E738" s="3"/>
      <c r="F738" s="3"/>
      <c r="H738" s="3"/>
      <c r="J738" s="39"/>
      <c r="K738" s="39"/>
      <c r="L738" s="39"/>
      <c r="BK738" s="3"/>
      <c r="BL738" s="3"/>
    </row>
    <row r="739" spans="1:64" s="5" customFormat="1">
      <c r="A739" s="3"/>
      <c r="B739" s="3"/>
      <c r="C739" s="3"/>
      <c r="D739" s="3"/>
      <c r="E739" s="3"/>
      <c r="F739" s="3"/>
      <c r="H739" s="3"/>
      <c r="J739" s="39"/>
      <c r="K739" s="39"/>
      <c r="L739" s="39"/>
      <c r="BK739" s="3"/>
      <c r="BL739" s="3"/>
    </row>
    <row r="740" spans="1:64" s="5" customFormat="1">
      <c r="A740" s="3"/>
      <c r="B740" s="3"/>
      <c r="C740" s="3"/>
      <c r="D740" s="3"/>
      <c r="E740" s="3"/>
      <c r="F740" s="3"/>
      <c r="H740" s="3"/>
      <c r="J740" s="39"/>
      <c r="K740" s="39"/>
      <c r="L740" s="39"/>
      <c r="BK740" s="3"/>
      <c r="BL740" s="3"/>
    </row>
    <row r="741" spans="1:64" s="5" customFormat="1">
      <c r="A741" s="3"/>
      <c r="B741" s="3"/>
      <c r="C741" s="3"/>
      <c r="D741" s="3"/>
      <c r="E741" s="3"/>
      <c r="F741" s="3"/>
      <c r="H741" s="3"/>
      <c r="J741" s="39"/>
      <c r="K741" s="39"/>
      <c r="L741" s="39"/>
      <c r="BK741" s="3"/>
      <c r="BL741" s="3"/>
    </row>
    <row r="742" spans="1:64" s="5" customFormat="1">
      <c r="A742" s="3"/>
      <c r="B742" s="3"/>
      <c r="C742" s="3"/>
      <c r="D742" s="3"/>
      <c r="E742" s="3"/>
      <c r="F742" s="3"/>
      <c r="H742" s="3"/>
      <c r="J742" s="39"/>
      <c r="K742" s="39"/>
      <c r="L742" s="39"/>
      <c r="BK742" s="3"/>
      <c r="BL742" s="3"/>
    </row>
    <row r="743" spans="1:64" s="5" customFormat="1">
      <c r="A743" s="3"/>
      <c r="B743" s="3"/>
      <c r="C743" s="3"/>
      <c r="D743" s="3"/>
      <c r="E743" s="3"/>
      <c r="F743" s="3"/>
      <c r="H743" s="3"/>
      <c r="J743" s="39"/>
      <c r="K743" s="39"/>
      <c r="L743" s="39"/>
      <c r="BK743" s="3"/>
      <c r="BL743" s="3"/>
    </row>
    <row r="744" spans="1:64" s="5" customFormat="1">
      <c r="A744" s="3"/>
      <c r="B744" s="3"/>
      <c r="C744" s="3"/>
      <c r="D744" s="3"/>
      <c r="E744" s="3"/>
      <c r="F744" s="3"/>
      <c r="H744" s="3"/>
      <c r="J744" s="39"/>
      <c r="K744" s="39"/>
      <c r="L744" s="39"/>
      <c r="BK744" s="3"/>
      <c r="BL744" s="3"/>
    </row>
    <row r="745" spans="1:64" s="5" customFormat="1">
      <c r="A745" s="3"/>
      <c r="B745" s="3"/>
      <c r="C745" s="3"/>
      <c r="D745" s="3"/>
      <c r="E745" s="3"/>
      <c r="F745" s="3"/>
      <c r="H745" s="3"/>
      <c r="J745" s="39"/>
      <c r="K745" s="39"/>
      <c r="L745" s="39"/>
      <c r="BK745" s="3"/>
      <c r="BL745" s="3"/>
    </row>
    <row r="746" spans="1:64" s="5" customFormat="1">
      <c r="A746" s="3"/>
      <c r="B746" s="3"/>
      <c r="C746" s="3"/>
      <c r="D746" s="3"/>
      <c r="E746" s="3"/>
      <c r="F746" s="3"/>
      <c r="H746" s="3"/>
      <c r="J746" s="39"/>
      <c r="K746" s="39"/>
      <c r="L746" s="39"/>
      <c r="BK746" s="3"/>
      <c r="BL746" s="3"/>
    </row>
    <row r="747" spans="1:64" s="5" customFormat="1">
      <c r="A747" s="3"/>
      <c r="B747" s="3"/>
      <c r="C747" s="3"/>
      <c r="D747" s="3"/>
      <c r="E747" s="3"/>
      <c r="F747" s="3"/>
      <c r="H747" s="3"/>
      <c r="J747" s="39"/>
      <c r="K747" s="39"/>
      <c r="L747" s="39"/>
      <c r="BK747" s="3"/>
      <c r="BL747" s="3"/>
    </row>
    <row r="748" spans="1:64" s="5" customFormat="1">
      <c r="A748" s="3"/>
      <c r="B748" s="3"/>
      <c r="C748" s="3"/>
      <c r="D748" s="3"/>
      <c r="E748" s="3"/>
      <c r="F748" s="3"/>
      <c r="H748" s="3"/>
      <c r="J748" s="39"/>
      <c r="K748" s="39"/>
      <c r="L748" s="39"/>
      <c r="BK748" s="3"/>
      <c r="BL748" s="3"/>
    </row>
    <row r="749" spans="1:64" s="5" customFormat="1">
      <c r="A749" s="3"/>
      <c r="B749" s="3"/>
      <c r="C749" s="3"/>
      <c r="D749" s="3"/>
      <c r="E749" s="3"/>
      <c r="F749" s="3"/>
      <c r="H749" s="3"/>
      <c r="J749" s="39"/>
      <c r="K749" s="39"/>
      <c r="L749" s="39"/>
      <c r="BK749" s="3"/>
      <c r="BL749" s="3"/>
    </row>
    <row r="750" spans="1:64" s="5" customFormat="1">
      <c r="A750" s="3"/>
      <c r="B750" s="3"/>
      <c r="C750" s="3"/>
      <c r="D750" s="3"/>
      <c r="E750" s="3"/>
      <c r="F750" s="3"/>
      <c r="H750" s="3"/>
      <c r="J750" s="39"/>
      <c r="K750" s="39"/>
      <c r="L750" s="39"/>
      <c r="BK750" s="3"/>
      <c r="BL750" s="3"/>
    </row>
    <row r="751" spans="1:64" s="5" customFormat="1">
      <c r="A751" s="3"/>
      <c r="B751" s="3"/>
      <c r="C751" s="3"/>
      <c r="D751" s="3"/>
      <c r="E751" s="3"/>
      <c r="F751" s="3"/>
      <c r="H751" s="3"/>
      <c r="J751" s="39"/>
      <c r="K751" s="39"/>
      <c r="L751" s="39"/>
      <c r="BK751" s="3"/>
      <c r="BL751" s="3"/>
    </row>
    <row r="752" spans="1:64" s="5" customFormat="1">
      <c r="A752" s="3"/>
      <c r="B752" s="3"/>
      <c r="C752" s="3"/>
      <c r="D752" s="3"/>
      <c r="E752" s="3"/>
      <c r="F752" s="3"/>
      <c r="H752" s="3"/>
      <c r="J752" s="39"/>
      <c r="K752" s="39"/>
      <c r="L752" s="39"/>
      <c r="BK752" s="3"/>
      <c r="BL752" s="3"/>
    </row>
    <row r="753" spans="1:64" s="5" customFormat="1">
      <c r="A753" s="3"/>
      <c r="B753" s="3"/>
      <c r="C753" s="3"/>
      <c r="D753" s="3"/>
      <c r="E753" s="3"/>
      <c r="F753" s="3"/>
      <c r="H753" s="3"/>
      <c r="J753" s="39"/>
      <c r="K753" s="39"/>
      <c r="L753" s="39"/>
      <c r="BK753" s="3"/>
      <c r="BL753" s="3"/>
    </row>
    <row r="754" spans="1:64" s="5" customFormat="1">
      <c r="A754" s="3"/>
      <c r="B754" s="3"/>
      <c r="C754" s="3"/>
      <c r="D754" s="3"/>
      <c r="E754" s="3"/>
      <c r="F754" s="3"/>
      <c r="H754" s="3"/>
      <c r="J754" s="39"/>
      <c r="K754" s="39"/>
      <c r="L754" s="39"/>
      <c r="BK754" s="3"/>
      <c r="BL754" s="3"/>
    </row>
    <row r="755" spans="1:64" s="5" customFormat="1">
      <c r="A755" s="3"/>
      <c r="B755" s="3"/>
      <c r="C755" s="3"/>
      <c r="D755" s="3"/>
      <c r="E755" s="3"/>
      <c r="F755" s="3"/>
      <c r="H755" s="3"/>
      <c r="J755" s="39"/>
      <c r="K755" s="39"/>
      <c r="L755" s="39"/>
      <c r="BK755" s="3"/>
      <c r="BL755" s="3"/>
    </row>
    <row r="756" spans="1:64" s="5" customFormat="1">
      <c r="A756" s="3"/>
      <c r="B756" s="3"/>
      <c r="C756" s="3"/>
      <c r="D756" s="3"/>
      <c r="E756" s="3"/>
      <c r="F756" s="3"/>
      <c r="H756" s="3"/>
      <c r="J756" s="39"/>
      <c r="K756" s="39"/>
      <c r="L756" s="39"/>
      <c r="BK756" s="3"/>
      <c r="BL756" s="3"/>
    </row>
    <row r="757" spans="1:64" s="5" customFormat="1">
      <c r="A757" s="3"/>
      <c r="B757" s="3"/>
      <c r="C757" s="3"/>
      <c r="D757" s="3"/>
      <c r="E757" s="3"/>
      <c r="F757" s="3"/>
      <c r="H757" s="3"/>
      <c r="J757" s="39"/>
      <c r="K757" s="39"/>
      <c r="L757" s="39"/>
      <c r="BK757" s="3"/>
      <c r="BL757" s="3"/>
    </row>
    <row r="758" spans="1:64" s="5" customFormat="1">
      <c r="A758" s="3"/>
      <c r="B758" s="3"/>
      <c r="C758" s="3"/>
      <c r="D758" s="3"/>
      <c r="E758" s="3"/>
      <c r="F758" s="3"/>
      <c r="H758" s="3"/>
      <c r="J758" s="39"/>
      <c r="K758" s="39"/>
      <c r="L758" s="39"/>
      <c r="BK758" s="3"/>
      <c r="BL758" s="3"/>
    </row>
    <row r="759" spans="1:64" s="5" customFormat="1">
      <c r="A759" s="3"/>
      <c r="B759" s="3"/>
      <c r="C759" s="3"/>
      <c r="D759" s="3"/>
      <c r="E759" s="3"/>
      <c r="F759" s="3"/>
      <c r="H759" s="3"/>
      <c r="J759" s="39"/>
      <c r="K759" s="39"/>
      <c r="L759" s="39"/>
      <c r="BK759" s="3"/>
      <c r="BL759" s="3"/>
    </row>
    <row r="760" spans="1:64" s="5" customFormat="1">
      <c r="A760" s="3"/>
      <c r="B760" s="3"/>
      <c r="C760" s="3"/>
      <c r="D760" s="3"/>
      <c r="E760" s="3"/>
      <c r="F760" s="3"/>
      <c r="H760" s="3"/>
      <c r="J760" s="39"/>
      <c r="K760" s="39"/>
      <c r="L760" s="39"/>
      <c r="BK760" s="3"/>
      <c r="BL760" s="3"/>
    </row>
    <row r="761" spans="1:64" s="5" customFormat="1">
      <c r="A761" s="3"/>
      <c r="B761" s="3"/>
      <c r="C761" s="3"/>
      <c r="D761" s="3"/>
      <c r="E761" s="3"/>
      <c r="F761" s="3"/>
      <c r="H761" s="3"/>
      <c r="J761" s="39"/>
      <c r="K761" s="39"/>
      <c r="L761" s="39"/>
      <c r="BK761" s="3"/>
      <c r="BL761" s="3"/>
    </row>
    <row r="762" spans="1:64" s="5" customFormat="1">
      <c r="A762" s="3"/>
      <c r="B762" s="3"/>
      <c r="C762" s="3"/>
      <c r="D762" s="3"/>
      <c r="E762" s="3"/>
      <c r="F762" s="3"/>
      <c r="H762" s="3"/>
      <c r="J762" s="39"/>
      <c r="K762" s="39"/>
      <c r="L762" s="39"/>
      <c r="BK762" s="3"/>
      <c r="BL762" s="3"/>
    </row>
    <row r="763" spans="1:64" s="5" customFormat="1">
      <c r="A763" s="3"/>
      <c r="B763" s="3"/>
      <c r="C763" s="3"/>
      <c r="D763" s="3"/>
      <c r="E763" s="3"/>
      <c r="F763" s="3"/>
      <c r="H763" s="3"/>
      <c r="J763" s="39"/>
      <c r="K763" s="39"/>
      <c r="L763" s="39"/>
      <c r="BK763" s="3"/>
      <c r="BL763" s="3"/>
    </row>
    <row r="764" spans="1:64" s="5" customFormat="1">
      <c r="A764" s="3"/>
      <c r="B764" s="3"/>
      <c r="C764" s="3"/>
      <c r="D764" s="3"/>
      <c r="E764" s="3"/>
      <c r="F764" s="3"/>
      <c r="H764" s="3"/>
      <c r="J764" s="39"/>
      <c r="K764" s="39"/>
      <c r="L764" s="39"/>
      <c r="BK764" s="3"/>
      <c r="BL764" s="3"/>
    </row>
    <row r="765" spans="1:64" s="5" customFormat="1">
      <c r="A765" s="3"/>
      <c r="B765" s="3"/>
      <c r="C765" s="3"/>
      <c r="D765" s="3"/>
      <c r="E765" s="3"/>
      <c r="F765" s="3"/>
      <c r="H765" s="3"/>
      <c r="J765" s="39"/>
      <c r="K765" s="39"/>
      <c r="L765" s="39"/>
      <c r="BK765" s="3"/>
      <c r="BL765" s="3"/>
    </row>
    <row r="766" spans="1:64" s="5" customFormat="1">
      <c r="A766" s="3"/>
      <c r="B766" s="3"/>
      <c r="C766" s="3"/>
      <c r="D766" s="3"/>
      <c r="E766" s="3"/>
      <c r="F766" s="3"/>
      <c r="H766" s="3"/>
      <c r="J766" s="39"/>
      <c r="K766" s="39"/>
      <c r="L766" s="39"/>
      <c r="BK766" s="3"/>
      <c r="BL766" s="3"/>
    </row>
    <row r="767" spans="1:64" s="5" customFormat="1">
      <c r="A767" s="3"/>
      <c r="B767" s="3"/>
      <c r="C767" s="3"/>
      <c r="D767" s="3"/>
      <c r="E767" s="3"/>
      <c r="F767" s="3"/>
      <c r="H767" s="3"/>
      <c r="J767" s="39"/>
      <c r="K767" s="39"/>
      <c r="L767" s="39"/>
      <c r="BK767" s="3"/>
      <c r="BL767" s="3"/>
    </row>
    <row r="768" spans="1:64" s="5" customFormat="1">
      <c r="A768" s="3"/>
      <c r="B768" s="3"/>
      <c r="C768" s="3"/>
      <c r="D768" s="3"/>
      <c r="E768" s="3"/>
      <c r="F768" s="3"/>
      <c r="H768" s="3"/>
      <c r="J768" s="39"/>
      <c r="K768" s="39"/>
      <c r="L768" s="39"/>
      <c r="BK768" s="3"/>
      <c r="BL768" s="3"/>
    </row>
    <row r="769" spans="1:64" s="5" customFormat="1">
      <c r="A769" s="3"/>
      <c r="B769" s="3"/>
      <c r="C769" s="3"/>
      <c r="D769" s="3"/>
      <c r="E769" s="3"/>
      <c r="F769" s="3"/>
      <c r="H769" s="3"/>
      <c r="J769" s="39"/>
      <c r="K769" s="39"/>
      <c r="L769" s="39"/>
      <c r="BK769" s="3"/>
      <c r="BL769" s="3"/>
    </row>
    <row r="770" spans="1:64" s="5" customFormat="1">
      <c r="A770" s="3"/>
      <c r="B770" s="3"/>
      <c r="C770" s="3"/>
      <c r="D770" s="3"/>
      <c r="E770" s="3"/>
      <c r="F770" s="3"/>
      <c r="H770" s="3"/>
      <c r="J770" s="39"/>
      <c r="K770" s="39"/>
      <c r="L770" s="39"/>
      <c r="BK770" s="3"/>
      <c r="BL770" s="3"/>
    </row>
    <row r="771" spans="1:64" s="5" customFormat="1">
      <c r="A771" s="3"/>
      <c r="B771" s="3"/>
      <c r="C771" s="3"/>
      <c r="D771" s="3"/>
      <c r="E771" s="3"/>
      <c r="F771" s="3"/>
      <c r="H771" s="3"/>
      <c r="J771" s="39"/>
      <c r="K771" s="39"/>
      <c r="L771" s="39"/>
      <c r="BK771" s="3"/>
      <c r="BL771" s="3"/>
    </row>
    <row r="772" spans="1:64" s="5" customFormat="1">
      <c r="A772" s="3"/>
      <c r="B772" s="3"/>
      <c r="C772" s="3"/>
      <c r="D772" s="3"/>
      <c r="E772" s="3"/>
      <c r="F772" s="3"/>
      <c r="H772" s="3"/>
      <c r="J772" s="39"/>
      <c r="K772" s="39"/>
      <c r="L772" s="39"/>
      <c r="BK772" s="3"/>
      <c r="BL772" s="3"/>
    </row>
    <row r="773" spans="1:64" s="5" customFormat="1">
      <c r="A773" s="3"/>
      <c r="B773" s="3"/>
      <c r="C773" s="3"/>
      <c r="D773" s="3"/>
      <c r="E773" s="3"/>
      <c r="F773" s="3"/>
      <c r="H773" s="3"/>
      <c r="J773" s="39"/>
      <c r="K773" s="39"/>
      <c r="L773" s="39"/>
      <c r="BK773" s="3"/>
      <c r="BL773" s="3"/>
    </row>
    <row r="774" spans="1:64" s="5" customFormat="1">
      <c r="A774" s="3"/>
      <c r="B774" s="3"/>
      <c r="C774" s="3"/>
      <c r="D774" s="3"/>
      <c r="E774" s="3"/>
      <c r="F774" s="3"/>
      <c r="H774" s="3"/>
      <c r="J774" s="39"/>
      <c r="K774" s="39"/>
      <c r="L774" s="39"/>
      <c r="BK774" s="3"/>
      <c r="BL774" s="3"/>
    </row>
    <row r="775" spans="1:64" s="5" customFormat="1">
      <c r="A775" s="3"/>
      <c r="B775" s="3"/>
      <c r="C775" s="3"/>
      <c r="D775" s="3"/>
      <c r="E775" s="3"/>
      <c r="F775" s="3"/>
      <c r="H775" s="3"/>
      <c r="J775" s="39"/>
      <c r="K775" s="39"/>
      <c r="L775" s="39"/>
      <c r="BK775" s="3"/>
      <c r="BL775" s="3"/>
    </row>
    <row r="776" spans="1:64" s="5" customFormat="1">
      <c r="A776" s="3"/>
      <c r="B776" s="3"/>
      <c r="C776" s="3"/>
      <c r="D776" s="3"/>
      <c r="E776" s="3"/>
      <c r="F776" s="3"/>
      <c r="H776" s="3"/>
      <c r="J776" s="39"/>
      <c r="K776" s="39"/>
      <c r="L776" s="39"/>
      <c r="BK776" s="3"/>
      <c r="BL776" s="3"/>
    </row>
    <row r="777" spans="1:64" s="5" customFormat="1">
      <c r="A777" s="3"/>
      <c r="B777" s="3"/>
      <c r="C777" s="3"/>
      <c r="D777" s="3"/>
      <c r="E777" s="3"/>
      <c r="F777" s="3"/>
      <c r="H777" s="3"/>
      <c r="J777" s="39"/>
      <c r="K777" s="39"/>
      <c r="L777" s="39"/>
      <c r="BK777" s="3"/>
      <c r="BL777" s="3"/>
    </row>
    <row r="778" spans="1:64" s="5" customFormat="1">
      <c r="A778" s="3"/>
      <c r="B778" s="3"/>
      <c r="C778" s="3"/>
      <c r="D778" s="3"/>
      <c r="E778" s="3"/>
      <c r="F778" s="3"/>
      <c r="H778" s="3"/>
      <c r="J778" s="39"/>
      <c r="K778" s="39"/>
      <c r="L778" s="39"/>
      <c r="BK778" s="3"/>
      <c r="BL778" s="3"/>
    </row>
    <row r="779" spans="1:64" s="5" customFormat="1">
      <c r="A779" s="3"/>
      <c r="B779" s="3"/>
      <c r="C779" s="3"/>
      <c r="D779" s="3"/>
      <c r="E779" s="3"/>
      <c r="F779" s="3"/>
      <c r="H779" s="3"/>
      <c r="J779" s="39"/>
      <c r="K779" s="39"/>
      <c r="L779" s="39"/>
      <c r="BK779" s="3"/>
      <c r="BL779" s="3"/>
    </row>
    <row r="780" spans="1:64" s="5" customFormat="1">
      <c r="A780" s="3"/>
      <c r="B780" s="3"/>
      <c r="C780" s="3"/>
      <c r="D780" s="3"/>
      <c r="E780" s="3"/>
      <c r="F780" s="3"/>
      <c r="H780" s="3"/>
      <c r="J780" s="39"/>
      <c r="K780" s="39"/>
      <c r="L780" s="39"/>
      <c r="BK780" s="3"/>
      <c r="BL780" s="3"/>
    </row>
    <row r="781" spans="1:64" s="5" customFormat="1">
      <c r="A781" s="3"/>
      <c r="B781" s="3"/>
      <c r="C781" s="3"/>
      <c r="D781" s="3"/>
      <c r="E781" s="3"/>
      <c r="F781" s="3"/>
      <c r="H781" s="3"/>
      <c r="J781" s="39"/>
      <c r="K781" s="39"/>
      <c r="L781" s="39"/>
      <c r="BK781" s="3"/>
      <c r="BL781" s="3"/>
    </row>
    <row r="782" spans="1:64" s="5" customFormat="1">
      <c r="A782" s="3"/>
      <c r="B782" s="3"/>
      <c r="C782" s="3"/>
      <c r="D782" s="3"/>
      <c r="E782" s="3"/>
      <c r="F782" s="3"/>
      <c r="H782" s="3"/>
      <c r="J782" s="39"/>
      <c r="K782" s="39"/>
      <c r="L782" s="39"/>
      <c r="BK782" s="3"/>
      <c r="BL782" s="3"/>
    </row>
    <row r="783" spans="1:64" s="5" customFormat="1">
      <c r="A783" s="3"/>
      <c r="B783" s="3"/>
      <c r="C783" s="3"/>
      <c r="D783" s="3"/>
      <c r="E783" s="3"/>
      <c r="F783" s="3"/>
      <c r="H783" s="3"/>
      <c r="J783" s="39"/>
      <c r="K783" s="39"/>
      <c r="L783" s="39"/>
      <c r="BK783" s="3"/>
      <c r="BL783" s="3"/>
    </row>
    <row r="784" spans="1:64" s="5" customFormat="1">
      <c r="A784" s="3"/>
      <c r="B784" s="3"/>
      <c r="C784" s="3"/>
      <c r="D784" s="3"/>
      <c r="E784" s="3"/>
      <c r="F784" s="3"/>
      <c r="H784" s="3"/>
      <c r="J784" s="39"/>
      <c r="K784" s="39"/>
      <c r="L784" s="39"/>
      <c r="BK784" s="3"/>
      <c r="BL784" s="3"/>
    </row>
    <row r="785" spans="1:64" s="5" customFormat="1">
      <c r="A785" s="3"/>
      <c r="B785" s="3"/>
      <c r="C785" s="3"/>
      <c r="D785" s="3"/>
      <c r="E785" s="3"/>
      <c r="F785" s="3"/>
      <c r="H785" s="3"/>
      <c r="J785" s="39"/>
      <c r="K785" s="39"/>
      <c r="L785" s="39"/>
      <c r="BK785" s="3"/>
      <c r="BL785" s="3"/>
    </row>
    <row r="786" spans="1:64" s="5" customFormat="1">
      <c r="A786" s="3"/>
      <c r="B786" s="3"/>
      <c r="C786" s="3"/>
      <c r="D786" s="3"/>
      <c r="E786" s="3"/>
      <c r="F786" s="3"/>
      <c r="H786" s="3"/>
      <c r="J786" s="39"/>
      <c r="K786" s="39"/>
      <c r="L786" s="39"/>
      <c r="BK786" s="3"/>
      <c r="BL786" s="3"/>
    </row>
    <row r="787" spans="1:64" s="5" customFormat="1">
      <c r="A787" s="3"/>
      <c r="B787" s="3"/>
      <c r="C787" s="3"/>
      <c r="D787" s="3"/>
      <c r="E787" s="3"/>
      <c r="F787" s="3"/>
      <c r="H787" s="3"/>
      <c r="J787" s="39"/>
      <c r="K787" s="39"/>
      <c r="L787" s="39"/>
      <c r="BK787" s="3"/>
      <c r="BL787" s="3"/>
    </row>
    <row r="788" spans="1:64" s="5" customFormat="1">
      <c r="A788" s="3"/>
      <c r="B788" s="3"/>
      <c r="C788" s="3"/>
      <c r="D788" s="3"/>
      <c r="E788" s="3"/>
      <c r="F788" s="3"/>
      <c r="H788" s="3"/>
      <c r="J788" s="39"/>
      <c r="K788" s="39"/>
      <c r="L788" s="39"/>
      <c r="BK788" s="3"/>
      <c r="BL788" s="3"/>
    </row>
    <row r="789" spans="1:64" s="5" customFormat="1">
      <c r="A789" s="3"/>
      <c r="B789" s="3"/>
      <c r="C789" s="3"/>
      <c r="D789" s="3"/>
      <c r="E789" s="3"/>
      <c r="F789" s="3"/>
      <c r="H789" s="3"/>
      <c r="J789" s="39"/>
      <c r="K789" s="39"/>
      <c r="L789" s="39"/>
      <c r="BK789" s="3"/>
      <c r="BL789" s="3"/>
    </row>
    <row r="790" spans="1:64" s="5" customFormat="1">
      <c r="A790" s="3"/>
      <c r="B790" s="3"/>
      <c r="C790" s="3"/>
      <c r="D790" s="3"/>
      <c r="E790" s="3"/>
      <c r="F790" s="3"/>
      <c r="H790" s="3"/>
      <c r="J790" s="39"/>
      <c r="K790" s="39"/>
      <c r="L790" s="39"/>
      <c r="BK790" s="3"/>
      <c r="BL790" s="3"/>
    </row>
    <row r="791" spans="1:64" s="5" customFormat="1">
      <c r="A791" s="3"/>
      <c r="B791" s="3"/>
      <c r="C791" s="3"/>
      <c r="D791" s="3"/>
      <c r="E791" s="3"/>
      <c r="F791" s="3"/>
      <c r="H791" s="3"/>
      <c r="J791" s="39"/>
      <c r="K791" s="39"/>
      <c r="L791" s="39"/>
      <c r="BK791" s="3"/>
      <c r="BL791" s="3"/>
    </row>
    <row r="792" spans="1:64" s="5" customFormat="1">
      <c r="A792" s="3"/>
      <c r="B792" s="3"/>
      <c r="C792" s="3"/>
      <c r="D792" s="3"/>
      <c r="E792" s="3"/>
      <c r="F792" s="3"/>
      <c r="H792" s="3"/>
      <c r="J792" s="39"/>
      <c r="K792" s="39"/>
      <c r="L792" s="39"/>
      <c r="BK792" s="3"/>
      <c r="BL792" s="3"/>
    </row>
    <row r="793" spans="1:64" s="5" customFormat="1">
      <c r="A793" s="3"/>
      <c r="B793" s="3"/>
      <c r="C793" s="3"/>
      <c r="D793" s="3"/>
      <c r="E793" s="3"/>
      <c r="F793" s="3"/>
      <c r="H793" s="3"/>
      <c r="J793" s="39"/>
      <c r="K793" s="39"/>
      <c r="L793" s="39"/>
      <c r="BK793" s="3"/>
      <c r="BL793" s="3"/>
    </row>
    <row r="794" spans="1:64" s="5" customFormat="1">
      <c r="A794" s="3"/>
      <c r="B794" s="3"/>
      <c r="C794" s="3"/>
      <c r="D794" s="3"/>
      <c r="E794" s="3"/>
      <c r="F794" s="3"/>
      <c r="H794" s="3"/>
      <c r="J794" s="39"/>
      <c r="K794" s="39"/>
      <c r="L794" s="39"/>
      <c r="BK794" s="3"/>
      <c r="BL794" s="3"/>
    </row>
    <row r="795" spans="1:64" s="5" customFormat="1">
      <c r="A795" s="3"/>
      <c r="B795" s="3"/>
      <c r="C795" s="3"/>
      <c r="D795" s="3"/>
      <c r="E795" s="3"/>
      <c r="F795" s="3"/>
      <c r="H795" s="3"/>
      <c r="J795" s="39"/>
      <c r="K795" s="39"/>
      <c r="L795" s="39"/>
      <c r="BK795" s="3"/>
      <c r="BL795" s="3"/>
    </row>
    <row r="796" spans="1:64" s="5" customFormat="1">
      <c r="A796" s="3"/>
      <c r="B796" s="3"/>
      <c r="C796" s="3"/>
      <c r="D796" s="3"/>
      <c r="E796" s="3"/>
      <c r="F796" s="3"/>
      <c r="H796" s="3"/>
      <c r="J796" s="39"/>
      <c r="K796" s="39"/>
      <c r="L796" s="39"/>
      <c r="BK796" s="3"/>
      <c r="BL796" s="3"/>
    </row>
    <row r="797" spans="1:64" s="5" customFormat="1">
      <c r="A797" s="3"/>
      <c r="B797" s="3"/>
      <c r="C797" s="3"/>
      <c r="D797" s="3"/>
      <c r="E797" s="3"/>
      <c r="F797" s="3"/>
      <c r="H797" s="3"/>
      <c r="J797" s="39"/>
      <c r="K797" s="39"/>
      <c r="L797" s="39"/>
      <c r="BK797" s="3"/>
      <c r="BL797" s="3"/>
    </row>
    <row r="798" spans="1:64" s="5" customFormat="1">
      <c r="A798" s="3"/>
      <c r="B798" s="3"/>
      <c r="C798" s="3"/>
      <c r="D798" s="3"/>
      <c r="E798" s="3"/>
      <c r="F798" s="3"/>
      <c r="H798" s="3"/>
      <c r="J798" s="39"/>
      <c r="K798" s="39"/>
      <c r="L798" s="39"/>
      <c r="BK798" s="3"/>
      <c r="BL798" s="3"/>
    </row>
    <row r="799" spans="1:64" s="5" customFormat="1">
      <c r="A799" s="3"/>
      <c r="B799" s="3"/>
      <c r="C799" s="3"/>
      <c r="D799" s="3"/>
      <c r="E799" s="3"/>
      <c r="F799" s="3"/>
      <c r="H799" s="3"/>
      <c r="J799" s="39"/>
      <c r="K799" s="39"/>
      <c r="L799" s="39"/>
      <c r="BK799" s="3"/>
      <c r="BL799" s="3"/>
    </row>
    <row r="800" spans="1:64" s="5" customFormat="1">
      <c r="A800" s="3"/>
      <c r="B800" s="3"/>
      <c r="C800" s="3"/>
      <c r="D800" s="3"/>
      <c r="E800" s="3"/>
      <c r="F800" s="3"/>
      <c r="H800" s="3"/>
      <c r="J800" s="39"/>
      <c r="K800" s="39"/>
      <c r="L800" s="39"/>
      <c r="BK800" s="3"/>
      <c r="BL800" s="3"/>
    </row>
    <row r="801" spans="1:64" s="5" customFormat="1">
      <c r="A801" s="3"/>
      <c r="B801" s="3"/>
      <c r="C801" s="3"/>
      <c r="D801" s="3"/>
      <c r="E801" s="3"/>
      <c r="F801" s="3"/>
      <c r="H801" s="3"/>
      <c r="J801" s="39"/>
      <c r="K801" s="39"/>
      <c r="L801" s="39"/>
      <c r="BK801" s="3"/>
      <c r="BL801" s="3"/>
    </row>
    <row r="802" spans="1:64" s="5" customFormat="1">
      <c r="A802" s="3"/>
      <c r="B802" s="3"/>
      <c r="C802" s="3"/>
      <c r="D802" s="3"/>
      <c r="E802" s="3"/>
      <c r="F802" s="3"/>
      <c r="H802" s="3"/>
      <c r="J802" s="39"/>
      <c r="K802" s="39"/>
      <c r="L802" s="39"/>
      <c r="BK802" s="3"/>
      <c r="BL802" s="3"/>
    </row>
    <row r="803" spans="1:64" s="5" customFormat="1">
      <c r="A803" s="3"/>
      <c r="B803" s="3"/>
      <c r="C803" s="3"/>
      <c r="D803" s="3"/>
      <c r="E803" s="3"/>
      <c r="F803" s="3"/>
      <c r="H803" s="3"/>
      <c r="J803" s="39"/>
      <c r="K803" s="39"/>
      <c r="L803" s="39"/>
      <c r="BK803" s="3"/>
      <c r="BL803" s="3"/>
    </row>
    <row r="804" spans="1:64" s="5" customFormat="1">
      <c r="A804" s="3"/>
      <c r="B804" s="3"/>
      <c r="C804" s="3"/>
      <c r="D804" s="3"/>
      <c r="E804" s="3"/>
      <c r="F804" s="3"/>
      <c r="H804" s="3"/>
      <c r="J804" s="39"/>
      <c r="K804" s="39"/>
      <c r="L804" s="39"/>
      <c r="BK804" s="3"/>
      <c r="BL804" s="3"/>
    </row>
    <row r="805" spans="1:64" s="5" customFormat="1">
      <c r="A805" s="3"/>
      <c r="B805" s="3"/>
      <c r="C805" s="3"/>
      <c r="D805" s="3"/>
      <c r="E805" s="3"/>
      <c r="F805" s="3"/>
      <c r="H805" s="3"/>
      <c r="J805" s="39"/>
      <c r="K805" s="39"/>
      <c r="L805" s="39"/>
      <c r="BK805" s="3"/>
      <c r="BL805" s="3"/>
    </row>
    <row r="806" spans="1:64" s="5" customFormat="1">
      <c r="A806" s="3"/>
      <c r="B806" s="3"/>
      <c r="C806" s="3"/>
      <c r="D806" s="3"/>
      <c r="E806" s="3"/>
      <c r="F806" s="3"/>
      <c r="H806" s="3"/>
      <c r="J806" s="39"/>
      <c r="K806" s="39"/>
      <c r="L806" s="39"/>
      <c r="BK806" s="3"/>
      <c r="BL806" s="3"/>
    </row>
    <row r="807" spans="1:64" s="5" customFormat="1">
      <c r="A807" s="3"/>
      <c r="B807" s="3"/>
      <c r="C807" s="3"/>
      <c r="D807" s="3"/>
      <c r="E807" s="3"/>
      <c r="F807" s="3"/>
      <c r="H807" s="3"/>
      <c r="J807" s="39"/>
      <c r="K807" s="39"/>
      <c r="L807" s="39"/>
      <c r="BK807" s="3"/>
      <c r="BL807" s="3"/>
    </row>
    <row r="808" spans="1:64" s="5" customFormat="1">
      <c r="A808" s="3"/>
      <c r="B808" s="3"/>
      <c r="C808" s="3"/>
      <c r="D808" s="3"/>
      <c r="E808" s="3"/>
      <c r="F808" s="3"/>
      <c r="H808" s="3"/>
      <c r="J808" s="39"/>
      <c r="K808" s="39"/>
      <c r="L808" s="39"/>
      <c r="BK808" s="3"/>
      <c r="BL808" s="3"/>
    </row>
    <row r="809" spans="1:64" s="5" customFormat="1">
      <c r="A809" s="3"/>
      <c r="B809" s="3"/>
      <c r="C809" s="3"/>
      <c r="D809" s="3"/>
      <c r="E809" s="3"/>
      <c r="F809" s="3"/>
      <c r="H809" s="3"/>
      <c r="J809" s="39"/>
      <c r="K809" s="39"/>
      <c r="L809" s="39"/>
      <c r="BK809" s="3"/>
      <c r="BL809" s="3"/>
    </row>
    <row r="810" spans="1:64" s="5" customFormat="1">
      <c r="A810" s="3"/>
      <c r="B810" s="3"/>
      <c r="C810" s="3"/>
      <c r="D810" s="3"/>
      <c r="E810" s="3"/>
      <c r="F810" s="3"/>
      <c r="H810" s="3"/>
      <c r="J810" s="39"/>
      <c r="K810" s="39"/>
      <c r="L810" s="39"/>
      <c r="BK810" s="3"/>
      <c r="BL810" s="3"/>
    </row>
    <row r="811" spans="1:64" s="5" customFormat="1">
      <c r="A811" s="3"/>
      <c r="B811" s="3"/>
      <c r="C811" s="3"/>
      <c r="D811" s="3"/>
      <c r="E811" s="3"/>
      <c r="F811" s="3"/>
      <c r="H811" s="3"/>
      <c r="J811" s="39"/>
      <c r="K811" s="39"/>
      <c r="L811" s="39"/>
      <c r="BK811" s="3"/>
      <c r="BL811" s="3"/>
    </row>
    <row r="812" spans="1:64" s="5" customFormat="1">
      <c r="A812" s="3"/>
      <c r="B812" s="3"/>
      <c r="C812" s="3"/>
      <c r="D812" s="3"/>
      <c r="E812" s="3"/>
      <c r="F812" s="3"/>
      <c r="H812" s="3"/>
      <c r="J812" s="39"/>
      <c r="K812" s="39"/>
      <c r="L812" s="39"/>
      <c r="BK812" s="3"/>
      <c r="BL812" s="3"/>
    </row>
    <row r="813" spans="1:64" s="5" customFormat="1">
      <c r="A813" s="3"/>
      <c r="B813" s="3"/>
      <c r="C813" s="3"/>
      <c r="D813" s="3"/>
      <c r="E813" s="3"/>
      <c r="F813" s="3"/>
      <c r="H813" s="3"/>
      <c r="J813" s="39"/>
      <c r="K813" s="39"/>
      <c r="L813" s="39"/>
      <c r="BK813" s="3"/>
      <c r="BL813" s="3"/>
    </row>
    <row r="814" spans="1:64" s="5" customFormat="1">
      <c r="A814" s="3"/>
      <c r="B814" s="3"/>
      <c r="C814" s="3"/>
      <c r="D814" s="3"/>
      <c r="E814" s="3"/>
      <c r="F814" s="3"/>
      <c r="H814" s="3"/>
      <c r="J814" s="39"/>
      <c r="K814" s="39"/>
      <c r="L814" s="39"/>
      <c r="BK814" s="3"/>
      <c r="BL814" s="3"/>
    </row>
    <row r="815" spans="1:64" s="5" customFormat="1">
      <c r="A815" s="3"/>
      <c r="B815" s="3"/>
      <c r="C815" s="3"/>
      <c r="D815" s="3"/>
      <c r="E815" s="3"/>
      <c r="F815" s="3"/>
      <c r="H815" s="3"/>
      <c r="J815" s="39"/>
      <c r="K815" s="39"/>
      <c r="L815" s="39"/>
      <c r="BK815" s="3"/>
      <c r="BL815" s="3"/>
    </row>
    <row r="816" spans="1:64" s="5" customFormat="1">
      <c r="A816" s="3"/>
      <c r="B816" s="3"/>
      <c r="C816" s="3"/>
      <c r="D816" s="3"/>
      <c r="E816" s="3"/>
      <c r="F816" s="3"/>
      <c r="H816" s="3"/>
      <c r="J816" s="39"/>
      <c r="K816" s="39"/>
      <c r="L816" s="39"/>
      <c r="BK816" s="3"/>
      <c r="BL816" s="3"/>
    </row>
    <row r="817" spans="1:64" s="5" customFormat="1">
      <c r="A817" s="3"/>
      <c r="B817" s="3"/>
      <c r="C817" s="3"/>
      <c r="D817" s="3"/>
      <c r="E817" s="3"/>
      <c r="F817" s="3"/>
      <c r="H817" s="3"/>
      <c r="J817" s="39"/>
      <c r="K817" s="39"/>
      <c r="L817" s="39"/>
      <c r="BK817" s="3"/>
      <c r="BL817" s="3"/>
    </row>
    <row r="818" spans="1:64" s="5" customFormat="1">
      <c r="A818" s="3"/>
      <c r="B818" s="3"/>
      <c r="C818" s="3"/>
      <c r="D818" s="3"/>
      <c r="E818" s="3"/>
      <c r="F818" s="3"/>
      <c r="H818" s="3"/>
      <c r="J818" s="39"/>
      <c r="K818" s="39"/>
      <c r="L818" s="39"/>
      <c r="BK818" s="3"/>
      <c r="BL818" s="3"/>
    </row>
    <row r="819" spans="1:64" s="5" customFormat="1">
      <c r="A819" s="3"/>
      <c r="B819" s="3"/>
      <c r="C819" s="3"/>
      <c r="D819" s="3"/>
      <c r="E819" s="3"/>
      <c r="F819" s="3"/>
      <c r="H819" s="3"/>
      <c r="J819" s="39"/>
      <c r="K819" s="39"/>
      <c r="L819" s="39"/>
      <c r="BK819" s="3"/>
      <c r="BL819" s="3"/>
    </row>
    <row r="820" spans="1:64" s="5" customFormat="1">
      <c r="A820" s="3"/>
      <c r="B820" s="3"/>
      <c r="C820" s="3"/>
      <c r="D820" s="3"/>
      <c r="E820" s="3"/>
      <c r="F820" s="3"/>
      <c r="H820" s="3"/>
      <c r="J820" s="39"/>
      <c r="K820" s="39"/>
      <c r="L820" s="39"/>
      <c r="BK820" s="3"/>
      <c r="BL820" s="3"/>
    </row>
    <row r="821" spans="1:64" s="5" customFormat="1">
      <c r="A821" s="3"/>
      <c r="B821" s="3"/>
      <c r="C821" s="3"/>
      <c r="D821" s="3"/>
      <c r="E821" s="3"/>
      <c r="F821" s="3"/>
      <c r="H821" s="3"/>
      <c r="J821" s="39"/>
      <c r="K821" s="39"/>
      <c r="L821" s="39"/>
      <c r="BK821" s="3"/>
      <c r="BL821" s="3"/>
    </row>
    <row r="822" spans="1:64" s="5" customFormat="1">
      <c r="A822" s="3"/>
      <c r="B822" s="3"/>
      <c r="C822" s="3"/>
      <c r="D822" s="3"/>
      <c r="E822" s="3"/>
      <c r="F822" s="3"/>
      <c r="H822" s="3"/>
      <c r="J822" s="39"/>
      <c r="K822" s="39"/>
      <c r="L822" s="39"/>
      <c r="BK822" s="3"/>
      <c r="BL822" s="3"/>
    </row>
    <row r="823" spans="1:64" s="5" customFormat="1">
      <c r="A823" s="3"/>
      <c r="B823" s="3"/>
      <c r="C823" s="3"/>
      <c r="D823" s="3"/>
      <c r="E823" s="3"/>
      <c r="F823" s="3"/>
      <c r="H823" s="3"/>
      <c r="J823" s="39"/>
      <c r="K823" s="39"/>
      <c r="L823" s="39"/>
      <c r="BK823" s="3"/>
      <c r="BL823" s="3"/>
    </row>
    <row r="824" spans="1:64" s="5" customFormat="1">
      <c r="A824" s="3"/>
      <c r="B824" s="3"/>
      <c r="C824" s="3"/>
      <c r="D824" s="3"/>
      <c r="E824" s="3"/>
      <c r="F824" s="3"/>
      <c r="H824" s="3"/>
      <c r="J824" s="39"/>
      <c r="K824" s="39"/>
      <c r="L824" s="39"/>
      <c r="BK824" s="3"/>
      <c r="BL824" s="3"/>
    </row>
    <row r="825" spans="1:64" s="5" customFormat="1">
      <c r="A825" s="3"/>
      <c r="B825" s="3"/>
      <c r="C825" s="3"/>
      <c r="D825" s="3"/>
      <c r="E825" s="3"/>
      <c r="F825" s="3"/>
      <c r="H825" s="3"/>
      <c r="J825" s="39"/>
      <c r="K825" s="39"/>
      <c r="L825" s="39"/>
      <c r="BK825" s="3"/>
      <c r="BL825" s="3"/>
    </row>
    <row r="826" spans="1:64" s="5" customFormat="1">
      <c r="A826" s="3"/>
      <c r="B826" s="3"/>
      <c r="C826" s="3"/>
      <c r="D826" s="3"/>
      <c r="E826" s="3"/>
      <c r="F826" s="3"/>
      <c r="H826" s="3"/>
      <c r="J826" s="39"/>
      <c r="K826" s="39"/>
      <c r="L826" s="39"/>
      <c r="BK826" s="3"/>
      <c r="BL826" s="3"/>
    </row>
    <row r="827" spans="1:64" s="5" customFormat="1">
      <c r="A827" s="3"/>
      <c r="B827" s="3"/>
      <c r="C827" s="3"/>
      <c r="D827" s="3"/>
      <c r="E827" s="3"/>
      <c r="F827" s="3"/>
      <c r="H827" s="3"/>
      <c r="J827" s="39"/>
      <c r="K827" s="39"/>
      <c r="L827" s="39"/>
      <c r="BK827" s="3"/>
      <c r="BL827" s="3"/>
    </row>
    <row r="828" spans="1:64" s="5" customFormat="1">
      <c r="A828" s="3"/>
      <c r="B828" s="3"/>
      <c r="C828" s="3"/>
      <c r="D828" s="3"/>
      <c r="E828" s="3"/>
      <c r="F828" s="3"/>
      <c r="H828" s="3"/>
      <c r="J828" s="39"/>
      <c r="K828" s="39"/>
      <c r="L828" s="39"/>
      <c r="BK828" s="3"/>
      <c r="BL828" s="3"/>
    </row>
    <row r="829" spans="1:64" s="5" customFormat="1">
      <c r="A829" s="3"/>
      <c r="B829" s="3"/>
      <c r="C829" s="3"/>
      <c r="D829" s="3"/>
      <c r="E829" s="3"/>
      <c r="F829" s="3"/>
      <c r="H829" s="3"/>
      <c r="J829" s="39"/>
      <c r="K829" s="39"/>
      <c r="L829" s="39"/>
      <c r="BK829" s="3"/>
      <c r="BL829" s="3"/>
    </row>
    <row r="830" spans="1:64" s="5" customFormat="1">
      <c r="A830" s="3"/>
      <c r="B830" s="3"/>
      <c r="C830" s="3"/>
      <c r="D830" s="3"/>
      <c r="E830" s="3"/>
      <c r="F830" s="3"/>
      <c r="H830" s="3"/>
      <c r="J830" s="39"/>
      <c r="K830" s="39"/>
      <c r="L830" s="39"/>
      <c r="BK830" s="3"/>
      <c r="BL830" s="3"/>
    </row>
    <row r="831" spans="1:64" s="5" customFormat="1">
      <c r="A831" s="3"/>
      <c r="B831" s="3"/>
      <c r="C831" s="3"/>
      <c r="D831" s="3"/>
      <c r="E831" s="3"/>
      <c r="F831" s="3"/>
      <c r="H831" s="3"/>
      <c r="J831" s="39"/>
      <c r="K831" s="39"/>
      <c r="L831" s="39"/>
      <c r="BK831" s="3"/>
      <c r="BL831" s="3"/>
    </row>
    <row r="832" spans="1:64" s="5" customFormat="1">
      <c r="A832" s="3"/>
      <c r="B832" s="3"/>
      <c r="C832" s="3"/>
      <c r="D832" s="3"/>
      <c r="E832" s="3"/>
      <c r="F832" s="3"/>
      <c r="H832" s="3"/>
      <c r="J832" s="39"/>
      <c r="K832" s="39"/>
      <c r="L832" s="39"/>
      <c r="BK832" s="3"/>
      <c r="BL832" s="3"/>
    </row>
    <row r="833" spans="1:64" s="5" customFormat="1">
      <c r="A833" s="3"/>
      <c r="B833" s="3"/>
      <c r="C833" s="3"/>
      <c r="D833" s="3"/>
      <c r="E833" s="3"/>
      <c r="F833" s="3"/>
      <c r="H833" s="3"/>
      <c r="J833" s="39"/>
      <c r="K833" s="39"/>
      <c r="L833" s="39"/>
      <c r="BK833" s="3"/>
      <c r="BL833" s="3"/>
    </row>
    <row r="834" spans="1:64" s="5" customFormat="1">
      <c r="A834" s="3"/>
      <c r="B834" s="3"/>
      <c r="C834" s="3"/>
      <c r="D834" s="3"/>
      <c r="E834" s="3"/>
      <c r="F834" s="3"/>
      <c r="H834" s="3"/>
      <c r="J834" s="39"/>
      <c r="K834" s="39"/>
      <c r="L834" s="39"/>
      <c r="BK834" s="3"/>
      <c r="BL834" s="3"/>
    </row>
    <row r="835" spans="1:64" s="5" customFormat="1">
      <c r="A835" s="3"/>
      <c r="B835" s="3"/>
      <c r="C835" s="3"/>
      <c r="D835" s="3"/>
      <c r="E835" s="3"/>
      <c r="F835" s="3"/>
      <c r="H835" s="3"/>
      <c r="J835" s="39"/>
      <c r="K835" s="39"/>
      <c r="L835" s="39"/>
      <c r="BK835" s="3"/>
      <c r="BL835" s="3"/>
    </row>
    <row r="836" spans="1:64" s="5" customFormat="1">
      <c r="A836" s="3"/>
      <c r="B836" s="3"/>
      <c r="C836" s="3"/>
      <c r="D836" s="3"/>
      <c r="E836" s="3"/>
      <c r="F836" s="3"/>
      <c r="H836" s="3"/>
      <c r="J836" s="39"/>
      <c r="K836" s="39"/>
      <c r="L836" s="39"/>
      <c r="BK836" s="3"/>
      <c r="BL836" s="3"/>
    </row>
    <row r="837" spans="1:64" s="5" customFormat="1">
      <c r="A837" s="3"/>
      <c r="B837" s="3"/>
      <c r="C837" s="3"/>
      <c r="D837" s="3"/>
      <c r="E837" s="3"/>
      <c r="F837" s="3"/>
      <c r="H837" s="3"/>
      <c r="J837" s="39"/>
      <c r="K837" s="39"/>
      <c r="L837" s="39"/>
      <c r="BK837" s="3"/>
      <c r="BL837" s="3"/>
    </row>
    <row r="838" spans="1:64" s="5" customFormat="1">
      <c r="A838" s="3"/>
      <c r="B838" s="3"/>
      <c r="C838" s="3"/>
      <c r="D838" s="3"/>
      <c r="E838" s="3"/>
      <c r="F838" s="3"/>
      <c r="H838" s="3"/>
      <c r="J838" s="39"/>
      <c r="K838" s="39"/>
      <c r="L838" s="39"/>
      <c r="BK838" s="3"/>
      <c r="BL838" s="3"/>
    </row>
    <row r="839" spans="1:64" s="5" customFormat="1">
      <c r="A839" s="3"/>
      <c r="B839" s="3"/>
      <c r="C839" s="3"/>
      <c r="D839" s="3"/>
      <c r="E839" s="3"/>
      <c r="F839" s="3"/>
      <c r="H839" s="3"/>
      <c r="J839" s="39"/>
      <c r="K839" s="39"/>
      <c r="L839" s="39"/>
      <c r="BK839" s="3"/>
      <c r="BL839" s="3"/>
    </row>
    <row r="840" spans="1:64" s="5" customFormat="1">
      <c r="A840" s="3"/>
      <c r="B840" s="3"/>
      <c r="C840" s="3"/>
      <c r="D840" s="3"/>
      <c r="E840" s="3"/>
      <c r="F840" s="3"/>
      <c r="H840" s="3"/>
      <c r="J840" s="39"/>
      <c r="K840" s="39"/>
      <c r="L840" s="39"/>
      <c r="BK840" s="3"/>
      <c r="BL840" s="3"/>
    </row>
    <row r="841" spans="1:64" s="5" customFormat="1">
      <c r="A841" s="3"/>
      <c r="B841" s="3"/>
      <c r="C841" s="3"/>
      <c r="D841" s="3"/>
      <c r="E841" s="3"/>
      <c r="F841" s="3"/>
      <c r="H841" s="3"/>
      <c r="J841" s="39"/>
      <c r="K841" s="39"/>
      <c r="L841" s="39"/>
      <c r="BK841" s="3"/>
      <c r="BL841" s="3"/>
    </row>
    <row r="842" spans="1:64" s="5" customFormat="1">
      <c r="A842" s="3"/>
      <c r="B842" s="3"/>
      <c r="C842" s="3"/>
      <c r="D842" s="3"/>
      <c r="E842" s="3"/>
      <c r="F842" s="3"/>
      <c r="H842" s="3"/>
      <c r="J842" s="39"/>
      <c r="K842" s="39"/>
      <c r="L842" s="39"/>
      <c r="BK842" s="3"/>
      <c r="BL842" s="3"/>
    </row>
    <row r="843" spans="1:64" s="5" customFormat="1">
      <c r="A843" s="3"/>
      <c r="B843" s="3"/>
      <c r="C843" s="3"/>
      <c r="D843" s="3"/>
      <c r="E843" s="3"/>
      <c r="F843" s="3"/>
      <c r="H843" s="3"/>
      <c r="J843" s="39"/>
      <c r="K843" s="39"/>
      <c r="L843" s="39"/>
      <c r="BK843" s="3"/>
      <c r="BL843" s="3"/>
    </row>
    <row r="844" spans="1:64" s="5" customFormat="1">
      <c r="A844" s="3"/>
      <c r="B844" s="3"/>
      <c r="C844" s="3"/>
      <c r="D844" s="3"/>
      <c r="E844" s="3"/>
      <c r="F844" s="3"/>
      <c r="H844" s="3"/>
      <c r="J844" s="39"/>
      <c r="K844" s="39"/>
      <c r="L844" s="39"/>
      <c r="BK844" s="3"/>
      <c r="BL844" s="3"/>
    </row>
    <row r="845" spans="1:64" s="5" customFormat="1">
      <c r="A845" s="3"/>
      <c r="B845" s="3"/>
      <c r="C845" s="3"/>
      <c r="D845" s="3"/>
      <c r="E845" s="3"/>
      <c r="F845" s="3"/>
      <c r="H845" s="3"/>
      <c r="J845" s="39"/>
      <c r="K845" s="39"/>
      <c r="L845" s="39"/>
      <c r="BK845" s="3"/>
      <c r="BL845" s="3"/>
    </row>
    <row r="846" spans="1:64" s="5" customFormat="1">
      <c r="A846" s="3"/>
      <c r="B846" s="3"/>
      <c r="C846" s="3"/>
      <c r="D846" s="3"/>
      <c r="E846" s="3"/>
      <c r="F846" s="3"/>
      <c r="H846" s="3"/>
      <c r="J846" s="39"/>
      <c r="K846" s="39"/>
      <c r="L846" s="39"/>
      <c r="BK846" s="3"/>
      <c r="BL846" s="3"/>
    </row>
    <row r="847" spans="1:64" s="5" customFormat="1">
      <c r="A847" s="3"/>
      <c r="B847" s="3"/>
      <c r="C847" s="3"/>
      <c r="D847" s="3"/>
      <c r="E847" s="3"/>
      <c r="F847" s="3"/>
      <c r="H847" s="3"/>
      <c r="J847" s="39"/>
      <c r="K847" s="39"/>
      <c r="L847" s="39"/>
      <c r="BK847" s="3"/>
      <c r="BL847" s="3"/>
    </row>
    <row r="848" spans="1:64" s="5" customFormat="1">
      <c r="A848" s="3"/>
      <c r="B848" s="3"/>
      <c r="C848" s="3"/>
      <c r="D848" s="3"/>
      <c r="E848" s="3"/>
      <c r="F848" s="3"/>
      <c r="H848" s="3"/>
      <c r="J848" s="39"/>
      <c r="K848" s="39"/>
      <c r="L848" s="39"/>
      <c r="BK848" s="3"/>
      <c r="BL848" s="3"/>
    </row>
    <row r="849" spans="1:64" s="5" customFormat="1">
      <c r="A849" s="3"/>
      <c r="B849" s="3"/>
      <c r="C849" s="3"/>
      <c r="D849" s="3"/>
      <c r="E849" s="3"/>
      <c r="F849" s="3"/>
      <c r="H849" s="3"/>
      <c r="J849" s="39"/>
      <c r="K849" s="39"/>
      <c r="L849" s="39"/>
      <c r="BK849" s="3"/>
      <c r="BL849" s="3"/>
    </row>
    <row r="850" spans="1:64" s="5" customFormat="1">
      <c r="A850" s="3"/>
      <c r="B850" s="3"/>
      <c r="C850" s="3"/>
      <c r="D850" s="3"/>
      <c r="E850" s="3"/>
      <c r="F850" s="3"/>
      <c r="H850" s="3"/>
      <c r="J850" s="39"/>
      <c r="K850" s="39"/>
      <c r="L850" s="39"/>
      <c r="BK850" s="3"/>
      <c r="BL850" s="3"/>
    </row>
    <row r="851" spans="1:64" s="5" customFormat="1">
      <c r="A851" s="3"/>
      <c r="B851" s="3"/>
      <c r="C851" s="3"/>
      <c r="D851" s="3"/>
      <c r="E851" s="3"/>
      <c r="F851" s="3"/>
      <c r="H851" s="3"/>
      <c r="J851" s="39"/>
      <c r="K851" s="39"/>
      <c r="L851" s="39"/>
      <c r="BK851" s="3"/>
      <c r="BL851" s="3"/>
    </row>
    <row r="852" spans="1:64" s="5" customFormat="1">
      <c r="A852" s="3"/>
      <c r="B852" s="3"/>
      <c r="C852" s="3"/>
      <c r="D852" s="3"/>
      <c r="E852" s="3"/>
      <c r="F852" s="3"/>
      <c r="H852" s="3"/>
      <c r="J852" s="39"/>
      <c r="K852" s="39"/>
      <c r="L852" s="39"/>
      <c r="BK852" s="3"/>
      <c r="BL852" s="3"/>
    </row>
    <row r="853" spans="1:64" s="5" customFormat="1">
      <c r="A853" s="3"/>
      <c r="B853" s="3"/>
      <c r="C853" s="3"/>
      <c r="D853" s="3"/>
      <c r="E853" s="3"/>
      <c r="F853" s="3"/>
      <c r="H853" s="3"/>
      <c r="J853" s="39"/>
      <c r="K853" s="39"/>
      <c r="L853" s="39"/>
      <c r="BK853" s="3"/>
      <c r="BL853" s="3"/>
    </row>
    <row r="854" spans="1:64" s="5" customFormat="1">
      <c r="A854" s="3"/>
      <c r="B854" s="3"/>
      <c r="C854" s="3"/>
      <c r="D854" s="3"/>
      <c r="E854" s="3"/>
      <c r="F854" s="3"/>
      <c r="H854" s="3"/>
      <c r="J854" s="39"/>
      <c r="K854" s="39"/>
      <c r="L854" s="39"/>
      <c r="BK854" s="3"/>
      <c r="BL854" s="3"/>
    </row>
    <row r="855" spans="1:64" s="5" customFormat="1">
      <c r="A855" s="3"/>
      <c r="B855" s="3"/>
      <c r="C855" s="3"/>
      <c r="D855" s="3"/>
      <c r="E855" s="3"/>
      <c r="F855" s="3"/>
      <c r="H855" s="3"/>
      <c r="J855" s="39"/>
      <c r="K855" s="39"/>
      <c r="L855" s="39"/>
      <c r="BK855" s="3"/>
      <c r="BL855" s="3"/>
    </row>
    <row r="856" spans="1:64" s="5" customFormat="1">
      <c r="A856" s="3"/>
      <c r="B856" s="3"/>
      <c r="C856" s="3"/>
      <c r="D856" s="3"/>
      <c r="E856" s="3"/>
      <c r="F856" s="3"/>
      <c r="H856" s="3"/>
      <c r="J856" s="39"/>
      <c r="K856" s="39"/>
      <c r="L856" s="39"/>
      <c r="BK856" s="3"/>
      <c r="BL856" s="3"/>
    </row>
    <row r="857" spans="1:64" s="5" customFormat="1">
      <c r="A857" s="3"/>
      <c r="B857" s="3"/>
      <c r="C857" s="3"/>
      <c r="D857" s="3"/>
      <c r="E857" s="3"/>
      <c r="F857" s="3"/>
      <c r="H857" s="3"/>
      <c r="J857" s="39"/>
      <c r="K857" s="39"/>
      <c r="L857" s="39"/>
      <c r="BK857" s="3"/>
      <c r="BL857" s="3"/>
    </row>
    <row r="858" spans="1:64" s="5" customFormat="1">
      <c r="A858" s="3"/>
      <c r="B858" s="3"/>
      <c r="C858" s="3"/>
      <c r="D858" s="3"/>
      <c r="E858" s="3"/>
      <c r="F858" s="3"/>
      <c r="H858" s="3"/>
      <c r="J858" s="39"/>
      <c r="K858" s="39"/>
      <c r="L858" s="39"/>
      <c r="BK858" s="3"/>
      <c r="BL858" s="3"/>
    </row>
    <row r="859" spans="1:64" s="5" customFormat="1">
      <c r="A859" s="3"/>
      <c r="B859" s="3"/>
      <c r="C859" s="3"/>
      <c r="D859" s="3"/>
      <c r="E859" s="3"/>
      <c r="F859" s="3"/>
      <c r="H859" s="3"/>
      <c r="J859" s="39"/>
      <c r="K859" s="39"/>
      <c r="L859" s="39"/>
      <c r="BK859" s="3"/>
      <c r="BL859" s="3"/>
    </row>
    <row r="860" spans="1:64" s="5" customFormat="1">
      <c r="A860" s="3"/>
      <c r="B860" s="3"/>
      <c r="C860" s="3"/>
      <c r="D860" s="3"/>
      <c r="E860" s="3"/>
      <c r="F860" s="3"/>
      <c r="H860" s="3"/>
      <c r="J860" s="39"/>
      <c r="K860" s="39"/>
      <c r="L860" s="39"/>
      <c r="BK860" s="3"/>
      <c r="BL860" s="3"/>
    </row>
    <row r="861" spans="1:64" s="5" customFormat="1">
      <c r="A861" s="3"/>
      <c r="B861" s="3"/>
      <c r="C861" s="3"/>
      <c r="D861" s="3"/>
      <c r="E861" s="3"/>
      <c r="F861" s="3"/>
      <c r="H861" s="3"/>
      <c r="J861" s="39"/>
      <c r="K861" s="39"/>
      <c r="L861" s="39"/>
      <c r="BK861" s="3"/>
      <c r="BL861" s="3"/>
    </row>
    <row r="862" spans="1:64" s="5" customFormat="1">
      <c r="A862" s="3"/>
      <c r="B862" s="3"/>
      <c r="C862" s="3"/>
      <c r="D862" s="3"/>
      <c r="E862" s="3"/>
      <c r="F862" s="3"/>
      <c r="H862" s="3"/>
      <c r="J862" s="39"/>
      <c r="K862" s="39"/>
      <c r="L862" s="39"/>
      <c r="BK862" s="3"/>
      <c r="BL862" s="3"/>
    </row>
    <row r="863" spans="1:64" s="5" customFormat="1">
      <c r="A863" s="3"/>
      <c r="B863" s="3"/>
      <c r="C863" s="3"/>
      <c r="D863" s="3"/>
      <c r="E863" s="3"/>
      <c r="F863" s="3"/>
      <c r="H863" s="3"/>
      <c r="J863" s="39"/>
      <c r="K863" s="39"/>
      <c r="L863" s="39"/>
      <c r="BK863" s="3"/>
      <c r="BL863" s="3"/>
    </row>
    <row r="864" spans="1:64" s="5" customFormat="1">
      <c r="A864" s="3"/>
      <c r="B864" s="3"/>
      <c r="C864" s="3"/>
      <c r="D864" s="3"/>
      <c r="E864" s="3"/>
      <c r="F864" s="3"/>
      <c r="H864" s="3"/>
      <c r="J864" s="39"/>
      <c r="K864" s="39"/>
      <c r="L864" s="39"/>
      <c r="BK864" s="3"/>
      <c r="BL864" s="3"/>
    </row>
    <row r="865" spans="1:64" s="5" customFormat="1">
      <c r="A865" s="3"/>
      <c r="B865" s="3"/>
      <c r="C865" s="3"/>
      <c r="D865" s="3"/>
      <c r="E865" s="3"/>
      <c r="F865" s="3"/>
      <c r="H865" s="3"/>
      <c r="J865" s="39"/>
      <c r="K865" s="39"/>
      <c r="L865" s="39"/>
      <c r="BK865" s="3"/>
      <c r="BL865" s="3"/>
    </row>
    <row r="866" spans="1:64" s="5" customFormat="1">
      <c r="A866" s="3"/>
      <c r="B866" s="3"/>
      <c r="C866" s="3"/>
      <c r="D866" s="3"/>
      <c r="E866" s="3"/>
      <c r="F866" s="3"/>
      <c r="H866" s="3"/>
      <c r="J866" s="39"/>
      <c r="K866" s="39"/>
      <c r="L866" s="39"/>
      <c r="BK866" s="3"/>
      <c r="BL866" s="3"/>
    </row>
    <row r="867" spans="1:64" s="5" customFormat="1">
      <c r="A867" s="3"/>
      <c r="B867" s="3"/>
      <c r="C867" s="3"/>
      <c r="D867" s="3"/>
      <c r="E867" s="3"/>
      <c r="F867" s="3"/>
      <c r="H867" s="3"/>
      <c r="J867" s="39"/>
      <c r="K867" s="39"/>
      <c r="L867" s="39"/>
      <c r="BK867" s="3"/>
      <c r="BL867" s="3"/>
    </row>
    <row r="868" spans="1:64" s="5" customFormat="1">
      <c r="A868" s="3"/>
      <c r="B868" s="3"/>
      <c r="C868" s="3"/>
      <c r="D868" s="3"/>
      <c r="E868" s="3"/>
      <c r="F868" s="3"/>
      <c r="H868" s="3"/>
      <c r="J868" s="39"/>
      <c r="K868" s="39"/>
      <c r="L868" s="39"/>
      <c r="BK868" s="3"/>
      <c r="BL868" s="3"/>
    </row>
    <row r="869" spans="1:64" s="5" customFormat="1">
      <c r="A869" s="3"/>
      <c r="B869" s="3"/>
      <c r="C869" s="3"/>
      <c r="D869" s="3"/>
      <c r="E869" s="3"/>
      <c r="F869" s="3"/>
      <c r="H869" s="3"/>
      <c r="J869" s="39"/>
      <c r="K869" s="39"/>
      <c r="L869" s="39"/>
      <c r="BK869" s="3"/>
      <c r="BL869" s="3"/>
    </row>
    <row r="870" spans="1:64" s="5" customFormat="1">
      <c r="A870" s="3"/>
      <c r="B870" s="3"/>
      <c r="C870" s="3"/>
      <c r="D870" s="3"/>
      <c r="E870" s="3"/>
      <c r="F870" s="3"/>
      <c r="H870" s="3"/>
      <c r="J870" s="39"/>
      <c r="K870" s="39"/>
      <c r="L870" s="39"/>
      <c r="BK870" s="3"/>
      <c r="BL870" s="3"/>
    </row>
    <row r="871" spans="1:64" s="5" customFormat="1">
      <c r="A871" s="3"/>
      <c r="B871" s="3"/>
      <c r="C871" s="3"/>
      <c r="D871" s="3"/>
      <c r="E871" s="3"/>
      <c r="F871" s="3"/>
      <c r="H871" s="3"/>
      <c r="J871" s="39"/>
      <c r="K871" s="39"/>
      <c r="L871" s="39"/>
      <c r="BK871" s="3"/>
      <c r="BL871" s="3"/>
    </row>
    <row r="872" spans="1:64" s="5" customFormat="1">
      <c r="A872" s="3"/>
      <c r="B872" s="3"/>
      <c r="C872" s="3"/>
      <c r="D872" s="3"/>
      <c r="E872" s="3"/>
      <c r="F872" s="3"/>
      <c r="H872" s="3"/>
      <c r="J872" s="39"/>
      <c r="K872" s="39"/>
      <c r="L872" s="39"/>
      <c r="BK872" s="3"/>
      <c r="BL872" s="3"/>
    </row>
    <row r="873" spans="1:64" s="5" customFormat="1">
      <c r="A873" s="3"/>
      <c r="B873" s="3"/>
      <c r="C873" s="3"/>
      <c r="D873" s="3"/>
      <c r="E873" s="3"/>
      <c r="F873" s="3"/>
      <c r="H873" s="3"/>
      <c r="J873" s="39"/>
      <c r="K873" s="39"/>
      <c r="L873" s="39"/>
      <c r="BK873" s="3"/>
      <c r="BL873" s="3"/>
    </row>
    <row r="874" spans="1:64" s="5" customFormat="1">
      <c r="A874" s="3"/>
      <c r="B874" s="3"/>
      <c r="C874" s="3"/>
      <c r="D874" s="3"/>
      <c r="E874" s="3"/>
      <c r="F874" s="3"/>
      <c r="H874" s="3"/>
      <c r="J874" s="39"/>
      <c r="K874" s="39"/>
      <c r="L874" s="39"/>
      <c r="BK874" s="3"/>
      <c r="BL874" s="3"/>
    </row>
    <row r="875" spans="1:64" s="5" customFormat="1">
      <c r="A875" s="3"/>
      <c r="B875" s="3"/>
      <c r="C875" s="3"/>
      <c r="D875" s="3"/>
      <c r="E875" s="3"/>
      <c r="F875" s="3"/>
      <c r="H875" s="3"/>
      <c r="J875" s="39"/>
      <c r="K875" s="39"/>
      <c r="L875" s="39"/>
      <c r="BK875" s="3"/>
      <c r="BL875" s="3"/>
    </row>
    <row r="876" spans="1:64" s="5" customFormat="1">
      <c r="A876" s="3"/>
      <c r="B876" s="3"/>
      <c r="C876" s="3"/>
      <c r="D876" s="3"/>
      <c r="E876" s="3"/>
      <c r="F876" s="3"/>
      <c r="H876" s="3"/>
      <c r="J876" s="39"/>
      <c r="K876" s="39"/>
      <c r="L876" s="39"/>
      <c r="BK876" s="3"/>
      <c r="BL876" s="3"/>
    </row>
    <row r="877" spans="1:64" s="5" customFormat="1">
      <c r="A877" s="3"/>
      <c r="B877" s="3"/>
      <c r="C877" s="3"/>
      <c r="D877" s="3"/>
      <c r="E877" s="3"/>
      <c r="F877" s="3"/>
      <c r="H877" s="3"/>
      <c r="J877" s="39"/>
      <c r="K877" s="39"/>
      <c r="L877" s="39"/>
      <c r="BK877" s="3"/>
      <c r="BL877" s="3"/>
    </row>
    <row r="878" spans="1:64" s="5" customFormat="1">
      <c r="A878" s="3"/>
      <c r="B878" s="3"/>
      <c r="C878" s="3"/>
      <c r="D878" s="3"/>
      <c r="E878" s="3"/>
      <c r="F878" s="3"/>
      <c r="H878" s="3"/>
      <c r="J878" s="39"/>
      <c r="K878" s="39"/>
      <c r="L878" s="39"/>
      <c r="BK878" s="3"/>
      <c r="BL878" s="3"/>
    </row>
    <row r="879" spans="1:64" s="5" customFormat="1">
      <c r="A879" s="3"/>
      <c r="B879" s="3"/>
      <c r="C879" s="3"/>
      <c r="D879" s="3"/>
      <c r="E879" s="3"/>
      <c r="F879" s="3"/>
      <c r="H879" s="3"/>
      <c r="J879" s="39"/>
      <c r="K879" s="39"/>
      <c r="L879" s="39"/>
      <c r="BK879" s="3"/>
      <c r="BL879" s="3"/>
    </row>
    <row r="880" spans="1:64" s="5" customFormat="1">
      <c r="A880" s="3"/>
      <c r="B880" s="3"/>
      <c r="C880" s="3"/>
      <c r="D880" s="3"/>
      <c r="E880" s="3"/>
      <c r="F880" s="3"/>
      <c r="H880" s="3"/>
      <c r="J880" s="39"/>
      <c r="K880" s="39"/>
      <c r="L880" s="39"/>
      <c r="BK880" s="3"/>
      <c r="BL880" s="3"/>
    </row>
    <row r="881" spans="1:64" s="5" customFormat="1">
      <c r="A881" s="3"/>
      <c r="B881" s="3"/>
      <c r="C881" s="3"/>
      <c r="D881" s="3"/>
      <c r="E881" s="3"/>
      <c r="F881" s="3"/>
      <c r="H881" s="3"/>
      <c r="J881" s="39"/>
      <c r="K881" s="39"/>
      <c r="L881" s="39"/>
      <c r="BK881" s="3"/>
      <c r="BL881" s="3"/>
    </row>
    <row r="882" spans="1:64" s="5" customFormat="1">
      <c r="A882" s="3"/>
      <c r="B882" s="3"/>
      <c r="C882" s="3"/>
      <c r="D882" s="3"/>
      <c r="E882" s="3"/>
      <c r="F882" s="3"/>
      <c r="H882" s="3"/>
      <c r="J882" s="39"/>
      <c r="K882" s="39"/>
      <c r="L882" s="39"/>
      <c r="BK882" s="3"/>
      <c r="BL882" s="3"/>
    </row>
    <row r="883" spans="1:64" s="5" customFormat="1">
      <c r="A883" s="3"/>
      <c r="B883" s="3"/>
      <c r="C883" s="3"/>
      <c r="D883" s="3"/>
      <c r="E883" s="3"/>
      <c r="F883" s="3"/>
      <c r="H883" s="3"/>
      <c r="J883" s="39"/>
      <c r="K883" s="39"/>
      <c r="L883" s="39"/>
      <c r="BK883" s="3"/>
      <c r="BL883" s="3"/>
    </row>
    <row r="884" spans="1:64" s="5" customFormat="1">
      <c r="A884" s="3"/>
      <c r="B884" s="3"/>
      <c r="C884" s="3"/>
      <c r="D884" s="3"/>
      <c r="E884" s="3"/>
      <c r="F884" s="3"/>
      <c r="H884" s="3"/>
      <c r="J884" s="39"/>
      <c r="K884" s="39"/>
      <c r="L884" s="39"/>
      <c r="BK884" s="3"/>
      <c r="BL884" s="3"/>
    </row>
    <row r="885" spans="1:64" s="5" customFormat="1">
      <c r="A885" s="3"/>
      <c r="B885" s="3"/>
      <c r="C885" s="3"/>
      <c r="D885" s="3"/>
      <c r="E885" s="3"/>
      <c r="F885" s="3"/>
      <c r="H885" s="3"/>
      <c r="J885" s="39"/>
      <c r="K885" s="39"/>
      <c r="L885" s="39"/>
      <c r="BK885" s="3"/>
      <c r="BL885" s="3"/>
    </row>
    <row r="886" spans="1:64" s="5" customFormat="1">
      <c r="A886" s="3"/>
      <c r="B886" s="3"/>
      <c r="C886" s="3"/>
      <c r="D886" s="3"/>
      <c r="E886" s="3"/>
      <c r="F886" s="3"/>
      <c r="H886" s="3"/>
      <c r="J886" s="39"/>
      <c r="K886" s="39"/>
      <c r="L886" s="39"/>
      <c r="BK886" s="3"/>
      <c r="BL886" s="3"/>
    </row>
    <row r="887" spans="1:64" s="5" customFormat="1">
      <c r="A887" s="3"/>
      <c r="B887" s="3"/>
      <c r="C887" s="3"/>
      <c r="D887" s="3"/>
      <c r="E887" s="3"/>
      <c r="F887" s="3"/>
      <c r="H887" s="3"/>
      <c r="J887" s="39"/>
      <c r="K887" s="39"/>
      <c r="L887" s="39"/>
      <c r="BK887" s="3"/>
      <c r="BL887" s="3"/>
    </row>
    <row r="888" spans="1:64" s="5" customFormat="1">
      <c r="A888" s="3"/>
      <c r="B888" s="3"/>
      <c r="C888" s="3"/>
      <c r="D888" s="3"/>
      <c r="E888" s="3"/>
      <c r="F888" s="3"/>
      <c r="H888" s="3"/>
      <c r="J888" s="39"/>
      <c r="K888" s="39"/>
      <c r="L888" s="39"/>
      <c r="BK888" s="3"/>
      <c r="BL888" s="3"/>
    </row>
    <row r="889" spans="1:64" s="5" customFormat="1">
      <c r="A889" s="3"/>
      <c r="B889" s="3"/>
      <c r="C889" s="3"/>
      <c r="D889" s="3"/>
      <c r="E889" s="3"/>
      <c r="F889" s="3"/>
      <c r="H889" s="3"/>
      <c r="J889" s="39"/>
      <c r="K889" s="39"/>
      <c r="L889" s="39"/>
      <c r="BK889" s="3"/>
      <c r="BL889" s="3"/>
    </row>
    <row r="890" spans="1:64" s="5" customFormat="1">
      <c r="A890" s="3"/>
      <c r="B890" s="3"/>
      <c r="C890" s="3"/>
      <c r="D890" s="3"/>
      <c r="E890" s="3"/>
      <c r="F890" s="3"/>
      <c r="H890" s="3"/>
      <c r="J890" s="39"/>
      <c r="K890" s="39"/>
      <c r="L890" s="39"/>
      <c r="BK890" s="3"/>
      <c r="BL890" s="3"/>
    </row>
    <row r="891" spans="1:64" s="5" customFormat="1">
      <c r="A891" s="3"/>
      <c r="B891" s="3"/>
      <c r="C891" s="3"/>
      <c r="D891" s="3"/>
      <c r="E891" s="3"/>
      <c r="F891" s="3"/>
      <c r="H891" s="3"/>
      <c r="J891" s="39"/>
      <c r="K891" s="39"/>
      <c r="L891" s="39"/>
      <c r="BK891" s="3"/>
      <c r="BL891" s="3"/>
    </row>
    <row r="892" spans="1:64" s="5" customFormat="1">
      <c r="A892" s="3"/>
      <c r="B892" s="3"/>
      <c r="C892" s="3"/>
      <c r="D892" s="3"/>
      <c r="E892" s="3"/>
      <c r="F892" s="3"/>
      <c r="H892" s="3"/>
      <c r="J892" s="39"/>
      <c r="K892" s="39"/>
      <c r="L892" s="39"/>
      <c r="BK892" s="3"/>
      <c r="BL892" s="3"/>
    </row>
    <row r="893" spans="1:64" s="5" customFormat="1">
      <c r="A893" s="3"/>
      <c r="B893" s="3"/>
      <c r="C893" s="3"/>
      <c r="D893" s="3"/>
      <c r="E893" s="3"/>
      <c r="F893" s="3"/>
      <c r="H893" s="3"/>
      <c r="J893" s="39"/>
      <c r="K893" s="39"/>
      <c r="L893" s="39"/>
      <c r="BK893" s="3"/>
      <c r="BL893" s="3"/>
    </row>
    <row r="894" spans="1:64" s="5" customFormat="1">
      <c r="A894" s="3"/>
      <c r="B894" s="3"/>
      <c r="C894" s="3"/>
      <c r="D894" s="3"/>
      <c r="E894" s="3"/>
      <c r="F894" s="3"/>
      <c r="H894" s="3"/>
      <c r="J894" s="39"/>
      <c r="K894" s="39"/>
      <c r="L894" s="39"/>
      <c r="BK894" s="3"/>
      <c r="BL894" s="3"/>
    </row>
    <row r="895" spans="1:64" s="5" customFormat="1">
      <c r="A895" s="3"/>
      <c r="B895" s="3"/>
      <c r="C895" s="3"/>
      <c r="D895" s="3"/>
      <c r="E895" s="3"/>
      <c r="F895" s="3"/>
      <c r="H895" s="3"/>
      <c r="J895" s="39"/>
      <c r="K895" s="39"/>
      <c r="L895" s="39"/>
      <c r="BK895" s="3"/>
      <c r="BL895" s="3"/>
    </row>
    <row r="896" spans="1:64" s="5" customFormat="1">
      <c r="A896" s="3"/>
      <c r="B896" s="3"/>
      <c r="C896" s="3"/>
      <c r="D896" s="3"/>
      <c r="E896" s="3"/>
      <c r="F896" s="3"/>
      <c r="H896" s="3"/>
      <c r="J896" s="39"/>
      <c r="K896" s="39"/>
      <c r="L896" s="39"/>
      <c r="BK896" s="3"/>
      <c r="BL896" s="3"/>
    </row>
    <row r="897" spans="1:64" s="5" customFormat="1">
      <c r="A897" s="3"/>
      <c r="B897" s="3"/>
      <c r="C897" s="3"/>
      <c r="D897" s="3"/>
      <c r="E897" s="3"/>
      <c r="F897" s="3"/>
      <c r="H897" s="3"/>
      <c r="J897" s="39"/>
      <c r="K897" s="39"/>
      <c r="L897" s="39"/>
      <c r="BK897" s="3"/>
      <c r="BL897" s="3"/>
    </row>
    <row r="898" spans="1:64" s="5" customFormat="1">
      <c r="A898" s="3"/>
      <c r="B898" s="3"/>
      <c r="C898" s="3"/>
      <c r="D898" s="3"/>
      <c r="E898" s="3"/>
      <c r="F898" s="3"/>
      <c r="H898" s="3"/>
      <c r="J898" s="39"/>
      <c r="K898" s="39"/>
      <c r="L898" s="39"/>
      <c r="BK898" s="3"/>
      <c r="BL898" s="3"/>
    </row>
    <row r="899" spans="1:64" s="5" customFormat="1">
      <c r="A899" s="3"/>
      <c r="B899" s="3"/>
      <c r="C899" s="3"/>
      <c r="D899" s="3"/>
      <c r="E899" s="3"/>
      <c r="F899" s="3"/>
      <c r="H899" s="3"/>
      <c r="J899" s="39"/>
      <c r="K899" s="39"/>
      <c r="L899" s="39"/>
      <c r="BK899" s="3"/>
      <c r="BL899" s="3"/>
    </row>
    <row r="900" spans="1:64" s="5" customFormat="1">
      <c r="A900" s="3"/>
      <c r="B900" s="3"/>
      <c r="C900" s="3"/>
      <c r="D900" s="3"/>
      <c r="E900" s="3"/>
      <c r="F900" s="3"/>
      <c r="H900" s="3"/>
      <c r="J900" s="39"/>
      <c r="K900" s="39"/>
      <c r="L900" s="39"/>
      <c r="BK900" s="3"/>
      <c r="BL900" s="3"/>
    </row>
    <row r="901" spans="1:64" s="5" customFormat="1">
      <c r="A901" s="3"/>
      <c r="B901" s="3"/>
      <c r="C901" s="3"/>
      <c r="D901" s="3"/>
      <c r="E901" s="3"/>
      <c r="F901" s="3"/>
      <c r="H901" s="3"/>
      <c r="J901" s="39"/>
      <c r="K901" s="39"/>
      <c r="L901" s="39"/>
      <c r="BK901" s="3"/>
      <c r="BL901" s="3"/>
    </row>
    <row r="902" spans="1:64" s="5" customFormat="1">
      <c r="A902" s="3"/>
      <c r="B902" s="3"/>
      <c r="C902" s="3"/>
      <c r="D902" s="3"/>
      <c r="E902" s="3"/>
      <c r="F902" s="3"/>
      <c r="H902" s="3"/>
      <c r="J902" s="39"/>
      <c r="K902" s="39"/>
      <c r="L902" s="39"/>
      <c r="BK902" s="3"/>
      <c r="BL902" s="3"/>
    </row>
    <row r="903" spans="1:64" s="5" customFormat="1">
      <c r="A903" s="3"/>
      <c r="B903" s="3"/>
      <c r="C903" s="3"/>
      <c r="D903" s="3"/>
      <c r="E903" s="3"/>
      <c r="F903" s="3"/>
      <c r="H903" s="3"/>
      <c r="J903" s="39"/>
      <c r="K903" s="39"/>
      <c r="L903" s="39"/>
      <c r="BK903" s="3"/>
      <c r="BL903" s="3"/>
    </row>
    <row r="904" spans="1:64" s="5" customFormat="1">
      <c r="A904" s="3"/>
      <c r="B904" s="3"/>
      <c r="C904" s="3"/>
      <c r="D904" s="3"/>
      <c r="E904" s="3"/>
      <c r="F904" s="3"/>
      <c r="H904" s="3"/>
      <c r="J904" s="39"/>
      <c r="K904" s="39"/>
      <c r="L904" s="39"/>
      <c r="BK904" s="3"/>
      <c r="BL904" s="3"/>
    </row>
    <row r="905" spans="1:64" s="5" customFormat="1">
      <c r="A905" s="3"/>
      <c r="B905" s="3"/>
      <c r="C905" s="3"/>
      <c r="D905" s="3"/>
      <c r="E905" s="3"/>
      <c r="F905" s="3"/>
      <c r="H905" s="3"/>
      <c r="J905" s="39"/>
      <c r="K905" s="39"/>
      <c r="L905" s="39"/>
      <c r="BK905" s="3"/>
      <c r="BL905" s="3"/>
    </row>
    <row r="906" spans="1:64" s="5" customFormat="1">
      <c r="A906" s="3"/>
      <c r="B906" s="3"/>
      <c r="C906" s="3"/>
      <c r="D906" s="3"/>
      <c r="E906" s="3"/>
      <c r="F906" s="3"/>
      <c r="H906" s="3"/>
      <c r="J906" s="39"/>
      <c r="K906" s="39"/>
      <c r="L906" s="39"/>
      <c r="BK906" s="3"/>
      <c r="BL906" s="3"/>
    </row>
    <row r="907" spans="1:64" s="5" customFormat="1">
      <c r="A907" s="3"/>
      <c r="B907" s="3"/>
      <c r="C907" s="3"/>
      <c r="D907" s="3"/>
      <c r="E907" s="3"/>
      <c r="F907" s="3"/>
      <c r="H907" s="3"/>
      <c r="J907" s="39"/>
      <c r="K907" s="39"/>
      <c r="L907" s="39"/>
      <c r="BK907" s="3"/>
      <c r="BL907" s="3"/>
    </row>
    <row r="908" spans="1:64" s="5" customFormat="1">
      <c r="A908" s="3"/>
      <c r="B908" s="3"/>
      <c r="C908" s="3"/>
      <c r="D908" s="3"/>
      <c r="E908" s="3"/>
      <c r="F908" s="3"/>
      <c r="H908" s="3"/>
      <c r="J908" s="39"/>
      <c r="K908" s="39"/>
      <c r="L908" s="39"/>
      <c r="BK908" s="3"/>
      <c r="BL908" s="3"/>
    </row>
    <row r="909" spans="1:64" s="5" customFormat="1">
      <c r="A909" s="3"/>
      <c r="B909" s="3"/>
      <c r="C909" s="3"/>
      <c r="D909" s="3"/>
      <c r="E909" s="3"/>
      <c r="F909" s="3"/>
      <c r="H909" s="3"/>
      <c r="J909" s="39"/>
      <c r="K909" s="39"/>
      <c r="L909" s="39"/>
      <c r="BK909" s="3"/>
      <c r="BL909" s="3"/>
    </row>
    <row r="910" spans="1:64" s="5" customFormat="1">
      <c r="A910" s="3"/>
      <c r="B910" s="3"/>
      <c r="C910" s="3"/>
      <c r="D910" s="3"/>
      <c r="E910" s="3"/>
      <c r="F910" s="3"/>
      <c r="H910" s="3"/>
      <c r="J910" s="39"/>
      <c r="K910" s="39"/>
      <c r="L910" s="39"/>
      <c r="BK910" s="3"/>
      <c r="BL910" s="3"/>
    </row>
    <row r="911" spans="1:64" s="5" customFormat="1">
      <c r="A911" s="3"/>
      <c r="B911" s="3"/>
      <c r="C911" s="3"/>
      <c r="D911" s="3"/>
      <c r="E911" s="3"/>
      <c r="F911" s="3"/>
      <c r="H911" s="3"/>
      <c r="J911" s="39"/>
      <c r="K911" s="39"/>
      <c r="L911" s="39"/>
      <c r="BK911" s="3"/>
      <c r="BL911" s="3"/>
    </row>
    <row r="912" spans="1:64" s="5" customFormat="1">
      <c r="A912" s="3"/>
      <c r="B912" s="3"/>
      <c r="C912" s="3"/>
      <c r="D912" s="3"/>
      <c r="E912" s="3"/>
      <c r="F912" s="3"/>
      <c r="H912" s="3"/>
      <c r="J912" s="39"/>
      <c r="K912" s="39"/>
      <c r="L912" s="39"/>
      <c r="BK912" s="3"/>
      <c r="BL912" s="3"/>
    </row>
    <row r="913" spans="1:64" s="5" customFormat="1">
      <c r="A913" s="3"/>
      <c r="B913" s="3"/>
      <c r="C913" s="3"/>
      <c r="D913" s="3"/>
      <c r="E913" s="3"/>
      <c r="F913" s="3"/>
      <c r="H913" s="3"/>
      <c r="J913" s="39"/>
      <c r="K913" s="39"/>
      <c r="L913" s="39"/>
      <c r="BK913" s="3"/>
      <c r="BL913" s="3"/>
    </row>
    <row r="914" spans="1:64" s="5" customFormat="1">
      <c r="A914" s="3"/>
      <c r="B914" s="3"/>
      <c r="C914" s="3"/>
      <c r="D914" s="3"/>
      <c r="E914" s="3"/>
      <c r="F914" s="3"/>
      <c r="H914" s="3"/>
      <c r="J914" s="39"/>
      <c r="K914" s="39"/>
      <c r="L914" s="39"/>
      <c r="BK914" s="3"/>
      <c r="BL914" s="3"/>
    </row>
    <row r="915" spans="1:64" s="5" customFormat="1">
      <c r="A915" s="3"/>
      <c r="B915" s="3"/>
      <c r="C915" s="3"/>
      <c r="D915" s="3"/>
      <c r="E915" s="3"/>
      <c r="F915" s="3"/>
      <c r="H915" s="3"/>
      <c r="J915" s="39"/>
      <c r="K915" s="39"/>
      <c r="L915" s="39"/>
      <c r="BK915" s="3"/>
      <c r="BL915" s="3"/>
    </row>
    <row r="916" spans="1:64" s="5" customFormat="1">
      <c r="A916" s="3"/>
      <c r="B916" s="3"/>
      <c r="C916" s="3"/>
      <c r="D916" s="3"/>
      <c r="E916" s="3"/>
      <c r="F916" s="3"/>
      <c r="H916" s="3"/>
      <c r="J916" s="39"/>
      <c r="K916" s="39"/>
      <c r="L916" s="39"/>
      <c r="BK916" s="3"/>
      <c r="BL916" s="3"/>
    </row>
    <row r="917" spans="1:64" s="5" customFormat="1">
      <c r="A917" s="3"/>
      <c r="B917" s="3"/>
      <c r="C917" s="3"/>
      <c r="D917" s="3"/>
      <c r="E917" s="3"/>
      <c r="F917" s="3"/>
      <c r="H917" s="3"/>
      <c r="J917" s="39"/>
      <c r="K917" s="39"/>
      <c r="L917" s="39"/>
      <c r="BK917" s="3"/>
      <c r="BL917" s="3"/>
    </row>
    <row r="918" spans="1:64" s="5" customFormat="1">
      <c r="A918" s="3"/>
      <c r="B918" s="3"/>
      <c r="C918" s="3"/>
      <c r="D918" s="3"/>
      <c r="E918" s="3"/>
      <c r="F918" s="3"/>
      <c r="H918" s="3"/>
      <c r="J918" s="39"/>
      <c r="K918" s="39"/>
      <c r="L918" s="39"/>
      <c r="BK918" s="3"/>
      <c r="BL918" s="3"/>
    </row>
    <row r="919" spans="1:64" s="5" customFormat="1">
      <c r="A919" s="3"/>
      <c r="B919" s="3"/>
      <c r="C919" s="3"/>
      <c r="D919" s="3"/>
      <c r="E919" s="3"/>
      <c r="F919" s="3"/>
      <c r="H919" s="3"/>
      <c r="J919" s="39"/>
      <c r="K919" s="39"/>
      <c r="L919" s="39"/>
      <c r="BK919" s="3"/>
      <c r="BL919" s="3"/>
    </row>
    <row r="920" spans="1:64" s="5" customFormat="1">
      <c r="A920" s="3"/>
      <c r="B920" s="3"/>
      <c r="C920" s="3"/>
      <c r="D920" s="3"/>
      <c r="E920" s="3"/>
      <c r="F920" s="3"/>
      <c r="H920" s="3"/>
      <c r="J920" s="39"/>
      <c r="K920" s="39"/>
      <c r="L920" s="39"/>
      <c r="BK920" s="3"/>
      <c r="BL920" s="3"/>
    </row>
    <row r="921" spans="1:64" s="5" customFormat="1">
      <c r="A921" s="3"/>
      <c r="B921" s="3"/>
      <c r="C921" s="3"/>
      <c r="D921" s="3"/>
      <c r="E921" s="3"/>
      <c r="F921" s="3"/>
      <c r="H921" s="3"/>
      <c r="J921" s="39"/>
      <c r="K921" s="39"/>
      <c r="L921" s="39"/>
      <c r="BK921" s="3"/>
      <c r="BL921" s="3"/>
    </row>
    <row r="922" spans="1:64" s="5" customFormat="1">
      <c r="A922" s="3"/>
      <c r="B922" s="3"/>
      <c r="C922" s="3"/>
      <c r="D922" s="3"/>
      <c r="E922" s="3"/>
      <c r="F922" s="3"/>
      <c r="H922" s="3"/>
      <c r="J922" s="39"/>
      <c r="K922" s="39"/>
      <c r="L922" s="39"/>
      <c r="BK922" s="3"/>
      <c r="BL922" s="3"/>
    </row>
    <row r="923" spans="1:64" s="5" customFormat="1">
      <c r="A923" s="3"/>
      <c r="B923" s="3"/>
      <c r="C923" s="3"/>
      <c r="D923" s="3"/>
      <c r="E923" s="3"/>
      <c r="F923" s="3"/>
      <c r="H923" s="3"/>
      <c r="J923" s="39"/>
      <c r="K923" s="39"/>
      <c r="L923" s="39"/>
      <c r="BK923" s="3"/>
      <c r="BL923" s="3"/>
    </row>
    <row r="924" spans="1:64" s="5" customFormat="1">
      <c r="A924" s="3"/>
      <c r="B924" s="3"/>
      <c r="C924" s="3"/>
      <c r="D924" s="3"/>
      <c r="E924" s="3"/>
      <c r="F924" s="3"/>
      <c r="H924" s="3"/>
      <c r="J924" s="39"/>
      <c r="K924" s="39"/>
      <c r="L924" s="39"/>
      <c r="BK924" s="3"/>
      <c r="BL924" s="3"/>
    </row>
    <row r="925" spans="1:64" s="5" customFormat="1">
      <c r="A925" s="3"/>
      <c r="B925" s="3"/>
      <c r="C925" s="3"/>
      <c r="D925" s="3"/>
      <c r="E925" s="3"/>
      <c r="F925" s="3"/>
      <c r="H925" s="3"/>
      <c r="J925" s="39"/>
      <c r="K925" s="39"/>
      <c r="L925" s="39"/>
      <c r="BK925" s="3"/>
      <c r="BL925" s="3"/>
    </row>
    <row r="926" spans="1:64" s="5" customFormat="1">
      <c r="A926" s="3"/>
      <c r="B926" s="3"/>
      <c r="C926" s="3"/>
      <c r="D926" s="3"/>
      <c r="E926" s="3"/>
      <c r="F926" s="3"/>
      <c r="H926" s="3"/>
      <c r="J926" s="39"/>
      <c r="K926" s="39"/>
      <c r="L926" s="39"/>
      <c r="BK926" s="3"/>
      <c r="BL926" s="3"/>
    </row>
    <row r="927" spans="1:64" s="5" customFormat="1">
      <c r="A927" s="3"/>
      <c r="B927" s="3"/>
      <c r="C927" s="3"/>
      <c r="D927" s="3"/>
      <c r="E927" s="3"/>
      <c r="F927" s="3"/>
      <c r="H927" s="3"/>
      <c r="J927" s="39"/>
      <c r="K927" s="39"/>
      <c r="L927" s="39"/>
      <c r="BK927" s="3"/>
      <c r="BL927" s="3"/>
    </row>
    <row r="928" spans="1:64" s="5" customFormat="1">
      <c r="A928" s="3"/>
      <c r="B928" s="3"/>
      <c r="C928" s="3"/>
      <c r="D928" s="3"/>
      <c r="E928" s="3"/>
      <c r="F928" s="3"/>
      <c r="H928" s="3"/>
      <c r="J928" s="39"/>
      <c r="K928" s="39"/>
      <c r="L928" s="39"/>
      <c r="BK928" s="3"/>
      <c r="BL928" s="3"/>
    </row>
    <row r="929" spans="1:64" s="5" customFormat="1">
      <c r="A929" s="3"/>
      <c r="B929" s="3"/>
      <c r="C929" s="3"/>
      <c r="D929" s="3"/>
      <c r="E929" s="3"/>
      <c r="F929" s="3"/>
      <c r="H929" s="3"/>
      <c r="J929" s="39"/>
      <c r="K929" s="39"/>
      <c r="L929" s="39"/>
      <c r="BK929" s="3"/>
      <c r="BL929" s="3"/>
    </row>
    <row r="930" spans="1:64" s="5" customFormat="1">
      <c r="A930" s="3"/>
      <c r="B930" s="3"/>
      <c r="C930" s="3"/>
      <c r="D930" s="3"/>
      <c r="E930" s="3"/>
      <c r="F930" s="3"/>
      <c r="H930" s="3"/>
      <c r="J930" s="39"/>
      <c r="K930" s="39"/>
      <c r="L930" s="39"/>
      <c r="BK930" s="3"/>
      <c r="BL930" s="3"/>
    </row>
    <row r="931" spans="1:64" s="5" customFormat="1">
      <c r="A931" s="3"/>
      <c r="B931" s="3"/>
      <c r="C931" s="3"/>
      <c r="D931" s="3"/>
      <c r="E931" s="3"/>
      <c r="F931" s="3"/>
      <c r="H931" s="3"/>
      <c r="J931" s="39"/>
      <c r="K931" s="39"/>
      <c r="L931" s="39"/>
      <c r="BK931" s="3"/>
      <c r="BL931" s="3"/>
    </row>
    <row r="932" spans="1:64" s="5" customFormat="1">
      <c r="A932" s="3"/>
      <c r="B932" s="3"/>
      <c r="C932" s="3"/>
      <c r="D932" s="3"/>
      <c r="E932" s="3"/>
      <c r="F932" s="3"/>
      <c r="H932" s="3"/>
      <c r="J932" s="39"/>
      <c r="K932" s="39"/>
      <c r="L932" s="39"/>
      <c r="BK932" s="3"/>
      <c r="BL932" s="3"/>
    </row>
    <row r="933" spans="1:64" s="5" customFormat="1">
      <c r="A933" s="3"/>
      <c r="B933" s="3"/>
      <c r="C933" s="3"/>
      <c r="D933" s="3"/>
      <c r="E933" s="3"/>
      <c r="F933" s="3"/>
      <c r="H933" s="3"/>
      <c r="J933" s="39"/>
      <c r="K933" s="39"/>
      <c r="L933" s="39"/>
      <c r="BK933" s="3"/>
      <c r="BL933" s="3"/>
    </row>
    <row r="934" spans="1:64" s="5" customFormat="1">
      <c r="A934" s="3"/>
      <c r="B934" s="3"/>
      <c r="C934" s="3"/>
      <c r="D934" s="3"/>
      <c r="E934" s="3"/>
      <c r="F934" s="3"/>
      <c r="H934" s="3"/>
      <c r="J934" s="39"/>
      <c r="K934" s="39"/>
      <c r="L934" s="39"/>
      <c r="BK934" s="3"/>
      <c r="BL934" s="3"/>
    </row>
    <row r="935" spans="1:64" s="5" customFormat="1">
      <c r="A935" s="3"/>
      <c r="B935" s="3"/>
      <c r="C935" s="3"/>
      <c r="D935" s="3"/>
      <c r="E935" s="3"/>
      <c r="F935" s="3"/>
      <c r="H935" s="3"/>
      <c r="J935" s="39"/>
      <c r="K935" s="39"/>
      <c r="L935" s="39"/>
      <c r="BK935" s="3"/>
      <c r="BL935" s="3"/>
    </row>
    <row r="936" spans="1:64" s="5" customFormat="1">
      <c r="A936" s="3"/>
      <c r="B936" s="3"/>
      <c r="C936" s="3"/>
      <c r="D936" s="3"/>
      <c r="E936" s="3"/>
      <c r="F936" s="3"/>
      <c r="H936" s="3"/>
      <c r="J936" s="39"/>
      <c r="K936" s="39"/>
      <c r="L936" s="39"/>
      <c r="BK936" s="3"/>
      <c r="BL936" s="3"/>
    </row>
    <row r="937" spans="1:64" s="5" customFormat="1">
      <c r="A937" s="3"/>
      <c r="B937" s="3"/>
      <c r="C937" s="3"/>
      <c r="D937" s="3"/>
      <c r="E937" s="3"/>
      <c r="F937" s="3"/>
      <c r="H937" s="3"/>
      <c r="J937" s="39"/>
      <c r="K937" s="39"/>
      <c r="L937" s="39"/>
      <c r="BK937" s="3"/>
      <c r="BL937" s="3"/>
    </row>
    <row r="938" spans="1:64" s="5" customFormat="1">
      <c r="A938" s="3"/>
      <c r="B938" s="3"/>
      <c r="C938" s="3"/>
      <c r="D938" s="3"/>
      <c r="E938" s="3"/>
      <c r="F938" s="3"/>
      <c r="H938" s="3"/>
      <c r="J938" s="39"/>
      <c r="K938" s="39"/>
      <c r="L938" s="39"/>
      <c r="BK938" s="3"/>
      <c r="BL938" s="3"/>
    </row>
    <row r="939" spans="1:64" s="5" customFormat="1">
      <c r="A939" s="3"/>
      <c r="B939" s="3"/>
      <c r="C939" s="3"/>
      <c r="D939" s="3"/>
      <c r="E939" s="3"/>
      <c r="F939" s="3"/>
      <c r="H939" s="3"/>
      <c r="J939" s="39"/>
      <c r="K939" s="39"/>
      <c r="L939" s="39"/>
      <c r="BK939" s="3"/>
      <c r="BL939" s="3"/>
    </row>
    <row r="940" spans="1:64" s="5" customFormat="1">
      <c r="A940" s="3"/>
      <c r="B940" s="3"/>
      <c r="C940" s="3"/>
      <c r="D940" s="3"/>
      <c r="E940" s="3"/>
      <c r="F940" s="3"/>
      <c r="H940" s="3"/>
      <c r="J940" s="39"/>
      <c r="K940" s="39"/>
      <c r="L940" s="39"/>
      <c r="BK940" s="3"/>
      <c r="BL940" s="3"/>
    </row>
    <row r="941" spans="1:64" s="5" customFormat="1">
      <c r="A941" s="3"/>
      <c r="B941" s="3"/>
      <c r="C941" s="3"/>
      <c r="D941" s="3"/>
      <c r="E941" s="3"/>
      <c r="F941" s="3"/>
      <c r="H941" s="3"/>
      <c r="J941" s="39"/>
      <c r="K941" s="39"/>
      <c r="L941" s="39"/>
      <c r="BK941" s="3"/>
      <c r="BL941" s="3"/>
    </row>
    <row r="942" spans="1:64" s="5" customFormat="1">
      <c r="A942" s="3"/>
      <c r="B942" s="3"/>
      <c r="C942" s="3"/>
      <c r="D942" s="3"/>
      <c r="E942" s="3"/>
      <c r="F942" s="3"/>
      <c r="H942" s="3"/>
      <c r="J942" s="39"/>
      <c r="K942" s="39"/>
      <c r="L942" s="39"/>
      <c r="BK942" s="3"/>
      <c r="BL942" s="3"/>
    </row>
    <row r="943" spans="1:64" s="5" customFormat="1">
      <c r="A943" s="3"/>
      <c r="B943" s="3"/>
      <c r="C943" s="3"/>
      <c r="D943" s="3"/>
      <c r="E943" s="3"/>
      <c r="F943" s="3"/>
      <c r="H943" s="3"/>
      <c r="J943" s="39"/>
      <c r="K943" s="39"/>
      <c r="L943" s="39"/>
      <c r="BK943" s="3"/>
      <c r="BL943" s="3"/>
    </row>
    <row r="944" spans="1:64" s="5" customFormat="1">
      <c r="A944" s="3"/>
      <c r="B944" s="3"/>
      <c r="C944" s="3"/>
      <c r="D944" s="3"/>
      <c r="E944" s="3"/>
      <c r="F944" s="3"/>
      <c r="H944" s="3"/>
      <c r="J944" s="39"/>
      <c r="K944" s="39"/>
      <c r="L944" s="39"/>
      <c r="BK944" s="3"/>
      <c r="BL944" s="3"/>
    </row>
    <row r="945" spans="1:64" s="5" customFormat="1">
      <c r="A945" s="3"/>
      <c r="B945" s="3"/>
      <c r="C945" s="3"/>
      <c r="D945" s="3"/>
      <c r="E945" s="3"/>
      <c r="F945" s="3"/>
      <c r="H945" s="3"/>
      <c r="J945" s="39"/>
      <c r="K945" s="39"/>
      <c r="L945" s="39"/>
      <c r="BK945" s="3"/>
      <c r="BL945" s="3"/>
    </row>
    <row r="946" spans="1:64" s="5" customFormat="1">
      <c r="A946" s="3"/>
      <c r="B946" s="3"/>
      <c r="C946" s="3"/>
      <c r="D946" s="3"/>
      <c r="E946" s="3"/>
      <c r="F946" s="3"/>
      <c r="H946" s="3"/>
      <c r="J946" s="39"/>
      <c r="K946" s="39"/>
      <c r="L946" s="39"/>
      <c r="BK946" s="3"/>
      <c r="BL946" s="3"/>
    </row>
    <row r="947" spans="1:64" s="5" customFormat="1">
      <c r="A947" s="3"/>
      <c r="B947" s="3"/>
      <c r="C947" s="3"/>
      <c r="D947" s="3"/>
      <c r="E947" s="3"/>
      <c r="F947" s="3"/>
      <c r="H947" s="3"/>
      <c r="J947" s="39"/>
      <c r="K947" s="39"/>
      <c r="L947" s="39"/>
      <c r="BK947" s="3"/>
      <c r="BL947" s="3"/>
    </row>
    <row r="948" spans="1:64" s="5" customFormat="1">
      <c r="A948" s="3"/>
      <c r="B948" s="3"/>
      <c r="C948" s="3"/>
      <c r="D948" s="3"/>
      <c r="E948" s="3"/>
      <c r="F948" s="3"/>
      <c r="H948" s="3"/>
      <c r="J948" s="39"/>
      <c r="K948" s="39"/>
      <c r="L948" s="39"/>
      <c r="BK948" s="3"/>
      <c r="BL948" s="3"/>
    </row>
    <row r="949" spans="1:64" s="5" customFormat="1">
      <c r="A949" s="3"/>
      <c r="B949" s="3"/>
      <c r="C949" s="3"/>
      <c r="D949" s="3"/>
      <c r="E949" s="3"/>
      <c r="F949" s="3"/>
      <c r="H949" s="3"/>
      <c r="J949" s="39"/>
      <c r="K949" s="39"/>
      <c r="L949" s="39"/>
      <c r="BK949" s="3"/>
      <c r="BL949" s="3"/>
    </row>
    <row r="950" spans="1:64" s="5" customFormat="1">
      <c r="A950" s="3"/>
      <c r="B950" s="3"/>
      <c r="C950" s="3"/>
      <c r="D950" s="3"/>
      <c r="E950" s="3"/>
      <c r="F950" s="3"/>
      <c r="H950" s="3"/>
      <c r="J950" s="39"/>
      <c r="K950" s="39"/>
      <c r="L950" s="39"/>
      <c r="BK950" s="3"/>
      <c r="BL950" s="3"/>
    </row>
    <row r="951" spans="1:64" s="5" customFormat="1">
      <c r="A951" s="3"/>
      <c r="B951" s="3"/>
      <c r="C951" s="3"/>
      <c r="D951" s="3"/>
      <c r="E951" s="3"/>
      <c r="F951" s="3"/>
      <c r="H951" s="3"/>
      <c r="J951" s="39"/>
      <c r="K951" s="39"/>
      <c r="L951" s="39"/>
      <c r="BK951" s="3"/>
      <c r="BL951" s="3"/>
    </row>
    <row r="952" spans="1:64" s="5" customFormat="1">
      <c r="A952" s="3"/>
      <c r="B952" s="3"/>
      <c r="C952" s="3"/>
      <c r="D952" s="3"/>
      <c r="E952" s="3"/>
      <c r="F952" s="3"/>
      <c r="H952" s="3"/>
      <c r="J952" s="39"/>
      <c r="K952" s="39"/>
      <c r="L952" s="39"/>
      <c r="BK952" s="3"/>
      <c r="BL952" s="3"/>
    </row>
    <row r="953" spans="1:64" s="5" customFormat="1">
      <c r="A953" s="3"/>
      <c r="B953" s="3"/>
      <c r="C953" s="3"/>
      <c r="D953" s="3"/>
      <c r="E953" s="3"/>
      <c r="F953" s="3"/>
      <c r="H953" s="3"/>
      <c r="J953" s="39"/>
      <c r="K953" s="39"/>
      <c r="L953" s="39"/>
      <c r="BK953" s="3"/>
      <c r="BL953" s="3"/>
    </row>
    <row r="954" spans="1:64" s="5" customFormat="1">
      <c r="A954" s="3"/>
      <c r="B954" s="3"/>
      <c r="C954" s="3"/>
      <c r="D954" s="3"/>
      <c r="E954" s="3"/>
      <c r="F954" s="3"/>
      <c r="H954" s="3"/>
      <c r="J954" s="39"/>
      <c r="K954" s="39"/>
      <c r="L954" s="39"/>
      <c r="BK954" s="3"/>
      <c r="BL954" s="3"/>
    </row>
    <row r="955" spans="1:64" s="5" customFormat="1">
      <c r="A955" s="3"/>
      <c r="B955" s="3"/>
      <c r="C955" s="3"/>
      <c r="D955" s="3"/>
      <c r="E955" s="3"/>
      <c r="F955" s="3"/>
      <c r="H955" s="3"/>
      <c r="J955" s="39"/>
      <c r="K955" s="39"/>
      <c r="L955" s="39"/>
      <c r="BK955" s="3"/>
      <c r="BL955" s="3"/>
    </row>
    <row r="956" spans="1:64" s="5" customFormat="1">
      <c r="A956" s="3"/>
      <c r="B956" s="3"/>
      <c r="C956" s="3"/>
      <c r="D956" s="3"/>
      <c r="E956" s="3"/>
      <c r="F956" s="3"/>
      <c r="H956" s="3"/>
      <c r="J956" s="39"/>
      <c r="K956" s="39"/>
      <c r="L956" s="39"/>
      <c r="BK956" s="3"/>
      <c r="BL956" s="3"/>
    </row>
    <row r="957" spans="1:64" s="5" customFormat="1">
      <c r="A957" s="3"/>
      <c r="B957" s="3"/>
      <c r="C957" s="3"/>
      <c r="D957" s="3"/>
      <c r="E957" s="3"/>
      <c r="F957" s="3"/>
      <c r="H957" s="3"/>
      <c r="J957" s="39"/>
      <c r="K957" s="39"/>
      <c r="L957" s="39"/>
      <c r="BK957" s="3"/>
      <c r="BL957" s="3"/>
    </row>
    <row r="958" spans="1:64" s="5" customFormat="1">
      <c r="A958" s="3"/>
      <c r="B958" s="3"/>
      <c r="C958" s="3"/>
      <c r="D958" s="3"/>
      <c r="E958" s="3"/>
      <c r="F958" s="3"/>
      <c r="H958" s="3"/>
      <c r="J958" s="39"/>
      <c r="K958" s="39"/>
      <c r="L958" s="39"/>
      <c r="BK958" s="3"/>
      <c r="BL958" s="3"/>
    </row>
    <row r="959" spans="1:64" s="5" customFormat="1">
      <c r="A959" s="3"/>
      <c r="B959" s="3"/>
      <c r="C959" s="3"/>
      <c r="D959" s="3"/>
      <c r="E959" s="3"/>
      <c r="F959" s="3"/>
      <c r="H959" s="3"/>
      <c r="J959" s="39"/>
      <c r="K959" s="39"/>
      <c r="L959" s="39"/>
      <c r="BK959" s="3"/>
      <c r="BL959" s="3"/>
    </row>
    <row r="960" spans="1:64" s="5" customFormat="1">
      <c r="A960" s="3"/>
      <c r="B960" s="3"/>
      <c r="C960" s="3"/>
      <c r="D960" s="3"/>
      <c r="E960" s="3"/>
      <c r="F960" s="3"/>
      <c r="H960" s="3"/>
      <c r="J960" s="39"/>
      <c r="K960" s="39"/>
      <c r="L960" s="39"/>
      <c r="BK960" s="3"/>
      <c r="BL960" s="3"/>
    </row>
    <row r="961" spans="1:64" s="5" customFormat="1">
      <c r="A961" s="3"/>
      <c r="B961" s="3"/>
      <c r="C961" s="3"/>
      <c r="D961" s="3"/>
      <c r="E961" s="3"/>
      <c r="F961" s="3"/>
      <c r="H961" s="3"/>
      <c r="J961" s="39"/>
      <c r="K961" s="39"/>
      <c r="L961" s="39"/>
      <c r="BK961" s="3"/>
      <c r="BL961" s="3"/>
    </row>
    <row r="962" spans="1:64" s="5" customFormat="1">
      <c r="A962" s="3"/>
      <c r="B962" s="3"/>
      <c r="C962" s="3"/>
      <c r="D962" s="3"/>
      <c r="E962" s="3"/>
      <c r="F962" s="3"/>
      <c r="H962" s="3"/>
      <c r="J962" s="39"/>
      <c r="K962" s="39"/>
      <c r="L962" s="39"/>
      <c r="BK962" s="3"/>
      <c r="BL962" s="3"/>
    </row>
    <row r="963" spans="1:64" s="5" customFormat="1">
      <c r="A963" s="3"/>
      <c r="B963" s="3"/>
      <c r="C963" s="3"/>
      <c r="D963" s="3"/>
      <c r="E963" s="3"/>
      <c r="F963" s="3"/>
      <c r="H963" s="3"/>
      <c r="J963" s="39"/>
      <c r="K963" s="39"/>
      <c r="L963" s="39"/>
      <c r="BK963" s="3"/>
      <c r="BL963" s="3"/>
    </row>
    <row r="964" spans="1:64" s="5" customFormat="1">
      <c r="A964" s="3"/>
      <c r="B964" s="3"/>
      <c r="C964" s="3"/>
      <c r="D964" s="3"/>
      <c r="E964" s="3"/>
      <c r="F964" s="3"/>
      <c r="H964" s="3"/>
      <c r="J964" s="39"/>
      <c r="K964" s="39"/>
      <c r="L964" s="39"/>
      <c r="BK964" s="3"/>
      <c r="BL964" s="3"/>
    </row>
    <row r="965" spans="1:64" s="5" customFormat="1">
      <c r="A965" s="3"/>
      <c r="B965" s="3"/>
      <c r="C965" s="3"/>
      <c r="D965" s="3"/>
      <c r="E965" s="3"/>
      <c r="F965" s="3"/>
      <c r="H965" s="3"/>
      <c r="J965" s="39"/>
      <c r="K965" s="39"/>
      <c r="L965" s="39"/>
      <c r="BK965" s="3"/>
      <c r="BL965" s="3"/>
    </row>
    <row r="966" spans="1:64" s="5" customFormat="1">
      <c r="A966" s="3"/>
      <c r="B966" s="3"/>
      <c r="C966" s="3"/>
      <c r="D966" s="3"/>
      <c r="E966" s="3"/>
      <c r="F966" s="3"/>
      <c r="H966" s="3"/>
      <c r="J966" s="39"/>
      <c r="K966" s="39"/>
      <c r="L966" s="39"/>
      <c r="BK966" s="3"/>
      <c r="BL966" s="3"/>
    </row>
    <row r="967" spans="1:64" s="5" customFormat="1">
      <c r="A967" s="3"/>
      <c r="B967" s="3"/>
      <c r="C967" s="3"/>
      <c r="D967" s="3"/>
      <c r="E967" s="3"/>
      <c r="F967" s="3"/>
      <c r="H967" s="3"/>
      <c r="J967" s="39"/>
      <c r="K967" s="39"/>
      <c r="L967" s="39"/>
      <c r="BK967" s="3"/>
      <c r="BL967" s="3"/>
    </row>
    <row r="968" spans="1:64" s="5" customFormat="1">
      <c r="A968" s="3"/>
      <c r="B968" s="3"/>
      <c r="C968" s="3"/>
      <c r="D968" s="3"/>
      <c r="E968" s="3"/>
      <c r="F968" s="3"/>
      <c r="H968" s="3"/>
      <c r="J968" s="39"/>
      <c r="K968" s="39"/>
      <c r="L968" s="39"/>
      <c r="BK968" s="3"/>
      <c r="BL968" s="3"/>
    </row>
    <row r="969" spans="1:64" s="5" customFormat="1">
      <c r="A969" s="3"/>
      <c r="B969" s="3"/>
      <c r="C969" s="3"/>
      <c r="D969" s="3"/>
      <c r="E969" s="3"/>
      <c r="F969" s="3"/>
      <c r="H969" s="3"/>
      <c r="J969" s="39"/>
      <c r="K969" s="39"/>
      <c r="L969" s="39"/>
      <c r="BK969" s="3"/>
      <c r="BL969" s="3"/>
    </row>
    <row r="970" spans="1:64" s="5" customFormat="1">
      <c r="A970" s="3"/>
      <c r="B970" s="3"/>
      <c r="C970" s="3"/>
      <c r="D970" s="3"/>
      <c r="E970" s="3"/>
      <c r="F970" s="3"/>
      <c r="H970" s="3"/>
      <c r="J970" s="39"/>
      <c r="K970" s="39"/>
      <c r="L970" s="39"/>
      <c r="BK970" s="3"/>
      <c r="BL970" s="3"/>
    </row>
    <row r="971" spans="1:64" s="5" customFormat="1">
      <c r="A971" s="3"/>
      <c r="B971" s="3"/>
      <c r="C971" s="3"/>
      <c r="D971" s="3"/>
      <c r="E971" s="3"/>
      <c r="F971" s="3"/>
      <c r="H971" s="3"/>
      <c r="J971" s="39"/>
      <c r="K971" s="39"/>
      <c r="L971" s="39"/>
      <c r="BK971" s="3"/>
      <c r="BL971" s="3"/>
    </row>
    <row r="972" spans="1:64" s="5" customFormat="1">
      <c r="A972" s="3"/>
      <c r="B972" s="3"/>
      <c r="C972" s="3"/>
      <c r="D972" s="3"/>
      <c r="E972" s="3"/>
      <c r="F972" s="3"/>
      <c r="H972" s="3"/>
      <c r="J972" s="39"/>
      <c r="K972" s="39"/>
      <c r="L972" s="39"/>
      <c r="BK972" s="3"/>
      <c r="BL972" s="3"/>
    </row>
    <row r="973" spans="1:64" s="5" customFormat="1">
      <c r="A973" s="3"/>
      <c r="B973" s="3"/>
      <c r="C973" s="3"/>
      <c r="D973" s="3"/>
      <c r="E973" s="3"/>
      <c r="F973" s="3"/>
      <c r="H973" s="3"/>
      <c r="J973" s="39"/>
      <c r="K973" s="39"/>
      <c r="L973" s="39"/>
      <c r="BK973" s="3"/>
      <c r="BL973" s="3"/>
    </row>
    <row r="974" spans="1:64" s="5" customFormat="1">
      <c r="A974" s="3"/>
      <c r="B974" s="3"/>
      <c r="C974" s="3"/>
      <c r="D974" s="3"/>
      <c r="E974" s="3"/>
      <c r="F974" s="3"/>
      <c r="H974" s="3"/>
      <c r="J974" s="39"/>
      <c r="K974" s="39"/>
      <c r="L974" s="39"/>
      <c r="BK974" s="3"/>
      <c r="BL974" s="3"/>
    </row>
    <row r="975" spans="1:64" s="5" customFormat="1">
      <c r="A975" s="3"/>
      <c r="B975" s="3"/>
      <c r="C975" s="3"/>
      <c r="D975" s="3"/>
      <c r="E975" s="3"/>
      <c r="F975" s="3"/>
      <c r="H975" s="3"/>
      <c r="J975" s="39"/>
      <c r="K975" s="39"/>
      <c r="L975" s="39"/>
      <c r="BK975" s="3"/>
      <c r="BL975" s="3"/>
    </row>
    <row r="976" spans="1:64" s="5" customFormat="1">
      <c r="A976" s="3"/>
      <c r="B976" s="3"/>
      <c r="C976" s="3"/>
      <c r="D976" s="3"/>
      <c r="E976" s="3"/>
      <c r="F976" s="3"/>
      <c r="H976" s="3"/>
      <c r="J976" s="39"/>
      <c r="K976" s="39"/>
      <c r="L976" s="39"/>
      <c r="BK976" s="3"/>
      <c r="BL976" s="3"/>
    </row>
    <row r="977" spans="1:64" s="5" customFormat="1">
      <c r="A977" s="3"/>
      <c r="B977" s="3"/>
      <c r="C977" s="3"/>
      <c r="D977" s="3"/>
      <c r="E977" s="3"/>
      <c r="F977" s="3"/>
      <c r="H977" s="3"/>
      <c r="J977" s="39"/>
      <c r="K977" s="39"/>
      <c r="L977" s="39"/>
      <c r="BK977" s="3"/>
      <c r="BL977" s="3"/>
    </row>
    <row r="978" spans="1:64" s="5" customFormat="1">
      <c r="A978" s="3"/>
      <c r="B978" s="3"/>
      <c r="C978" s="3"/>
      <c r="D978" s="3"/>
      <c r="E978" s="3"/>
      <c r="F978" s="3"/>
      <c r="H978" s="3"/>
      <c r="J978" s="39"/>
      <c r="K978" s="39"/>
      <c r="L978" s="39"/>
      <c r="BK978" s="3"/>
      <c r="BL978" s="3"/>
    </row>
    <row r="979" spans="1:64" s="5" customFormat="1">
      <c r="A979" s="3"/>
      <c r="B979" s="3"/>
      <c r="C979" s="3"/>
      <c r="D979" s="3"/>
      <c r="E979" s="3"/>
      <c r="F979" s="3"/>
      <c r="H979" s="3"/>
      <c r="J979" s="39"/>
      <c r="K979" s="39"/>
      <c r="L979" s="39"/>
      <c r="BK979" s="3"/>
      <c r="BL979" s="3"/>
    </row>
    <row r="980" spans="1:64" s="5" customFormat="1">
      <c r="A980" s="3"/>
      <c r="B980" s="3"/>
      <c r="C980" s="3"/>
      <c r="D980" s="3"/>
      <c r="E980" s="3"/>
      <c r="F980" s="3"/>
      <c r="H980" s="3"/>
      <c r="J980" s="39"/>
      <c r="K980" s="39"/>
      <c r="L980" s="39"/>
      <c r="BK980" s="3"/>
      <c r="BL980" s="3"/>
    </row>
    <row r="981" spans="1:64" s="5" customFormat="1">
      <c r="A981" s="3"/>
      <c r="B981" s="3"/>
      <c r="C981" s="3"/>
      <c r="D981" s="3"/>
      <c r="E981" s="3"/>
      <c r="F981" s="3"/>
      <c r="H981" s="3"/>
      <c r="J981" s="39"/>
      <c r="K981" s="39"/>
      <c r="L981" s="39"/>
      <c r="BK981" s="3"/>
      <c r="BL981" s="3"/>
    </row>
    <row r="982" spans="1:64" s="5" customFormat="1">
      <c r="A982" s="3"/>
      <c r="B982" s="3"/>
      <c r="C982" s="3"/>
      <c r="D982" s="3"/>
      <c r="E982" s="3"/>
      <c r="F982" s="3"/>
      <c r="H982" s="3"/>
      <c r="J982" s="39"/>
      <c r="K982" s="39"/>
      <c r="L982" s="39"/>
      <c r="BK982" s="3"/>
      <c r="BL982" s="3"/>
    </row>
    <row r="983" spans="1:64" s="5" customFormat="1">
      <c r="A983" s="3"/>
      <c r="B983" s="3"/>
      <c r="C983" s="3"/>
      <c r="D983" s="3"/>
      <c r="E983" s="3"/>
      <c r="F983" s="3"/>
      <c r="H983" s="3"/>
      <c r="J983" s="39"/>
      <c r="K983" s="39"/>
      <c r="L983" s="39"/>
      <c r="BK983" s="3"/>
      <c r="BL983" s="3"/>
    </row>
    <row r="984" spans="1:64" s="5" customFormat="1">
      <c r="A984" s="3"/>
      <c r="B984" s="3"/>
      <c r="C984" s="3"/>
      <c r="D984" s="3"/>
      <c r="E984" s="3"/>
      <c r="F984" s="3"/>
      <c r="H984" s="3"/>
      <c r="J984" s="39"/>
      <c r="K984" s="39"/>
      <c r="L984" s="39"/>
      <c r="BK984" s="3"/>
      <c r="BL984" s="3"/>
    </row>
    <row r="985" spans="1:64" s="5" customFormat="1">
      <c r="A985" s="3"/>
      <c r="B985" s="3"/>
      <c r="C985" s="3"/>
      <c r="D985" s="3"/>
      <c r="E985" s="3"/>
      <c r="F985" s="3"/>
      <c r="H985" s="3"/>
      <c r="J985" s="39"/>
      <c r="K985" s="39"/>
      <c r="L985" s="39"/>
      <c r="BK985" s="3"/>
      <c r="BL985" s="3"/>
    </row>
    <row r="986" spans="1:64" s="5" customFormat="1">
      <c r="A986" s="3"/>
      <c r="B986" s="3"/>
      <c r="C986" s="3"/>
      <c r="D986" s="3"/>
      <c r="E986" s="3"/>
      <c r="F986" s="3"/>
      <c r="H986" s="3"/>
      <c r="J986" s="39"/>
      <c r="K986" s="39"/>
      <c r="L986" s="39"/>
      <c r="BK986" s="3"/>
      <c r="BL986" s="3"/>
    </row>
    <row r="987" spans="1:64" s="5" customFormat="1">
      <c r="A987" s="3"/>
      <c r="B987" s="3"/>
      <c r="C987" s="3"/>
      <c r="D987" s="3"/>
      <c r="E987" s="3"/>
      <c r="F987" s="3"/>
      <c r="H987" s="3"/>
      <c r="J987" s="39"/>
      <c r="K987" s="39"/>
      <c r="L987" s="39"/>
      <c r="BK987" s="3"/>
      <c r="BL987" s="3"/>
    </row>
    <row r="988" spans="1:64" s="5" customFormat="1">
      <c r="A988" s="3"/>
      <c r="B988" s="3"/>
      <c r="C988" s="3"/>
      <c r="D988" s="3"/>
      <c r="E988" s="3"/>
      <c r="F988" s="3"/>
      <c r="H988" s="3"/>
      <c r="J988" s="39"/>
      <c r="K988" s="39"/>
      <c r="L988" s="39"/>
      <c r="BK988" s="3"/>
      <c r="BL988" s="3"/>
    </row>
    <row r="989" spans="1:64" s="5" customFormat="1">
      <c r="A989" s="3"/>
      <c r="B989" s="3"/>
      <c r="C989" s="3"/>
      <c r="D989" s="3"/>
      <c r="E989" s="3"/>
      <c r="F989" s="3"/>
      <c r="H989" s="3"/>
      <c r="J989" s="39"/>
      <c r="K989" s="39"/>
      <c r="L989" s="39"/>
      <c r="BK989" s="3"/>
      <c r="BL989" s="3"/>
    </row>
    <row r="990" spans="1:64" s="5" customFormat="1">
      <c r="A990" s="3"/>
      <c r="B990" s="3"/>
      <c r="C990" s="3"/>
      <c r="D990" s="3"/>
      <c r="E990" s="3"/>
      <c r="F990" s="3"/>
      <c r="H990" s="3"/>
      <c r="J990" s="39"/>
      <c r="K990" s="39"/>
      <c r="L990" s="39"/>
      <c r="BK990" s="3"/>
      <c r="BL990" s="3"/>
    </row>
    <row r="991" spans="1:64" s="5" customFormat="1">
      <c r="A991" s="3"/>
      <c r="B991" s="3"/>
      <c r="C991" s="3"/>
      <c r="D991" s="3"/>
      <c r="E991" s="3"/>
      <c r="F991" s="3"/>
      <c r="H991" s="3"/>
      <c r="J991" s="39"/>
      <c r="K991" s="39"/>
      <c r="L991" s="39"/>
      <c r="BK991" s="3"/>
      <c r="BL991" s="3"/>
    </row>
    <row r="992" spans="1:64" s="5" customFormat="1">
      <c r="A992" s="3"/>
      <c r="B992" s="3"/>
      <c r="C992" s="3"/>
      <c r="D992" s="3"/>
      <c r="E992" s="3"/>
      <c r="F992" s="3"/>
      <c r="H992" s="3"/>
      <c r="J992" s="39"/>
      <c r="K992" s="39"/>
      <c r="L992" s="39"/>
      <c r="BK992" s="3"/>
      <c r="BL992" s="3"/>
    </row>
    <row r="993" spans="1:64" s="5" customFormat="1">
      <c r="A993" s="3"/>
      <c r="B993" s="3"/>
      <c r="C993" s="3"/>
      <c r="D993" s="3"/>
      <c r="E993" s="3"/>
      <c r="F993" s="3"/>
      <c r="H993" s="3"/>
      <c r="J993" s="39"/>
      <c r="K993" s="39"/>
      <c r="L993" s="39"/>
      <c r="BK993" s="3"/>
      <c r="BL993" s="3"/>
    </row>
    <row r="994" spans="1:64" s="5" customFormat="1">
      <c r="A994" s="3"/>
      <c r="B994" s="3"/>
      <c r="C994" s="3"/>
      <c r="D994" s="3"/>
      <c r="E994" s="3"/>
      <c r="F994" s="3"/>
      <c r="H994" s="3"/>
      <c r="J994" s="39"/>
      <c r="K994" s="39"/>
      <c r="L994" s="39"/>
      <c r="BK994" s="3"/>
      <c r="BL994" s="3"/>
    </row>
    <row r="995" spans="1:64" s="5" customFormat="1">
      <c r="A995" s="3"/>
      <c r="B995" s="3"/>
      <c r="C995" s="3"/>
      <c r="D995" s="3"/>
      <c r="E995" s="3"/>
      <c r="F995" s="3"/>
      <c r="H995" s="3"/>
      <c r="J995" s="39"/>
      <c r="K995" s="39"/>
      <c r="L995" s="39"/>
      <c r="BK995" s="3"/>
      <c r="BL995" s="3"/>
    </row>
    <row r="996" spans="1:64" s="5" customFormat="1">
      <c r="A996" s="3"/>
      <c r="B996" s="3"/>
      <c r="C996" s="3"/>
      <c r="D996" s="3"/>
      <c r="E996" s="3"/>
      <c r="F996" s="3"/>
      <c r="H996" s="3"/>
      <c r="J996" s="39"/>
      <c r="K996" s="39"/>
      <c r="L996" s="39"/>
      <c r="BK996" s="3"/>
      <c r="BL996" s="3"/>
    </row>
    <row r="997" spans="1:64" s="5" customFormat="1">
      <c r="A997" s="3"/>
      <c r="B997" s="3"/>
      <c r="C997" s="3"/>
      <c r="D997" s="3"/>
      <c r="E997" s="3"/>
      <c r="F997" s="3"/>
      <c r="H997" s="3"/>
      <c r="J997" s="39"/>
      <c r="K997" s="39"/>
      <c r="L997" s="39"/>
      <c r="BK997" s="3"/>
      <c r="BL997" s="3"/>
    </row>
    <row r="998" spans="1:64" s="5" customFormat="1">
      <c r="A998" s="3"/>
      <c r="B998" s="3"/>
      <c r="C998" s="3"/>
      <c r="D998" s="3"/>
      <c r="E998" s="3"/>
      <c r="F998" s="3"/>
      <c r="H998" s="3"/>
      <c r="J998" s="39"/>
      <c r="K998" s="39"/>
      <c r="L998" s="39"/>
      <c r="BK998" s="3"/>
      <c r="BL998" s="3"/>
    </row>
    <row r="999" spans="1:64" s="5" customFormat="1">
      <c r="A999" s="3"/>
      <c r="B999" s="3"/>
      <c r="C999" s="3"/>
      <c r="D999" s="3"/>
      <c r="E999" s="3"/>
      <c r="F999" s="3"/>
      <c r="H999" s="3"/>
      <c r="J999" s="39"/>
      <c r="K999" s="39"/>
      <c r="L999" s="39"/>
      <c r="BK999" s="3"/>
      <c r="BL999" s="3"/>
    </row>
    <row r="1000" spans="1:64" s="5" customFormat="1">
      <c r="A1000" s="3"/>
      <c r="B1000" s="3"/>
      <c r="C1000" s="3"/>
      <c r="D1000" s="3"/>
      <c r="E1000" s="3"/>
      <c r="F1000" s="3"/>
      <c r="H1000" s="3"/>
      <c r="J1000" s="39"/>
      <c r="K1000" s="39"/>
      <c r="L1000" s="39"/>
      <c r="BK1000" s="3"/>
      <c r="BL1000" s="3"/>
    </row>
    <row r="1001" spans="1:64" s="5" customFormat="1">
      <c r="A1001" s="3"/>
      <c r="B1001" s="3"/>
      <c r="C1001" s="3"/>
      <c r="D1001" s="3"/>
      <c r="E1001" s="3"/>
      <c r="F1001" s="3"/>
      <c r="H1001" s="3"/>
      <c r="J1001" s="39"/>
      <c r="K1001" s="39"/>
      <c r="L1001" s="39"/>
      <c r="BK1001" s="3"/>
      <c r="BL1001" s="3"/>
    </row>
    <row r="1002" spans="1:64" s="5" customFormat="1">
      <c r="A1002" s="3"/>
      <c r="B1002" s="3"/>
      <c r="C1002" s="3"/>
      <c r="D1002" s="3"/>
      <c r="E1002" s="3"/>
      <c r="F1002" s="3"/>
      <c r="H1002" s="3"/>
      <c r="J1002" s="39"/>
      <c r="K1002" s="39"/>
      <c r="L1002" s="39"/>
      <c r="BK1002" s="3"/>
      <c r="BL1002" s="3"/>
    </row>
    <row r="1003" spans="1:64" s="5" customFormat="1">
      <c r="A1003" s="3"/>
      <c r="B1003" s="3"/>
      <c r="C1003" s="3"/>
      <c r="D1003" s="3"/>
      <c r="E1003" s="3"/>
      <c r="F1003" s="3"/>
      <c r="H1003" s="3"/>
      <c r="J1003" s="39"/>
      <c r="K1003" s="39"/>
      <c r="L1003" s="39"/>
      <c r="BK1003" s="3"/>
      <c r="BL1003" s="3"/>
    </row>
    <row r="1004" spans="1:64" s="5" customFormat="1">
      <c r="A1004" s="3"/>
      <c r="B1004" s="3"/>
      <c r="C1004" s="3"/>
      <c r="D1004" s="3"/>
      <c r="E1004" s="3"/>
      <c r="F1004" s="3"/>
      <c r="H1004" s="3"/>
      <c r="J1004" s="39"/>
      <c r="K1004" s="39"/>
      <c r="L1004" s="39"/>
      <c r="BK1004" s="3"/>
      <c r="BL1004" s="3"/>
    </row>
    <row r="1005" spans="1:64" s="5" customFormat="1">
      <c r="A1005" s="3"/>
      <c r="B1005" s="3"/>
      <c r="C1005" s="3"/>
      <c r="D1005" s="3"/>
      <c r="E1005" s="3"/>
      <c r="F1005" s="3"/>
      <c r="H1005" s="3"/>
      <c r="J1005" s="39"/>
      <c r="K1005" s="39"/>
      <c r="L1005" s="39"/>
      <c r="BK1005" s="3"/>
      <c r="BL1005" s="3"/>
    </row>
    <row r="1006" spans="1:64" s="5" customFormat="1">
      <c r="A1006" s="3"/>
      <c r="B1006" s="3"/>
      <c r="C1006" s="3"/>
      <c r="D1006" s="3"/>
      <c r="E1006" s="3"/>
      <c r="F1006" s="3"/>
      <c r="H1006" s="3"/>
      <c r="J1006" s="39"/>
      <c r="K1006" s="39"/>
      <c r="L1006" s="39"/>
      <c r="BK1006" s="3"/>
      <c r="BL1006" s="3"/>
    </row>
    <row r="1007" spans="1:64" s="5" customFormat="1">
      <c r="A1007" s="3"/>
      <c r="B1007" s="3"/>
      <c r="C1007" s="3"/>
      <c r="D1007" s="3"/>
      <c r="E1007" s="3"/>
      <c r="F1007" s="3"/>
      <c r="H1007" s="3"/>
      <c r="J1007" s="39"/>
      <c r="K1007" s="39"/>
      <c r="L1007" s="39"/>
      <c r="BK1007" s="3"/>
      <c r="BL1007" s="3"/>
    </row>
    <row r="1008" spans="1:64" s="5" customFormat="1">
      <c r="A1008" s="3"/>
      <c r="B1008" s="3"/>
      <c r="C1008" s="3"/>
      <c r="D1008" s="3"/>
      <c r="E1008" s="3"/>
      <c r="F1008" s="3"/>
      <c r="H1008" s="3"/>
      <c r="J1008" s="39"/>
      <c r="K1008" s="39"/>
      <c r="L1008" s="39"/>
      <c r="BK1008" s="3"/>
      <c r="BL1008" s="3"/>
    </row>
    <row r="1009" spans="1:64" s="5" customFormat="1">
      <c r="A1009" s="3"/>
      <c r="B1009" s="3"/>
      <c r="C1009" s="3"/>
      <c r="D1009" s="3"/>
      <c r="E1009" s="3"/>
      <c r="F1009" s="3"/>
      <c r="H1009" s="3"/>
      <c r="J1009" s="39"/>
      <c r="K1009" s="39"/>
      <c r="L1009" s="39"/>
      <c r="BK1009" s="3"/>
      <c r="BL1009" s="3"/>
    </row>
    <row r="1010" spans="1:64" s="5" customFormat="1">
      <c r="A1010" s="3"/>
      <c r="B1010" s="3"/>
      <c r="C1010" s="3"/>
      <c r="D1010" s="3"/>
      <c r="E1010" s="3"/>
      <c r="F1010" s="3"/>
      <c r="H1010" s="3"/>
      <c r="J1010" s="39"/>
      <c r="K1010" s="39"/>
      <c r="L1010" s="39"/>
      <c r="BK1010" s="3"/>
      <c r="BL1010" s="3"/>
    </row>
    <row r="1011" spans="1:64" s="5" customFormat="1">
      <c r="A1011" s="3"/>
      <c r="B1011" s="3"/>
      <c r="C1011" s="3"/>
      <c r="D1011" s="3"/>
      <c r="E1011" s="3"/>
      <c r="F1011" s="3"/>
      <c r="H1011" s="3"/>
      <c r="J1011" s="39"/>
      <c r="K1011" s="39"/>
      <c r="L1011" s="39"/>
      <c r="BK1011" s="3"/>
      <c r="BL1011" s="3"/>
    </row>
    <row r="1012" spans="1:64" s="5" customFormat="1">
      <c r="A1012" s="3"/>
      <c r="B1012" s="3"/>
      <c r="C1012" s="3"/>
      <c r="D1012" s="3"/>
      <c r="E1012" s="3"/>
      <c r="F1012" s="3"/>
      <c r="H1012" s="3"/>
      <c r="J1012" s="39"/>
      <c r="K1012" s="39"/>
      <c r="L1012" s="39"/>
      <c r="BK1012" s="3"/>
      <c r="BL1012" s="3"/>
    </row>
    <row r="1013" spans="1:64" s="5" customFormat="1">
      <c r="A1013" s="3"/>
      <c r="B1013" s="3"/>
      <c r="C1013" s="3"/>
      <c r="D1013" s="3"/>
      <c r="E1013" s="3"/>
      <c r="F1013" s="3"/>
      <c r="H1013" s="3"/>
      <c r="J1013" s="39"/>
      <c r="K1013" s="39"/>
      <c r="L1013" s="39"/>
      <c r="BK1013" s="3"/>
      <c r="BL1013" s="3"/>
    </row>
    <row r="1014" spans="1:64" s="5" customFormat="1">
      <c r="A1014" s="3"/>
      <c r="B1014" s="3"/>
      <c r="C1014" s="3"/>
      <c r="D1014" s="3"/>
      <c r="E1014" s="3"/>
      <c r="F1014" s="3"/>
      <c r="H1014" s="3"/>
      <c r="J1014" s="39"/>
      <c r="K1014" s="39"/>
      <c r="L1014" s="39"/>
      <c r="BK1014" s="3"/>
      <c r="BL1014" s="3"/>
    </row>
    <row r="1015" spans="1:64" s="5" customFormat="1">
      <c r="A1015" s="3"/>
      <c r="B1015" s="3"/>
      <c r="C1015" s="3"/>
      <c r="D1015" s="3"/>
      <c r="E1015" s="3"/>
      <c r="F1015" s="3"/>
      <c r="H1015" s="3"/>
      <c r="J1015" s="39"/>
      <c r="K1015" s="39"/>
      <c r="L1015" s="39"/>
      <c r="BK1015" s="3"/>
      <c r="BL1015" s="3"/>
    </row>
    <row r="1016" spans="1:64" s="5" customFormat="1">
      <c r="A1016" s="3"/>
      <c r="B1016" s="3"/>
      <c r="C1016" s="3"/>
      <c r="D1016" s="3"/>
      <c r="E1016" s="3"/>
      <c r="F1016" s="3"/>
      <c r="H1016" s="3"/>
      <c r="J1016" s="39"/>
      <c r="K1016" s="39"/>
      <c r="L1016" s="39"/>
      <c r="BK1016" s="3"/>
      <c r="BL1016" s="3"/>
    </row>
    <row r="1017" spans="1:64" s="5" customFormat="1">
      <c r="A1017" s="3"/>
      <c r="B1017" s="3"/>
      <c r="C1017" s="3"/>
      <c r="D1017" s="3"/>
      <c r="E1017" s="3"/>
      <c r="F1017" s="3"/>
      <c r="H1017" s="3"/>
      <c r="J1017" s="39"/>
      <c r="K1017" s="39"/>
      <c r="L1017" s="39"/>
      <c r="BK1017" s="3"/>
      <c r="BL1017" s="3"/>
    </row>
    <row r="1018" spans="1:64" s="5" customFormat="1">
      <c r="A1018" s="3"/>
      <c r="B1018" s="3"/>
      <c r="C1018" s="3"/>
      <c r="D1018" s="3"/>
      <c r="E1018" s="3"/>
      <c r="F1018" s="3"/>
      <c r="H1018" s="3"/>
      <c r="J1018" s="39"/>
      <c r="K1018" s="39"/>
      <c r="L1018" s="39"/>
      <c r="BK1018" s="3"/>
      <c r="BL1018" s="3"/>
    </row>
    <row r="1019" spans="1:64" s="5" customFormat="1">
      <c r="A1019" s="3"/>
      <c r="B1019" s="3"/>
      <c r="C1019" s="3"/>
      <c r="D1019" s="3"/>
      <c r="E1019" s="3"/>
      <c r="F1019" s="3"/>
      <c r="H1019" s="3"/>
      <c r="J1019" s="39"/>
      <c r="K1019" s="39"/>
      <c r="L1019" s="39"/>
      <c r="BK1019" s="3"/>
      <c r="BL1019" s="3"/>
    </row>
    <row r="1020" spans="1:64" s="5" customFormat="1">
      <c r="A1020" s="3"/>
      <c r="B1020" s="3"/>
      <c r="C1020" s="3"/>
      <c r="D1020" s="3"/>
      <c r="E1020" s="3"/>
      <c r="F1020" s="3"/>
      <c r="H1020" s="3"/>
      <c r="J1020" s="39"/>
      <c r="K1020" s="39"/>
      <c r="L1020" s="39"/>
      <c r="BK1020" s="3"/>
      <c r="BL1020" s="3"/>
    </row>
    <row r="1021" spans="1:64" s="5" customFormat="1">
      <c r="A1021" s="3"/>
      <c r="B1021" s="3"/>
      <c r="C1021" s="3"/>
      <c r="D1021" s="3"/>
      <c r="E1021" s="3"/>
      <c r="F1021" s="3"/>
      <c r="H1021" s="3"/>
      <c r="J1021" s="39"/>
      <c r="K1021" s="39"/>
      <c r="L1021" s="39"/>
      <c r="BK1021" s="3"/>
      <c r="BL1021" s="3"/>
    </row>
    <row r="1022" spans="1:64" s="5" customFormat="1">
      <c r="A1022" s="3"/>
      <c r="B1022" s="3"/>
      <c r="C1022" s="3"/>
      <c r="D1022" s="3"/>
      <c r="E1022" s="3"/>
      <c r="F1022" s="3"/>
      <c r="H1022" s="3"/>
      <c r="J1022" s="39"/>
      <c r="K1022" s="39"/>
      <c r="L1022" s="39"/>
      <c r="BK1022" s="3"/>
      <c r="BL1022" s="3"/>
    </row>
    <row r="1023" spans="1:64" s="5" customFormat="1">
      <c r="A1023" s="3"/>
      <c r="B1023" s="3"/>
      <c r="C1023" s="3"/>
      <c r="D1023" s="3"/>
      <c r="E1023" s="3"/>
      <c r="F1023" s="3"/>
      <c r="H1023" s="3"/>
      <c r="J1023" s="39"/>
      <c r="K1023" s="39"/>
      <c r="L1023" s="39"/>
      <c r="BK1023" s="3"/>
      <c r="BL1023" s="3"/>
    </row>
    <row r="1024" spans="1:64" s="5" customFormat="1">
      <c r="A1024" s="3"/>
      <c r="B1024" s="3"/>
      <c r="C1024" s="3"/>
      <c r="D1024" s="3"/>
      <c r="E1024" s="3"/>
      <c r="F1024" s="3"/>
      <c r="H1024" s="3"/>
      <c r="J1024" s="39"/>
      <c r="K1024" s="39"/>
      <c r="L1024" s="39"/>
      <c r="BK1024" s="3"/>
      <c r="BL1024" s="3"/>
    </row>
    <row r="1025" spans="1:64" s="5" customFormat="1">
      <c r="A1025" s="3"/>
      <c r="B1025" s="3"/>
      <c r="C1025" s="3"/>
      <c r="D1025" s="3"/>
      <c r="E1025" s="3"/>
      <c r="F1025" s="3"/>
      <c r="H1025" s="3"/>
      <c r="J1025" s="39"/>
      <c r="K1025" s="39"/>
      <c r="L1025" s="39"/>
      <c r="BK1025" s="3"/>
      <c r="BL1025" s="3"/>
    </row>
    <row r="1026" spans="1:64" s="5" customFormat="1">
      <c r="A1026" s="3"/>
      <c r="B1026" s="3"/>
      <c r="C1026" s="3"/>
      <c r="D1026" s="3"/>
      <c r="E1026" s="3"/>
      <c r="F1026" s="3"/>
      <c r="H1026" s="3"/>
      <c r="J1026" s="39"/>
      <c r="K1026" s="39"/>
      <c r="L1026" s="39"/>
      <c r="BK1026" s="3"/>
      <c r="BL1026" s="3"/>
    </row>
    <row r="1027" spans="1:64" s="5" customFormat="1">
      <c r="A1027" s="3"/>
      <c r="B1027" s="3"/>
      <c r="C1027" s="3"/>
      <c r="D1027" s="3"/>
      <c r="E1027" s="3"/>
      <c r="F1027" s="3"/>
      <c r="H1027" s="3"/>
      <c r="J1027" s="39"/>
      <c r="K1027" s="39"/>
      <c r="L1027" s="39"/>
      <c r="BK1027" s="3"/>
      <c r="BL1027" s="3"/>
    </row>
    <row r="1028" spans="1:64" s="5" customFormat="1">
      <c r="A1028" s="3"/>
      <c r="B1028" s="3"/>
      <c r="C1028" s="3"/>
      <c r="D1028" s="3"/>
      <c r="E1028" s="3"/>
      <c r="F1028" s="3"/>
      <c r="H1028" s="3"/>
      <c r="J1028" s="39"/>
      <c r="K1028" s="39"/>
      <c r="L1028" s="39"/>
      <c r="BK1028" s="3"/>
      <c r="BL1028" s="3"/>
    </row>
    <row r="1029" spans="1:64" s="5" customFormat="1">
      <c r="A1029" s="3"/>
      <c r="B1029" s="3"/>
      <c r="C1029" s="3"/>
      <c r="D1029" s="3"/>
      <c r="E1029" s="3"/>
      <c r="F1029" s="3"/>
      <c r="H1029" s="3"/>
      <c r="J1029" s="39"/>
      <c r="K1029" s="39"/>
      <c r="L1029" s="39"/>
      <c r="BK1029" s="3"/>
      <c r="BL1029" s="3"/>
    </row>
    <row r="1030" spans="1:64" s="5" customFormat="1">
      <c r="A1030" s="3"/>
      <c r="B1030" s="3"/>
      <c r="C1030" s="3"/>
      <c r="D1030" s="3"/>
      <c r="E1030" s="3"/>
      <c r="F1030" s="3"/>
      <c r="H1030" s="3"/>
      <c r="J1030" s="39"/>
      <c r="K1030" s="39"/>
      <c r="L1030" s="39"/>
      <c r="BK1030" s="3"/>
      <c r="BL1030" s="3"/>
    </row>
    <row r="1031" spans="1:64" s="5" customFormat="1">
      <c r="A1031" s="3"/>
      <c r="B1031" s="3"/>
      <c r="C1031" s="3"/>
      <c r="D1031" s="3"/>
      <c r="E1031" s="3"/>
      <c r="F1031" s="3"/>
      <c r="H1031" s="3"/>
      <c r="J1031" s="39"/>
      <c r="K1031" s="39"/>
      <c r="L1031" s="39"/>
      <c r="BK1031" s="3"/>
      <c r="BL1031" s="3"/>
    </row>
    <row r="1032" spans="1:64" s="5" customFormat="1">
      <c r="A1032" s="3"/>
      <c r="B1032" s="3"/>
      <c r="C1032" s="3"/>
      <c r="D1032" s="3"/>
      <c r="E1032" s="3"/>
      <c r="F1032" s="3"/>
      <c r="H1032" s="3"/>
      <c r="J1032" s="39"/>
      <c r="K1032" s="39"/>
      <c r="L1032" s="39"/>
      <c r="BK1032" s="3"/>
      <c r="BL1032" s="3"/>
    </row>
    <row r="1033" spans="1:64" s="5" customFormat="1">
      <c r="A1033" s="3"/>
      <c r="B1033" s="3"/>
      <c r="C1033" s="3"/>
      <c r="D1033" s="3"/>
      <c r="E1033" s="3"/>
      <c r="F1033" s="3"/>
      <c r="H1033" s="3"/>
      <c r="J1033" s="39"/>
      <c r="K1033" s="39"/>
      <c r="L1033" s="39"/>
      <c r="BK1033" s="3"/>
      <c r="BL1033" s="3"/>
    </row>
    <row r="1034" spans="1:64" s="5" customFormat="1">
      <c r="A1034" s="3"/>
      <c r="B1034" s="3"/>
      <c r="C1034" s="3"/>
      <c r="D1034" s="3"/>
      <c r="E1034" s="3"/>
      <c r="F1034" s="3"/>
      <c r="H1034" s="3"/>
      <c r="J1034" s="39"/>
      <c r="K1034" s="39"/>
      <c r="L1034" s="39"/>
      <c r="BK1034" s="3"/>
      <c r="BL1034" s="3"/>
    </row>
    <row r="1035" spans="1:64" s="5" customFormat="1">
      <c r="A1035" s="3"/>
      <c r="B1035" s="3"/>
      <c r="C1035" s="3"/>
      <c r="D1035" s="3"/>
      <c r="E1035" s="3"/>
      <c r="F1035" s="3"/>
      <c r="H1035" s="3"/>
      <c r="J1035" s="39"/>
      <c r="K1035" s="39"/>
      <c r="L1035" s="39"/>
      <c r="BK1035" s="3"/>
      <c r="BL1035" s="3"/>
    </row>
    <row r="1036" spans="1:64" s="5" customFormat="1">
      <c r="A1036" s="3"/>
      <c r="B1036" s="3"/>
      <c r="C1036" s="3"/>
      <c r="D1036" s="3"/>
      <c r="E1036" s="3"/>
      <c r="F1036" s="3"/>
      <c r="H1036" s="3"/>
      <c r="J1036" s="39"/>
      <c r="K1036" s="39"/>
      <c r="L1036" s="39"/>
      <c r="BK1036" s="3"/>
      <c r="BL1036" s="3"/>
    </row>
    <row r="1037" spans="1:64" s="5" customFormat="1">
      <c r="A1037" s="3"/>
      <c r="B1037" s="3"/>
      <c r="C1037" s="3"/>
      <c r="D1037" s="3"/>
      <c r="E1037" s="3"/>
      <c r="F1037" s="3"/>
      <c r="H1037" s="3"/>
      <c r="J1037" s="39"/>
      <c r="K1037" s="39"/>
      <c r="L1037" s="39"/>
      <c r="BK1037" s="3"/>
      <c r="BL1037" s="3"/>
    </row>
    <row r="1038" spans="1:64" s="5" customFormat="1">
      <c r="A1038" s="3"/>
      <c r="B1038" s="3"/>
      <c r="C1038" s="3"/>
      <c r="D1038" s="3"/>
      <c r="E1038" s="3"/>
      <c r="F1038" s="3"/>
      <c r="H1038" s="3"/>
      <c r="J1038" s="39"/>
      <c r="K1038" s="39"/>
      <c r="L1038" s="39"/>
      <c r="BK1038" s="3"/>
      <c r="BL1038" s="3"/>
    </row>
    <row r="1039" spans="1:64" s="5" customFormat="1">
      <c r="A1039" s="3"/>
      <c r="B1039" s="3"/>
      <c r="C1039" s="3"/>
      <c r="D1039" s="3"/>
      <c r="E1039" s="3"/>
      <c r="F1039" s="3"/>
      <c r="H1039" s="3"/>
      <c r="J1039" s="39"/>
      <c r="K1039" s="39"/>
      <c r="L1039" s="39"/>
      <c r="BK1039" s="3"/>
      <c r="BL1039" s="3"/>
    </row>
    <row r="1040" spans="1:64" s="5" customFormat="1">
      <c r="A1040" s="3"/>
      <c r="B1040" s="3"/>
      <c r="C1040" s="3"/>
      <c r="D1040" s="3"/>
      <c r="E1040" s="3"/>
      <c r="F1040" s="3"/>
      <c r="H1040" s="3"/>
      <c r="J1040" s="39"/>
      <c r="K1040" s="39"/>
      <c r="L1040" s="39"/>
      <c r="BK1040" s="3"/>
      <c r="BL1040" s="3"/>
    </row>
    <row r="1041" spans="1:64" s="5" customFormat="1">
      <c r="A1041" s="3"/>
      <c r="B1041" s="3"/>
      <c r="C1041" s="3"/>
      <c r="D1041" s="3"/>
      <c r="E1041" s="3"/>
      <c r="F1041" s="3"/>
      <c r="H1041" s="3"/>
      <c r="J1041" s="39"/>
      <c r="K1041" s="39"/>
      <c r="L1041" s="39"/>
      <c r="BK1041" s="3"/>
      <c r="BL1041" s="3"/>
    </row>
    <row r="1042" spans="1:64" s="5" customFormat="1">
      <c r="A1042" s="3"/>
      <c r="B1042" s="3"/>
      <c r="C1042" s="3"/>
      <c r="D1042" s="3"/>
      <c r="E1042" s="3"/>
      <c r="F1042" s="3"/>
      <c r="H1042" s="3"/>
      <c r="J1042" s="39"/>
      <c r="K1042" s="39"/>
      <c r="L1042" s="39"/>
      <c r="BK1042" s="3"/>
      <c r="BL1042" s="3"/>
    </row>
    <row r="1043" spans="1:64" s="5" customFormat="1">
      <c r="A1043" s="3"/>
      <c r="B1043" s="3"/>
      <c r="C1043" s="3"/>
      <c r="D1043" s="3"/>
      <c r="E1043" s="3"/>
      <c r="F1043" s="3"/>
      <c r="H1043" s="3"/>
      <c r="J1043" s="39"/>
      <c r="K1043" s="39"/>
      <c r="L1043" s="39"/>
      <c r="BK1043" s="3"/>
      <c r="BL1043" s="3"/>
    </row>
    <row r="1044" spans="1:64" s="5" customFormat="1">
      <c r="A1044" s="3"/>
      <c r="B1044" s="3"/>
      <c r="C1044" s="3"/>
      <c r="D1044" s="3"/>
      <c r="E1044" s="3"/>
      <c r="F1044" s="3"/>
      <c r="H1044" s="3"/>
      <c r="J1044" s="39"/>
      <c r="K1044" s="39"/>
      <c r="L1044" s="39"/>
      <c r="BK1044" s="3"/>
      <c r="BL1044" s="3"/>
    </row>
    <row r="1045" spans="1:64" s="5" customFormat="1">
      <c r="A1045" s="3"/>
      <c r="B1045" s="3"/>
      <c r="C1045" s="3"/>
      <c r="D1045" s="3"/>
      <c r="E1045" s="3"/>
      <c r="F1045" s="3"/>
      <c r="H1045" s="3"/>
      <c r="J1045" s="39"/>
      <c r="K1045" s="39"/>
      <c r="L1045" s="39"/>
      <c r="BK1045" s="3"/>
      <c r="BL1045" s="3"/>
    </row>
    <row r="1046" spans="1:64" s="5" customFormat="1">
      <c r="A1046" s="3"/>
      <c r="B1046" s="3"/>
      <c r="C1046" s="3"/>
      <c r="D1046" s="3"/>
      <c r="E1046" s="3"/>
      <c r="F1046" s="3"/>
      <c r="H1046" s="3"/>
      <c r="J1046" s="39"/>
      <c r="K1046" s="39"/>
      <c r="L1046" s="39"/>
      <c r="BK1046" s="3"/>
      <c r="BL1046" s="3"/>
    </row>
    <row r="1047" spans="1:64" s="5" customFormat="1">
      <c r="A1047" s="3"/>
      <c r="B1047" s="3"/>
      <c r="C1047" s="3"/>
      <c r="D1047" s="3"/>
      <c r="E1047" s="3"/>
      <c r="F1047" s="3"/>
      <c r="H1047" s="3"/>
      <c r="J1047" s="39"/>
      <c r="K1047" s="39"/>
      <c r="L1047" s="39"/>
      <c r="BK1047" s="3"/>
      <c r="BL1047" s="3"/>
    </row>
    <row r="1048" spans="1:64" s="5" customFormat="1">
      <c r="A1048" s="3"/>
      <c r="B1048" s="3"/>
      <c r="C1048" s="3"/>
      <c r="D1048" s="3"/>
      <c r="E1048" s="3"/>
      <c r="F1048" s="3"/>
      <c r="H1048" s="3"/>
      <c r="J1048" s="39"/>
      <c r="K1048" s="39"/>
      <c r="L1048" s="39"/>
      <c r="BK1048" s="3"/>
      <c r="BL1048" s="3"/>
    </row>
    <row r="1049" spans="1:64" s="5" customFormat="1">
      <c r="A1049" s="3"/>
      <c r="B1049" s="3"/>
      <c r="C1049" s="3"/>
      <c r="D1049" s="3"/>
      <c r="E1049" s="3"/>
      <c r="F1049" s="3"/>
      <c r="H1049" s="3"/>
      <c r="J1049" s="39"/>
      <c r="K1049" s="39"/>
      <c r="L1049" s="39"/>
      <c r="BK1049" s="3"/>
      <c r="BL1049" s="3"/>
    </row>
    <row r="1050" spans="1:64" s="5" customFormat="1">
      <c r="A1050" s="3"/>
      <c r="B1050" s="3"/>
      <c r="C1050" s="3"/>
      <c r="D1050" s="3"/>
      <c r="E1050" s="3"/>
      <c r="F1050" s="3"/>
      <c r="H1050" s="3"/>
      <c r="J1050" s="39"/>
      <c r="K1050" s="39"/>
      <c r="L1050" s="39"/>
      <c r="BK1050" s="3"/>
      <c r="BL1050" s="3"/>
    </row>
    <row r="1051" spans="1:64" s="5" customFormat="1">
      <c r="A1051" s="3"/>
      <c r="B1051" s="3"/>
      <c r="C1051" s="3"/>
      <c r="D1051" s="3"/>
      <c r="E1051" s="3"/>
      <c r="F1051" s="3"/>
      <c r="H1051" s="3"/>
      <c r="J1051" s="39"/>
      <c r="K1051" s="39"/>
      <c r="L1051" s="39"/>
      <c r="BK1051" s="3"/>
      <c r="BL1051" s="3"/>
    </row>
    <row r="1052" spans="1:64" s="5" customFormat="1">
      <c r="A1052" s="3"/>
      <c r="B1052" s="3"/>
      <c r="C1052" s="3"/>
      <c r="D1052" s="3"/>
      <c r="E1052" s="3"/>
      <c r="F1052" s="3"/>
      <c r="H1052" s="3"/>
      <c r="J1052" s="39"/>
      <c r="K1052" s="39"/>
      <c r="L1052" s="39"/>
      <c r="BK1052" s="3"/>
      <c r="BL1052" s="3"/>
    </row>
    <row r="1053" spans="1:64" s="5" customFormat="1">
      <c r="A1053" s="3"/>
      <c r="B1053" s="3"/>
      <c r="C1053" s="3"/>
      <c r="D1053" s="3"/>
      <c r="E1053" s="3"/>
      <c r="F1053" s="3"/>
      <c r="H1053" s="3"/>
      <c r="J1053" s="39"/>
      <c r="K1053" s="39"/>
      <c r="L1053" s="39"/>
      <c r="BK1053" s="3"/>
      <c r="BL1053" s="3"/>
    </row>
    <row r="1054" spans="1:64" s="5" customFormat="1">
      <c r="A1054" s="3"/>
      <c r="B1054" s="3"/>
      <c r="C1054" s="3"/>
      <c r="D1054" s="3"/>
      <c r="E1054" s="3"/>
      <c r="F1054" s="3"/>
      <c r="H1054" s="3"/>
      <c r="J1054" s="39"/>
      <c r="K1054" s="39"/>
      <c r="L1054" s="39"/>
      <c r="BK1054" s="3"/>
      <c r="BL1054" s="3"/>
    </row>
    <row r="1055" spans="1:64" s="5" customFormat="1">
      <c r="A1055" s="3"/>
      <c r="B1055" s="3"/>
      <c r="C1055" s="3"/>
      <c r="D1055" s="3"/>
      <c r="E1055" s="3"/>
      <c r="F1055" s="3"/>
      <c r="H1055" s="3"/>
      <c r="J1055" s="39"/>
      <c r="K1055" s="39"/>
      <c r="L1055" s="39"/>
      <c r="BK1055" s="3"/>
      <c r="BL1055" s="3"/>
    </row>
    <row r="1056" spans="1:64" s="5" customFormat="1">
      <c r="A1056" s="3"/>
      <c r="B1056" s="3"/>
      <c r="C1056" s="3"/>
      <c r="D1056" s="3"/>
      <c r="E1056" s="3"/>
      <c r="F1056" s="3"/>
      <c r="H1056" s="3"/>
      <c r="J1056" s="39"/>
      <c r="K1056" s="39"/>
      <c r="L1056" s="39"/>
      <c r="BK1056" s="3"/>
      <c r="BL1056" s="3"/>
    </row>
    <row r="1057" spans="1:64" s="5" customFormat="1">
      <c r="A1057" s="3"/>
      <c r="B1057" s="3"/>
      <c r="C1057" s="3"/>
      <c r="D1057" s="3"/>
      <c r="E1057" s="3"/>
      <c r="F1057" s="3"/>
      <c r="H1057" s="3"/>
      <c r="J1057" s="39"/>
      <c r="K1057" s="39"/>
      <c r="L1057" s="39"/>
      <c r="BK1057" s="3"/>
      <c r="BL1057" s="3"/>
    </row>
    <row r="1058" spans="1:64" s="5" customFormat="1">
      <c r="A1058" s="3"/>
      <c r="B1058" s="3"/>
      <c r="C1058" s="3"/>
      <c r="D1058" s="3"/>
      <c r="E1058" s="3"/>
      <c r="F1058" s="3"/>
      <c r="H1058" s="3"/>
      <c r="J1058" s="39"/>
      <c r="K1058" s="39"/>
      <c r="L1058" s="39"/>
      <c r="BK1058" s="3"/>
      <c r="BL1058" s="3"/>
    </row>
    <row r="1059" spans="1:64" s="5" customFormat="1">
      <c r="A1059" s="3"/>
      <c r="B1059" s="3"/>
      <c r="C1059" s="3"/>
      <c r="D1059" s="3"/>
      <c r="E1059" s="3"/>
      <c r="F1059" s="3"/>
      <c r="H1059" s="3"/>
      <c r="J1059" s="39"/>
      <c r="K1059" s="39"/>
      <c r="L1059" s="39"/>
      <c r="BK1059" s="3"/>
      <c r="BL1059" s="3"/>
    </row>
    <row r="1060" spans="1:64" s="5" customFormat="1">
      <c r="A1060" s="3"/>
      <c r="B1060" s="3"/>
      <c r="C1060" s="3"/>
      <c r="D1060" s="3"/>
      <c r="E1060" s="3"/>
      <c r="F1060" s="3"/>
      <c r="H1060" s="3"/>
      <c r="J1060" s="39"/>
      <c r="K1060" s="39"/>
      <c r="L1060" s="39"/>
      <c r="BK1060" s="3"/>
      <c r="BL1060" s="3"/>
    </row>
    <row r="1061" spans="1:64" s="5" customFormat="1">
      <c r="A1061" s="3"/>
      <c r="B1061" s="3"/>
      <c r="C1061" s="3"/>
      <c r="D1061" s="3"/>
      <c r="E1061" s="3"/>
      <c r="F1061" s="3"/>
      <c r="H1061" s="3"/>
      <c r="J1061" s="39"/>
      <c r="K1061" s="39"/>
      <c r="L1061" s="39"/>
      <c r="BK1061" s="3"/>
      <c r="BL1061" s="3"/>
    </row>
    <row r="1062" spans="1:64" s="5" customFormat="1">
      <c r="A1062" s="3"/>
      <c r="B1062" s="3"/>
      <c r="C1062" s="3"/>
      <c r="D1062" s="3"/>
      <c r="E1062" s="3"/>
      <c r="F1062" s="3"/>
      <c r="H1062" s="3"/>
      <c r="J1062" s="39"/>
      <c r="K1062" s="39"/>
      <c r="L1062" s="39"/>
      <c r="BK1062" s="3"/>
      <c r="BL1062" s="3"/>
    </row>
    <row r="1063" spans="1:64" s="5" customFormat="1">
      <c r="A1063" s="3"/>
      <c r="B1063" s="3"/>
      <c r="C1063" s="3"/>
      <c r="D1063" s="3"/>
      <c r="E1063" s="3"/>
      <c r="F1063" s="3"/>
      <c r="H1063" s="3"/>
      <c r="J1063" s="39"/>
      <c r="K1063" s="39"/>
      <c r="L1063" s="39"/>
      <c r="BK1063" s="3"/>
      <c r="BL1063" s="3"/>
    </row>
    <row r="1064" spans="1:64" s="5" customFormat="1">
      <c r="A1064" s="3"/>
      <c r="B1064" s="3"/>
      <c r="C1064" s="3"/>
      <c r="D1064" s="3"/>
      <c r="E1064" s="3"/>
      <c r="F1064" s="3"/>
      <c r="H1064" s="3"/>
      <c r="J1064" s="39"/>
      <c r="K1064" s="39"/>
      <c r="L1064" s="39"/>
      <c r="BK1064" s="3"/>
      <c r="BL1064" s="3"/>
    </row>
    <row r="1065" spans="1:64" s="5" customFormat="1">
      <c r="A1065" s="3"/>
      <c r="B1065" s="3"/>
      <c r="C1065" s="3"/>
      <c r="D1065" s="3"/>
      <c r="E1065" s="3"/>
      <c r="F1065" s="3"/>
      <c r="H1065" s="3"/>
      <c r="J1065" s="39"/>
      <c r="K1065" s="39"/>
      <c r="L1065" s="39"/>
      <c r="BK1065" s="3"/>
      <c r="BL1065" s="3"/>
    </row>
    <row r="1066" spans="1:64" s="5" customFormat="1">
      <c r="A1066" s="3"/>
      <c r="B1066" s="3"/>
      <c r="C1066" s="3"/>
      <c r="D1066" s="3"/>
      <c r="E1066" s="3"/>
      <c r="F1066" s="3"/>
      <c r="H1066" s="3"/>
      <c r="J1066" s="39"/>
      <c r="K1066" s="39"/>
      <c r="L1066" s="39"/>
      <c r="BK1066" s="3"/>
      <c r="BL1066" s="3"/>
    </row>
    <row r="1067" spans="1:64" s="5" customFormat="1">
      <c r="A1067" s="3"/>
      <c r="B1067" s="3"/>
      <c r="C1067" s="3"/>
      <c r="D1067" s="3"/>
      <c r="E1067" s="3"/>
      <c r="F1067" s="3"/>
      <c r="H1067" s="3"/>
      <c r="J1067" s="39"/>
      <c r="K1067" s="39"/>
      <c r="L1067" s="39"/>
      <c r="BK1067" s="3"/>
      <c r="BL1067" s="3"/>
    </row>
    <row r="1068" spans="1:64" s="5" customFormat="1">
      <c r="A1068" s="3"/>
      <c r="B1068" s="3"/>
      <c r="C1068" s="3"/>
      <c r="D1068" s="3"/>
      <c r="E1068" s="3"/>
      <c r="F1068" s="3"/>
      <c r="H1068" s="3"/>
      <c r="J1068" s="39"/>
      <c r="K1068" s="39"/>
      <c r="L1068" s="39"/>
      <c r="BK1068" s="3"/>
      <c r="BL1068" s="3"/>
    </row>
    <row r="1069" spans="1:64" s="5" customFormat="1">
      <c r="A1069" s="3"/>
      <c r="B1069" s="3"/>
      <c r="C1069" s="3"/>
      <c r="D1069" s="3"/>
      <c r="E1069" s="3"/>
      <c r="F1069" s="3"/>
      <c r="H1069" s="3"/>
      <c r="J1069" s="39"/>
      <c r="K1069" s="39"/>
      <c r="L1069" s="39"/>
      <c r="BK1069" s="3"/>
      <c r="BL1069" s="3"/>
    </row>
    <row r="1070" spans="1:64" s="5" customFormat="1">
      <c r="A1070" s="3"/>
      <c r="B1070" s="3"/>
      <c r="C1070" s="3"/>
      <c r="D1070" s="3"/>
      <c r="E1070" s="3"/>
      <c r="F1070" s="3"/>
      <c r="H1070" s="3"/>
      <c r="J1070" s="39"/>
      <c r="K1070" s="39"/>
      <c r="L1070" s="39"/>
      <c r="BK1070" s="3"/>
      <c r="BL1070" s="3"/>
    </row>
    <row r="1071" spans="1:64" s="5" customFormat="1">
      <c r="A1071" s="3"/>
      <c r="B1071" s="3"/>
      <c r="C1071" s="3"/>
      <c r="D1071" s="3"/>
      <c r="E1071" s="3"/>
      <c r="F1071" s="3"/>
      <c r="H1071" s="3"/>
      <c r="J1071" s="39"/>
      <c r="K1071" s="39"/>
      <c r="L1071" s="39"/>
      <c r="BK1071" s="3"/>
      <c r="BL1071" s="3"/>
    </row>
    <row r="1072" spans="1:64" s="5" customFormat="1">
      <c r="A1072" s="3"/>
      <c r="B1072" s="3"/>
      <c r="C1072" s="3"/>
      <c r="D1072" s="3"/>
      <c r="E1072" s="3"/>
      <c r="F1072" s="3"/>
      <c r="H1072" s="3"/>
      <c r="J1072" s="39"/>
      <c r="K1072" s="39"/>
      <c r="L1072" s="39"/>
      <c r="BK1072" s="3"/>
      <c r="BL1072" s="3"/>
    </row>
    <row r="1073" spans="1:64" s="5" customFormat="1">
      <c r="A1073" s="3"/>
      <c r="B1073" s="3"/>
      <c r="C1073" s="3"/>
      <c r="D1073" s="3"/>
      <c r="E1073" s="3"/>
      <c r="F1073" s="3"/>
      <c r="H1073" s="3"/>
      <c r="J1073" s="39"/>
      <c r="K1073" s="39"/>
      <c r="L1073" s="39"/>
      <c r="BK1073" s="3"/>
      <c r="BL1073" s="3"/>
    </row>
    <row r="1074" spans="1:64" s="5" customFormat="1">
      <c r="A1074" s="3"/>
      <c r="B1074" s="3"/>
      <c r="C1074" s="3"/>
      <c r="D1074" s="3"/>
      <c r="E1074" s="3"/>
      <c r="F1074" s="3"/>
      <c r="H1074" s="3"/>
      <c r="J1074" s="39"/>
      <c r="K1074" s="39"/>
      <c r="L1074" s="39"/>
      <c r="BK1074" s="3"/>
      <c r="BL1074" s="3"/>
    </row>
    <row r="1075" spans="1:64" s="5" customFormat="1">
      <c r="A1075" s="3"/>
      <c r="B1075" s="3"/>
      <c r="C1075" s="3"/>
      <c r="D1075" s="3"/>
      <c r="E1075" s="3"/>
      <c r="F1075" s="3"/>
      <c r="H1075" s="3"/>
      <c r="J1075" s="39"/>
      <c r="K1075" s="39"/>
      <c r="L1075" s="39"/>
      <c r="BK1075" s="3"/>
      <c r="BL1075" s="3"/>
    </row>
    <row r="1076" spans="1:64" s="5" customFormat="1">
      <c r="A1076" s="3"/>
      <c r="B1076" s="3"/>
      <c r="C1076" s="3"/>
      <c r="D1076" s="3"/>
      <c r="E1076" s="3"/>
      <c r="F1076" s="3"/>
      <c r="H1076" s="3"/>
      <c r="J1076" s="39"/>
      <c r="K1076" s="39"/>
      <c r="L1076" s="39"/>
      <c r="BK1076" s="3"/>
      <c r="BL1076" s="3"/>
    </row>
    <row r="1077" spans="1:64" s="5" customFormat="1">
      <c r="A1077" s="3"/>
      <c r="B1077" s="3"/>
      <c r="C1077" s="3"/>
      <c r="D1077" s="3"/>
      <c r="E1077" s="3"/>
      <c r="F1077" s="3"/>
      <c r="H1077" s="3"/>
      <c r="J1077" s="39"/>
      <c r="K1077" s="39"/>
      <c r="L1077" s="39"/>
      <c r="BK1077" s="3"/>
      <c r="BL1077" s="3"/>
    </row>
    <row r="1078" spans="1:64" s="5" customFormat="1">
      <c r="A1078" s="3"/>
      <c r="B1078" s="3"/>
      <c r="C1078" s="3"/>
      <c r="D1078" s="3"/>
      <c r="E1078" s="3"/>
      <c r="F1078" s="3"/>
      <c r="H1078" s="3"/>
      <c r="J1078" s="39"/>
      <c r="K1078" s="39"/>
      <c r="L1078" s="39"/>
      <c r="BK1078" s="3"/>
      <c r="BL1078" s="3"/>
    </row>
    <row r="1079" spans="1:64" s="5" customFormat="1">
      <c r="A1079" s="3"/>
      <c r="B1079" s="3"/>
      <c r="C1079" s="3"/>
      <c r="D1079" s="3"/>
      <c r="E1079" s="3"/>
      <c r="F1079" s="3"/>
      <c r="H1079" s="3"/>
      <c r="J1079" s="39"/>
      <c r="K1079" s="39"/>
      <c r="L1079" s="39"/>
      <c r="BK1079" s="3"/>
      <c r="BL1079" s="3"/>
    </row>
    <row r="1080" spans="1:64" s="5" customFormat="1">
      <c r="A1080" s="3"/>
      <c r="B1080" s="3"/>
      <c r="C1080" s="3"/>
      <c r="D1080" s="3"/>
      <c r="E1080" s="3"/>
      <c r="F1080" s="3"/>
      <c r="H1080" s="3"/>
      <c r="J1080" s="39"/>
      <c r="K1080" s="39"/>
      <c r="L1080" s="39"/>
      <c r="BK1080" s="3"/>
      <c r="BL1080" s="3"/>
    </row>
    <row r="1081" spans="1:64" s="5" customFormat="1">
      <c r="A1081" s="3"/>
      <c r="B1081" s="3"/>
      <c r="C1081" s="3"/>
      <c r="D1081" s="3"/>
      <c r="E1081" s="3"/>
      <c r="F1081" s="3"/>
      <c r="H1081" s="3"/>
      <c r="J1081" s="39"/>
      <c r="K1081" s="39"/>
      <c r="L1081" s="39"/>
      <c r="BK1081" s="3"/>
      <c r="BL1081" s="3"/>
    </row>
    <row r="1082" spans="1:64" s="5" customFormat="1">
      <c r="A1082" s="3"/>
      <c r="B1082" s="3"/>
      <c r="C1082" s="3"/>
      <c r="D1082" s="3"/>
      <c r="E1082" s="3"/>
      <c r="F1082" s="3"/>
      <c r="H1082" s="3"/>
      <c r="J1082" s="39"/>
      <c r="K1082" s="39"/>
      <c r="L1082" s="39"/>
      <c r="BK1082" s="3"/>
      <c r="BL1082" s="3"/>
    </row>
    <row r="1083" spans="1:64" s="5" customFormat="1">
      <c r="A1083" s="3"/>
      <c r="B1083" s="3"/>
      <c r="C1083" s="3"/>
      <c r="D1083" s="3"/>
      <c r="E1083" s="3"/>
      <c r="F1083" s="3"/>
      <c r="H1083" s="3"/>
      <c r="J1083" s="39"/>
      <c r="K1083" s="39"/>
      <c r="L1083" s="39"/>
      <c r="BK1083" s="3"/>
      <c r="BL1083" s="3"/>
    </row>
    <row r="1084" spans="1:64" s="5" customFormat="1">
      <c r="A1084" s="3"/>
      <c r="B1084" s="3"/>
      <c r="C1084" s="3"/>
      <c r="D1084" s="3"/>
      <c r="E1084" s="3"/>
      <c r="F1084" s="3"/>
      <c r="H1084" s="3"/>
      <c r="J1084" s="39"/>
      <c r="K1084" s="39"/>
      <c r="L1084" s="39"/>
      <c r="BK1084" s="3"/>
      <c r="BL1084" s="3"/>
    </row>
    <row r="1085" spans="1:64" s="5" customFormat="1">
      <c r="A1085" s="3"/>
      <c r="B1085" s="3"/>
      <c r="C1085" s="3"/>
      <c r="D1085" s="3"/>
      <c r="E1085" s="3"/>
      <c r="F1085" s="3"/>
      <c r="H1085" s="3"/>
      <c r="J1085" s="39"/>
      <c r="K1085" s="39"/>
      <c r="L1085" s="39"/>
      <c r="BK1085" s="3"/>
      <c r="BL1085" s="3"/>
    </row>
    <row r="1086" spans="1:64" s="5" customFormat="1">
      <c r="A1086" s="3"/>
      <c r="B1086" s="3"/>
      <c r="C1086" s="3"/>
      <c r="D1086" s="3"/>
      <c r="E1086" s="3"/>
      <c r="F1086" s="3"/>
      <c r="H1086" s="3"/>
      <c r="J1086" s="39"/>
      <c r="K1086" s="39"/>
      <c r="L1086" s="39"/>
      <c r="BK1086" s="3"/>
      <c r="BL1086" s="3"/>
    </row>
    <row r="1087" spans="1:64" s="5" customFormat="1">
      <c r="A1087" s="3"/>
      <c r="B1087" s="3"/>
      <c r="C1087" s="3"/>
      <c r="D1087" s="3"/>
      <c r="E1087" s="3"/>
      <c r="F1087" s="3"/>
      <c r="H1087" s="3"/>
      <c r="J1087" s="39"/>
      <c r="K1087" s="39"/>
      <c r="L1087" s="39"/>
      <c r="BK1087" s="3"/>
      <c r="BL1087" s="3"/>
    </row>
    <row r="1088" spans="1:64" s="5" customFormat="1">
      <c r="A1088" s="3"/>
      <c r="B1088" s="3"/>
      <c r="C1088" s="3"/>
      <c r="D1088" s="3"/>
      <c r="E1088" s="3"/>
      <c r="F1088" s="3"/>
      <c r="H1088" s="3"/>
      <c r="J1088" s="39"/>
      <c r="K1088" s="39"/>
      <c r="L1088" s="39"/>
      <c r="BK1088" s="3"/>
      <c r="BL1088" s="3"/>
    </row>
    <row r="1089" spans="1:64" s="5" customFormat="1">
      <c r="A1089" s="3"/>
      <c r="B1089" s="3"/>
      <c r="C1089" s="3"/>
      <c r="D1089" s="3"/>
      <c r="E1089" s="3"/>
      <c r="F1089" s="3"/>
      <c r="H1089" s="3"/>
      <c r="J1089" s="39"/>
      <c r="K1089" s="39"/>
      <c r="L1089" s="39"/>
      <c r="BK1089" s="3"/>
      <c r="BL1089" s="3"/>
    </row>
    <row r="1090" spans="1:64" s="5" customFormat="1">
      <c r="A1090" s="3"/>
      <c r="B1090" s="3"/>
      <c r="C1090" s="3"/>
      <c r="D1090" s="3"/>
      <c r="E1090" s="3"/>
      <c r="F1090" s="3"/>
      <c r="H1090" s="3"/>
      <c r="J1090" s="39"/>
      <c r="K1090" s="39"/>
      <c r="L1090" s="39"/>
      <c r="BK1090" s="3"/>
      <c r="BL1090" s="3"/>
    </row>
    <row r="1091" spans="1:64" s="5" customFormat="1">
      <c r="A1091" s="3"/>
      <c r="B1091" s="3"/>
      <c r="C1091" s="3"/>
      <c r="D1091" s="3"/>
      <c r="E1091" s="3"/>
      <c r="F1091" s="3"/>
      <c r="H1091" s="3"/>
      <c r="J1091" s="39"/>
      <c r="K1091" s="39"/>
      <c r="L1091" s="39"/>
      <c r="BK1091" s="3"/>
      <c r="BL1091" s="3"/>
    </row>
    <row r="1092" spans="1:64" s="5" customFormat="1">
      <c r="A1092" s="3"/>
      <c r="B1092" s="3"/>
      <c r="C1092" s="3"/>
      <c r="D1092" s="3"/>
      <c r="E1092" s="3"/>
      <c r="F1092" s="3"/>
      <c r="H1092" s="3"/>
      <c r="J1092" s="39"/>
      <c r="K1092" s="39"/>
      <c r="L1092" s="39"/>
      <c r="BK1092" s="3"/>
      <c r="BL1092" s="3"/>
    </row>
    <row r="1093" spans="1:64" s="5" customFormat="1">
      <c r="A1093" s="3"/>
      <c r="B1093" s="3"/>
      <c r="C1093" s="3"/>
      <c r="D1093" s="3"/>
      <c r="E1093" s="3"/>
      <c r="F1093" s="3"/>
      <c r="H1093" s="3"/>
      <c r="J1093" s="39"/>
      <c r="K1093" s="39"/>
      <c r="L1093" s="39"/>
      <c r="BK1093" s="3"/>
      <c r="BL1093" s="3"/>
    </row>
    <row r="1094" spans="1:64" s="5" customFormat="1">
      <c r="A1094" s="3"/>
      <c r="B1094" s="3"/>
      <c r="C1094" s="3"/>
      <c r="D1094" s="3"/>
      <c r="E1094" s="3"/>
      <c r="F1094" s="3"/>
      <c r="H1094" s="3"/>
      <c r="J1094" s="39"/>
      <c r="K1094" s="39"/>
      <c r="L1094" s="39"/>
      <c r="BK1094" s="3"/>
      <c r="BL1094" s="3"/>
    </row>
    <row r="1095" spans="1:64" s="5" customFormat="1">
      <c r="A1095" s="3"/>
      <c r="B1095" s="3"/>
      <c r="C1095" s="3"/>
      <c r="D1095" s="3"/>
      <c r="E1095" s="3"/>
      <c r="F1095" s="3"/>
      <c r="H1095" s="3"/>
      <c r="J1095" s="39"/>
      <c r="K1095" s="39"/>
      <c r="L1095" s="39"/>
      <c r="BK1095" s="3"/>
      <c r="BL1095" s="3"/>
    </row>
    <row r="1096" spans="1:64" s="5" customFormat="1">
      <c r="A1096" s="3"/>
      <c r="B1096" s="3"/>
      <c r="C1096" s="3"/>
      <c r="D1096" s="3"/>
      <c r="E1096" s="3"/>
      <c r="F1096" s="3"/>
      <c r="H1096" s="3"/>
      <c r="J1096" s="39"/>
      <c r="K1096" s="39"/>
      <c r="L1096" s="39"/>
      <c r="BK1096" s="3"/>
      <c r="BL1096" s="3"/>
    </row>
    <row r="1097" spans="1:64" s="5" customFormat="1">
      <c r="A1097" s="3"/>
      <c r="B1097" s="3"/>
      <c r="C1097" s="3"/>
      <c r="D1097" s="3"/>
      <c r="E1097" s="3"/>
      <c r="F1097" s="3"/>
      <c r="H1097" s="3"/>
      <c r="J1097" s="39"/>
      <c r="K1097" s="39"/>
      <c r="L1097" s="39"/>
      <c r="BK1097" s="3"/>
      <c r="BL1097" s="3"/>
    </row>
    <row r="1098" spans="1:64" s="5" customFormat="1">
      <c r="A1098" s="3"/>
      <c r="B1098" s="3"/>
      <c r="C1098" s="3"/>
      <c r="D1098" s="3"/>
      <c r="E1098" s="3"/>
      <c r="F1098" s="3"/>
      <c r="H1098" s="3"/>
      <c r="J1098" s="39"/>
      <c r="K1098" s="39"/>
      <c r="L1098" s="39"/>
      <c r="BK1098" s="3"/>
      <c r="BL1098" s="3"/>
    </row>
    <row r="1099" spans="1:64" s="5" customFormat="1">
      <c r="A1099" s="3"/>
      <c r="B1099" s="3"/>
      <c r="C1099" s="3"/>
      <c r="D1099" s="3"/>
      <c r="E1099" s="3"/>
      <c r="F1099" s="3"/>
      <c r="H1099" s="3"/>
      <c r="J1099" s="39"/>
      <c r="K1099" s="39"/>
      <c r="L1099" s="39"/>
      <c r="BK1099" s="3"/>
      <c r="BL1099" s="3"/>
    </row>
    <row r="1100" spans="1:64" s="5" customFormat="1">
      <c r="A1100" s="3"/>
      <c r="B1100" s="3"/>
      <c r="C1100" s="3"/>
      <c r="D1100" s="3"/>
      <c r="E1100" s="3"/>
      <c r="F1100" s="3"/>
      <c r="H1100" s="3"/>
      <c r="J1100" s="39"/>
      <c r="K1100" s="39"/>
      <c r="L1100" s="39"/>
      <c r="BK1100" s="3"/>
      <c r="BL1100" s="3"/>
    </row>
    <row r="1101" spans="1:64" s="5" customFormat="1">
      <c r="A1101" s="3"/>
      <c r="B1101" s="3"/>
      <c r="C1101" s="3"/>
      <c r="D1101" s="3"/>
      <c r="E1101" s="3"/>
      <c r="F1101" s="3"/>
      <c r="H1101" s="3"/>
      <c r="J1101" s="39"/>
      <c r="K1101" s="39"/>
      <c r="L1101" s="39"/>
      <c r="BK1101" s="3"/>
      <c r="BL1101" s="3"/>
    </row>
    <row r="1102" spans="1:64" s="5" customFormat="1">
      <c r="A1102" s="3"/>
      <c r="B1102" s="3"/>
      <c r="C1102" s="3"/>
      <c r="D1102" s="3"/>
      <c r="E1102" s="3"/>
      <c r="F1102" s="3"/>
      <c r="H1102" s="3"/>
      <c r="J1102" s="39"/>
      <c r="K1102" s="39"/>
      <c r="L1102" s="39"/>
      <c r="BK1102" s="3"/>
      <c r="BL1102" s="3"/>
    </row>
    <row r="1103" spans="1:64" s="5" customFormat="1">
      <c r="A1103" s="3"/>
      <c r="B1103" s="3"/>
      <c r="C1103" s="3"/>
      <c r="D1103" s="3"/>
      <c r="E1103" s="3"/>
      <c r="F1103" s="3"/>
      <c r="H1103" s="3"/>
      <c r="J1103" s="39"/>
      <c r="K1103" s="39"/>
      <c r="L1103" s="39"/>
      <c r="BK1103" s="3"/>
      <c r="BL1103" s="3"/>
    </row>
    <row r="1104" spans="1:64" s="5" customFormat="1">
      <c r="A1104" s="3"/>
      <c r="B1104" s="3"/>
      <c r="C1104" s="3"/>
      <c r="D1104" s="3"/>
      <c r="E1104" s="3"/>
      <c r="F1104" s="3"/>
      <c r="H1104" s="3"/>
      <c r="J1104" s="39"/>
      <c r="K1104" s="39"/>
      <c r="L1104" s="39"/>
      <c r="BK1104" s="3"/>
      <c r="BL1104" s="3"/>
    </row>
    <row r="1105" spans="1:64" s="5" customFormat="1">
      <c r="A1105" s="3"/>
      <c r="B1105" s="3"/>
      <c r="C1105" s="3"/>
      <c r="D1105" s="3"/>
      <c r="E1105" s="3"/>
      <c r="F1105" s="3"/>
      <c r="H1105" s="3"/>
      <c r="J1105" s="39"/>
      <c r="K1105" s="39"/>
      <c r="L1105" s="39"/>
      <c r="BK1105" s="3"/>
      <c r="BL1105" s="3"/>
    </row>
    <row r="1106" spans="1:64" s="5" customFormat="1">
      <c r="A1106" s="3"/>
      <c r="B1106" s="3"/>
      <c r="C1106" s="3"/>
      <c r="D1106" s="3"/>
      <c r="E1106" s="3"/>
      <c r="F1106" s="3"/>
      <c r="H1106" s="3"/>
      <c r="J1106" s="39"/>
      <c r="K1106" s="39"/>
      <c r="L1106" s="39"/>
      <c r="BK1106" s="3"/>
      <c r="BL1106" s="3"/>
    </row>
    <row r="1107" spans="1:64" s="5" customFormat="1">
      <c r="A1107" s="3"/>
      <c r="B1107" s="3"/>
      <c r="C1107" s="3"/>
      <c r="D1107" s="3"/>
      <c r="E1107" s="3"/>
      <c r="F1107" s="3"/>
      <c r="H1107" s="3"/>
      <c r="J1107" s="39"/>
      <c r="K1107" s="39"/>
      <c r="L1107" s="39"/>
      <c r="BK1107" s="3"/>
      <c r="BL1107" s="3"/>
    </row>
    <row r="1108" spans="1:64" s="5" customFormat="1">
      <c r="A1108" s="3"/>
      <c r="B1108" s="3"/>
      <c r="C1108" s="3"/>
      <c r="D1108" s="3"/>
      <c r="E1108" s="3"/>
      <c r="F1108" s="3"/>
      <c r="H1108" s="3"/>
      <c r="J1108" s="39"/>
      <c r="K1108" s="39"/>
      <c r="L1108" s="39"/>
      <c r="BK1108" s="3"/>
      <c r="BL1108" s="3"/>
    </row>
    <row r="1109" spans="1:64" s="5" customFormat="1">
      <c r="A1109" s="3"/>
      <c r="B1109" s="3"/>
      <c r="C1109" s="3"/>
      <c r="D1109" s="3"/>
      <c r="E1109" s="3"/>
      <c r="F1109" s="3"/>
      <c r="H1109" s="3"/>
      <c r="J1109" s="39"/>
      <c r="K1109" s="39"/>
      <c r="L1109" s="39"/>
      <c r="BK1109" s="3"/>
      <c r="BL1109" s="3"/>
    </row>
    <row r="1110" spans="1:64" s="5" customFormat="1">
      <c r="A1110" s="3"/>
      <c r="B1110" s="3"/>
      <c r="C1110" s="3"/>
      <c r="D1110" s="3"/>
      <c r="E1110" s="3"/>
      <c r="F1110" s="3"/>
      <c r="H1110" s="3"/>
      <c r="J1110" s="39"/>
      <c r="K1110" s="39"/>
      <c r="L1110" s="39"/>
      <c r="BK1110" s="3"/>
      <c r="BL1110" s="3"/>
    </row>
    <row r="1111" spans="1:64" s="5" customFormat="1">
      <c r="A1111" s="3"/>
      <c r="B1111" s="3"/>
      <c r="C1111" s="3"/>
      <c r="D1111" s="3"/>
      <c r="E1111" s="3"/>
      <c r="F1111" s="3"/>
      <c r="H1111" s="3"/>
      <c r="J1111" s="39"/>
      <c r="K1111" s="39"/>
      <c r="L1111" s="39"/>
      <c r="BK1111" s="3"/>
      <c r="BL1111" s="3"/>
    </row>
    <row r="1112" spans="1:64" s="5" customFormat="1">
      <c r="A1112" s="3"/>
      <c r="B1112" s="3"/>
      <c r="C1112" s="3"/>
      <c r="D1112" s="3"/>
      <c r="E1112" s="3"/>
      <c r="F1112" s="3"/>
      <c r="H1112" s="3"/>
      <c r="J1112" s="39"/>
      <c r="K1112" s="39"/>
      <c r="L1112" s="39"/>
      <c r="BK1112" s="3"/>
      <c r="BL1112" s="3"/>
    </row>
    <row r="1113" spans="1:64" s="5" customFormat="1">
      <c r="A1113" s="3"/>
      <c r="B1113" s="3"/>
      <c r="C1113" s="3"/>
      <c r="D1113" s="3"/>
      <c r="E1113" s="3"/>
      <c r="F1113" s="3"/>
      <c r="H1113" s="3"/>
      <c r="J1113" s="39"/>
      <c r="K1113" s="39"/>
      <c r="L1113" s="39"/>
      <c r="BK1113" s="3"/>
      <c r="BL1113" s="3"/>
    </row>
    <row r="1114" spans="1:64" s="5" customFormat="1">
      <c r="A1114" s="3"/>
      <c r="B1114" s="3"/>
      <c r="C1114" s="3"/>
      <c r="D1114" s="3"/>
      <c r="E1114" s="3"/>
      <c r="F1114" s="3"/>
      <c r="H1114" s="3"/>
      <c r="J1114" s="39"/>
      <c r="K1114" s="39"/>
      <c r="L1114" s="39"/>
      <c r="BK1114" s="3"/>
      <c r="BL1114" s="3"/>
    </row>
    <row r="1115" spans="1:64" s="5" customFormat="1">
      <c r="A1115" s="3"/>
      <c r="B1115" s="3"/>
      <c r="C1115" s="3"/>
      <c r="D1115" s="3"/>
      <c r="E1115" s="3"/>
      <c r="F1115" s="3"/>
      <c r="H1115" s="3"/>
      <c r="J1115" s="39"/>
      <c r="K1115" s="39"/>
      <c r="L1115" s="39"/>
      <c r="BK1115" s="3"/>
      <c r="BL1115" s="3"/>
    </row>
    <row r="1116" spans="1:64" s="5" customFormat="1">
      <c r="A1116" s="3"/>
      <c r="B1116" s="3"/>
      <c r="C1116" s="3"/>
      <c r="D1116" s="3"/>
      <c r="E1116" s="3"/>
      <c r="F1116" s="3"/>
      <c r="H1116" s="3"/>
      <c r="J1116" s="39"/>
      <c r="K1116" s="39"/>
      <c r="L1116" s="39"/>
      <c r="BK1116" s="3"/>
      <c r="BL1116" s="3"/>
    </row>
    <row r="1117" spans="1:64" s="5" customFormat="1">
      <c r="A1117" s="3"/>
      <c r="B1117" s="3"/>
      <c r="C1117" s="3"/>
      <c r="D1117" s="3"/>
      <c r="E1117" s="3"/>
      <c r="F1117" s="3"/>
      <c r="H1117" s="3"/>
      <c r="J1117" s="39"/>
      <c r="K1117" s="39"/>
      <c r="L1117" s="39"/>
      <c r="BK1117" s="3"/>
      <c r="BL1117" s="3"/>
    </row>
    <row r="1118" spans="1:64" s="5" customFormat="1">
      <c r="A1118" s="3"/>
      <c r="B1118" s="3"/>
      <c r="C1118" s="3"/>
      <c r="D1118" s="3"/>
      <c r="E1118" s="3"/>
      <c r="F1118" s="3"/>
      <c r="H1118" s="3"/>
      <c r="J1118" s="39"/>
      <c r="K1118" s="39"/>
      <c r="L1118" s="39"/>
      <c r="BK1118" s="3"/>
      <c r="BL1118" s="3"/>
    </row>
    <row r="1119" spans="1:64" s="5" customFormat="1">
      <c r="A1119" s="3"/>
      <c r="B1119" s="3"/>
      <c r="C1119" s="3"/>
      <c r="D1119" s="3"/>
      <c r="E1119" s="3"/>
      <c r="F1119" s="3"/>
      <c r="H1119" s="3"/>
      <c r="J1119" s="39"/>
      <c r="K1119" s="39"/>
      <c r="L1119" s="39"/>
      <c r="BK1119" s="3"/>
      <c r="BL1119" s="3"/>
    </row>
    <row r="1120" spans="1:64" s="5" customFormat="1">
      <c r="A1120" s="3"/>
      <c r="B1120" s="3"/>
      <c r="C1120" s="3"/>
      <c r="D1120" s="3"/>
      <c r="E1120" s="3"/>
      <c r="F1120" s="3"/>
      <c r="H1120" s="3"/>
      <c r="J1120" s="39"/>
      <c r="K1120" s="39"/>
      <c r="L1120" s="39"/>
      <c r="BK1120" s="3"/>
      <c r="BL1120" s="3"/>
    </row>
    <row r="1121" spans="1:64" s="5" customFormat="1">
      <c r="A1121" s="3"/>
      <c r="B1121" s="3"/>
      <c r="C1121" s="3"/>
      <c r="D1121" s="3"/>
      <c r="E1121" s="3"/>
      <c r="F1121" s="3"/>
      <c r="H1121" s="3"/>
      <c r="J1121" s="39"/>
      <c r="K1121" s="39"/>
      <c r="L1121" s="39"/>
      <c r="BK1121" s="3"/>
      <c r="BL1121" s="3"/>
    </row>
    <row r="1122" spans="1:64" s="5" customFormat="1">
      <c r="A1122" s="3"/>
      <c r="B1122" s="3"/>
      <c r="C1122" s="3"/>
      <c r="D1122" s="3"/>
      <c r="E1122" s="3"/>
      <c r="F1122" s="3"/>
      <c r="H1122" s="3"/>
      <c r="J1122" s="39"/>
      <c r="K1122" s="39"/>
      <c r="L1122" s="39"/>
      <c r="BK1122" s="3"/>
      <c r="BL1122" s="3"/>
    </row>
    <row r="1123" spans="1:64" s="5" customFormat="1">
      <c r="A1123" s="3"/>
      <c r="B1123" s="3"/>
      <c r="C1123" s="3"/>
      <c r="D1123" s="3"/>
      <c r="E1123" s="3"/>
      <c r="F1123" s="3"/>
      <c r="H1123" s="3"/>
      <c r="J1123" s="39"/>
      <c r="K1123" s="39"/>
      <c r="L1123" s="39"/>
      <c r="BK1123" s="3"/>
      <c r="BL1123" s="3"/>
    </row>
    <row r="1124" spans="1:64" s="5" customFormat="1">
      <c r="A1124" s="3"/>
      <c r="B1124" s="3"/>
      <c r="C1124" s="3"/>
      <c r="D1124" s="3"/>
      <c r="E1124" s="3"/>
      <c r="F1124" s="3"/>
      <c r="H1124" s="3"/>
      <c r="J1124" s="39"/>
      <c r="K1124" s="39"/>
      <c r="L1124" s="39"/>
      <c r="BK1124" s="3"/>
      <c r="BL1124" s="3"/>
    </row>
    <row r="1125" spans="1:64" s="5" customFormat="1">
      <c r="A1125" s="3"/>
      <c r="B1125" s="3"/>
      <c r="C1125" s="3"/>
      <c r="D1125" s="3"/>
      <c r="E1125" s="3"/>
      <c r="F1125" s="3"/>
      <c r="H1125" s="3"/>
      <c r="J1125" s="39"/>
      <c r="K1125" s="39"/>
      <c r="L1125" s="39"/>
      <c r="BK1125" s="3"/>
      <c r="BL1125" s="3"/>
    </row>
    <row r="1126" spans="1:64" s="5" customFormat="1">
      <c r="A1126" s="3"/>
      <c r="B1126" s="3"/>
      <c r="C1126" s="3"/>
      <c r="D1126" s="3"/>
      <c r="E1126" s="3"/>
      <c r="F1126" s="3"/>
      <c r="H1126" s="3"/>
      <c r="J1126" s="39"/>
      <c r="K1126" s="39"/>
      <c r="L1126" s="39"/>
      <c r="BK1126" s="3"/>
      <c r="BL1126" s="3"/>
    </row>
    <row r="1127" spans="1:64" s="5" customFormat="1">
      <c r="A1127" s="3"/>
      <c r="B1127" s="3"/>
      <c r="C1127" s="3"/>
      <c r="D1127" s="3"/>
      <c r="E1127" s="3"/>
      <c r="F1127" s="3"/>
      <c r="H1127" s="3"/>
      <c r="J1127" s="39"/>
      <c r="K1127" s="39"/>
      <c r="L1127" s="39"/>
      <c r="BK1127" s="3"/>
      <c r="BL1127" s="3"/>
    </row>
    <row r="1128" spans="1:64" s="5" customFormat="1">
      <c r="A1128" s="3"/>
      <c r="B1128" s="3"/>
      <c r="C1128" s="3"/>
      <c r="D1128" s="3"/>
      <c r="E1128" s="3"/>
      <c r="F1128" s="3"/>
      <c r="H1128" s="3"/>
      <c r="J1128" s="39"/>
      <c r="K1128" s="39"/>
      <c r="L1128" s="39"/>
      <c r="BK1128" s="3"/>
      <c r="BL1128" s="3"/>
    </row>
    <row r="1129" spans="1:64" s="5" customFormat="1">
      <c r="A1129" s="3"/>
      <c r="B1129" s="3"/>
      <c r="C1129" s="3"/>
      <c r="D1129" s="3"/>
      <c r="E1129" s="3"/>
      <c r="F1129" s="3"/>
      <c r="H1129" s="3"/>
      <c r="J1129" s="39"/>
      <c r="K1129" s="39"/>
      <c r="L1129" s="39"/>
      <c r="BK1129" s="3"/>
      <c r="BL1129" s="3"/>
    </row>
    <row r="1130" spans="1:64" s="5" customFormat="1">
      <c r="A1130" s="3"/>
      <c r="B1130" s="3"/>
      <c r="C1130" s="3"/>
      <c r="D1130" s="3"/>
      <c r="E1130" s="3"/>
      <c r="F1130" s="3"/>
      <c r="H1130" s="3"/>
      <c r="J1130" s="39"/>
      <c r="K1130" s="39"/>
      <c r="L1130" s="39"/>
      <c r="BK1130" s="3"/>
      <c r="BL1130" s="3"/>
    </row>
    <row r="1131" spans="1:64" s="5" customFormat="1">
      <c r="A1131" s="3"/>
      <c r="B1131" s="3"/>
      <c r="C1131" s="3"/>
      <c r="D1131" s="3"/>
      <c r="E1131" s="3"/>
      <c r="F1131" s="3"/>
      <c r="H1131" s="3"/>
      <c r="J1131" s="39"/>
      <c r="K1131" s="39"/>
      <c r="L1131" s="39"/>
      <c r="BK1131" s="3"/>
      <c r="BL1131" s="3"/>
    </row>
    <row r="1132" spans="1:64" s="5" customFormat="1">
      <c r="A1132" s="3"/>
      <c r="B1132" s="3"/>
      <c r="C1132" s="3"/>
      <c r="D1132" s="3"/>
      <c r="E1132" s="3"/>
      <c r="F1132" s="3"/>
      <c r="H1132" s="3"/>
      <c r="J1132" s="39"/>
      <c r="K1132" s="39"/>
      <c r="L1132" s="39"/>
      <c r="BK1132" s="3"/>
      <c r="BL1132" s="3"/>
    </row>
    <row r="1133" spans="1:64" s="5" customFormat="1">
      <c r="A1133" s="3"/>
      <c r="B1133" s="3"/>
      <c r="C1133" s="3"/>
      <c r="D1133" s="3"/>
      <c r="E1133" s="3"/>
      <c r="F1133" s="3"/>
      <c r="H1133" s="3"/>
      <c r="J1133" s="39"/>
      <c r="K1133" s="39"/>
      <c r="L1133" s="39"/>
      <c r="BK1133" s="3"/>
      <c r="BL1133" s="3"/>
    </row>
    <row r="1134" spans="1:64" s="5" customFormat="1">
      <c r="A1134" s="3"/>
      <c r="B1134" s="3"/>
      <c r="C1134" s="3"/>
      <c r="D1134" s="3"/>
      <c r="E1134" s="3"/>
      <c r="F1134" s="3"/>
      <c r="H1134" s="3"/>
      <c r="J1134" s="39"/>
      <c r="K1134" s="39"/>
      <c r="L1134" s="39"/>
      <c r="BK1134" s="3"/>
      <c r="BL1134" s="3"/>
    </row>
    <row r="1135" spans="1:64" s="5" customFormat="1">
      <c r="A1135" s="3"/>
      <c r="B1135" s="3"/>
      <c r="C1135" s="3"/>
      <c r="D1135" s="3"/>
      <c r="E1135" s="3"/>
      <c r="F1135" s="3"/>
      <c r="H1135" s="3"/>
      <c r="J1135" s="39"/>
      <c r="K1135" s="39"/>
      <c r="L1135" s="39"/>
      <c r="BK1135" s="3"/>
      <c r="BL1135" s="3"/>
    </row>
    <row r="1136" spans="1:64" s="5" customFormat="1">
      <c r="A1136" s="3"/>
      <c r="B1136" s="3"/>
      <c r="C1136" s="3"/>
      <c r="D1136" s="3"/>
      <c r="E1136" s="3"/>
      <c r="F1136" s="3"/>
      <c r="H1136" s="3"/>
      <c r="J1136" s="39"/>
      <c r="K1136" s="39"/>
      <c r="L1136" s="39"/>
      <c r="BK1136" s="3"/>
      <c r="BL1136" s="3"/>
    </row>
    <row r="1137" spans="1:64" s="5" customFormat="1">
      <c r="A1137" s="3"/>
      <c r="B1137" s="3"/>
      <c r="C1137" s="3"/>
      <c r="D1137" s="3"/>
      <c r="E1137" s="3"/>
      <c r="F1137" s="3"/>
      <c r="H1137" s="3"/>
      <c r="J1137" s="39"/>
      <c r="K1137" s="39"/>
      <c r="L1137" s="39"/>
      <c r="BK1137" s="3"/>
      <c r="BL1137" s="3"/>
    </row>
    <row r="1138" spans="1:64" s="5" customFormat="1">
      <c r="A1138" s="3"/>
      <c r="B1138" s="3"/>
      <c r="C1138" s="3"/>
      <c r="D1138" s="3"/>
      <c r="E1138" s="3"/>
      <c r="F1138" s="3"/>
      <c r="H1138" s="3"/>
      <c r="J1138" s="39"/>
      <c r="K1138" s="39"/>
      <c r="L1138" s="39"/>
      <c r="BK1138" s="3"/>
      <c r="BL1138" s="3"/>
    </row>
    <row r="1139" spans="1:64" s="5" customFormat="1">
      <c r="A1139" s="3"/>
      <c r="B1139" s="3"/>
      <c r="C1139" s="3"/>
      <c r="D1139" s="3"/>
      <c r="E1139" s="3"/>
      <c r="F1139" s="3"/>
      <c r="H1139" s="3"/>
      <c r="J1139" s="39"/>
      <c r="K1139" s="39"/>
      <c r="L1139" s="39"/>
      <c r="BK1139" s="3"/>
      <c r="BL1139" s="3"/>
    </row>
    <row r="1140" spans="1:64" s="5" customFormat="1">
      <c r="A1140" s="3"/>
      <c r="B1140" s="3"/>
      <c r="C1140" s="3"/>
      <c r="D1140" s="3"/>
      <c r="E1140" s="3"/>
      <c r="F1140" s="3"/>
      <c r="H1140" s="3"/>
      <c r="J1140" s="39"/>
      <c r="K1140" s="39"/>
      <c r="L1140" s="39"/>
      <c r="BK1140" s="3"/>
      <c r="BL1140" s="3"/>
    </row>
    <row r="1141" spans="1:64" s="5" customFormat="1">
      <c r="A1141" s="3"/>
      <c r="B1141" s="3"/>
      <c r="C1141" s="3"/>
      <c r="D1141" s="3"/>
      <c r="E1141" s="3"/>
      <c r="F1141" s="3"/>
      <c r="H1141" s="3"/>
      <c r="J1141" s="39"/>
      <c r="K1141" s="39"/>
      <c r="L1141" s="39"/>
      <c r="BK1141" s="3"/>
      <c r="BL1141" s="3"/>
    </row>
    <row r="1142" spans="1:64" s="5" customFormat="1">
      <c r="A1142" s="3"/>
      <c r="B1142" s="3"/>
      <c r="C1142" s="3"/>
      <c r="D1142" s="3"/>
      <c r="E1142" s="3"/>
      <c r="F1142" s="3"/>
      <c r="H1142" s="3"/>
      <c r="J1142" s="39"/>
      <c r="K1142" s="39"/>
      <c r="L1142" s="39"/>
      <c r="BK1142" s="3"/>
      <c r="BL1142" s="3"/>
    </row>
    <row r="1143" spans="1:64" s="5" customFormat="1">
      <c r="A1143" s="3"/>
      <c r="B1143" s="3"/>
      <c r="C1143" s="3"/>
      <c r="D1143" s="3"/>
      <c r="E1143" s="3"/>
      <c r="F1143" s="3"/>
      <c r="H1143" s="3"/>
      <c r="J1143" s="39"/>
      <c r="K1143" s="39"/>
      <c r="L1143" s="39"/>
      <c r="BK1143" s="3"/>
      <c r="BL1143" s="3"/>
    </row>
    <row r="1144" spans="1:64" s="5" customFormat="1">
      <c r="A1144" s="3"/>
      <c r="B1144" s="3"/>
      <c r="C1144" s="3"/>
      <c r="D1144" s="3"/>
      <c r="E1144" s="3"/>
      <c r="F1144" s="3"/>
      <c r="H1144" s="3"/>
      <c r="J1144" s="39"/>
      <c r="K1144" s="39"/>
      <c r="L1144" s="39"/>
      <c r="BK1144" s="3"/>
      <c r="BL1144" s="3"/>
    </row>
    <row r="1145" spans="1:64" s="5" customFormat="1">
      <c r="A1145" s="3"/>
      <c r="B1145" s="3"/>
      <c r="C1145" s="3"/>
      <c r="D1145" s="3"/>
      <c r="E1145" s="3"/>
      <c r="F1145" s="3"/>
      <c r="H1145" s="3"/>
      <c r="J1145" s="39"/>
      <c r="K1145" s="39"/>
      <c r="L1145" s="39"/>
      <c r="BK1145" s="3"/>
      <c r="BL1145" s="3"/>
    </row>
    <row r="1146" spans="1:64" s="5" customFormat="1">
      <c r="A1146" s="3"/>
      <c r="B1146" s="3"/>
      <c r="C1146" s="3"/>
      <c r="D1146" s="3"/>
      <c r="E1146" s="3"/>
      <c r="F1146" s="3"/>
      <c r="H1146" s="3"/>
      <c r="J1146" s="39"/>
      <c r="K1146" s="39"/>
      <c r="L1146" s="39"/>
      <c r="BK1146" s="3"/>
      <c r="BL1146" s="3"/>
    </row>
    <row r="1147" spans="1:64" s="5" customFormat="1">
      <c r="A1147" s="3"/>
      <c r="B1147" s="3"/>
      <c r="C1147" s="3"/>
      <c r="D1147" s="3"/>
      <c r="E1147" s="3"/>
      <c r="F1147" s="3"/>
      <c r="H1147" s="3"/>
      <c r="J1147" s="39"/>
      <c r="K1147" s="39"/>
      <c r="L1147" s="39"/>
      <c r="BK1147" s="3"/>
      <c r="BL1147" s="3"/>
    </row>
    <row r="1148" spans="1:64" s="5" customFormat="1">
      <c r="A1148" s="3"/>
      <c r="B1148" s="3"/>
      <c r="C1148" s="3"/>
      <c r="D1148" s="3"/>
      <c r="E1148" s="3"/>
      <c r="F1148" s="3"/>
      <c r="H1148" s="3"/>
      <c r="J1148" s="39"/>
      <c r="K1148" s="39"/>
      <c r="L1148" s="39"/>
      <c r="BK1148" s="3"/>
      <c r="BL1148" s="3"/>
    </row>
    <row r="1149" spans="1:64" s="5" customFormat="1">
      <c r="A1149" s="3"/>
      <c r="B1149" s="3"/>
      <c r="C1149" s="3"/>
      <c r="D1149" s="3"/>
      <c r="E1149" s="3"/>
      <c r="F1149" s="3"/>
      <c r="H1149" s="3"/>
      <c r="J1149" s="39"/>
      <c r="K1149" s="39"/>
      <c r="L1149" s="39"/>
      <c r="BK1149" s="3"/>
      <c r="BL1149" s="3"/>
    </row>
    <row r="1150" spans="1:64" s="5" customFormat="1">
      <c r="A1150" s="3"/>
      <c r="B1150" s="3"/>
      <c r="C1150" s="3"/>
      <c r="D1150" s="3"/>
      <c r="E1150" s="3"/>
      <c r="F1150" s="3"/>
      <c r="H1150" s="3"/>
      <c r="J1150" s="39"/>
      <c r="K1150" s="39"/>
      <c r="L1150" s="39"/>
      <c r="BK1150" s="3"/>
      <c r="BL1150" s="3"/>
    </row>
    <row r="1151" spans="1:64" s="5" customFormat="1">
      <c r="A1151" s="3"/>
      <c r="B1151" s="3"/>
      <c r="C1151" s="3"/>
      <c r="D1151" s="3"/>
      <c r="E1151" s="3"/>
      <c r="F1151" s="3"/>
      <c r="H1151" s="3"/>
      <c r="J1151" s="39"/>
      <c r="K1151" s="39"/>
      <c r="L1151" s="39"/>
      <c r="BK1151" s="3"/>
      <c r="BL1151" s="3"/>
    </row>
    <row r="1152" spans="1:64" s="5" customFormat="1">
      <c r="A1152" s="3"/>
      <c r="B1152" s="3"/>
      <c r="C1152" s="3"/>
      <c r="D1152" s="3"/>
      <c r="E1152" s="3"/>
      <c r="F1152" s="3"/>
      <c r="H1152" s="3"/>
      <c r="J1152" s="39"/>
      <c r="K1152" s="39"/>
      <c r="L1152" s="39"/>
      <c r="BK1152" s="3"/>
      <c r="BL1152" s="3"/>
    </row>
    <row r="1153" spans="1:64" s="5" customFormat="1">
      <c r="A1153" s="3"/>
      <c r="B1153" s="3"/>
      <c r="C1153" s="3"/>
      <c r="D1153" s="3"/>
      <c r="E1153" s="3"/>
      <c r="F1153" s="3"/>
      <c r="H1153" s="3"/>
      <c r="J1153" s="39"/>
      <c r="K1153" s="39"/>
      <c r="L1153" s="39"/>
      <c r="BK1153" s="3"/>
      <c r="BL1153" s="3"/>
    </row>
    <row r="1154" spans="1:64" s="5" customFormat="1">
      <c r="A1154" s="3"/>
      <c r="B1154" s="3"/>
      <c r="C1154" s="3"/>
      <c r="D1154" s="3"/>
      <c r="E1154" s="3"/>
      <c r="F1154" s="3"/>
      <c r="H1154" s="3"/>
      <c r="J1154" s="39"/>
      <c r="K1154" s="39"/>
      <c r="L1154" s="39"/>
      <c r="BK1154" s="3"/>
      <c r="BL1154" s="3"/>
    </row>
    <row r="1155" spans="1:64" s="5" customFormat="1">
      <c r="A1155" s="3"/>
      <c r="B1155" s="3"/>
      <c r="C1155" s="3"/>
      <c r="D1155" s="3"/>
      <c r="E1155" s="3"/>
      <c r="F1155" s="3"/>
      <c r="H1155" s="3"/>
      <c r="J1155" s="39"/>
      <c r="K1155" s="39"/>
      <c r="L1155" s="39"/>
      <c r="BK1155" s="3"/>
      <c r="BL1155" s="3"/>
    </row>
    <row r="1156" spans="1:64" s="5" customFormat="1">
      <c r="A1156" s="3"/>
      <c r="B1156" s="3"/>
      <c r="C1156" s="3"/>
      <c r="D1156" s="3"/>
      <c r="E1156" s="3"/>
      <c r="F1156" s="3"/>
      <c r="H1156" s="3"/>
      <c r="J1156" s="39"/>
      <c r="K1156" s="39"/>
      <c r="L1156" s="39"/>
      <c r="BK1156" s="3"/>
      <c r="BL1156" s="3"/>
    </row>
    <row r="1157" spans="1:64" s="5" customFormat="1">
      <c r="A1157" s="3"/>
      <c r="B1157" s="3"/>
      <c r="C1157" s="3"/>
      <c r="D1157" s="3"/>
      <c r="E1157" s="3"/>
      <c r="F1157" s="3"/>
      <c r="H1157" s="3"/>
      <c r="J1157" s="39"/>
      <c r="K1157" s="39"/>
      <c r="L1157" s="39"/>
      <c r="BK1157" s="3"/>
      <c r="BL1157" s="3"/>
    </row>
    <row r="1158" spans="1:64" s="5" customFormat="1">
      <c r="A1158" s="3"/>
      <c r="B1158" s="3"/>
      <c r="C1158" s="3"/>
      <c r="D1158" s="3"/>
      <c r="E1158" s="3"/>
      <c r="F1158" s="3"/>
      <c r="H1158" s="3"/>
      <c r="J1158" s="39"/>
      <c r="K1158" s="39"/>
      <c r="L1158" s="39"/>
      <c r="BK1158" s="3"/>
      <c r="BL1158" s="3"/>
    </row>
    <row r="1159" spans="1:64" s="5" customFormat="1">
      <c r="A1159" s="3"/>
      <c r="B1159" s="3"/>
      <c r="C1159" s="3"/>
      <c r="D1159" s="3"/>
      <c r="E1159" s="3"/>
      <c r="F1159" s="3"/>
      <c r="H1159" s="3"/>
      <c r="J1159" s="39"/>
      <c r="K1159" s="39"/>
      <c r="L1159" s="39"/>
      <c r="BK1159" s="3"/>
      <c r="BL1159" s="3"/>
    </row>
    <row r="1160" spans="1:64" s="5" customFormat="1">
      <c r="A1160" s="3"/>
      <c r="B1160" s="3"/>
      <c r="C1160" s="3"/>
      <c r="D1160" s="3"/>
      <c r="E1160" s="3"/>
      <c r="F1160" s="3"/>
      <c r="H1160" s="3"/>
      <c r="J1160" s="39"/>
      <c r="K1160" s="39"/>
      <c r="L1160" s="39"/>
      <c r="BK1160" s="3"/>
      <c r="BL1160" s="3"/>
    </row>
    <row r="1161" spans="1:64" s="5" customFormat="1">
      <c r="A1161" s="3"/>
      <c r="B1161" s="3"/>
      <c r="C1161" s="3"/>
      <c r="D1161" s="3"/>
      <c r="E1161" s="3"/>
      <c r="F1161" s="3"/>
      <c r="H1161" s="3"/>
      <c r="J1161" s="39"/>
      <c r="K1161" s="39"/>
      <c r="L1161" s="39"/>
      <c r="BK1161" s="3"/>
      <c r="BL1161" s="3"/>
    </row>
    <row r="1162" spans="1:64" s="5" customFormat="1">
      <c r="A1162" s="3"/>
      <c r="B1162" s="3"/>
      <c r="C1162" s="3"/>
      <c r="D1162" s="3"/>
      <c r="E1162" s="3"/>
      <c r="F1162" s="3"/>
      <c r="H1162" s="3"/>
      <c r="J1162" s="39"/>
      <c r="K1162" s="39"/>
      <c r="L1162" s="39"/>
      <c r="BK1162" s="3"/>
      <c r="BL1162" s="3"/>
    </row>
    <row r="1163" spans="1:64" s="5" customFormat="1">
      <c r="A1163" s="3"/>
      <c r="B1163" s="3"/>
      <c r="C1163" s="3"/>
      <c r="D1163" s="3"/>
      <c r="E1163" s="3"/>
      <c r="F1163" s="3"/>
      <c r="H1163" s="3"/>
      <c r="J1163" s="39"/>
      <c r="K1163" s="39"/>
      <c r="L1163" s="39"/>
      <c r="BK1163" s="3"/>
      <c r="BL1163" s="3"/>
    </row>
    <row r="1164" spans="1:64" s="5" customFormat="1">
      <c r="A1164" s="3"/>
      <c r="B1164" s="3"/>
      <c r="C1164" s="3"/>
      <c r="D1164" s="3"/>
      <c r="E1164" s="3"/>
      <c r="F1164" s="3"/>
      <c r="H1164" s="3"/>
      <c r="J1164" s="39"/>
      <c r="K1164" s="39"/>
      <c r="L1164" s="39"/>
      <c r="BK1164" s="3"/>
      <c r="BL1164" s="3"/>
    </row>
    <row r="1165" spans="1:64" s="5" customFormat="1">
      <c r="A1165" s="3"/>
      <c r="B1165" s="3"/>
      <c r="C1165" s="3"/>
      <c r="D1165" s="3"/>
      <c r="E1165" s="3"/>
      <c r="F1165" s="3"/>
      <c r="H1165" s="3"/>
      <c r="J1165" s="39"/>
      <c r="K1165" s="39"/>
      <c r="L1165" s="39"/>
      <c r="BK1165" s="3"/>
      <c r="BL1165" s="3"/>
    </row>
    <row r="1166" spans="1:64" s="5" customFormat="1">
      <c r="A1166" s="3"/>
      <c r="B1166" s="3"/>
      <c r="C1166" s="3"/>
      <c r="D1166" s="3"/>
      <c r="E1166" s="3"/>
      <c r="F1166" s="3"/>
      <c r="H1166" s="3"/>
      <c r="J1166" s="39"/>
      <c r="K1166" s="39"/>
      <c r="L1166" s="39"/>
      <c r="BK1166" s="3"/>
      <c r="BL1166" s="3"/>
    </row>
    <row r="1167" spans="1:64" s="5" customFormat="1">
      <c r="A1167" s="3"/>
      <c r="B1167" s="3"/>
      <c r="C1167" s="3"/>
      <c r="D1167" s="3"/>
      <c r="E1167" s="3"/>
      <c r="F1167" s="3"/>
      <c r="H1167" s="3"/>
      <c r="J1167" s="39"/>
      <c r="K1167" s="39"/>
      <c r="L1167" s="39"/>
      <c r="BK1167" s="3"/>
      <c r="BL1167" s="3"/>
    </row>
    <row r="1168" spans="1:64" s="5" customFormat="1">
      <c r="A1168" s="3"/>
      <c r="B1168" s="3"/>
      <c r="C1168" s="3"/>
      <c r="D1168" s="3"/>
      <c r="E1168" s="3"/>
      <c r="F1168" s="3"/>
      <c r="H1168" s="3"/>
      <c r="J1168" s="39"/>
      <c r="K1168" s="39"/>
      <c r="L1168" s="39"/>
      <c r="BK1168" s="3"/>
      <c r="BL1168" s="3"/>
    </row>
    <row r="1169" spans="1:64" s="5" customFormat="1">
      <c r="A1169" s="3"/>
      <c r="B1169" s="3"/>
      <c r="C1169" s="3"/>
      <c r="D1169" s="3"/>
      <c r="E1169" s="3"/>
      <c r="F1169" s="3"/>
      <c r="H1169" s="3"/>
      <c r="J1169" s="39"/>
      <c r="K1169" s="39"/>
      <c r="L1169" s="39"/>
      <c r="BK1169" s="3"/>
      <c r="BL1169" s="3"/>
    </row>
    <row r="1170" spans="1:64" s="5" customFormat="1">
      <c r="A1170" s="3"/>
      <c r="B1170" s="3"/>
      <c r="C1170" s="3"/>
      <c r="D1170" s="3"/>
      <c r="E1170" s="3"/>
      <c r="F1170" s="3"/>
      <c r="H1170" s="3"/>
      <c r="J1170" s="39"/>
      <c r="K1170" s="39"/>
      <c r="L1170" s="39"/>
      <c r="BK1170" s="3"/>
      <c r="BL1170" s="3"/>
    </row>
    <row r="1171" spans="1:64" s="5" customFormat="1">
      <c r="A1171" s="3"/>
      <c r="B1171" s="3"/>
      <c r="C1171" s="3"/>
      <c r="D1171" s="3"/>
      <c r="E1171" s="3"/>
      <c r="F1171" s="3"/>
      <c r="H1171" s="3"/>
      <c r="J1171" s="39"/>
      <c r="K1171" s="39"/>
      <c r="L1171" s="39"/>
      <c r="BK1171" s="3"/>
      <c r="BL1171" s="3"/>
    </row>
    <row r="1172" spans="1:64" s="5" customFormat="1">
      <c r="A1172" s="3"/>
      <c r="B1172" s="3"/>
      <c r="C1172" s="3"/>
      <c r="D1172" s="3"/>
      <c r="E1172" s="3"/>
      <c r="F1172" s="3"/>
      <c r="H1172" s="3"/>
      <c r="J1172" s="39"/>
      <c r="K1172" s="39"/>
      <c r="L1172" s="39"/>
      <c r="BK1172" s="3"/>
      <c r="BL1172" s="3"/>
    </row>
    <row r="1173" spans="1:64" s="5" customFormat="1">
      <c r="A1173" s="3"/>
      <c r="B1173" s="3"/>
      <c r="C1173" s="3"/>
      <c r="D1173" s="3"/>
      <c r="E1173" s="3"/>
      <c r="F1173" s="3"/>
      <c r="H1173" s="3"/>
      <c r="J1173" s="39"/>
      <c r="K1173" s="39"/>
      <c r="L1173" s="39"/>
      <c r="BK1173" s="3"/>
      <c r="BL1173" s="3"/>
    </row>
    <row r="1174" spans="1:64" s="5" customFormat="1">
      <c r="A1174" s="3"/>
      <c r="B1174" s="3"/>
      <c r="C1174" s="3"/>
      <c r="D1174" s="3"/>
      <c r="E1174" s="3"/>
      <c r="F1174" s="3"/>
      <c r="H1174" s="3"/>
      <c r="J1174" s="39"/>
      <c r="K1174" s="39"/>
      <c r="L1174" s="39"/>
      <c r="BK1174" s="3"/>
      <c r="BL1174" s="3"/>
    </row>
    <row r="1175" spans="1:64" s="5" customFormat="1">
      <c r="A1175" s="3"/>
      <c r="B1175" s="3"/>
      <c r="C1175" s="3"/>
      <c r="D1175" s="3"/>
      <c r="E1175" s="3"/>
      <c r="F1175" s="3"/>
      <c r="H1175" s="3"/>
      <c r="J1175" s="39"/>
      <c r="K1175" s="39"/>
      <c r="L1175" s="39"/>
      <c r="BK1175" s="3"/>
      <c r="BL1175" s="3"/>
    </row>
    <row r="1176" spans="1:64" s="5" customFormat="1">
      <c r="A1176" s="3"/>
      <c r="B1176" s="3"/>
      <c r="C1176" s="3"/>
      <c r="D1176" s="3"/>
      <c r="E1176" s="3"/>
      <c r="F1176" s="3"/>
      <c r="H1176" s="3"/>
      <c r="J1176" s="39"/>
      <c r="K1176" s="39"/>
      <c r="L1176" s="39"/>
      <c r="BK1176" s="3"/>
      <c r="BL1176" s="3"/>
    </row>
    <row r="1177" spans="1:64" s="5" customFormat="1">
      <c r="A1177" s="3"/>
      <c r="B1177" s="3"/>
      <c r="C1177" s="3"/>
      <c r="D1177" s="3"/>
      <c r="E1177" s="3"/>
      <c r="F1177" s="3"/>
      <c r="H1177" s="3"/>
      <c r="J1177" s="39"/>
      <c r="K1177" s="39"/>
      <c r="L1177" s="39"/>
      <c r="BK1177" s="3"/>
      <c r="BL1177" s="3"/>
    </row>
    <row r="1178" spans="1:64" s="5" customFormat="1">
      <c r="A1178" s="3"/>
      <c r="B1178" s="3"/>
      <c r="C1178" s="3"/>
      <c r="D1178" s="3"/>
      <c r="E1178" s="3"/>
      <c r="F1178" s="3"/>
      <c r="H1178" s="3"/>
      <c r="J1178" s="39"/>
      <c r="K1178" s="39"/>
      <c r="L1178" s="39"/>
      <c r="BK1178" s="3"/>
      <c r="BL1178" s="3"/>
    </row>
    <row r="1179" spans="1:64" s="5" customFormat="1">
      <c r="A1179" s="3"/>
      <c r="B1179" s="3"/>
      <c r="C1179" s="3"/>
      <c r="D1179" s="3"/>
      <c r="E1179" s="3"/>
      <c r="F1179" s="3"/>
      <c r="H1179" s="3"/>
      <c r="J1179" s="39"/>
      <c r="K1179" s="39"/>
      <c r="L1179" s="39"/>
      <c r="BK1179" s="3"/>
      <c r="BL1179" s="3"/>
    </row>
    <row r="1180" spans="1:64" s="5" customFormat="1">
      <c r="A1180" s="3"/>
      <c r="B1180" s="3"/>
      <c r="C1180" s="3"/>
      <c r="D1180" s="3"/>
      <c r="E1180" s="3"/>
      <c r="F1180" s="3"/>
      <c r="H1180" s="3"/>
      <c r="J1180" s="39"/>
      <c r="K1180" s="39"/>
      <c r="L1180" s="39"/>
      <c r="BK1180" s="3"/>
      <c r="BL1180" s="3"/>
    </row>
    <row r="1181" spans="1:64" s="5" customFormat="1">
      <c r="A1181" s="3"/>
      <c r="B1181" s="3"/>
      <c r="C1181" s="3"/>
      <c r="D1181" s="3"/>
      <c r="E1181" s="3"/>
      <c r="F1181" s="3"/>
      <c r="H1181" s="3"/>
      <c r="J1181" s="39"/>
      <c r="K1181" s="39"/>
      <c r="L1181" s="39"/>
      <c r="BK1181" s="3"/>
      <c r="BL1181" s="3"/>
    </row>
    <row r="1182" spans="1:64" s="5" customFormat="1">
      <c r="A1182" s="3"/>
      <c r="B1182" s="3"/>
      <c r="C1182" s="3"/>
      <c r="D1182" s="3"/>
      <c r="E1182" s="3"/>
      <c r="F1182" s="3"/>
      <c r="H1182" s="3"/>
      <c r="J1182" s="39"/>
      <c r="K1182" s="39"/>
      <c r="L1182" s="39"/>
      <c r="BK1182" s="3"/>
      <c r="BL1182" s="3"/>
    </row>
    <row r="1183" spans="1:64" s="5" customFormat="1">
      <c r="A1183" s="3"/>
      <c r="B1183" s="3"/>
      <c r="C1183" s="3"/>
      <c r="D1183" s="3"/>
      <c r="E1183" s="3"/>
      <c r="F1183" s="3"/>
      <c r="H1183" s="3"/>
      <c r="J1183" s="39"/>
      <c r="K1183" s="39"/>
      <c r="L1183" s="39"/>
      <c r="BK1183" s="3"/>
      <c r="BL1183" s="3"/>
    </row>
    <row r="1184" spans="1:64" s="5" customFormat="1">
      <c r="A1184" s="3"/>
      <c r="B1184" s="3"/>
      <c r="C1184" s="3"/>
      <c r="D1184" s="3"/>
      <c r="E1184" s="3"/>
      <c r="F1184" s="3"/>
      <c r="H1184" s="3"/>
      <c r="J1184" s="39"/>
      <c r="K1184" s="39"/>
      <c r="L1184" s="39"/>
      <c r="BK1184" s="3"/>
      <c r="BL1184" s="3"/>
    </row>
    <row r="1185" spans="1:64" s="5" customFormat="1">
      <c r="A1185" s="3"/>
      <c r="B1185" s="3"/>
      <c r="C1185" s="3"/>
      <c r="D1185" s="3"/>
      <c r="E1185" s="3"/>
      <c r="F1185" s="3"/>
      <c r="H1185" s="3"/>
      <c r="J1185" s="39"/>
      <c r="K1185" s="39"/>
      <c r="L1185" s="39"/>
      <c r="BK1185" s="3"/>
      <c r="BL1185" s="3"/>
    </row>
    <row r="1186" spans="1:64" s="5" customFormat="1">
      <c r="A1186" s="3"/>
      <c r="B1186" s="3"/>
      <c r="C1186" s="3"/>
      <c r="D1186" s="3"/>
      <c r="E1186" s="3"/>
      <c r="F1186" s="3"/>
      <c r="H1186" s="3"/>
      <c r="J1186" s="39"/>
      <c r="K1186" s="39"/>
      <c r="L1186" s="39"/>
      <c r="BK1186" s="3"/>
      <c r="BL1186" s="3"/>
    </row>
    <row r="1187" spans="1:64" s="5" customFormat="1">
      <c r="A1187" s="3"/>
      <c r="B1187" s="3"/>
      <c r="C1187" s="3"/>
      <c r="D1187" s="3"/>
      <c r="E1187" s="3"/>
      <c r="F1187" s="3"/>
      <c r="H1187" s="3"/>
      <c r="J1187" s="39"/>
      <c r="K1187" s="39"/>
      <c r="L1187" s="39"/>
      <c r="BK1187" s="3"/>
      <c r="BL1187" s="3"/>
    </row>
    <row r="1188" spans="1:64" s="5" customFormat="1">
      <c r="A1188" s="3"/>
      <c r="B1188" s="3"/>
      <c r="C1188" s="3"/>
      <c r="D1188" s="3"/>
      <c r="E1188" s="3"/>
      <c r="F1188" s="3"/>
      <c r="H1188" s="3"/>
      <c r="J1188" s="39"/>
      <c r="K1188" s="39"/>
      <c r="L1188" s="39"/>
      <c r="BK1188" s="3"/>
      <c r="BL1188" s="3"/>
    </row>
    <row r="1189" spans="1:64" s="5" customFormat="1">
      <c r="A1189" s="3"/>
      <c r="B1189" s="3"/>
      <c r="C1189" s="3"/>
      <c r="D1189" s="3"/>
      <c r="E1189" s="3"/>
      <c r="F1189" s="3"/>
      <c r="H1189" s="3"/>
      <c r="J1189" s="39"/>
      <c r="K1189" s="39"/>
      <c r="L1189" s="39"/>
      <c r="BK1189" s="3"/>
      <c r="BL1189" s="3"/>
    </row>
    <row r="1190" spans="1:64" s="5" customFormat="1">
      <c r="A1190" s="3"/>
      <c r="B1190" s="3"/>
      <c r="C1190" s="3"/>
      <c r="D1190" s="3"/>
      <c r="E1190" s="3"/>
      <c r="F1190" s="3"/>
      <c r="H1190" s="3"/>
      <c r="J1190" s="39"/>
      <c r="K1190" s="39"/>
      <c r="L1190" s="39"/>
      <c r="BK1190" s="3"/>
      <c r="BL1190" s="3"/>
    </row>
    <row r="1191" spans="1:64" s="5" customFormat="1">
      <c r="A1191" s="3"/>
      <c r="B1191" s="3"/>
      <c r="C1191" s="3"/>
      <c r="D1191" s="3"/>
      <c r="E1191" s="3"/>
      <c r="F1191" s="3"/>
      <c r="H1191" s="3"/>
      <c r="J1191" s="39"/>
      <c r="K1191" s="39"/>
      <c r="L1191" s="39"/>
      <c r="BK1191" s="3"/>
      <c r="BL1191" s="3"/>
    </row>
    <row r="1192" spans="1:64" s="5" customFormat="1">
      <c r="A1192" s="3"/>
      <c r="B1192" s="3"/>
      <c r="C1192" s="3"/>
      <c r="D1192" s="3"/>
      <c r="E1192" s="3"/>
      <c r="F1192" s="3"/>
      <c r="H1192" s="3"/>
      <c r="J1192" s="39"/>
      <c r="K1192" s="39"/>
      <c r="L1192" s="39"/>
      <c r="BK1192" s="3"/>
      <c r="BL1192" s="3"/>
    </row>
    <row r="1193" spans="1:64" s="5" customFormat="1">
      <c r="A1193" s="3"/>
      <c r="B1193" s="3"/>
      <c r="C1193" s="3"/>
      <c r="D1193" s="3"/>
      <c r="E1193" s="3"/>
      <c r="F1193" s="3"/>
      <c r="H1193" s="3"/>
      <c r="J1193" s="39"/>
      <c r="K1193" s="39"/>
      <c r="L1193" s="39"/>
      <c r="BK1193" s="3"/>
      <c r="BL1193" s="3"/>
    </row>
    <row r="1194" spans="1:64" s="5" customFormat="1">
      <c r="A1194" s="3"/>
      <c r="B1194" s="3"/>
      <c r="C1194" s="3"/>
      <c r="D1194" s="3"/>
      <c r="E1194" s="3"/>
      <c r="F1194" s="3"/>
      <c r="H1194" s="3"/>
      <c r="J1194" s="39"/>
      <c r="K1194" s="39"/>
      <c r="L1194" s="39"/>
      <c r="BK1194" s="3"/>
      <c r="BL1194" s="3"/>
    </row>
    <row r="1195" spans="1:64" s="5" customFormat="1">
      <c r="A1195" s="3"/>
      <c r="B1195" s="3"/>
      <c r="C1195" s="3"/>
      <c r="D1195" s="3"/>
      <c r="E1195" s="3"/>
      <c r="F1195" s="3"/>
      <c r="H1195" s="3"/>
      <c r="J1195" s="39"/>
      <c r="K1195" s="39"/>
      <c r="L1195" s="39"/>
      <c r="BK1195" s="3"/>
      <c r="BL1195" s="3"/>
    </row>
    <row r="1196" spans="1:64" s="5" customFormat="1">
      <c r="A1196" s="3"/>
      <c r="B1196" s="3"/>
      <c r="C1196" s="3"/>
      <c r="D1196" s="3"/>
      <c r="E1196" s="3"/>
      <c r="F1196" s="3"/>
      <c r="H1196" s="3"/>
      <c r="J1196" s="39"/>
      <c r="K1196" s="39"/>
      <c r="L1196" s="39"/>
      <c r="BK1196" s="3"/>
      <c r="BL1196" s="3"/>
    </row>
    <row r="1197" spans="1:64" s="5" customFormat="1">
      <c r="A1197" s="3"/>
      <c r="B1197" s="3"/>
      <c r="C1197" s="3"/>
      <c r="D1197" s="3"/>
      <c r="E1197" s="3"/>
      <c r="F1197" s="3"/>
      <c r="H1197" s="3"/>
      <c r="J1197" s="39"/>
      <c r="K1197" s="39"/>
      <c r="L1197" s="39"/>
      <c r="BK1197" s="3"/>
      <c r="BL1197" s="3"/>
    </row>
    <row r="1198" spans="1:64" s="5" customFormat="1">
      <c r="A1198" s="3"/>
      <c r="B1198" s="3"/>
      <c r="C1198" s="3"/>
      <c r="D1198" s="3"/>
      <c r="E1198" s="3"/>
      <c r="F1198" s="3"/>
      <c r="H1198" s="3"/>
      <c r="J1198" s="39"/>
      <c r="K1198" s="39"/>
      <c r="L1198" s="39"/>
      <c r="BK1198" s="3"/>
      <c r="BL1198" s="3"/>
    </row>
    <row r="1199" spans="1:64" s="5" customFormat="1">
      <c r="A1199" s="3"/>
      <c r="B1199" s="3"/>
      <c r="C1199" s="3"/>
      <c r="D1199" s="3"/>
      <c r="E1199" s="3"/>
      <c r="F1199" s="3"/>
      <c r="H1199" s="3"/>
      <c r="J1199" s="39"/>
      <c r="K1199" s="39"/>
      <c r="L1199" s="39"/>
      <c r="BK1199" s="3"/>
      <c r="BL1199" s="3"/>
    </row>
    <row r="1200" spans="1:64" s="5" customFormat="1">
      <c r="A1200" s="3"/>
      <c r="B1200" s="3"/>
      <c r="C1200" s="3"/>
      <c r="D1200" s="3"/>
      <c r="E1200" s="3"/>
      <c r="F1200" s="3"/>
      <c r="H1200" s="3"/>
      <c r="J1200" s="39"/>
      <c r="K1200" s="39"/>
      <c r="L1200" s="39"/>
      <c r="BK1200" s="3"/>
      <c r="BL1200" s="3"/>
    </row>
    <row r="1201" spans="1:64" s="5" customFormat="1">
      <c r="A1201" s="3"/>
      <c r="B1201" s="3"/>
      <c r="C1201" s="3"/>
      <c r="D1201" s="3"/>
      <c r="E1201" s="3"/>
      <c r="F1201" s="3"/>
      <c r="H1201" s="3"/>
      <c r="J1201" s="39"/>
      <c r="K1201" s="39"/>
      <c r="L1201" s="39"/>
      <c r="BK1201" s="3"/>
      <c r="BL1201" s="3"/>
    </row>
    <row r="1202" spans="1:64" s="5" customFormat="1">
      <c r="A1202" s="3"/>
      <c r="B1202" s="3"/>
      <c r="C1202" s="3"/>
      <c r="D1202" s="3"/>
      <c r="E1202" s="3"/>
      <c r="F1202" s="3"/>
      <c r="H1202" s="3"/>
      <c r="J1202" s="39"/>
      <c r="K1202" s="39"/>
      <c r="L1202" s="39"/>
      <c r="BK1202" s="3"/>
      <c r="BL1202" s="3"/>
    </row>
    <row r="1203" spans="1:64" s="5" customFormat="1">
      <c r="A1203" s="3"/>
      <c r="B1203" s="3"/>
      <c r="C1203" s="3"/>
      <c r="D1203" s="3"/>
      <c r="E1203" s="3"/>
      <c r="F1203" s="3"/>
      <c r="H1203" s="3"/>
      <c r="J1203" s="39"/>
      <c r="K1203" s="39"/>
      <c r="L1203" s="39"/>
      <c r="BK1203" s="3"/>
      <c r="BL1203" s="3"/>
    </row>
    <row r="1204" spans="1:64" s="5" customFormat="1">
      <c r="A1204" s="3"/>
      <c r="B1204" s="3"/>
      <c r="C1204" s="3"/>
      <c r="D1204" s="3"/>
      <c r="E1204" s="3"/>
      <c r="F1204" s="3"/>
      <c r="H1204" s="3"/>
      <c r="J1204" s="39"/>
      <c r="K1204" s="39"/>
      <c r="L1204" s="39"/>
      <c r="BK1204" s="3"/>
      <c r="BL1204" s="3"/>
    </row>
    <row r="1205" spans="1:64" s="5" customFormat="1">
      <c r="A1205" s="3"/>
      <c r="B1205" s="3"/>
      <c r="C1205" s="3"/>
      <c r="D1205" s="3"/>
      <c r="E1205" s="3"/>
      <c r="F1205" s="3"/>
      <c r="H1205" s="3"/>
      <c r="J1205" s="39"/>
      <c r="K1205" s="39"/>
      <c r="L1205" s="39"/>
      <c r="BK1205" s="3"/>
      <c r="BL1205" s="3"/>
    </row>
    <row r="1206" spans="1:64" s="5" customFormat="1">
      <c r="A1206" s="3"/>
      <c r="B1206" s="3"/>
      <c r="C1206" s="3"/>
      <c r="D1206" s="3"/>
      <c r="E1206" s="3"/>
      <c r="F1206" s="3"/>
      <c r="H1206" s="3"/>
      <c r="J1206" s="39"/>
      <c r="K1206" s="39"/>
      <c r="L1206" s="39"/>
      <c r="BK1206" s="3"/>
      <c r="BL1206" s="3"/>
    </row>
    <row r="1207" spans="1:64" s="5" customFormat="1">
      <c r="A1207" s="3"/>
      <c r="B1207" s="3"/>
      <c r="C1207" s="3"/>
      <c r="D1207" s="3"/>
      <c r="E1207" s="3"/>
      <c r="F1207" s="3"/>
      <c r="H1207" s="3"/>
      <c r="J1207" s="39"/>
      <c r="K1207" s="39"/>
      <c r="L1207" s="39"/>
      <c r="BK1207" s="3"/>
      <c r="BL1207" s="3"/>
    </row>
    <row r="1208" spans="1:64" s="5" customFormat="1">
      <c r="A1208" s="3"/>
      <c r="B1208" s="3"/>
      <c r="C1208" s="3"/>
      <c r="D1208" s="3"/>
      <c r="E1208" s="3"/>
      <c r="F1208" s="3"/>
      <c r="H1208" s="3"/>
      <c r="J1208" s="39"/>
      <c r="K1208" s="39"/>
      <c r="L1208" s="39"/>
      <c r="BK1208" s="3"/>
      <c r="BL1208" s="3"/>
    </row>
    <row r="1209" spans="1:64" s="5" customFormat="1">
      <c r="A1209" s="3"/>
      <c r="B1209" s="3"/>
      <c r="C1209" s="3"/>
      <c r="D1209" s="3"/>
      <c r="E1209" s="3"/>
      <c r="F1209" s="3"/>
      <c r="H1209" s="3"/>
      <c r="J1209" s="39"/>
      <c r="K1209" s="39"/>
      <c r="L1209" s="39"/>
      <c r="BK1209" s="3"/>
      <c r="BL1209" s="3"/>
    </row>
    <row r="1210" spans="1:64" s="5" customFormat="1">
      <c r="A1210" s="3"/>
      <c r="B1210" s="3"/>
      <c r="C1210" s="3"/>
      <c r="D1210" s="3"/>
      <c r="E1210" s="3"/>
      <c r="F1210" s="3"/>
      <c r="H1210" s="3"/>
      <c r="J1210" s="39"/>
      <c r="K1210" s="39"/>
      <c r="L1210" s="39"/>
      <c r="BK1210" s="3"/>
      <c r="BL1210" s="3"/>
    </row>
    <row r="1211" spans="1:64" s="5" customFormat="1">
      <c r="A1211" s="3"/>
      <c r="B1211" s="3"/>
      <c r="C1211" s="3"/>
      <c r="D1211" s="3"/>
      <c r="E1211" s="3"/>
      <c r="F1211" s="3"/>
      <c r="H1211" s="3"/>
      <c r="J1211" s="39"/>
      <c r="K1211" s="39"/>
      <c r="L1211" s="39"/>
      <c r="BK1211" s="3"/>
      <c r="BL1211" s="3"/>
    </row>
    <row r="1212" spans="1:64" s="5" customFormat="1">
      <c r="A1212" s="3"/>
      <c r="B1212" s="3"/>
      <c r="C1212" s="3"/>
      <c r="D1212" s="3"/>
      <c r="E1212" s="3"/>
      <c r="F1212" s="3"/>
      <c r="H1212" s="3"/>
      <c r="J1212" s="39"/>
      <c r="K1212" s="39"/>
      <c r="L1212" s="39"/>
      <c r="BK1212" s="3"/>
      <c r="BL1212" s="3"/>
    </row>
    <row r="1213" spans="1:64" s="5" customFormat="1">
      <c r="A1213" s="3"/>
      <c r="B1213" s="3"/>
      <c r="C1213" s="3"/>
      <c r="D1213" s="3"/>
      <c r="E1213" s="3"/>
      <c r="F1213" s="3"/>
      <c r="H1213" s="3"/>
      <c r="J1213" s="39"/>
      <c r="K1213" s="39"/>
      <c r="L1213" s="39"/>
      <c r="BK1213" s="3"/>
      <c r="BL1213" s="3"/>
    </row>
    <row r="1214" spans="1:64" s="5" customFormat="1">
      <c r="A1214" s="3"/>
      <c r="B1214" s="3"/>
      <c r="C1214" s="3"/>
      <c r="D1214" s="3"/>
      <c r="E1214" s="3"/>
      <c r="F1214" s="3"/>
      <c r="H1214" s="3"/>
      <c r="J1214" s="39"/>
      <c r="K1214" s="39"/>
      <c r="L1214" s="39"/>
      <c r="BK1214" s="3"/>
      <c r="BL1214" s="3"/>
    </row>
    <row r="1215" spans="1:64" s="5" customFormat="1">
      <c r="A1215" s="3"/>
      <c r="B1215" s="3"/>
      <c r="C1215" s="3"/>
      <c r="D1215" s="3"/>
      <c r="E1215" s="3"/>
      <c r="F1215" s="3"/>
      <c r="H1215" s="3"/>
      <c r="J1215" s="39"/>
      <c r="K1215" s="39"/>
      <c r="L1215" s="39"/>
      <c r="BK1215" s="3"/>
      <c r="BL1215" s="3"/>
    </row>
    <row r="1216" spans="1:64" s="5" customFormat="1">
      <c r="A1216" s="3"/>
      <c r="B1216" s="3"/>
      <c r="C1216" s="3"/>
      <c r="D1216" s="3"/>
      <c r="E1216" s="3"/>
      <c r="F1216" s="3"/>
      <c r="H1216" s="3"/>
      <c r="J1216" s="39"/>
      <c r="K1216" s="39"/>
      <c r="L1216" s="39"/>
      <c r="BK1216" s="3"/>
      <c r="BL1216" s="3"/>
    </row>
    <row r="1217" spans="1:64" s="5" customFormat="1">
      <c r="A1217" s="3"/>
      <c r="B1217" s="3"/>
      <c r="C1217" s="3"/>
      <c r="D1217" s="3"/>
      <c r="E1217" s="3"/>
      <c r="F1217" s="3"/>
      <c r="H1217" s="3"/>
      <c r="J1217" s="39"/>
      <c r="K1217" s="39"/>
      <c r="L1217" s="39"/>
      <c r="BK1217" s="3"/>
      <c r="BL1217" s="3"/>
    </row>
    <row r="1218" spans="1:64" s="5" customFormat="1">
      <c r="A1218" s="3"/>
      <c r="B1218" s="3"/>
      <c r="C1218" s="3"/>
      <c r="D1218" s="3"/>
      <c r="E1218" s="3"/>
      <c r="F1218" s="3"/>
      <c r="H1218" s="3"/>
      <c r="J1218" s="39"/>
      <c r="K1218" s="39"/>
      <c r="L1218" s="39"/>
      <c r="BK1218" s="3"/>
      <c r="BL1218" s="3"/>
    </row>
    <row r="1219" spans="1:64" s="5" customFormat="1">
      <c r="A1219" s="3"/>
      <c r="B1219" s="3"/>
      <c r="C1219" s="3"/>
      <c r="D1219" s="3"/>
      <c r="E1219" s="3"/>
      <c r="F1219" s="3"/>
      <c r="H1219" s="3"/>
      <c r="J1219" s="39"/>
      <c r="K1219" s="39"/>
      <c r="L1219" s="39"/>
      <c r="BK1219" s="3"/>
      <c r="BL1219" s="3"/>
    </row>
    <row r="1220" spans="1:64" s="5" customFormat="1">
      <c r="A1220" s="3"/>
      <c r="B1220" s="3"/>
      <c r="C1220" s="3"/>
      <c r="D1220" s="3"/>
      <c r="E1220" s="3"/>
      <c r="F1220" s="3"/>
      <c r="H1220" s="3"/>
      <c r="J1220" s="39"/>
      <c r="K1220" s="39"/>
      <c r="L1220" s="39"/>
      <c r="BK1220" s="3"/>
      <c r="BL1220" s="3"/>
    </row>
    <row r="1221" spans="1:64" s="5" customFormat="1">
      <c r="A1221" s="3"/>
      <c r="B1221" s="3"/>
      <c r="C1221" s="3"/>
      <c r="D1221" s="3"/>
      <c r="E1221" s="3"/>
      <c r="F1221" s="3"/>
      <c r="H1221" s="3"/>
      <c r="J1221" s="39"/>
      <c r="K1221" s="39"/>
      <c r="L1221" s="39"/>
      <c r="BK1221" s="3"/>
      <c r="BL1221" s="3"/>
    </row>
    <row r="1222" spans="1:64" s="5" customFormat="1">
      <c r="A1222" s="3"/>
      <c r="B1222" s="3"/>
      <c r="C1222" s="3"/>
      <c r="D1222" s="3"/>
      <c r="E1222" s="3"/>
      <c r="F1222" s="3"/>
      <c r="H1222" s="3"/>
      <c r="J1222" s="39"/>
      <c r="K1222" s="39"/>
      <c r="L1222" s="39"/>
      <c r="BK1222" s="3"/>
      <c r="BL1222" s="3"/>
    </row>
    <row r="1223" spans="1:64" s="5" customFormat="1">
      <c r="A1223" s="3"/>
      <c r="B1223" s="3"/>
      <c r="C1223" s="3"/>
      <c r="D1223" s="3"/>
      <c r="E1223" s="3"/>
      <c r="F1223" s="3"/>
      <c r="H1223" s="3"/>
      <c r="J1223" s="39"/>
      <c r="K1223" s="39"/>
      <c r="L1223" s="39"/>
      <c r="BK1223" s="3"/>
      <c r="BL1223" s="3"/>
    </row>
    <row r="1224" spans="1:64" s="5" customFormat="1">
      <c r="A1224" s="3"/>
      <c r="B1224" s="3"/>
      <c r="C1224" s="3"/>
      <c r="D1224" s="3"/>
      <c r="E1224" s="3"/>
      <c r="F1224" s="3"/>
      <c r="H1224" s="3"/>
      <c r="J1224" s="39"/>
      <c r="K1224" s="39"/>
      <c r="L1224" s="39"/>
      <c r="BK1224" s="3"/>
      <c r="BL1224" s="3"/>
    </row>
    <row r="1225" spans="1:64" s="5" customFormat="1">
      <c r="A1225" s="3"/>
      <c r="B1225" s="3"/>
      <c r="C1225" s="3"/>
      <c r="D1225" s="3"/>
      <c r="E1225" s="3"/>
      <c r="F1225" s="3"/>
      <c r="H1225" s="3"/>
      <c r="J1225" s="39"/>
      <c r="K1225" s="39"/>
      <c r="L1225" s="39"/>
      <c r="BK1225" s="3"/>
      <c r="BL1225" s="3"/>
    </row>
    <row r="1226" spans="1:64" s="5" customFormat="1">
      <c r="A1226" s="3"/>
      <c r="B1226" s="3"/>
      <c r="C1226" s="3"/>
      <c r="D1226" s="3"/>
      <c r="E1226" s="3"/>
      <c r="F1226" s="3"/>
      <c r="H1226" s="3"/>
      <c r="J1226" s="39"/>
      <c r="K1226" s="39"/>
      <c r="L1226" s="39"/>
      <c r="BK1226" s="3"/>
      <c r="BL1226" s="3"/>
    </row>
    <row r="1227" spans="1:64" s="5" customFormat="1">
      <c r="A1227" s="3"/>
      <c r="B1227" s="3"/>
      <c r="C1227" s="3"/>
      <c r="D1227" s="3"/>
      <c r="E1227" s="3"/>
      <c r="F1227" s="3"/>
      <c r="H1227" s="3"/>
      <c r="J1227" s="39"/>
      <c r="K1227" s="39"/>
      <c r="L1227" s="39"/>
      <c r="BK1227" s="3"/>
      <c r="BL1227" s="3"/>
    </row>
    <row r="1228" spans="1:64" s="5" customFormat="1">
      <c r="A1228" s="3"/>
      <c r="B1228" s="3"/>
      <c r="C1228" s="3"/>
      <c r="D1228" s="3"/>
      <c r="E1228" s="3"/>
      <c r="F1228" s="3"/>
      <c r="H1228" s="3"/>
      <c r="J1228" s="39"/>
      <c r="K1228" s="39"/>
      <c r="L1228" s="39"/>
      <c r="BK1228" s="3"/>
      <c r="BL1228" s="3"/>
    </row>
    <row r="1229" spans="1:64" s="5" customFormat="1">
      <c r="A1229" s="3"/>
      <c r="B1229" s="3"/>
      <c r="C1229" s="3"/>
      <c r="D1229" s="3"/>
      <c r="E1229" s="3"/>
      <c r="F1229" s="3"/>
      <c r="H1229" s="3"/>
      <c r="J1229" s="39"/>
      <c r="K1229" s="39"/>
      <c r="L1229" s="39"/>
      <c r="BK1229" s="3"/>
      <c r="BL1229" s="3"/>
    </row>
    <row r="1230" spans="1:64" s="5" customFormat="1">
      <c r="A1230" s="3"/>
      <c r="B1230" s="3"/>
      <c r="C1230" s="3"/>
      <c r="D1230" s="3"/>
      <c r="E1230" s="3"/>
      <c r="F1230" s="3"/>
      <c r="H1230" s="3"/>
      <c r="J1230" s="39"/>
      <c r="K1230" s="39"/>
      <c r="L1230" s="39"/>
      <c r="BK1230" s="3"/>
      <c r="BL1230" s="3"/>
    </row>
    <row r="1231" spans="1:64" s="5" customFormat="1">
      <c r="A1231" s="3"/>
      <c r="B1231" s="3"/>
      <c r="C1231" s="3"/>
      <c r="D1231" s="3"/>
      <c r="E1231" s="3"/>
      <c r="F1231" s="3"/>
      <c r="H1231" s="3"/>
      <c r="J1231" s="39"/>
      <c r="K1231" s="39"/>
      <c r="L1231" s="39"/>
      <c r="BK1231" s="3"/>
      <c r="BL1231" s="3"/>
    </row>
    <row r="1232" spans="1:64" s="5" customFormat="1">
      <c r="A1232" s="3"/>
      <c r="B1232" s="3"/>
      <c r="C1232" s="3"/>
      <c r="D1232" s="3"/>
      <c r="E1232" s="3"/>
      <c r="F1232" s="3"/>
      <c r="H1232" s="3"/>
      <c r="J1232" s="39"/>
      <c r="K1232" s="39"/>
      <c r="L1232" s="39"/>
      <c r="BK1232" s="3"/>
      <c r="BL1232" s="3"/>
    </row>
    <row r="1233" spans="1:64" s="5" customFormat="1">
      <c r="A1233" s="3"/>
      <c r="B1233" s="3"/>
      <c r="C1233" s="3"/>
      <c r="D1233" s="3"/>
      <c r="E1233" s="3"/>
      <c r="F1233" s="3"/>
      <c r="H1233" s="3"/>
      <c r="J1233" s="39"/>
      <c r="K1233" s="39"/>
      <c r="L1233" s="39"/>
      <c r="BK1233" s="3"/>
      <c r="BL1233" s="3"/>
    </row>
    <row r="1234" spans="1:64" s="5" customFormat="1">
      <c r="A1234" s="3"/>
      <c r="B1234" s="3"/>
      <c r="C1234" s="3"/>
      <c r="D1234" s="3"/>
      <c r="E1234" s="3"/>
      <c r="F1234" s="3"/>
      <c r="H1234" s="3"/>
      <c r="J1234" s="39"/>
      <c r="K1234" s="39"/>
      <c r="L1234" s="39"/>
      <c r="BK1234" s="3"/>
      <c r="BL1234" s="3"/>
    </row>
    <row r="1235" spans="1:64" s="5" customFormat="1">
      <c r="A1235" s="3"/>
      <c r="B1235" s="3"/>
      <c r="C1235" s="3"/>
      <c r="D1235" s="3"/>
      <c r="E1235" s="3"/>
      <c r="F1235" s="3"/>
      <c r="H1235" s="3"/>
      <c r="J1235" s="39"/>
      <c r="K1235" s="39"/>
      <c r="L1235" s="39"/>
      <c r="BK1235" s="3"/>
      <c r="BL1235" s="3"/>
    </row>
    <row r="1236" spans="1:64" s="5" customFormat="1">
      <c r="A1236" s="3"/>
      <c r="B1236" s="3"/>
      <c r="C1236" s="3"/>
      <c r="D1236" s="3"/>
      <c r="E1236" s="3"/>
      <c r="F1236" s="3"/>
      <c r="H1236" s="3"/>
      <c r="J1236" s="39"/>
      <c r="K1236" s="39"/>
      <c r="L1236" s="39"/>
      <c r="BK1236" s="3"/>
      <c r="BL1236" s="3"/>
    </row>
    <row r="1237" spans="1:64" s="5" customFormat="1">
      <c r="A1237" s="3"/>
      <c r="B1237" s="3"/>
      <c r="C1237" s="3"/>
      <c r="D1237" s="3"/>
      <c r="E1237" s="3"/>
      <c r="F1237" s="3"/>
      <c r="H1237" s="3"/>
      <c r="J1237" s="39"/>
      <c r="K1237" s="39"/>
      <c r="L1237" s="39"/>
      <c r="BK1237" s="3"/>
      <c r="BL1237" s="3"/>
    </row>
    <row r="1238" spans="1:64" s="5" customFormat="1">
      <c r="A1238" s="3"/>
      <c r="B1238" s="3"/>
      <c r="C1238" s="3"/>
      <c r="D1238" s="3"/>
      <c r="E1238" s="3"/>
      <c r="F1238" s="3"/>
      <c r="H1238" s="3"/>
      <c r="J1238" s="39"/>
      <c r="K1238" s="39"/>
      <c r="L1238" s="39"/>
      <c r="BK1238" s="3"/>
      <c r="BL1238" s="3"/>
    </row>
    <row r="1239" spans="1:64" s="5" customFormat="1">
      <c r="A1239" s="3"/>
      <c r="B1239" s="3"/>
      <c r="C1239" s="3"/>
      <c r="D1239" s="3"/>
      <c r="E1239" s="3"/>
      <c r="F1239" s="3"/>
      <c r="H1239" s="3"/>
      <c r="J1239" s="39"/>
      <c r="K1239" s="39"/>
      <c r="L1239" s="39"/>
      <c r="BK1239" s="3"/>
      <c r="BL1239" s="3"/>
    </row>
    <row r="1240" spans="1:64" s="5" customFormat="1">
      <c r="A1240" s="3"/>
      <c r="B1240" s="3"/>
      <c r="C1240" s="3"/>
      <c r="D1240" s="3"/>
      <c r="E1240" s="3"/>
      <c r="F1240" s="3"/>
      <c r="H1240" s="3"/>
      <c r="J1240" s="39"/>
      <c r="K1240" s="39"/>
      <c r="L1240" s="39"/>
      <c r="BK1240" s="3"/>
      <c r="BL1240" s="3"/>
    </row>
    <row r="1241" spans="1:64" s="5" customFormat="1">
      <c r="A1241" s="3"/>
      <c r="B1241" s="3"/>
      <c r="C1241" s="3"/>
      <c r="D1241" s="3"/>
      <c r="E1241" s="3"/>
      <c r="F1241" s="3"/>
      <c r="H1241" s="3"/>
      <c r="J1241" s="39"/>
      <c r="K1241" s="39"/>
      <c r="L1241" s="39"/>
      <c r="BK1241" s="3"/>
      <c r="BL1241" s="3"/>
    </row>
    <row r="1242" spans="1:64" s="5" customFormat="1">
      <c r="A1242" s="3"/>
      <c r="B1242" s="3"/>
      <c r="C1242" s="3"/>
      <c r="D1242" s="3"/>
      <c r="E1242" s="3"/>
      <c r="F1242" s="3"/>
      <c r="H1242" s="3"/>
      <c r="J1242" s="39"/>
      <c r="K1242" s="39"/>
      <c r="L1242" s="39"/>
      <c r="BK1242" s="3"/>
      <c r="BL1242" s="3"/>
    </row>
    <row r="1243" spans="1:64" s="5" customFormat="1">
      <c r="A1243" s="3"/>
      <c r="B1243" s="3"/>
      <c r="C1243" s="3"/>
      <c r="D1243" s="3"/>
      <c r="E1243" s="3"/>
      <c r="F1243" s="3"/>
      <c r="H1243" s="3"/>
      <c r="J1243" s="39"/>
      <c r="K1243" s="39"/>
      <c r="L1243" s="39"/>
      <c r="BK1243" s="3"/>
      <c r="BL1243" s="3"/>
    </row>
    <row r="1244" spans="1:64" s="5" customFormat="1">
      <c r="A1244" s="3"/>
      <c r="B1244" s="3"/>
      <c r="C1244" s="3"/>
      <c r="D1244" s="3"/>
      <c r="E1244" s="3"/>
      <c r="F1244" s="3"/>
      <c r="H1244" s="3"/>
      <c r="J1244" s="39"/>
      <c r="K1244" s="39"/>
      <c r="L1244" s="39"/>
      <c r="BK1244" s="3"/>
      <c r="BL1244" s="3"/>
    </row>
    <row r="1245" spans="1:64" s="5" customFormat="1">
      <c r="A1245" s="3"/>
      <c r="B1245" s="3"/>
      <c r="C1245" s="3"/>
      <c r="D1245" s="3"/>
      <c r="E1245" s="3"/>
      <c r="F1245" s="3"/>
      <c r="H1245" s="3"/>
      <c r="J1245" s="39"/>
      <c r="K1245" s="39"/>
      <c r="L1245" s="39"/>
      <c r="BK1245" s="3"/>
      <c r="BL1245" s="3"/>
    </row>
    <row r="1246" spans="1:64" s="5" customFormat="1">
      <c r="A1246" s="3"/>
      <c r="B1246" s="3"/>
      <c r="C1246" s="3"/>
      <c r="D1246" s="3"/>
      <c r="E1246" s="3"/>
      <c r="F1246" s="3"/>
      <c r="H1246" s="3"/>
      <c r="J1246" s="39"/>
      <c r="K1246" s="39"/>
      <c r="L1246" s="39"/>
      <c r="BK1246" s="3"/>
      <c r="BL1246" s="3"/>
    </row>
    <row r="1247" spans="1:64" s="5" customFormat="1">
      <c r="A1247" s="3"/>
      <c r="B1247" s="3"/>
      <c r="C1247" s="3"/>
      <c r="D1247" s="3"/>
      <c r="E1247" s="3"/>
      <c r="F1247" s="3"/>
      <c r="H1247" s="3"/>
      <c r="J1247" s="39"/>
      <c r="K1247" s="39"/>
      <c r="L1247" s="39"/>
      <c r="BK1247" s="3"/>
      <c r="BL1247" s="3"/>
    </row>
    <row r="1248" spans="1:64" s="5" customFormat="1">
      <c r="A1248" s="3"/>
      <c r="B1248" s="3"/>
      <c r="C1248" s="3"/>
      <c r="D1248" s="3"/>
      <c r="E1248" s="3"/>
      <c r="F1248" s="3"/>
      <c r="H1248" s="3"/>
      <c r="J1248" s="39"/>
      <c r="K1248" s="39"/>
      <c r="L1248" s="39"/>
      <c r="BK1248" s="3"/>
      <c r="BL1248" s="3"/>
    </row>
    <row r="1249" spans="1:64" s="5" customFormat="1">
      <c r="A1249" s="3"/>
      <c r="B1249" s="3"/>
      <c r="C1249" s="3"/>
      <c r="D1249" s="3"/>
      <c r="E1249" s="3"/>
      <c r="F1249" s="3"/>
      <c r="H1249" s="3"/>
      <c r="J1249" s="39"/>
      <c r="K1249" s="39"/>
      <c r="L1249" s="39"/>
      <c r="BK1249" s="3"/>
      <c r="BL1249" s="3"/>
    </row>
    <row r="1250" spans="1:64" s="5" customFormat="1">
      <c r="A1250" s="3"/>
      <c r="B1250" s="3"/>
      <c r="C1250" s="3"/>
      <c r="D1250" s="3"/>
      <c r="E1250" s="3"/>
      <c r="F1250" s="3"/>
      <c r="H1250" s="3"/>
      <c r="J1250" s="39"/>
      <c r="K1250" s="39"/>
      <c r="L1250" s="39"/>
      <c r="BK1250" s="3"/>
      <c r="BL1250" s="3"/>
    </row>
    <row r="1251" spans="1:64" s="5" customFormat="1">
      <c r="A1251" s="3"/>
      <c r="B1251" s="3"/>
      <c r="C1251" s="3"/>
      <c r="D1251" s="3"/>
      <c r="E1251" s="3"/>
      <c r="F1251" s="3"/>
      <c r="H1251" s="3"/>
      <c r="J1251" s="39"/>
      <c r="K1251" s="39"/>
      <c r="L1251" s="39"/>
      <c r="BK1251" s="3"/>
      <c r="BL1251" s="3"/>
    </row>
    <row r="1252" spans="1:64" s="5" customFormat="1">
      <c r="A1252" s="3"/>
      <c r="B1252" s="3"/>
      <c r="C1252" s="3"/>
      <c r="D1252" s="3"/>
      <c r="E1252" s="3"/>
      <c r="F1252" s="3"/>
      <c r="H1252" s="3"/>
      <c r="J1252" s="39"/>
      <c r="K1252" s="39"/>
      <c r="L1252" s="39"/>
      <c r="BK1252" s="3"/>
      <c r="BL1252" s="3"/>
    </row>
    <row r="1253" spans="1:64" s="5" customFormat="1">
      <c r="A1253" s="3"/>
      <c r="B1253" s="3"/>
      <c r="C1253" s="3"/>
      <c r="D1253" s="3"/>
      <c r="E1253" s="3"/>
      <c r="F1253" s="3"/>
      <c r="H1253" s="3"/>
      <c r="J1253" s="39"/>
      <c r="K1253" s="39"/>
      <c r="L1253" s="39"/>
      <c r="BK1253" s="3"/>
      <c r="BL1253" s="3"/>
    </row>
    <row r="1254" spans="1:64" s="5" customFormat="1">
      <c r="A1254" s="3"/>
      <c r="B1254" s="3"/>
      <c r="C1254" s="3"/>
      <c r="D1254" s="3"/>
      <c r="E1254" s="3"/>
      <c r="F1254" s="3"/>
      <c r="H1254" s="3"/>
      <c r="J1254" s="39"/>
      <c r="K1254" s="39"/>
      <c r="L1254" s="39"/>
      <c r="BK1254" s="3"/>
      <c r="BL1254" s="3"/>
    </row>
    <row r="1255" spans="1:64" s="5" customFormat="1">
      <c r="A1255" s="3"/>
      <c r="B1255" s="3"/>
      <c r="C1255" s="3"/>
      <c r="D1255" s="3"/>
      <c r="E1255" s="3"/>
      <c r="F1255" s="3"/>
      <c r="H1255" s="3"/>
      <c r="J1255" s="39"/>
      <c r="K1255" s="39"/>
      <c r="L1255" s="39"/>
      <c r="BK1255" s="3"/>
      <c r="BL1255" s="3"/>
    </row>
    <row r="1256" spans="1:64" s="5" customFormat="1">
      <c r="A1256" s="3"/>
      <c r="B1256" s="3"/>
      <c r="C1256" s="3"/>
      <c r="D1256" s="3"/>
      <c r="E1256" s="3"/>
      <c r="F1256" s="3"/>
      <c r="H1256" s="3"/>
      <c r="J1256" s="39"/>
      <c r="K1256" s="39"/>
      <c r="L1256" s="39"/>
      <c r="BK1256" s="3"/>
      <c r="BL1256" s="3"/>
    </row>
    <row r="1257" spans="1:64" s="5" customFormat="1">
      <c r="A1257" s="3"/>
      <c r="B1257" s="3"/>
      <c r="C1257" s="3"/>
      <c r="D1257" s="3"/>
      <c r="E1257" s="3"/>
      <c r="F1257" s="3"/>
      <c r="H1257" s="3"/>
      <c r="J1257" s="39"/>
      <c r="K1257" s="39"/>
      <c r="L1257" s="39"/>
      <c r="BK1257" s="3"/>
      <c r="BL1257" s="3"/>
    </row>
    <row r="1258" spans="1:64" s="5" customFormat="1">
      <c r="A1258" s="3"/>
      <c r="B1258" s="3"/>
      <c r="C1258" s="3"/>
      <c r="D1258" s="3"/>
      <c r="E1258" s="3"/>
      <c r="F1258" s="3"/>
      <c r="H1258" s="3"/>
      <c r="J1258" s="39"/>
      <c r="K1258" s="39"/>
      <c r="L1258" s="39"/>
      <c r="BK1258" s="3"/>
      <c r="BL1258" s="3"/>
    </row>
    <row r="1259" spans="1:64" s="5" customFormat="1">
      <c r="A1259" s="3"/>
      <c r="B1259" s="3"/>
      <c r="C1259" s="3"/>
      <c r="D1259" s="3"/>
      <c r="E1259" s="3"/>
      <c r="F1259" s="3"/>
      <c r="H1259" s="3"/>
      <c r="J1259" s="39"/>
      <c r="K1259" s="39"/>
      <c r="L1259" s="39"/>
      <c r="BK1259" s="3"/>
      <c r="BL1259" s="3"/>
    </row>
    <row r="1260" spans="1:64" s="5" customFormat="1">
      <c r="A1260" s="3"/>
      <c r="B1260" s="3"/>
      <c r="C1260" s="3"/>
      <c r="D1260" s="3"/>
      <c r="E1260" s="3"/>
      <c r="F1260" s="3"/>
      <c r="H1260" s="3"/>
      <c r="J1260" s="39"/>
      <c r="K1260" s="39"/>
      <c r="L1260" s="39"/>
      <c r="BK1260" s="3"/>
      <c r="BL1260" s="3"/>
    </row>
    <row r="1261" spans="1:64" s="5" customFormat="1">
      <c r="A1261" s="3"/>
      <c r="B1261" s="3"/>
      <c r="C1261" s="3"/>
      <c r="D1261" s="3"/>
      <c r="E1261" s="3"/>
      <c r="F1261" s="3"/>
      <c r="H1261" s="3"/>
      <c r="J1261" s="39"/>
      <c r="K1261" s="39"/>
      <c r="L1261" s="39"/>
      <c r="BK1261" s="3"/>
      <c r="BL1261" s="3"/>
    </row>
    <row r="1262" spans="1:64" s="5" customFormat="1">
      <c r="A1262" s="3"/>
      <c r="B1262" s="3"/>
      <c r="C1262" s="3"/>
      <c r="D1262" s="3"/>
      <c r="E1262" s="3"/>
      <c r="F1262" s="3"/>
      <c r="H1262" s="3"/>
      <c r="J1262" s="39"/>
      <c r="K1262" s="39"/>
      <c r="L1262" s="39"/>
      <c r="BK1262" s="3"/>
      <c r="BL1262" s="3"/>
    </row>
    <row r="1263" spans="1:64" s="5" customFormat="1">
      <c r="A1263" s="3"/>
      <c r="B1263" s="3"/>
      <c r="C1263" s="3"/>
      <c r="D1263" s="3"/>
      <c r="E1263" s="3"/>
      <c r="F1263" s="3"/>
      <c r="H1263" s="3"/>
      <c r="J1263" s="39"/>
      <c r="K1263" s="39"/>
      <c r="L1263" s="39"/>
      <c r="BK1263" s="3"/>
      <c r="BL1263" s="3"/>
    </row>
    <row r="1264" spans="1:64" s="5" customFormat="1">
      <c r="A1264" s="3"/>
      <c r="B1264" s="3"/>
      <c r="C1264" s="3"/>
      <c r="D1264" s="3"/>
      <c r="E1264" s="3"/>
      <c r="F1264" s="3"/>
      <c r="H1264" s="3"/>
      <c r="J1264" s="39"/>
      <c r="K1264" s="39"/>
      <c r="L1264" s="39"/>
      <c r="BK1264" s="3"/>
      <c r="BL1264" s="3"/>
    </row>
    <row r="1265" spans="1:64" s="5" customFormat="1">
      <c r="A1265" s="3"/>
      <c r="B1265" s="3"/>
      <c r="C1265" s="3"/>
      <c r="D1265" s="3"/>
      <c r="E1265" s="3"/>
      <c r="F1265" s="3"/>
      <c r="H1265" s="3"/>
      <c r="J1265" s="39"/>
      <c r="K1265" s="39"/>
      <c r="L1265" s="39"/>
      <c r="BK1265" s="3"/>
      <c r="BL1265" s="3"/>
    </row>
    <row r="1266" spans="1:64" s="5" customFormat="1">
      <c r="A1266" s="3"/>
      <c r="B1266" s="3"/>
      <c r="C1266" s="3"/>
      <c r="D1266" s="3"/>
      <c r="E1266" s="3"/>
      <c r="F1266" s="3"/>
      <c r="H1266" s="3"/>
      <c r="J1266" s="39"/>
      <c r="K1266" s="39"/>
      <c r="L1266" s="39"/>
      <c r="BK1266" s="3"/>
      <c r="BL1266" s="3"/>
    </row>
    <row r="1267" spans="1:64" s="5" customFormat="1">
      <c r="A1267" s="3"/>
      <c r="B1267" s="3"/>
      <c r="C1267" s="3"/>
      <c r="D1267" s="3"/>
      <c r="E1267" s="3"/>
      <c r="F1267" s="3"/>
      <c r="H1267" s="3"/>
      <c r="J1267" s="39"/>
      <c r="K1267" s="39"/>
      <c r="L1267" s="39"/>
      <c r="BK1267" s="3"/>
      <c r="BL1267" s="3"/>
    </row>
    <row r="1268" spans="1:64" s="5" customFormat="1">
      <c r="A1268" s="3"/>
      <c r="B1268" s="3"/>
      <c r="C1268" s="3"/>
      <c r="D1268" s="3"/>
      <c r="E1268" s="3"/>
      <c r="F1268" s="3"/>
      <c r="H1268" s="3"/>
      <c r="J1268" s="39"/>
      <c r="K1268" s="39"/>
      <c r="L1268" s="39"/>
      <c r="BK1268" s="3"/>
      <c r="BL1268" s="3"/>
    </row>
    <row r="1269" spans="1:64" s="5" customFormat="1">
      <c r="A1269" s="3"/>
      <c r="B1269" s="3"/>
      <c r="C1269" s="3"/>
      <c r="D1269" s="3"/>
      <c r="E1269" s="3"/>
      <c r="F1269" s="3"/>
      <c r="H1269" s="3"/>
      <c r="J1269" s="39"/>
      <c r="K1269" s="39"/>
      <c r="L1269" s="39"/>
      <c r="BK1269" s="3"/>
      <c r="BL1269" s="3"/>
    </row>
    <row r="1270" spans="1:64" s="5" customFormat="1">
      <c r="A1270" s="3"/>
      <c r="B1270" s="3"/>
      <c r="C1270" s="3"/>
      <c r="D1270" s="3"/>
      <c r="E1270" s="3"/>
      <c r="F1270" s="3"/>
      <c r="H1270" s="3"/>
      <c r="J1270" s="39"/>
      <c r="K1270" s="39"/>
      <c r="L1270" s="39"/>
      <c r="BK1270" s="3"/>
      <c r="BL1270" s="3"/>
    </row>
    <row r="1271" spans="1:64" s="5" customFormat="1">
      <c r="A1271" s="3"/>
      <c r="B1271" s="3"/>
      <c r="C1271" s="3"/>
      <c r="D1271" s="3"/>
      <c r="E1271" s="3"/>
      <c r="F1271" s="3"/>
      <c r="H1271" s="3"/>
      <c r="J1271" s="39"/>
      <c r="K1271" s="39"/>
      <c r="L1271" s="39"/>
      <c r="BK1271" s="3"/>
      <c r="BL1271" s="3"/>
    </row>
    <row r="1272" spans="1:64" s="5" customFormat="1">
      <c r="A1272" s="3"/>
      <c r="B1272" s="3"/>
      <c r="C1272" s="3"/>
      <c r="D1272" s="3"/>
      <c r="E1272" s="3"/>
      <c r="F1272" s="3"/>
      <c r="H1272" s="3"/>
      <c r="J1272" s="39"/>
      <c r="K1272" s="39"/>
      <c r="L1272" s="39"/>
      <c r="BK1272" s="3"/>
      <c r="BL1272" s="3"/>
    </row>
    <row r="1273" spans="1:64" s="5" customFormat="1">
      <c r="A1273" s="3"/>
      <c r="B1273" s="3"/>
      <c r="C1273" s="3"/>
      <c r="D1273" s="3"/>
      <c r="E1273" s="3"/>
      <c r="F1273" s="3"/>
      <c r="H1273" s="3"/>
      <c r="J1273" s="39"/>
      <c r="K1273" s="39"/>
      <c r="L1273" s="39"/>
      <c r="BK1273" s="3"/>
      <c r="BL1273" s="3"/>
    </row>
    <row r="1274" spans="1:64" s="5" customFormat="1">
      <c r="A1274" s="3"/>
      <c r="B1274" s="3"/>
      <c r="C1274" s="3"/>
      <c r="D1274" s="3"/>
      <c r="E1274" s="3"/>
      <c r="F1274" s="3"/>
      <c r="H1274" s="3"/>
      <c r="J1274" s="39"/>
      <c r="K1274" s="39"/>
      <c r="L1274" s="39"/>
      <c r="BK1274" s="3"/>
      <c r="BL1274" s="3"/>
    </row>
    <row r="1275" spans="1:64" s="5" customFormat="1">
      <c r="A1275" s="3"/>
      <c r="B1275" s="3"/>
      <c r="C1275" s="3"/>
      <c r="D1275" s="3"/>
      <c r="E1275" s="3"/>
      <c r="F1275" s="3"/>
      <c r="H1275" s="3"/>
      <c r="J1275" s="39"/>
      <c r="K1275" s="39"/>
      <c r="L1275" s="39"/>
      <c r="BK1275" s="3"/>
      <c r="BL1275" s="3"/>
    </row>
    <row r="1276" spans="1:64" s="5" customFormat="1">
      <c r="A1276" s="3"/>
      <c r="B1276" s="3"/>
      <c r="C1276" s="3"/>
      <c r="D1276" s="3"/>
      <c r="E1276" s="3"/>
      <c r="F1276" s="3"/>
      <c r="H1276" s="3"/>
      <c r="J1276" s="39"/>
      <c r="K1276" s="39"/>
      <c r="L1276" s="39"/>
      <c r="BK1276" s="3"/>
      <c r="BL1276" s="3"/>
    </row>
    <row r="1277" spans="1:64" s="5" customFormat="1">
      <c r="A1277" s="3"/>
      <c r="B1277" s="3"/>
      <c r="C1277" s="3"/>
      <c r="D1277" s="3"/>
      <c r="E1277" s="3"/>
      <c r="F1277" s="3"/>
      <c r="H1277" s="3"/>
      <c r="J1277" s="39"/>
      <c r="K1277" s="39"/>
      <c r="L1277" s="39"/>
      <c r="BK1277" s="3"/>
      <c r="BL1277" s="3"/>
    </row>
    <row r="1278" spans="1:64" s="5" customFormat="1">
      <c r="A1278" s="3"/>
      <c r="B1278" s="3"/>
      <c r="C1278" s="3"/>
      <c r="D1278" s="3"/>
      <c r="E1278" s="3"/>
      <c r="F1278" s="3"/>
      <c r="H1278" s="3"/>
      <c r="J1278" s="39"/>
      <c r="K1278" s="39"/>
      <c r="L1278" s="39"/>
      <c r="BK1278" s="3"/>
      <c r="BL1278" s="3"/>
    </row>
    <row r="1279" spans="1:64" s="5" customFormat="1">
      <c r="A1279" s="3"/>
      <c r="B1279" s="3"/>
      <c r="C1279" s="3"/>
      <c r="D1279" s="3"/>
      <c r="E1279" s="3"/>
      <c r="F1279" s="3"/>
      <c r="H1279" s="3"/>
      <c r="J1279" s="39"/>
      <c r="K1279" s="39"/>
      <c r="L1279" s="39"/>
      <c r="BK1279" s="3"/>
      <c r="BL1279" s="3"/>
    </row>
    <row r="1280" spans="1:64" s="5" customFormat="1">
      <c r="A1280" s="3"/>
      <c r="B1280" s="3"/>
      <c r="C1280" s="3"/>
      <c r="D1280" s="3"/>
      <c r="E1280" s="3"/>
      <c r="F1280" s="3"/>
      <c r="H1280" s="3"/>
      <c r="J1280" s="39"/>
      <c r="K1280" s="39"/>
      <c r="L1280" s="39"/>
      <c r="BK1280" s="3"/>
      <c r="BL1280" s="3"/>
    </row>
    <row r="1281" spans="1:64" s="5" customFormat="1">
      <c r="A1281" s="3"/>
      <c r="B1281" s="3"/>
      <c r="C1281" s="3"/>
      <c r="D1281" s="3"/>
      <c r="E1281" s="3"/>
      <c r="F1281" s="3"/>
      <c r="H1281" s="3"/>
      <c r="J1281" s="39"/>
      <c r="K1281" s="39"/>
      <c r="L1281" s="39"/>
      <c r="BK1281" s="3"/>
      <c r="BL1281" s="3"/>
    </row>
    <row r="1282" spans="1:64" s="5" customFormat="1">
      <c r="A1282" s="3"/>
      <c r="B1282" s="3"/>
      <c r="C1282" s="3"/>
      <c r="D1282" s="3"/>
      <c r="E1282" s="3"/>
      <c r="F1282" s="3"/>
      <c r="H1282" s="3"/>
      <c r="J1282" s="39"/>
      <c r="K1282" s="39"/>
      <c r="L1282" s="39"/>
      <c r="BK1282" s="3"/>
      <c r="BL1282" s="3"/>
    </row>
    <row r="1283" spans="1:64" s="5" customFormat="1">
      <c r="A1283" s="3"/>
      <c r="B1283" s="3"/>
      <c r="C1283" s="3"/>
      <c r="D1283" s="3"/>
      <c r="E1283" s="3"/>
      <c r="F1283" s="3"/>
      <c r="H1283" s="3"/>
      <c r="J1283" s="39"/>
      <c r="K1283" s="39"/>
      <c r="L1283" s="39"/>
      <c r="BK1283" s="3"/>
      <c r="BL1283" s="3"/>
    </row>
    <row r="1284" spans="1:64" s="5" customFormat="1">
      <c r="A1284" s="3"/>
      <c r="B1284" s="3"/>
      <c r="C1284" s="3"/>
      <c r="D1284" s="3"/>
      <c r="E1284" s="3"/>
      <c r="F1284" s="3"/>
      <c r="H1284" s="3"/>
      <c r="J1284" s="39"/>
      <c r="K1284" s="39"/>
      <c r="L1284" s="39"/>
      <c r="BK1284" s="3"/>
      <c r="BL1284" s="3"/>
    </row>
    <row r="1285" spans="1:64" s="5" customFormat="1">
      <c r="A1285" s="3"/>
      <c r="B1285" s="3"/>
      <c r="C1285" s="3"/>
      <c r="D1285" s="3"/>
      <c r="E1285" s="3"/>
      <c r="F1285" s="3"/>
      <c r="H1285" s="3"/>
      <c r="J1285" s="39"/>
      <c r="K1285" s="39"/>
      <c r="L1285" s="39"/>
      <c r="BK1285" s="3"/>
      <c r="BL1285" s="3"/>
    </row>
    <row r="1286" spans="1:64" s="5" customFormat="1">
      <c r="A1286" s="3"/>
      <c r="B1286" s="3"/>
      <c r="C1286" s="3"/>
      <c r="D1286" s="3"/>
      <c r="E1286" s="3"/>
      <c r="F1286" s="3"/>
      <c r="H1286" s="3"/>
      <c r="J1286" s="39"/>
      <c r="K1286" s="39"/>
      <c r="L1286" s="39"/>
      <c r="BK1286" s="3"/>
      <c r="BL1286" s="3"/>
    </row>
    <row r="1287" spans="1:64" s="5" customFormat="1">
      <c r="A1287" s="3"/>
      <c r="B1287" s="3"/>
      <c r="C1287" s="3"/>
      <c r="D1287" s="3"/>
      <c r="E1287" s="3"/>
      <c r="F1287" s="3"/>
      <c r="H1287" s="3"/>
      <c r="J1287" s="39"/>
      <c r="K1287" s="39"/>
      <c r="L1287" s="39"/>
      <c r="BK1287" s="3"/>
      <c r="BL1287" s="3"/>
    </row>
    <row r="1288" spans="1:64" s="5" customFormat="1">
      <c r="A1288" s="3"/>
      <c r="B1288" s="3"/>
      <c r="C1288" s="3"/>
      <c r="D1288" s="3"/>
      <c r="E1288" s="3"/>
      <c r="F1288" s="3"/>
      <c r="H1288" s="3"/>
      <c r="J1288" s="39"/>
      <c r="K1288" s="39"/>
      <c r="L1288" s="39"/>
      <c r="BK1288" s="3"/>
      <c r="BL1288" s="3"/>
    </row>
    <row r="1289" spans="1:64" s="5" customFormat="1">
      <c r="A1289" s="3"/>
      <c r="B1289" s="3"/>
      <c r="C1289" s="3"/>
      <c r="D1289" s="3"/>
      <c r="E1289" s="3"/>
      <c r="F1289" s="3"/>
      <c r="H1289" s="3"/>
      <c r="J1289" s="39"/>
      <c r="K1289" s="39"/>
      <c r="L1289" s="39"/>
      <c r="BK1289" s="3"/>
      <c r="BL1289" s="3"/>
    </row>
    <row r="1290" spans="1:64" s="5" customFormat="1">
      <c r="A1290" s="3"/>
      <c r="B1290" s="3"/>
      <c r="C1290" s="3"/>
      <c r="D1290" s="3"/>
      <c r="E1290" s="3"/>
      <c r="F1290" s="3"/>
      <c r="H1290" s="3"/>
      <c r="J1290" s="39"/>
      <c r="K1290" s="39"/>
      <c r="L1290" s="39"/>
      <c r="BK1290" s="3"/>
      <c r="BL1290" s="3"/>
    </row>
    <row r="1291" spans="1:64" s="5" customFormat="1">
      <c r="A1291" s="3"/>
      <c r="B1291" s="3"/>
      <c r="C1291" s="3"/>
      <c r="D1291" s="3"/>
      <c r="E1291" s="3"/>
      <c r="F1291" s="3"/>
      <c r="H1291" s="3"/>
      <c r="J1291" s="39"/>
      <c r="K1291" s="39"/>
      <c r="L1291" s="39"/>
      <c r="BK1291" s="3"/>
      <c r="BL1291" s="3"/>
    </row>
    <row r="1292" spans="1:64" s="5" customFormat="1">
      <c r="A1292" s="3"/>
      <c r="B1292" s="3"/>
      <c r="C1292" s="3"/>
      <c r="D1292" s="3"/>
      <c r="E1292" s="3"/>
      <c r="F1292" s="3"/>
      <c r="H1292" s="3"/>
      <c r="J1292" s="39"/>
      <c r="K1292" s="39"/>
      <c r="L1292" s="39"/>
      <c r="BK1292" s="3"/>
      <c r="BL1292" s="3"/>
    </row>
    <row r="1293" spans="1:64" s="5" customFormat="1">
      <c r="A1293" s="3"/>
      <c r="B1293" s="3"/>
      <c r="C1293" s="3"/>
      <c r="D1293" s="3"/>
      <c r="E1293" s="3"/>
      <c r="F1293" s="3"/>
      <c r="H1293" s="3"/>
      <c r="J1293" s="39"/>
      <c r="K1293" s="39"/>
      <c r="L1293" s="39"/>
      <c r="BK1293" s="3"/>
      <c r="BL1293" s="3"/>
    </row>
    <row r="1294" spans="1:64" s="5" customFormat="1">
      <c r="A1294" s="3"/>
      <c r="B1294" s="3"/>
      <c r="C1294" s="3"/>
      <c r="D1294" s="3"/>
      <c r="E1294" s="3"/>
      <c r="F1294" s="3"/>
      <c r="H1294" s="3"/>
      <c r="J1294" s="39"/>
      <c r="K1294" s="39"/>
      <c r="L1294" s="39"/>
      <c r="BK1294" s="3"/>
      <c r="BL1294" s="3"/>
    </row>
    <row r="1295" spans="1:64" s="5" customFormat="1">
      <c r="A1295" s="3"/>
      <c r="B1295" s="3"/>
      <c r="C1295" s="3"/>
      <c r="D1295" s="3"/>
      <c r="E1295" s="3"/>
      <c r="F1295" s="3"/>
      <c r="H1295" s="3"/>
      <c r="J1295" s="39"/>
      <c r="K1295" s="39"/>
      <c r="L1295" s="39"/>
      <c r="BK1295" s="3"/>
      <c r="BL1295" s="3"/>
    </row>
    <row r="1296" spans="1:64" s="5" customFormat="1">
      <c r="A1296" s="3"/>
      <c r="B1296" s="3"/>
      <c r="C1296" s="3"/>
      <c r="D1296" s="3"/>
      <c r="E1296" s="3"/>
      <c r="F1296" s="3"/>
      <c r="H1296" s="3"/>
      <c r="J1296" s="39"/>
      <c r="K1296" s="39"/>
      <c r="L1296" s="39"/>
      <c r="BK1296" s="3"/>
      <c r="BL1296" s="3"/>
    </row>
    <row r="1297" spans="1:64" s="5" customFormat="1">
      <c r="A1297" s="3"/>
      <c r="B1297" s="3"/>
      <c r="C1297" s="3"/>
      <c r="D1297" s="3"/>
      <c r="E1297" s="3"/>
      <c r="F1297" s="3"/>
      <c r="H1297" s="3"/>
      <c r="J1297" s="39"/>
      <c r="K1297" s="39"/>
      <c r="L1297" s="39"/>
      <c r="BK1297" s="3"/>
      <c r="BL1297" s="3"/>
    </row>
    <row r="1298" spans="1:64" s="5" customFormat="1">
      <c r="A1298" s="3"/>
      <c r="B1298" s="3"/>
      <c r="C1298" s="3"/>
      <c r="D1298" s="3"/>
      <c r="E1298" s="3"/>
      <c r="F1298" s="3"/>
      <c r="H1298" s="3"/>
      <c r="J1298" s="39"/>
      <c r="K1298" s="39"/>
      <c r="L1298" s="39"/>
      <c r="BK1298" s="3"/>
      <c r="BL1298" s="3"/>
    </row>
    <row r="1299" spans="1:64" s="5" customFormat="1">
      <c r="A1299" s="3"/>
      <c r="B1299" s="3"/>
      <c r="C1299" s="3"/>
      <c r="D1299" s="3"/>
      <c r="E1299" s="3"/>
      <c r="F1299" s="3"/>
      <c r="H1299" s="3"/>
      <c r="J1299" s="39"/>
      <c r="K1299" s="39"/>
      <c r="L1299" s="39"/>
      <c r="BK1299" s="3"/>
      <c r="BL1299" s="3"/>
    </row>
    <row r="1300" spans="1:64" s="5" customFormat="1">
      <c r="A1300" s="3"/>
      <c r="B1300" s="3"/>
      <c r="C1300" s="3"/>
      <c r="D1300" s="3"/>
      <c r="E1300" s="3"/>
      <c r="F1300" s="3"/>
      <c r="H1300" s="3"/>
      <c r="J1300" s="39"/>
      <c r="K1300" s="39"/>
      <c r="L1300" s="39"/>
      <c r="BK1300" s="3"/>
      <c r="BL1300" s="3"/>
    </row>
    <row r="1301" spans="1:64" s="5" customFormat="1">
      <c r="A1301" s="3"/>
      <c r="B1301" s="3"/>
      <c r="C1301" s="3"/>
      <c r="D1301" s="3"/>
      <c r="E1301" s="3"/>
      <c r="F1301" s="3"/>
      <c r="H1301" s="3"/>
      <c r="J1301" s="39"/>
      <c r="K1301" s="39"/>
      <c r="L1301" s="39"/>
      <c r="BK1301" s="3"/>
      <c r="BL1301" s="3"/>
    </row>
    <row r="1302" spans="1:64" s="5" customFormat="1">
      <c r="A1302" s="3"/>
      <c r="B1302" s="3"/>
      <c r="C1302" s="3"/>
      <c r="D1302" s="3"/>
      <c r="E1302" s="3"/>
      <c r="F1302" s="3"/>
      <c r="H1302" s="3"/>
      <c r="J1302" s="39"/>
      <c r="K1302" s="39"/>
      <c r="L1302" s="39"/>
      <c r="BK1302" s="3"/>
      <c r="BL1302" s="3"/>
    </row>
    <row r="1303" spans="1:64" s="5" customFormat="1">
      <c r="A1303" s="3"/>
      <c r="B1303" s="3"/>
      <c r="C1303" s="3"/>
      <c r="D1303" s="3"/>
      <c r="E1303" s="3"/>
      <c r="F1303" s="3"/>
      <c r="H1303" s="3"/>
      <c r="J1303" s="39"/>
      <c r="K1303" s="39"/>
      <c r="L1303" s="39"/>
      <c r="BK1303" s="3"/>
      <c r="BL1303" s="3"/>
    </row>
    <row r="1304" spans="1:64" s="5" customFormat="1">
      <c r="A1304" s="3"/>
      <c r="B1304" s="3"/>
      <c r="C1304" s="3"/>
      <c r="D1304" s="3"/>
      <c r="E1304" s="3"/>
      <c r="F1304" s="3"/>
      <c r="H1304" s="3"/>
      <c r="J1304" s="39"/>
      <c r="K1304" s="39"/>
      <c r="L1304" s="39"/>
      <c r="BK1304" s="3"/>
      <c r="BL1304" s="3"/>
    </row>
    <row r="1305" spans="1:64" s="5" customFormat="1">
      <c r="A1305" s="3"/>
      <c r="B1305" s="3"/>
      <c r="C1305" s="3"/>
      <c r="D1305" s="3"/>
      <c r="E1305" s="3"/>
      <c r="F1305" s="3"/>
      <c r="H1305" s="3"/>
      <c r="J1305" s="39"/>
      <c r="K1305" s="39"/>
      <c r="L1305" s="39"/>
      <c r="BK1305" s="3"/>
      <c r="BL1305" s="3"/>
    </row>
    <row r="1306" spans="1:64" s="5" customFormat="1">
      <c r="A1306" s="3"/>
      <c r="B1306" s="3"/>
      <c r="C1306" s="3"/>
      <c r="D1306" s="3"/>
      <c r="E1306" s="3"/>
      <c r="F1306" s="3"/>
      <c r="H1306" s="3"/>
      <c r="J1306" s="39"/>
      <c r="K1306" s="39"/>
      <c r="L1306" s="39"/>
      <c r="BK1306" s="3"/>
      <c r="BL1306" s="3"/>
    </row>
    <row r="1307" spans="1:64" s="5" customFormat="1">
      <c r="A1307" s="3"/>
      <c r="B1307" s="3"/>
      <c r="C1307" s="3"/>
      <c r="D1307" s="3"/>
      <c r="E1307" s="3"/>
      <c r="F1307" s="3"/>
      <c r="H1307" s="3"/>
      <c r="J1307" s="39"/>
      <c r="K1307" s="39"/>
      <c r="L1307" s="39"/>
      <c r="BK1307" s="3"/>
      <c r="BL1307" s="3"/>
    </row>
    <row r="1308" spans="1:64" s="5" customFormat="1">
      <c r="A1308" s="3"/>
      <c r="B1308" s="3"/>
      <c r="C1308" s="3"/>
      <c r="D1308" s="3"/>
      <c r="E1308" s="3"/>
      <c r="F1308" s="3"/>
      <c r="H1308" s="3"/>
      <c r="J1308" s="39"/>
      <c r="K1308" s="39"/>
      <c r="L1308" s="39"/>
      <c r="BK1308" s="3"/>
      <c r="BL1308" s="3"/>
    </row>
    <row r="1309" spans="1:64" s="5" customFormat="1">
      <c r="A1309" s="3"/>
      <c r="B1309" s="3"/>
      <c r="C1309" s="3"/>
      <c r="D1309" s="3"/>
      <c r="E1309" s="3"/>
      <c r="F1309" s="3"/>
      <c r="H1309" s="3"/>
      <c r="J1309" s="39"/>
      <c r="K1309" s="39"/>
      <c r="L1309" s="39"/>
      <c r="BK1309" s="3"/>
      <c r="BL1309" s="3"/>
    </row>
    <row r="1310" spans="1:64" s="5" customFormat="1">
      <c r="A1310" s="3"/>
      <c r="B1310" s="3"/>
      <c r="C1310" s="3"/>
      <c r="D1310" s="3"/>
      <c r="E1310" s="3"/>
      <c r="F1310" s="3"/>
      <c r="H1310" s="3"/>
      <c r="J1310" s="39"/>
      <c r="K1310" s="39"/>
      <c r="L1310" s="39"/>
      <c r="BK1310" s="3"/>
      <c r="BL1310" s="3"/>
    </row>
    <row r="1311" spans="1:64" s="5" customFormat="1">
      <c r="A1311" s="3"/>
      <c r="B1311" s="3"/>
      <c r="C1311" s="3"/>
      <c r="D1311" s="3"/>
      <c r="E1311" s="3"/>
      <c r="F1311" s="3"/>
      <c r="H1311" s="3"/>
      <c r="J1311" s="39"/>
      <c r="K1311" s="39"/>
      <c r="L1311" s="39"/>
      <c r="BK1311" s="3"/>
      <c r="BL1311" s="3"/>
    </row>
    <row r="1312" spans="1:64" s="5" customFormat="1">
      <c r="A1312" s="3"/>
      <c r="B1312" s="3"/>
      <c r="C1312" s="3"/>
      <c r="D1312" s="3"/>
      <c r="E1312" s="3"/>
      <c r="F1312" s="3"/>
      <c r="H1312" s="3"/>
      <c r="J1312" s="39"/>
      <c r="K1312" s="39"/>
      <c r="L1312" s="39"/>
      <c r="BK1312" s="3"/>
      <c r="BL1312" s="3"/>
    </row>
    <row r="1313" spans="1:64" s="5" customFormat="1">
      <c r="A1313" s="3"/>
      <c r="B1313" s="3"/>
      <c r="C1313" s="3"/>
      <c r="D1313" s="3"/>
      <c r="E1313" s="3"/>
      <c r="F1313" s="3"/>
      <c r="H1313" s="3"/>
      <c r="J1313" s="39"/>
      <c r="K1313" s="39"/>
      <c r="L1313" s="39"/>
      <c r="BK1313" s="3"/>
      <c r="BL1313" s="3"/>
    </row>
    <row r="1314" spans="1:64" s="5" customFormat="1">
      <c r="A1314" s="3"/>
      <c r="B1314" s="3"/>
      <c r="C1314" s="3"/>
      <c r="D1314" s="3"/>
      <c r="E1314" s="3"/>
      <c r="F1314" s="3"/>
      <c r="H1314" s="3"/>
      <c r="J1314" s="39"/>
      <c r="K1314" s="39"/>
      <c r="L1314" s="39"/>
      <c r="BK1314" s="3"/>
      <c r="BL1314" s="3"/>
    </row>
    <row r="1315" spans="1:64" s="5" customFormat="1">
      <c r="A1315" s="3"/>
      <c r="B1315" s="3"/>
      <c r="C1315" s="3"/>
      <c r="D1315" s="3"/>
      <c r="E1315" s="3"/>
      <c r="F1315" s="3"/>
      <c r="H1315" s="3"/>
      <c r="J1315" s="39"/>
      <c r="K1315" s="39"/>
      <c r="L1315" s="39"/>
      <c r="BK1315" s="3"/>
      <c r="BL1315" s="3"/>
    </row>
    <row r="1316" spans="1:64" s="5" customFormat="1">
      <c r="A1316" s="3"/>
      <c r="B1316" s="3"/>
      <c r="C1316" s="3"/>
      <c r="D1316" s="3"/>
      <c r="E1316" s="3"/>
      <c r="F1316" s="3"/>
      <c r="H1316" s="3"/>
      <c r="J1316" s="39"/>
      <c r="K1316" s="39"/>
      <c r="L1316" s="39"/>
      <c r="BK1316" s="3"/>
      <c r="BL1316" s="3"/>
    </row>
    <row r="1317" spans="1:64" s="5" customFormat="1">
      <c r="A1317" s="3"/>
      <c r="B1317" s="3"/>
      <c r="C1317" s="3"/>
      <c r="D1317" s="3"/>
      <c r="E1317" s="3"/>
      <c r="F1317" s="3"/>
      <c r="H1317" s="3"/>
      <c r="J1317" s="39"/>
      <c r="K1317" s="39"/>
      <c r="L1317" s="39"/>
      <c r="BK1317" s="3"/>
      <c r="BL1317" s="3"/>
    </row>
    <row r="1318" spans="1:64" s="5" customFormat="1">
      <c r="A1318" s="3"/>
      <c r="B1318" s="3"/>
      <c r="C1318" s="3"/>
      <c r="D1318" s="3"/>
      <c r="E1318" s="3"/>
      <c r="F1318" s="3"/>
      <c r="H1318" s="3"/>
      <c r="J1318" s="39"/>
      <c r="K1318" s="39"/>
      <c r="L1318" s="39"/>
      <c r="BK1318" s="3"/>
      <c r="BL1318" s="3"/>
    </row>
    <row r="1319" spans="1:64" s="5" customFormat="1">
      <c r="A1319" s="3"/>
      <c r="B1319" s="3"/>
      <c r="C1319" s="3"/>
      <c r="D1319" s="3"/>
      <c r="E1319" s="3"/>
      <c r="F1319" s="3"/>
      <c r="H1319" s="3"/>
      <c r="J1319" s="39"/>
      <c r="K1319" s="39"/>
      <c r="L1319" s="39"/>
      <c r="BK1319" s="3"/>
      <c r="BL1319" s="3"/>
    </row>
    <row r="1320" spans="1:64" s="5" customFormat="1">
      <c r="A1320" s="3"/>
      <c r="B1320" s="3"/>
      <c r="C1320" s="3"/>
      <c r="D1320" s="3"/>
      <c r="E1320" s="3"/>
      <c r="F1320" s="3"/>
      <c r="H1320" s="3"/>
      <c r="J1320" s="39"/>
      <c r="K1320" s="39"/>
      <c r="L1320" s="39"/>
      <c r="BK1320" s="3"/>
      <c r="BL1320" s="3"/>
    </row>
    <row r="1321" spans="1:64" s="5" customFormat="1">
      <c r="A1321" s="3"/>
      <c r="B1321" s="3"/>
      <c r="C1321" s="3"/>
      <c r="D1321" s="3"/>
      <c r="E1321" s="3"/>
      <c r="F1321" s="3"/>
      <c r="H1321" s="3"/>
      <c r="J1321" s="39"/>
      <c r="K1321" s="39"/>
      <c r="L1321" s="39"/>
      <c r="BK1321" s="3"/>
      <c r="BL1321" s="3"/>
    </row>
    <row r="1322" spans="1:64" s="5" customFormat="1">
      <c r="A1322" s="3"/>
      <c r="B1322" s="3"/>
      <c r="C1322" s="3"/>
      <c r="D1322" s="3"/>
      <c r="E1322" s="3"/>
      <c r="F1322" s="3"/>
      <c r="H1322" s="3"/>
      <c r="J1322" s="39"/>
      <c r="K1322" s="39"/>
      <c r="L1322" s="39"/>
      <c r="BK1322" s="3"/>
      <c r="BL1322" s="3"/>
    </row>
    <row r="1323" spans="1:64" s="5" customFormat="1">
      <c r="A1323" s="3"/>
      <c r="B1323" s="3"/>
      <c r="C1323" s="3"/>
      <c r="D1323" s="3"/>
      <c r="E1323" s="3"/>
      <c r="F1323" s="3"/>
      <c r="H1323" s="3"/>
      <c r="J1323" s="39"/>
      <c r="K1323" s="39"/>
      <c r="L1323" s="39"/>
      <c r="BK1323" s="3"/>
      <c r="BL1323" s="3"/>
    </row>
    <row r="1324" spans="1:64" s="5" customFormat="1">
      <c r="A1324" s="3"/>
      <c r="B1324" s="3"/>
      <c r="C1324" s="3"/>
      <c r="D1324" s="3"/>
      <c r="E1324" s="3"/>
      <c r="F1324" s="3"/>
      <c r="H1324" s="3"/>
      <c r="J1324" s="39"/>
      <c r="K1324" s="39"/>
      <c r="L1324" s="39"/>
      <c r="BK1324" s="3"/>
      <c r="BL1324" s="3"/>
    </row>
    <row r="1325" spans="1:64" s="5" customFormat="1">
      <c r="A1325" s="3"/>
      <c r="B1325" s="3"/>
      <c r="C1325" s="3"/>
      <c r="D1325" s="3"/>
      <c r="E1325" s="3"/>
      <c r="F1325" s="3"/>
      <c r="H1325" s="3"/>
      <c r="J1325" s="39"/>
      <c r="K1325" s="39"/>
      <c r="L1325" s="39"/>
      <c r="BK1325" s="3"/>
      <c r="BL1325" s="3"/>
    </row>
    <row r="1326" spans="1:64" s="5" customFormat="1">
      <c r="A1326" s="3"/>
      <c r="B1326" s="3"/>
      <c r="C1326" s="3"/>
      <c r="D1326" s="3"/>
      <c r="E1326" s="3"/>
      <c r="F1326" s="3"/>
      <c r="H1326" s="3"/>
      <c r="J1326" s="39"/>
      <c r="K1326" s="39"/>
      <c r="L1326" s="39"/>
      <c r="BK1326" s="3"/>
      <c r="BL1326" s="3"/>
    </row>
    <row r="1327" spans="1:64" s="5" customFormat="1">
      <c r="A1327" s="3"/>
      <c r="B1327" s="3"/>
      <c r="C1327" s="3"/>
      <c r="D1327" s="3"/>
      <c r="E1327" s="3"/>
      <c r="F1327" s="3"/>
      <c r="H1327" s="3"/>
      <c r="J1327" s="39"/>
      <c r="K1327" s="39"/>
      <c r="L1327" s="39"/>
      <c r="BK1327" s="3"/>
      <c r="BL1327" s="3"/>
    </row>
    <row r="1328" spans="1:64" s="5" customFormat="1">
      <c r="A1328" s="3"/>
      <c r="B1328" s="3"/>
      <c r="C1328" s="3"/>
      <c r="D1328" s="3"/>
      <c r="E1328" s="3"/>
      <c r="F1328" s="3"/>
      <c r="H1328" s="3"/>
      <c r="J1328" s="39"/>
      <c r="K1328" s="39"/>
      <c r="L1328" s="39"/>
      <c r="BK1328" s="3"/>
      <c r="BL1328" s="3"/>
    </row>
    <row r="1329" spans="1:64" s="5" customFormat="1">
      <c r="A1329" s="3"/>
      <c r="B1329" s="3"/>
      <c r="C1329" s="3"/>
      <c r="D1329" s="3"/>
      <c r="E1329" s="3"/>
      <c r="F1329" s="3"/>
      <c r="H1329" s="3"/>
      <c r="J1329" s="39"/>
      <c r="K1329" s="39"/>
      <c r="L1329" s="39"/>
      <c r="BK1329" s="3"/>
      <c r="BL1329" s="3"/>
    </row>
    <row r="1330" spans="1:64" s="5" customFormat="1">
      <c r="A1330" s="3"/>
      <c r="B1330" s="3"/>
      <c r="C1330" s="3"/>
      <c r="D1330" s="3"/>
      <c r="E1330" s="3"/>
      <c r="F1330" s="3"/>
      <c r="H1330" s="3"/>
      <c r="J1330" s="39"/>
      <c r="K1330" s="39"/>
      <c r="L1330" s="39"/>
      <c r="BK1330" s="3"/>
      <c r="BL1330" s="3"/>
    </row>
    <row r="1331" spans="1:64" s="5" customFormat="1">
      <c r="A1331" s="3"/>
      <c r="B1331" s="3"/>
      <c r="C1331" s="3"/>
      <c r="D1331" s="3"/>
      <c r="E1331" s="3"/>
      <c r="F1331" s="3"/>
      <c r="H1331" s="3"/>
      <c r="J1331" s="39"/>
      <c r="K1331" s="39"/>
      <c r="L1331" s="39"/>
      <c r="BK1331" s="3"/>
      <c r="BL1331" s="3"/>
    </row>
    <row r="1332" spans="1:64" s="5" customFormat="1">
      <c r="A1332" s="3"/>
      <c r="B1332" s="3"/>
      <c r="C1332" s="3"/>
      <c r="D1332" s="3"/>
      <c r="E1332" s="3"/>
      <c r="F1332" s="3"/>
      <c r="H1332" s="3"/>
      <c r="J1332" s="39"/>
      <c r="K1332" s="39"/>
      <c r="L1332" s="39"/>
      <c r="BK1332" s="3"/>
      <c r="BL1332" s="3"/>
    </row>
    <row r="1333" spans="1:64" s="5" customFormat="1">
      <c r="A1333" s="3"/>
      <c r="B1333" s="3"/>
      <c r="C1333" s="3"/>
      <c r="D1333" s="3"/>
      <c r="E1333" s="3"/>
      <c r="F1333" s="3"/>
      <c r="H1333" s="3"/>
      <c r="J1333" s="39"/>
      <c r="K1333" s="39"/>
      <c r="L1333" s="39"/>
      <c r="BK1333" s="3"/>
      <c r="BL1333" s="3"/>
    </row>
    <row r="1334" spans="1:64" s="5" customFormat="1">
      <c r="A1334" s="3"/>
      <c r="B1334" s="3"/>
      <c r="C1334" s="3"/>
      <c r="D1334" s="3"/>
      <c r="E1334" s="3"/>
      <c r="F1334" s="3"/>
      <c r="H1334" s="3"/>
      <c r="J1334" s="39"/>
      <c r="K1334" s="39"/>
      <c r="L1334" s="39"/>
      <c r="BK1334" s="3"/>
      <c r="BL1334" s="3"/>
    </row>
    <row r="1335" spans="1:64" s="5" customFormat="1">
      <c r="A1335" s="3"/>
      <c r="B1335" s="3"/>
      <c r="C1335" s="3"/>
      <c r="D1335" s="3"/>
      <c r="E1335" s="3"/>
      <c r="F1335" s="3"/>
      <c r="H1335" s="3"/>
      <c r="J1335" s="39"/>
      <c r="K1335" s="39"/>
      <c r="L1335" s="39"/>
      <c r="BK1335" s="3"/>
      <c r="BL1335" s="3"/>
    </row>
    <row r="1336" spans="1:64" s="5" customFormat="1">
      <c r="A1336" s="3"/>
      <c r="B1336" s="3"/>
      <c r="C1336" s="3"/>
      <c r="D1336" s="3"/>
      <c r="E1336" s="3"/>
      <c r="F1336" s="3"/>
      <c r="H1336" s="3"/>
      <c r="J1336" s="39"/>
      <c r="K1336" s="39"/>
      <c r="L1336" s="39"/>
      <c r="BK1336" s="3"/>
      <c r="BL1336" s="3"/>
    </row>
    <row r="1337" spans="1:64" s="5" customFormat="1">
      <c r="A1337" s="3"/>
      <c r="B1337" s="3"/>
      <c r="C1337" s="3"/>
      <c r="D1337" s="3"/>
      <c r="E1337" s="3"/>
      <c r="F1337" s="3"/>
      <c r="H1337" s="3"/>
      <c r="J1337" s="39"/>
      <c r="K1337" s="39"/>
      <c r="L1337" s="39"/>
      <c r="BK1337" s="3"/>
      <c r="BL1337" s="3"/>
    </row>
    <row r="1338" spans="1:64" s="5" customFormat="1">
      <c r="A1338" s="3"/>
      <c r="B1338" s="3"/>
      <c r="C1338" s="3"/>
      <c r="D1338" s="3"/>
      <c r="E1338" s="3"/>
      <c r="F1338" s="3"/>
      <c r="H1338" s="3"/>
      <c r="J1338" s="39"/>
      <c r="K1338" s="39"/>
      <c r="L1338" s="39"/>
      <c r="BK1338" s="3"/>
      <c r="BL1338" s="3"/>
    </row>
    <row r="1339" spans="1:64" s="5" customFormat="1">
      <c r="A1339" s="3"/>
      <c r="B1339" s="3"/>
      <c r="C1339" s="3"/>
      <c r="D1339" s="3"/>
      <c r="E1339" s="3"/>
      <c r="F1339" s="3"/>
      <c r="H1339" s="3"/>
      <c r="J1339" s="39"/>
      <c r="K1339" s="39"/>
      <c r="L1339" s="39"/>
      <c r="BK1339" s="3"/>
      <c r="BL1339" s="3"/>
    </row>
    <row r="1340" spans="1:64" s="5" customFormat="1">
      <c r="A1340" s="3"/>
      <c r="B1340" s="3"/>
      <c r="C1340" s="3"/>
      <c r="D1340" s="3"/>
      <c r="E1340" s="3"/>
      <c r="F1340" s="3"/>
      <c r="H1340" s="3"/>
      <c r="J1340" s="39"/>
      <c r="K1340" s="39"/>
      <c r="L1340" s="39"/>
      <c r="BK1340" s="3"/>
      <c r="BL1340" s="3"/>
    </row>
    <row r="1341" spans="1:64" s="5" customFormat="1">
      <c r="A1341" s="3"/>
      <c r="B1341" s="3"/>
      <c r="C1341" s="3"/>
      <c r="D1341" s="3"/>
      <c r="E1341" s="3"/>
      <c r="F1341" s="3"/>
      <c r="H1341" s="3"/>
      <c r="J1341" s="39"/>
      <c r="K1341" s="39"/>
      <c r="L1341" s="39"/>
      <c r="BK1341" s="3"/>
      <c r="BL1341" s="3"/>
    </row>
    <row r="1342" spans="1:64" s="5" customFormat="1">
      <c r="A1342" s="3"/>
      <c r="B1342" s="3"/>
      <c r="C1342" s="3"/>
      <c r="D1342" s="3"/>
      <c r="E1342" s="3"/>
      <c r="F1342" s="3"/>
      <c r="H1342" s="3"/>
      <c r="J1342" s="39"/>
      <c r="K1342" s="39"/>
      <c r="L1342" s="39"/>
      <c r="BK1342" s="3"/>
      <c r="BL1342" s="3"/>
    </row>
    <row r="1343" spans="1:64" s="5" customFormat="1">
      <c r="A1343" s="3"/>
      <c r="B1343" s="3"/>
      <c r="C1343" s="3"/>
      <c r="D1343" s="3"/>
      <c r="E1343" s="3"/>
      <c r="F1343" s="3"/>
      <c r="H1343" s="3"/>
      <c r="J1343" s="39"/>
      <c r="K1343" s="39"/>
      <c r="L1343" s="39"/>
      <c r="BK1343" s="3"/>
      <c r="BL1343" s="3"/>
    </row>
    <row r="1344" spans="1:64" s="5" customFormat="1">
      <c r="A1344" s="3"/>
      <c r="B1344" s="3"/>
      <c r="C1344" s="3"/>
      <c r="D1344" s="3"/>
      <c r="E1344" s="3"/>
      <c r="F1344" s="3"/>
      <c r="H1344" s="3"/>
      <c r="J1344" s="39"/>
      <c r="K1344" s="39"/>
      <c r="L1344" s="39"/>
      <c r="BK1344" s="3"/>
      <c r="BL1344" s="3"/>
    </row>
    <row r="1345" spans="1:64" s="5" customFormat="1">
      <c r="A1345" s="3"/>
      <c r="B1345" s="3"/>
      <c r="C1345" s="3"/>
      <c r="D1345" s="3"/>
      <c r="E1345" s="3"/>
      <c r="F1345" s="3"/>
      <c r="H1345" s="3"/>
      <c r="J1345" s="39"/>
      <c r="K1345" s="39"/>
      <c r="L1345" s="39"/>
      <c r="BK1345" s="3"/>
      <c r="BL1345" s="3"/>
    </row>
    <row r="1346" spans="1:64" s="5" customFormat="1">
      <c r="A1346" s="3"/>
      <c r="B1346" s="3"/>
      <c r="C1346" s="3"/>
      <c r="D1346" s="3"/>
      <c r="E1346" s="3"/>
      <c r="F1346" s="3"/>
      <c r="H1346" s="3"/>
      <c r="J1346" s="39"/>
      <c r="K1346" s="39"/>
      <c r="L1346" s="39"/>
      <c r="BK1346" s="3"/>
      <c r="BL1346" s="3"/>
    </row>
    <row r="1347" spans="1:64" s="5" customFormat="1">
      <c r="A1347" s="3"/>
      <c r="B1347" s="3"/>
      <c r="C1347" s="3"/>
      <c r="D1347" s="3"/>
      <c r="E1347" s="3"/>
      <c r="F1347" s="3"/>
      <c r="H1347" s="3"/>
      <c r="J1347" s="39"/>
      <c r="K1347" s="39"/>
      <c r="L1347" s="39"/>
      <c r="BK1347" s="3"/>
      <c r="BL1347" s="3"/>
    </row>
    <row r="1348" spans="1:64" s="5" customFormat="1">
      <c r="A1348" s="3"/>
      <c r="B1348" s="3"/>
      <c r="C1348" s="3"/>
      <c r="D1348" s="3"/>
      <c r="E1348" s="3"/>
      <c r="F1348" s="3"/>
      <c r="H1348" s="3"/>
      <c r="J1348" s="39"/>
      <c r="K1348" s="39"/>
      <c r="L1348" s="39"/>
      <c r="BK1348" s="3"/>
      <c r="BL1348" s="3"/>
    </row>
    <row r="1349" spans="1:64" s="5" customFormat="1">
      <c r="A1349" s="3"/>
      <c r="B1349" s="3"/>
      <c r="C1349" s="3"/>
      <c r="D1349" s="3"/>
      <c r="E1349" s="3"/>
      <c r="F1349" s="3"/>
      <c r="H1349" s="3"/>
      <c r="J1349" s="39"/>
      <c r="K1349" s="39"/>
      <c r="L1349" s="39"/>
      <c r="BK1349" s="3"/>
      <c r="BL1349" s="3"/>
    </row>
    <row r="1350" spans="1:64" s="5" customFormat="1">
      <c r="A1350" s="3"/>
      <c r="B1350" s="3"/>
      <c r="C1350" s="3"/>
      <c r="D1350" s="3"/>
      <c r="E1350" s="3"/>
      <c r="F1350" s="3"/>
      <c r="H1350" s="3"/>
      <c r="J1350" s="39"/>
      <c r="K1350" s="39"/>
      <c r="L1350" s="39"/>
      <c r="BK1350" s="3"/>
      <c r="BL1350" s="3"/>
    </row>
    <row r="1351" spans="1:64" s="5" customFormat="1">
      <c r="A1351" s="3"/>
      <c r="B1351" s="3"/>
      <c r="C1351" s="3"/>
      <c r="D1351" s="3"/>
      <c r="E1351" s="3"/>
      <c r="F1351" s="3"/>
      <c r="H1351" s="3"/>
      <c r="J1351" s="39"/>
      <c r="K1351" s="39"/>
      <c r="L1351" s="39"/>
      <c r="BK1351" s="3"/>
      <c r="BL1351" s="3"/>
    </row>
    <row r="1352" spans="1:64" s="5" customFormat="1">
      <c r="A1352" s="3"/>
      <c r="B1352" s="3"/>
      <c r="C1352" s="3"/>
      <c r="D1352" s="3"/>
      <c r="E1352" s="3"/>
      <c r="F1352" s="3"/>
      <c r="H1352" s="3"/>
      <c r="J1352" s="39"/>
      <c r="K1352" s="39"/>
      <c r="L1352" s="39"/>
      <c r="BK1352" s="3"/>
      <c r="BL1352" s="3"/>
    </row>
    <row r="1353" spans="1:64" s="5" customFormat="1">
      <c r="A1353" s="3"/>
      <c r="B1353" s="3"/>
      <c r="C1353" s="3"/>
      <c r="D1353" s="3"/>
      <c r="E1353" s="3"/>
      <c r="F1353" s="3"/>
      <c r="H1353" s="3"/>
      <c r="J1353" s="39"/>
      <c r="K1353" s="39"/>
      <c r="L1353" s="39"/>
      <c r="BK1353" s="3"/>
      <c r="BL1353" s="3"/>
    </row>
    <row r="1354" spans="1:64" s="5" customFormat="1">
      <c r="A1354" s="3"/>
      <c r="B1354" s="3"/>
      <c r="C1354" s="3"/>
      <c r="D1354" s="3"/>
      <c r="E1354" s="3"/>
      <c r="F1354" s="3"/>
      <c r="H1354" s="3"/>
      <c r="J1354" s="39"/>
      <c r="K1354" s="39"/>
      <c r="L1354" s="39"/>
      <c r="BK1354" s="3"/>
      <c r="BL1354" s="3"/>
    </row>
    <row r="1355" spans="1:64" s="5" customFormat="1">
      <c r="A1355" s="3"/>
      <c r="B1355" s="3"/>
      <c r="C1355" s="3"/>
      <c r="D1355" s="3"/>
      <c r="E1355" s="3"/>
      <c r="F1355" s="3"/>
      <c r="H1355" s="3"/>
      <c r="J1355" s="39"/>
      <c r="K1355" s="39"/>
      <c r="L1355" s="39"/>
      <c r="BK1355" s="3"/>
      <c r="BL1355" s="3"/>
    </row>
    <row r="1356" spans="1:64" s="5" customFormat="1">
      <c r="A1356" s="3"/>
      <c r="B1356" s="3"/>
      <c r="C1356" s="3"/>
      <c r="D1356" s="3"/>
      <c r="E1356" s="3"/>
      <c r="F1356" s="3"/>
      <c r="H1356" s="3"/>
      <c r="J1356" s="39"/>
      <c r="K1356" s="39"/>
      <c r="L1356" s="39"/>
      <c r="BK1356" s="3"/>
      <c r="BL1356" s="3"/>
    </row>
    <row r="1357" spans="1:64" s="5" customFormat="1">
      <c r="A1357" s="3"/>
      <c r="B1357" s="3"/>
      <c r="C1357" s="3"/>
      <c r="D1357" s="3"/>
      <c r="E1357" s="3"/>
      <c r="F1357" s="3"/>
      <c r="H1357" s="3"/>
      <c r="J1357" s="39"/>
      <c r="K1357" s="39"/>
      <c r="L1357" s="39"/>
      <c r="BK1357" s="3"/>
      <c r="BL1357" s="3"/>
    </row>
    <row r="1358" spans="1:64" s="5" customFormat="1">
      <c r="A1358" s="3"/>
      <c r="B1358" s="3"/>
      <c r="C1358" s="3"/>
      <c r="D1358" s="3"/>
      <c r="E1358" s="3"/>
      <c r="F1358" s="3"/>
      <c r="H1358" s="3"/>
      <c r="J1358" s="39"/>
      <c r="K1358" s="39"/>
      <c r="L1358" s="39"/>
      <c r="BK1358" s="3"/>
      <c r="BL1358" s="3"/>
    </row>
    <row r="1359" spans="1:64" s="5" customFormat="1">
      <c r="A1359" s="3"/>
      <c r="B1359" s="3"/>
      <c r="C1359" s="3"/>
      <c r="D1359" s="3"/>
      <c r="E1359" s="3"/>
      <c r="F1359" s="3"/>
      <c r="H1359" s="3"/>
      <c r="J1359" s="39"/>
      <c r="K1359" s="39"/>
      <c r="L1359" s="39"/>
      <c r="BK1359" s="3"/>
      <c r="BL1359" s="3"/>
    </row>
    <row r="1360" spans="1:64" s="5" customFormat="1">
      <c r="A1360" s="3"/>
      <c r="B1360" s="3"/>
      <c r="C1360" s="3"/>
      <c r="D1360" s="3"/>
      <c r="E1360" s="3"/>
      <c r="F1360" s="3"/>
      <c r="H1360" s="3"/>
      <c r="J1360" s="39"/>
      <c r="K1360" s="39"/>
      <c r="L1360" s="39"/>
      <c r="BK1360" s="3"/>
      <c r="BL1360" s="3"/>
    </row>
    <row r="1361" spans="1:64" s="5" customFormat="1">
      <c r="A1361" s="3"/>
      <c r="B1361" s="3"/>
      <c r="C1361" s="3"/>
      <c r="D1361" s="3"/>
      <c r="E1361" s="3"/>
      <c r="F1361" s="3"/>
      <c r="H1361" s="3"/>
      <c r="J1361" s="39"/>
      <c r="K1361" s="39"/>
      <c r="L1361" s="39"/>
      <c r="BK1361" s="3"/>
      <c r="BL1361" s="3"/>
    </row>
    <row r="1362" spans="1:64" s="5" customFormat="1">
      <c r="A1362" s="3"/>
      <c r="B1362" s="3"/>
      <c r="C1362" s="3"/>
      <c r="D1362" s="3"/>
      <c r="E1362" s="3"/>
      <c r="F1362" s="3"/>
      <c r="H1362" s="3"/>
      <c r="J1362" s="39"/>
      <c r="K1362" s="39"/>
      <c r="L1362" s="39"/>
      <c r="BK1362" s="3"/>
      <c r="BL1362" s="3"/>
    </row>
    <row r="1363" spans="1:64" s="5" customFormat="1">
      <c r="A1363" s="3"/>
      <c r="B1363" s="3"/>
      <c r="C1363" s="3"/>
      <c r="D1363" s="3"/>
      <c r="E1363" s="3"/>
      <c r="F1363" s="3"/>
      <c r="H1363" s="3"/>
      <c r="J1363" s="39"/>
      <c r="K1363" s="39"/>
      <c r="L1363" s="39"/>
      <c r="BK1363" s="3"/>
      <c r="BL1363" s="3"/>
    </row>
    <row r="1364" spans="1:64" s="5" customFormat="1">
      <c r="A1364" s="3"/>
      <c r="B1364" s="3"/>
      <c r="C1364" s="3"/>
      <c r="D1364" s="3"/>
      <c r="E1364" s="3"/>
      <c r="F1364" s="3"/>
      <c r="H1364" s="3"/>
      <c r="J1364" s="39"/>
      <c r="K1364" s="39"/>
      <c r="L1364" s="39"/>
      <c r="BK1364" s="3"/>
      <c r="BL1364" s="3"/>
    </row>
    <row r="1365" spans="1:64" s="5" customFormat="1">
      <c r="A1365" s="3"/>
      <c r="B1365" s="3"/>
      <c r="C1365" s="3"/>
      <c r="D1365" s="3"/>
      <c r="E1365" s="3"/>
      <c r="F1365" s="3"/>
      <c r="H1365" s="3"/>
      <c r="J1365" s="39"/>
      <c r="K1365" s="39"/>
      <c r="L1365" s="39"/>
      <c r="BK1365" s="3"/>
      <c r="BL1365" s="3"/>
    </row>
    <row r="1366" spans="1:64" s="5" customFormat="1">
      <c r="A1366" s="3"/>
      <c r="B1366" s="3"/>
      <c r="C1366" s="3"/>
      <c r="D1366" s="3"/>
      <c r="E1366" s="3"/>
      <c r="F1366" s="3"/>
      <c r="H1366" s="3"/>
      <c r="J1366" s="39"/>
      <c r="K1366" s="39"/>
      <c r="L1366" s="39"/>
      <c r="BK1366" s="3"/>
      <c r="BL1366" s="3"/>
    </row>
    <row r="1367" spans="1:64" s="5" customFormat="1">
      <c r="A1367" s="3"/>
      <c r="B1367" s="3"/>
      <c r="C1367" s="3"/>
      <c r="D1367" s="3"/>
      <c r="E1367" s="3"/>
      <c r="F1367" s="3"/>
      <c r="H1367" s="3"/>
      <c r="J1367" s="39"/>
      <c r="K1367" s="39"/>
      <c r="L1367" s="39"/>
      <c r="BK1367" s="3"/>
      <c r="BL1367" s="3"/>
    </row>
    <row r="1368" spans="1:64" s="5" customFormat="1">
      <c r="A1368" s="3"/>
      <c r="B1368" s="3"/>
      <c r="C1368" s="3"/>
      <c r="D1368" s="3"/>
      <c r="E1368" s="3"/>
      <c r="F1368" s="3"/>
      <c r="H1368" s="3"/>
      <c r="J1368" s="39"/>
      <c r="K1368" s="39"/>
      <c r="L1368" s="39"/>
      <c r="BK1368" s="3"/>
      <c r="BL1368" s="3"/>
    </row>
    <row r="1369" spans="1:64" s="5" customFormat="1">
      <c r="A1369" s="3"/>
      <c r="B1369" s="3"/>
      <c r="C1369" s="3"/>
      <c r="D1369" s="3"/>
      <c r="E1369" s="3"/>
      <c r="F1369" s="3"/>
      <c r="H1369" s="3"/>
      <c r="J1369" s="39"/>
      <c r="K1369" s="39"/>
      <c r="L1369" s="39"/>
      <c r="BK1369" s="3"/>
      <c r="BL1369" s="3"/>
    </row>
    <row r="1370" spans="1:64" s="5" customFormat="1">
      <c r="A1370" s="3"/>
      <c r="B1370" s="3"/>
      <c r="C1370" s="3"/>
      <c r="D1370" s="3"/>
      <c r="E1370" s="3"/>
      <c r="F1370" s="3"/>
      <c r="H1370" s="3"/>
      <c r="J1370" s="39"/>
      <c r="K1370" s="39"/>
      <c r="L1370" s="39"/>
      <c r="BK1370" s="3"/>
      <c r="BL1370" s="3"/>
    </row>
    <row r="1371" spans="1:64" s="5" customFormat="1">
      <c r="A1371" s="3"/>
      <c r="B1371" s="3"/>
      <c r="C1371" s="3"/>
      <c r="D1371" s="3"/>
      <c r="E1371" s="3"/>
      <c r="F1371" s="3"/>
      <c r="H1371" s="3"/>
      <c r="J1371" s="39"/>
      <c r="K1371" s="39"/>
      <c r="L1371" s="39"/>
      <c r="BK1371" s="3"/>
      <c r="BL1371" s="3"/>
    </row>
    <row r="1372" spans="1:64" s="5" customFormat="1">
      <c r="A1372" s="3"/>
      <c r="B1372" s="3"/>
      <c r="C1372" s="3"/>
      <c r="D1372" s="3"/>
      <c r="E1372" s="3"/>
      <c r="F1372" s="3"/>
      <c r="H1372" s="3"/>
      <c r="J1372" s="39"/>
      <c r="K1372" s="39"/>
      <c r="L1372" s="39"/>
      <c r="BK1372" s="3"/>
      <c r="BL1372" s="3"/>
    </row>
    <row r="1373" spans="1:64" s="5" customFormat="1">
      <c r="A1373" s="3"/>
      <c r="B1373" s="3"/>
      <c r="C1373" s="3"/>
      <c r="D1373" s="3"/>
      <c r="E1373" s="3"/>
      <c r="F1373" s="3"/>
      <c r="H1373" s="3"/>
      <c r="J1373" s="39"/>
      <c r="K1373" s="39"/>
      <c r="L1373" s="39"/>
      <c r="BK1373" s="3"/>
      <c r="BL1373" s="3"/>
    </row>
    <row r="1374" spans="1:64" s="5" customFormat="1">
      <c r="A1374" s="3"/>
      <c r="B1374" s="3"/>
      <c r="C1374" s="3"/>
      <c r="D1374" s="3"/>
      <c r="E1374" s="3"/>
      <c r="F1374" s="3"/>
      <c r="H1374" s="3"/>
      <c r="J1374" s="39"/>
      <c r="K1374" s="39"/>
      <c r="L1374" s="39"/>
      <c r="BK1374" s="3"/>
      <c r="BL1374" s="3"/>
    </row>
    <row r="1375" spans="1:64" s="5" customFormat="1">
      <c r="A1375" s="3"/>
      <c r="B1375" s="3"/>
      <c r="C1375" s="3"/>
      <c r="D1375" s="3"/>
      <c r="E1375" s="3"/>
      <c r="F1375" s="3"/>
      <c r="H1375" s="3"/>
      <c r="J1375" s="39"/>
      <c r="K1375" s="39"/>
      <c r="L1375" s="39"/>
      <c r="BK1375" s="3"/>
      <c r="BL1375" s="3"/>
    </row>
    <row r="1376" spans="1:64" s="5" customFormat="1">
      <c r="A1376" s="3"/>
      <c r="B1376" s="3"/>
      <c r="C1376" s="3"/>
      <c r="D1376" s="3"/>
      <c r="E1376" s="3"/>
      <c r="F1376" s="3"/>
      <c r="H1376" s="3"/>
      <c r="J1376" s="39"/>
      <c r="K1376" s="39"/>
      <c r="L1376" s="39"/>
      <c r="BK1376" s="3"/>
      <c r="BL1376" s="3"/>
    </row>
    <row r="1377" spans="1:64" s="5" customFormat="1">
      <c r="A1377" s="3"/>
      <c r="B1377" s="3"/>
      <c r="C1377" s="3"/>
      <c r="D1377" s="3"/>
      <c r="E1377" s="3"/>
      <c r="F1377" s="3"/>
      <c r="H1377" s="3"/>
      <c r="J1377" s="39"/>
      <c r="K1377" s="39"/>
      <c r="L1377" s="39"/>
      <c r="BK1377" s="3"/>
      <c r="BL1377" s="3"/>
    </row>
    <row r="1378" spans="1:64" s="5" customFormat="1">
      <c r="A1378" s="3"/>
      <c r="B1378" s="3"/>
      <c r="C1378" s="3"/>
      <c r="D1378" s="3"/>
      <c r="E1378" s="3"/>
      <c r="F1378" s="3"/>
      <c r="H1378" s="3"/>
      <c r="J1378" s="39"/>
      <c r="K1378" s="39"/>
      <c r="L1378" s="39"/>
      <c r="BK1378" s="3"/>
      <c r="BL1378" s="3"/>
    </row>
    <row r="1379" spans="1:64" s="5" customFormat="1">
      <c r="A1379" s="3"/>
      <c r="B1379" s="3"/>
      <c r="C1379" s="3"/>
      <c r="D1379" s="3"/>
      <c r="E1379" s="3"/>
      <c r="F1379" s="3"/>
      <c r="H1379" s="3"/>
      <c r="J1379" s="39"/>
      <c r="K1379" s="39"/>
      <c r="L1379" s="39"/>
      <c r="BK1379" s="3"/>
      <c r="BL1379" s="3"/>
    </row>
    <row r="1380" spans="1:64" s="5" customFormat="1">
      <c r="A1380" s="3"/>
      <c r="B1380" s="3"/>
      <c r="C1380" s="3"/>
      <c r="D1380" s="3"/>
      <c r="E1380" s="3"/>
      <c r="F1380" s="3"/>
      <c r="H1380" s="3"/>
      <c r="J1380" s="39"/>
      <c r="K1380" s="39"/>
      <c r="L1380" s="39"/>
      <c r="BK1380" s="3"/>
      <c r="BL1380" s="3"/>
    </row>
    <row r="1381" spans="1:64" s="5" customFormat="1">
      <c r="A1381" s="3"/>
      <c r="B1381" s="3"/>
      <c r="C1381" s="3"/>
      <c r="D1381" s="3"/>
      <c r="E1381" s="3"/>
      <c r="F1381" s="3"/>
      <c r="H1381" s="3"/>
      <c r="J1381" s="39"/>
      <c r="K1381" s="39"/>
      <c r="L1381" s="39"/>
      <c r="BK1381" s="3"/>
      <c r="BL1381" s="3"/>
    </row>
    <row r="1382" spans="1:64" s="5" customFormat="1">
      <c r="A1382" s="3"/>
      <c r="B1382" s="3"/>
      <c r="C1382" s="3"/>
      <c r="D1382" s="3"/>
      <c r="E1382" s="3"/>
      <c r="F1382" s="3"/>
      <c r="H1382" s="3"/>
      <c r="J1382" s="39"/>
      <c r="K1382" s="39"/>
      <c r="L1382" s="39"/>
      <c r="BK1382" s="3"/>
      <c r="BL1382" s="3"/>
    </row>
    <row r="1383" spans="1:64" s="5" customFormat="1">
      <c r="A1383" s="3"/>
      <c r="B1383" s="3"/>
      <c r="C1383" s="3"/>
      <c r="D1383" s="3"/>
      <c r="E1383" s="3"/>
      <c r="F1383" s="3"/>
      <c r="H1383" s="3"/>
      <c r="J1383" s="39"/>
      <c r="K1383" s="39"/>
      <c r="L1383" s="39"/>
      <c r="BK1383" s="3"/>
      <c r="BL1383" s="3"/>
    </row>
    <row r="1384" spans="1:64" s="5" customFormat="1">
      <c r="A1384" s="3"/>
      <c r="B1384" s="3"/>
      <c r="C1384" s="3"/>
      <c r="D1384" s="3"/>
      <c r="E1384" s="3"/>
      <c r="F1384" s="3"/>
      <c r="H1384" s="3"/>
      <c r="J1384" s="39"/>
      <c r="K1384" s="39"/>
      <c r="L1384" s="39"/>
      <c r="BK1384" s="3"/>
      <c r="BL1384" s="3"/>
    </row>
    <row r="1385" spans="1:64" s="5" customFormat="1">
      <c r="A1385" s="3"/>
      <c r="B1385" s="3"/>
      <c r="C1385" s="3"/>
      <c r="D1385" s="3"/>
      <c r="E1385" s="3"/>
      <c r="F1385" s="3"/>
      <c r="H1385" s="3"/>
      <c r="J1385" s="39"/>
      <c r="K1385" s="39"/>
      <c r="L1385" s="39"/>
      <c r="BK1385" s="3"/>
      <c r="BL1385" s="3"/>
    </row>
    <row r="1386" spans="1:64" s="5" customFormat="1">
      <c r="A1386" s="3"/>
      <c r="B1386" s="3"/>
      <c r="C1386" s="3"/>
      <c r="D1386" s="3"/>
      <c r="E1386" s="3"/>
      <c r="F1386" s="3"/>
      <c r="H1386" s="3"/>
      <c r="J1386" s="39"/>
      <c r="K1386" s="39"/>
      <c r="L1386" s="39"/>
      <c r="BK1386" s="3"/>
      <c r="BL1386" s="3"/>
    </row>
    <row r="1387" spans="1:64" s="5" customFormat="1">
      <c r="A1387" s="3"/>
      <c r="B1387" s="3"/>
      <c r="C1387" s="3"/>
      <c r="D1387" s="3"/>
      <c r="E1387" s="3"/>
      <c r="F1387" s="3"/>
      <c r="H1387" s="3"/>
      <c r="J1387" s="39"/>
      <c r="K1387" s="39"/>
      <c r="L1387" s="39"/>
      <c r="BK1387" s="3"/>
      <c r="BL1387" s="3"/>
    </row>
    <row r="1388" spans="1:64" s="5" customFormat="1">
      <c r="A1388" s="3"/>
      <c r="B1388" s="3"/>
      <c r="C1388" s="3"/>
      <c r="D1388" s="3"/>
      <c r="E1388" s="3"/>
      <c r="F1388" s="3"/>
      <c r="H1388" s="3"/>
      <c r="J1388" s="39"/>
      <c r="K1388" s="39"/>
      <c r="L1388" s="39"/>
      <c r="BK1388" s="3"/>
      <c r="BL1388" s="3"/>
    </row>
    <row r="1389" spans="1:64" s="5" customFormat="1">
      <c r="A1389" s="3"/>
      <c r="B1389" s="3"/>
      <c r="C1389" s="3"/>
      <c r="D1389" s="3"/>
      <c r="E1389" s="3"/>
      <c r="F1389" s="3"/>
      <c r="H1389" s="3"/>
      <c r="J1389" s="39"/>
      <c r="K1389" s="39"/>
      <c r="L1389" s="39"/>
      <c r="BK1389" s="3"/>
      <c r="BL1389" s="3"/>
    </row>
    <row r="1390" spans="1:64" s="5" customFormat="1">
      <c r="A1390" s="3"/>
      <c r="B1390" s="3"/>
      <c r="C1390" s="3"/>
      <c r="D1390" s="3"/>
      <c r="E1390" s="3"/>
      <c r="F1390" s="3"/>
      <c r="H1390" s="3"/>
      <c r="J1390" s="39"/>
      <c r="K1390" s="39"/>
      <c r="L1390" s="39"/>
      <c r="BK1390" s="3"/>
      <c r="BL1390" s="3"/>
    </row>
    <row r="1391" spans="1:64" s="5" customFormat="1">
      <c r="A1391" s="3"/>
      <c r="B1391" s="3"/>
      <c r="C1391" s="3"/>
      <c r="D1391" s="3"/>
      <c r="E1391" s="3"/>
      <c r="F1391" s="3"/>
      <c r="H1391" s="3"/>
      <c r="J1391" s="39"/>
      <c r="K1391" s="39"/>
      <c r="L1391" s="39"/>
      <c r="BK1391" s="3"/>
      <c r="BL1391" s="3"/>
    </row>
    <row r="1392" spans="1:64" s="5" customFormat="1">
      <c r="A1392" s="3"/>
      <c r="B1392" s="3"/>
      <c r="C1392" s="3"/>
      <c r="D1392" s="3"/>
      <c r="E1392" s="3"/>
      <c r="F1392" s="3"/>
      <c r="H1392" s="3"/>
      <c r="J1392" s="39"/>
      <c r="K1392" s="39"/>
      <c r="L1392" s="39"/>
      <c r="BK1392" s="3"/>
      <c r="BL1392" s="3"/>
    </row>
    <row r="1393" spans="1:64" s="5" customFormat="1">
      <c r="A1393" s="3"/>
      <c r="B1393" s="3"/>
      <c r="C1393" s="3"/>
      <c r="D1393" s="3"/>
      <c r="E1393" s="3"/>
      <c r="F1393" s="3"/>
      <c r="H1393" s="3"/>
      <c r="J1393" s="39"/>
      <c r="K1393" s="39"/>
      <c r="L1393" s="39"/>
      <c r="BK1393" s="3"/>
      <c r="BL1393" s="3"/>
    </row>
    <row r="1394" spans="1:64" s="5" customFormat="1">
      <c r="A1394" s="3"/>
      <c r="B1394" s="3"/>
      <c r="C1394" s="3"/>
      <c r="D1394" s="3"/>
      <c r="E1394" s="3"/>
      <c r="F1394" s="3"/>
      <c r="H1394" s="3"/>
      <c r="J1394" s="39"/>
      <c r="K1394" s="39"/>
      <c r="L1394" s="39"/>
      <c r="BK1394" s="3"/>
      <c r="BL1394" s="3"/>
    </row>
    <row r="1395" spans="1:64" s="5" customFormat="1">
      <c r="A1395" s="3"/>
      <c r="B1395" s="3"/>
      <c r="C1395" s="3"/>
      <c r="D1395" s="3"/>
      <c r="E1395" s="3"/>
      <c r="F1395" s="3"/>
      <c r="H1395" s="3"/>
      <c r="J1395" s="39"/>
      <c r="K1395" s="39"/>
      <c r="L1395" s="39"/>
      <c r="BK1395" s="3"/>
      <c r="BL1395" s="3"/>
    </row>
    <row r="1396" spans="1:64" s="5" customFormat="1">
      <c r="A1396" s="3"/>
      <c r="B1396" s="3"/>
      <c r="C1396" s="3"/>
      <c r="D1396" s="3"/>
      <c r="E1396" s="3"/>
      <c r="F1396" s="3"/>
      <c r="H1396" s="3"/>
      <c r="J1396" s="39"/>
      <c r="K1396" s="39"/>
      <c r="L1396" s="39"/>
      <c r="BK1396" s="3"/>
      <c r="BL1396" s="3"/>
    </row>
    <row r="1397" spans="1:64" s="5" customFormat="1">
      <c r="A1397" s="3"/>
      <c r="B1397" s="3"/>
      <c r="C1397" s="3"/>
      <c r="D1397" s="3"/>
      <c r="E1397" s="3"/>
      <c r="F1397" s="3"/>
      <c r="H1397" s="3"/>
      <c r="J1397" s="39"/>
      <c r="K1397" s="39"/>
      <c r="L1397" s="39"/>
      <c r="BK1397" s="3"/>
      <c r="BL1397" s="3"/>
    </row>
    <row r="1398" spans="1:64" s="5" customFormat="1">
      <c r="A1398" s="3"/>
      <c r="B1398" s="3"/>
      <c r="C1398" s="3"/>
      <c r="D1398" s="3"/>
      <c r="E1398" s="3"/>
      <c r="F1398" s="3"/>
      <c r="H1398" s="3"/>
      <c r="J1398" s="39"/>
      <c r="K1398" s="39"/>
      <c r="L1398" s="39"/>
      <c r="BK1398" s="3"/>
      <c r="BL1398" s="3"/>
    </row>
    <row r="1399" spans="1:64" s="5" customFormat="1">
      <c r="A1399" s="3"/>
      <c r="B1399" s="3"/>
      <c r="C1399" s="3"/>
      <c r="D1399" s="3"/>
      <c r="E1399" s="3"/>
      <c r="F1399" s="3"/>
      <c r="H1399" s="3"/>
      <c r="J1399" s="39"/>
      <c r="K1399" s="39"/>
      <c r="L1399" s="39"/>
      <c r="BK1399" s="3"/>
      <c r="BL1399" s="3"/>
    </row>
    <row r="1400" spans="1:64" s="5" customFormat="1">
      <c r="A1400" s="3"/>
      <c r="B1400" s="3"/>
      <c r="C1400" s="3"/>
      <c r="D1400" s="3"/>
      <c r="E1400" s="3"/>
      <c r="F1400" s="3"/>
      <c r="H1400" s="3"/>
      <c r="J1400" s="39"/>
      <c r="K1400" s="39"/>
      <c r="L1400" s="39"/>
      <c r="BK1400" s="3"/>
      <c r="BL1400" s="3"/>
    </row>
    <row r="1401" spans="1:64" s="5" customFormat="1">
      <c r="A1401" s="3"/>
      <c r="B1401" s="3"/>
      <c r="C1401" s="3"/>
      <c r="D1401" s="3"/>
      <c r="E1401" s="3"/>
      <c r="F1401" s="3"/>
      <c r="H1401" s="3"/>
      <c r="J1401" s="39"/>
      <c r="K1401" s="39"/>
      <c r="L1401" s="39"/>
      <c r="BK1401" s="3"/>
      <c r="BL1401" s="3"/>
    </row>
    <row r="1402" spans="1:64" s="5" customFormat="1">
      <c r="A1402" s="3"/>
      <c r="B1402" s="3"/>
      <c r="C1402" s="3"/>
      <c r="D1402" s="3"/>
      <c r="E1402" s="3"/>
      <c r="F1402" s="3"/>
      <c r="H1402" s="3"/>
      <c r="J1402" s="39"/>
      <c r="K1402" s="39"/>
      <c r="L1402" s="39"/>
      <c r="BK1402" s="3"/>
      <c r="BL1402" s="3"/>
    </row>
    <row r="1403" spans="1:64" s="5" customFormat="1">
      <c r="A1403" s="3"/>
      <c r="B1403" s="3"/>
      <c r="C1403" s="3"/>
      <c r="D1403" s="3"/>
      <c r="E1403" s="3"/>
      <c r="F1403" s="3"/>
      <c r="H1403" s="3"/>
      <c r="J1403" s="39"/>
      <c r="K1403" s="39"/>
      <c r="L1403" s="39"/>
      <c r="BK1403" s="3"/>
      <c r="BL1403" s="3"/>
    </row>
    <row r="1404" spans="1:64" s="5" customFormat="1">
      <c r="A1404" s="3"/>
      <c r="B1404" s="3"/>
      <c r="C1404" s="3"/>
      <c r="D1404" s="3"/>
      <c r="E1404" s="3"/>
      <c r="F1404" s="3"/>
      <c r="H1404" s="3"/>
      <c r="J1404" s="39"/>
      <c r="K1404" s="39"/>
      <c r="L1404" s="39"/>
      <c r="BK1404" s="3"/>
      <c r="BL1404" s="3"/>
    </row>
    <row r="1405" spans="1:64" s="5" customFormat="1">
      <c r="A1405" s="3"/>
      <c r="B1405" s="3"/>
      <c r="C1405" s="3"/>
      <c r="D1405" s="3"/>
      <c r="E1405" s="3"/>
      <c r="F1405" s="3"/>
      <c r="H1405" s="3"/>
      <c r="J1405" s="39"/>
      <c r="K1405" s="39"/>
      <c r="L1405" s="39"/>
      <c r="BK1405" s="3"/>
      <c r="BL1405" s="3"/>
    </row>
    <row r="1406" spans="1:64" s="5" customFormat="1">
      <c r="A1406" s="3"/>
      <c r="B1406" s="3"/>
      <c r="C1406" s="3"/>
      <c r="D1406" s="3"/>
      <c r="E1406" s="3"/>
      <c r="F1406" s="3"/>
      <c r="H1406" s="3"/>
      <c r="J1406" s="39"/>
      <c r="K1406" s="39"/>
      <c r="L1406" s="39"/>
      <c r="BK1406" s="3"/>
      <c r="BL1406" s="3"/>
    </row>
    <row r="1407" spans="1:64" s="5" customFormat="1">
      <c r="A1407" s="3"/>
      <c r="B1407" s="3"/>
      <c r="C1407" s="3"/>
      <c r="D1407" s="3"/>
      <c r="E1407" s="3"/>
      <c r="F1407" s="3"/>
      <c r="H1407" s="3"/>
      <c r="J1407" s="39"/>
      <c r="K1407" s="39"/>
      <c r="L1407" s="39"/>
      <c r="BK1407" s="3"/>
      <c r="BL1407" s="3"/>
    </row>
    <row r="1408" spans="1:64" s="5" customFormat="1">
      <c r="A1408" s="3"/>
      <c r="B1408" s="3"/>
      <c r="C1408" s="3"/>
      <c r="D1408" s="3"/>
      <c r="E1408" s="3"/>
      <c r="F1408" s="3"/>
      <c r="H1408" s="3"/>
      <c r="J1408" s="39"/>
      <c r="K1408" s="39"/>
      <c r="L1408" s="39"/>
      <c r="BK1408" s="3"/>
      <c r="BL1408" s="3"/>
    </row>
    <row r="1409" spans="1:64" s="5" customFormat="1">
      <c r="A1409" s="3"/>
      <c r="B1409" s="3"/>
      <c r="C1409" s="3"/>
      <c r="D1409" s="3"/>
      <c r="E1409" s="3"/>
      <c r="F1409" s="3"/>
      <c r="H1409" s="3"/>
      <c r="J1409" s="39"/>
      <c r="K1409" s="39"/>
      <c r="L1409" s="39"/>
      <c r="BK1409" s="3"/>
      <c r="BL1409" s="3"/>
    </row>
    <row r="1410" spans="1:64" s="5" customFormat="1">
      <c r="A1410" s="3"/>
      <c r="B1410" s="3"/>
      <c r="C1410" s="3"/>
      <c r="D1410" s="3"/>
      <c r="E1410" s="3"/>
      <c r="F1410" s="3"/>
      <c r="H1410" s="3"/>
      <c r="J1410" s="39"/>
      <c r="K1410" s="39"/>
      <c r="L1410" s="39"/>
      <c r="BK1410" s="3"/>
      <c r="BL1410" s="3"/>
    </row>
    <row r="1411" spans="1:64" s="5" customFormat="1">
      <c r="A1411" s="3"/>
      <c r="B1411" s="3"/>
      <c r="C1411" s="3"/>
      <c r="D1411" s="3"/>
      <c r="E1411" s="3"/>
      <c r="F1411" s="3"/>
      <c r="H1411" s="3"/>
      <c r="J1411" s="39"/>
      <c r="K1411" s="39"/>
      <c r="L1411" s="39"/>
      <c r="BK1411" s="3"/>
      <c r="BL1411" s="3"/>
    </row>
    <row r="1412" spans="1:64" s="5" customFormat="1">
      <c r="A1412" s="3"/>
      <c r="B1412" s="3"/>
      <c r="C1412" s="3"/>
      <c r="D1412" s="3"/>
      <c r="E1412" s="3"/>
      <c r="F1412" s="3"/>
      <c r="H1412" s="3"/>
      <c r="J1412" s="39"/>
      <c r="K1412" s="39"/>
      <c r="L1412" s="39"/>
      <c r="BK1412" s="3"/>
      <c r="BL1412" s="3"/>
    </row>
    <row r="1413" spans="1:64" s="5" customFormat="1">
      <c r="A1413" s="3"/>
      <c r="B1413" s="3"/>
      <c r="C1413" s="3"/>
      <c r="D1413" s="3"/>
      <c r="E1413" s="3"/>
      <c r="F1413" s="3"/>
      <c r="H1413" s="3"/>
      <c r="J1413" s="39"/>
      <c r="K1413" s="39"/>
      <c r="L1413" s="39"/>
      <c r="BK1413" s="3"/>
      <c r="BL1413" s="3"/>
    </row>
    <row r="1414" spans="1:64" s="5" customFormat="1">
      <c r="A1414" s="3"/>
      <c r="B1414" s="3"/>
      <c r="C1414" s="3"/>
      <c r="D1414" s="3"/>
      <c r="E1414" s="3"/>
      <c r="F1414" s="3"/>
      <c r="H1414" s="3"/>
      <c r="J1414" s="39"/>
      <c r="K1414" s="39"/>
      <c r="L1414" s="39"/>
      <c r="BK1414" s="3"/>
      <c r="BL1414" s="3"/>
    </row>
    <row r="1415" spans="1:64" s="5" customFormat="1">
      <c r="A1415" s="3"/>
      <c r="B1415" s="3"/>
      <c r="C1415" s="3"/>
      <c r="D1415" s="3"/>
      <c r="E1415" s="3"/>
      <c r="F1415" s="3"/>
      <c r="H1415" s="3"/>
      <c r="J1415" s="39"/>
      <c r="K1415" s="39"/>
      <c r="L1415" s="39"/>
      <c r="BK1415" s="3"/>
      <c r="BL1415" s="3"/>
    </row>
    <row r="1416" spans="1:64" s="5" customFormat="1">
      <c r="A1416" s="3"/>
      <c r="B1416" s="3"/>
      <c r="C1416" s="3"/>
      <c r="D1416" s="3"/>
      <c r="E1416" s="3"/>
      <c r="F1416" s="3"/>
      <c r="H1416" s="3"/>
      <c r="J1416" s="39"/>
      <c r="K1416" s="39"/>
      <c r="L1416" s="39"/>
      <c r="BK1416" s="3"/>
      <c r="BL1416" s="3"/>
    </row>
    <row r="1417" spans="1:64" s="5" customFormat="1">
      <c r="A1417" s="3"/>
      <c r="B1417" s="3"/>
      <c r="C1417" s="3"/>
      <c r="D1417" s="3"/>
      <c r="E1417" s="3"/>
      <c r="F1417" s="3"/>
      <c r="H1417" s="3"/>
      <c r="J1417" s="39"/>
      <c r="K1417" s="39"/>
      <c r="L1417" s="39"/>
      <c r="BK1417" s="3"/>
      <c r="BL1417" s="3"/>
    </row>
    <row r="1418" spans="1:64" s="5" customFormat="1">
      <c r="A1418" s="3"/>
      <c r="B1418" s="3"/>
      <c r="C1418" s="3"/>
      <c r="D1418" s="3"/>
      <c r="E1418" s="3"/>
      <c r="F1418" s="3"/>
      <c r="H1418" s="3"/>
      <c r="J1418" s="39"/>
      <c r="K1418" s="39"/>
      <c r="L1418" s="39"/>
      <c r="BK1418" s="3"/>
      <c r="BL1418" s="3"/>
    </row>
    <row r="1419" spans="1:64" s="5" customFormat="1">
      <c r="A1419" s="3"/>
      <c r="B1419" s="3"/>
      <c r="C1419" s="3"/>
      <c r="D1419" s="3"/>
      <c r="E1419" s="3"/>
      <c r="F1419" s="3"/>
      <c r="H1419" s="3"/>
      <c r="J1419" s="39"/>
      <c r="K1419" s="39"/>
      <c r="L1419" s="39"/>
      <c r="BK1419" s="3"/>
      <c r="BL1419" s="3"/>
    </row>
    <row r="1420" spans="1:64" s="5" customFormat="1">
      <c r="A1420" s="3"/>
      <c r="B1420" s="3"/>
      <c r="C1420" s="3"/>
      <c r="D1420" s="3"/>
      <c r="E1420" s="3"/>
      <c r="F1420" s="3"/>
      <c r="H1420" s="3"/>
      <c r="J1420" s="39"/>
      <c r="K1420" s="39"/>
      <c r="L1420" s="39"/>
      <c r="BK1420" s="3"/>
      <c r="BL1420" s="3"/>
    </row>
    <row r="1421" spans="1:64" s="5" customFormat="1">
      <c r="A1421" s="3"/>
      <c r="B1421" s="3"/>
      <c r="C1421" s="3"/>
      <c r="D1421" s="3"/>
      <c r="E1421" s="3"/>
      <c r="F1421" s="3"/>
      <c r="H1421" s="3"/>
      <c r="J1421" s="39"/>
      <c r="K1421" s="39"/>
      <c r="L1421" s="39"/>
      <c r="BK1421" s="3"/>
      <c r="BL1421" s="3"/>
    </row>
    <row r="1422" spans="1:64" s="5" customFormat="1">
      <c r="A1422" s="3"/>
      <c r="B1422" s="3"/>
      <c r="C1422" s="3"/>
      <c r="D1422" s="3"/>
      <c r="E1422" s="3"/>
      <c r="F1422" s="3"/>
      <c r="H1422" s="3"/>
      <c r="J1422" s="39"/>
      <c r="K1422" s="39"/>
      <c r="L1422" s="39"/>
      <c r="BK1422" s="3"/>
      <c r="BL1422" s="3"/>
    </row>
    <row r="1423" spans="1:64" s="5" customFormat="1">
      <c r="A1423" s="3"/>
      <c r="B1423" s="3"/>
      <c r="C1423" s="3"/>
      <c r="D1423" s="3"/>
      <c r="E1423" s="3"/>
      <c r="F1423" s="3"/>
      <c r="H1423" s="3"/>
      <c r="J1423" s="39"/>
      <c r="K1423" s="39"/>
      <c r="L1423" s="39"/>
      <c r="BK1423" s="3"/>
      <c r="BL1423" s="3"/>
    </row>
    <row r="1424" spans="1:64" s="5" customFormat="1">
      <c r="A1424" s="3"/>
      <c r="B1424" s="3"/>
      <c r="C1424" s="3"/>
      <c r="D1424" s="3"/>
      <c r="E1424" s="3"/>
      <c r="F1424" s="3"/>
      <c r="H1424" s="3"/>
      <c r="J1424" s="39"/>
      <c r="K1424" s="39"/>
      <c r="L1424" s="39"/>
      <c r="BK1424" s="3"/>
      <c r="BL1424" s="3"/>
    </row>
    <row r="1425" spans="1:64" s="5" customFormat="1">
      <c r="A1425" s="3"/>
      <c r="B1425" s="3"/>
      <c r="C1425" s="3"/>
      <c r="D1425" s="3"/>
      <c r="E1425" s="3"/>
      <c r="F1425" s="3"/>
      <c r="H1425" s="3"/>
      <c r="J1425" s="39"/>
      <c r="K1425" s="39"/>
      <c r="L1425" s="39"/>
      <c r="BK1425" s="3"/>
      <c r="BL1425" s="3"/>
    </row>
    <row r="1426" spans="1:64" s="5" customFormat="1">
      <c r="A1426" s="3"/>
      <c r="B1426" s="3"/>
      <c r="C1426" s="3"/>
      <c r="D1426" s="3"/>
      <c r="E1426" s="3"/>
      <c r="F1426" s="3"/>
      <c r="H1426" s="3"/>
      <c r="J1426" s="39"/>
      <c r="K1426" s="39"/>
      <c r="L1426" s="39"/>
      <c r="BK1426" s="3"/>
      <c r="BL1426" s="3"/>
    </row>
    <row r="1427" spans="1:64" s="5" customFormat="1">
      <c r="A1427" s="3"/>
      <c r="B1427" s="3"/>
      <c r="C1427" s="3"/>
      <c r="D1427" s="3"/>
      <c r="E1427" s="3"/>
      <c r="F1427" s="3"/>
      <c r="H1427" s="3"/>
      <c r="J1427" s="39"/>
      <c r="K1427" s="39"/>
      <c r="L1427" s="39"/>
      <c r="BK1427" s="3"/>
      <c r="BL1427" s="3"/>
    </row>
    <row r="1428" spans="1:64" s="5" customFormat="1">
      <c r="A1428" s="3"/>
      <c r="B1428" s="3"/>
      <c r="C1428" s="3"/>
      <c r="D1428" s="3"/>
      <c r="E1428" s="3"/>
      <c r="F1428" s="3"/>
      <c r="H1428" s="3"/>
      <c r="J1428" s="39"/>
      <c r="K1428" s="39"/>
      <c r="L1428" s="39"/>
      <c r="BK1428" s="3"/>
      <c r="BL1428" s="3"/>
    </row>
    <row r="1429" spans="1:64" s="5" customFormat="1">
      <c r="A1429" s="3"/>
      <c r="B1429" s="3"/>
      <c r="C1429" s="3"/>
      <c r="D1429" s="3"/>
      <c r="E1429" s="3"/>
      <c r="F1429" s="3"/>
      <c r="H1429" s="3"/>
      <c r="J1429" s="39"/>
      <c r="K1429" s="39"/>
      <c r="L1429" s="39"/>
      <c r="BK1429" s="3"/>
      <c r="BL1429" s="3"/>
    </row>
    <row r="1430" spans="1:64" s="5" customFormat="1">
      <c r="A1430" s="3"/>
      <c r="B1430" s="3"/>
      <c r="C1430" s="3"/>
      <c r="D1430" s="3"/>
      <c r="E1430" s="3"/>
      <c r="F1430" s="3"/>
      <c r="H1430" s="3"/>
      <c r="J1430" s="39"/>
      <c r="K1430" s="39"/>
      <c r="L1430" s="39"/>
      <c r="BK1430" s="3"/>
      <c r="BL1430" s="3"/>
    </row>
    <row r="1431" spans="1:64" s="5" customFormat="1">
      <c r="A1431" s="3"/>
      <c r="B1431" s="3"/>
      <c r="C1431" s="3"/>
      <c r="D1431" s="3"/>
      <c r="E1431" s="3"/>
      <c r="F1431" s="3"/>
      <c r="H1431" s="3"/>
      <c r="J1431" s="39"/>
      <c r="K1431" s="39"/>
      <c r="L1431" s="39"/>
      <c r="BK1431" s="3"/>
      <c r="BL1431" s="3"/>
    </row>
    <row r="1432" spans="1:64" s="5" customFormat="1">
      <c r="A1432" s="3"/>
      <c r="B1432" s="3"/>
      <c r="C1432" s="3"/>
      <c r="D1432" s="3"/>
      <c r="E1432" s="3"/>
      <c r="F1432" s="3"/>
      <c r="H1432" s="3"/>
      <c r="J1432" s="39"/>
      <c r="K1432" s="39"/>
      <c r="L1432" s="39"/>
      <c r="BK1432" s="3"/>
      <c r="BL1432" s="3"/>
    </row>
    <row r="1433" spans="1:64" s="5" customFormat="1">
      <c r="A1433" s="3"/>
      <c r="B1433" s="3"/>
      <c r="C1433" s="3"/>
      <c r="D1433" s="3"/>
      <c r="E1433" s="3"/>
      <c r="F1433" s="3"/>
      <c r="H1433" s="3"/>
      <c r="J1433" s="39"/>
      <c r="K1433" s="39"/>
      <c r="L1433" s="39"/>
      <c r="BK1433" s="3"/>
      <c r="BL1433" s="3"/>
    </row>
    <row r="1434" spans="1:64" s="5" customFormat="1">
      <c r="A1434" s="3"/>
      <c r="B1434" s="3"/>
      <c r="C1434" s="3"/>
      <c r="D1434" s="3"/>
      <c r="E1434" s="3"/>
      <c r="F1434" s="3"/>
      <c r="H1434" s="3"/>
      <c r="J1434" s="39"/>
      <c r="K1434" s="39"/>
      <c r="L1434" s="39"/>
      <c r="BK1434" s="3"/>
      <c r="BL1434" s="3"/>
    </row>
    <row r="1435" spans="1:64" s="5" customFormat="1">
      <c r="A1435" s="3"/>
      <c r="B1435" s="3"/>
      <c r="C1435" s="3"/>
      <c r="D1435" s="3"/>
      <c r="E1435" s="3"/>
      <c r="F1435" s="3"/>
      <c r="H1435" s="3"/>
      <c r="J1435" s="39"/>
      <c r="K1435" s="39"/>
      <c r="L1435" s="39"/>
      <c r="BK1435" s="3"/>
      <c r="BL1435" s="3"/>
    </row>
    <row r="1436" spans="1:64" s="5" customFormat="1">
      <c r="A1436" s="3"/>
      <c r="B1436" s="3"/>
      <c r="C1436" s="3"/>
      <c r="D1436" s="3"/>
      <c r="E1436" s="3"/>
      <c r="F1436" s="3"/>
      <c r="H1436" s="3"/>
      <c r="J1436" s="39"/>
      <c r="K1436" s="39"/>
      <c r="L1436" s="39"/>
      <c r="BK1436" s="3"/>
      <c r="BL1436" s="3"/>
    </row>
    <row r="1437" spans="1:64" s="5" customFormat="1">
      <c r="A1437" s="3"/>
      <c r="B1437" s="3"/>
      <c r="C1437" s="3"/>
      <c r="D1437" s="3"/>
      <c r="E1437" s="3"/>
      <c r="F1437" s="3"/>
      <c r="H1437" s="3"/>
      <c r="J1437" s="39"/>
      <c r="K1437" s="39"/>
      <c r="L1437" s="39"/>
      <c r="BK1437" s="3"/>
      <c r="BL1437" s="3"/>
    </row>
    <row r="1438" spans="1:64" s="5" customFormat="1">
      <c r="A1438" s="3"/>
      <c r="B1438" s="3"/>
      <c r="C1438" s="3"/>
      <c r="D1438" s="3"/>
      <c r="E1438" s="3"/>
      <c r="F1438" s="3"/>
      <c r="H1438" s="3"/>
      <c r="J1438" s="39"/>
      <c r="K1438" s="39"/>
      <c r="L1438" s="39"/>
      <c r="BK1438" s="3"/>
      <c r="BL1438" s="3"/>
    </row>
    <row r="1439" spans="1:64" s="5" customFormat="1">
      <c r="A1439" s="3"/>
      <c r="B1439" s="3"/>
      <c r="C1439" s="3"/>
      <c r="D1439" s="3"/>
      <c r="E1439" s="3"/>
      <c r="F1439" s="3"/>
      <c r="H1439" s="3"/>
      <c r="J1439" s="39"/>
      <c r="K1439" s="39"/>
      <c r="L1439" s="39"/>
      <c r="BK1439" s="3"/>
      <c r="BL1439" s="3"/>
    </row>
    <row r="1440" spans="1:64" s="5" customFormat="1">
      <c r="A1440" s="3"/>
      <c r="B1440" s="3"/>
      <c r="C1440" s="3"/>
      <c r="D1440" s="3"/>
      <c r="E1440" s="3"/>
      <c r="F1440" s="3"/>
      <c r="H1440" s="3"/>
      <c r="J1440" s="39"/>
      <c r="K1440" s="39"/>
      <c r="L1440" s="39"/>
      <c r="BK1440" s="3"/>
      <c r="BL1440" s="3"/>
    </row>
    <row r="1441" spans="1:64" s="5" customFormat="1">
      <c r="A1441" s="3"/>
      <c r="B1441" s="3"/>
      <c r="C1441" s="3"/>
      <c r="D1441" s="3"/>
      <c r="E1441" s="3"/>
      <c r="F1441" s="3"/>
      <c r="H1441" s="3"/>
      <c r="J1441" s="39"/>
      <c r="K1441" s="39"/>
      <c r="L1441" s="39"/>
      <c r="BK1441" s="3"/>
      <c r="BL1441" s="3"/>
    </row>
    <row r="1442" spans="1:64" s="5" customFormat="1">
      <c r="A1442" s="3"/>
      <c r="B1442" s="3"/>
      <c r="C1442" s="3"/>
      <c r="D1442" s="3"/>
      <c r="E1442" s="3"/>
      <c r="F1442" s="3"/>
      <c r="H1442" s="3"/>
      <c r="J1442" s="39"/>
      <c r="K1442" s="39"/>
      <c r="L1442" s="39"/>
      <c r="BK1442" s="3"/>
      <c r="BL1442" s="3"/>
    </row>
    <row r="1443" spans="1:64" s="5" customFormat="1">
      <c r="A1443" s="3"/>
      <c r="B1443" s="3"/>
      <c r="C1443" s="3"/>
      <c r="D1443" s="3"/>
      <c r="E1443" s="3"/>
      <c r="F1443" s="3"/>
      <c r="H1443" s="3"/>
      <c r="J1443" s="39"/>
      <c r="K1443" s="39"/>
      <c r="L1443" s="39"/>
      <c r="BK1443" s="3"/>
      <c r="BL1443" s="3"/>
    </row>
    <row r="1444" spans="1:64" s="5" customFormat="1">
      <c r="A1444" s="3"/>
      <c r="B1444" s="3"/>
      <c r="C1444" s="3"/>
      <c r="D1444" s="3"/>
      <c r="E1444" s="3"/>
      <c r="F1444" s="3"/>
      <c r="H1444" s="3"/>
      <c r="J1444" s="39"/>
      <c r="K1444" s="39"/>
      <c r="L1444" s="39"/>
      <c r="BK1444" s="3"/>
      <c r="BL1444" s="3"/>
    </row>
    <row r="1445" spans="1:64" s="5" customFormat="1">
      <c r="A1445" s="3"/>
      <c r="B1445" s="3"/>
      <c r="C1445" s="3"/>
      <c r="D1445" s="3"/>
      <c r="E1445" s="3"/>
      <c r="F1445" s="3"/>
      <c r="H1445" s="3"/>
      <c r="J1445" s="39"/>
      <c r="K1445" s="39"/>
      <c r="L1445" s="39"/>
      <c r="BK1445" s="3"/>
      <c r="BL1445" s="3"/>
    </row>
    <row r="1446" spans="1:64" s="5" customFormat="1">
      <c r="A1446" s="3"/>
      <c r="B1446" s="3"/>
      <c r="C1446" s="3"/>
      <c r="D1446" s="3"/>
      <c r="E1446" s="3"/>
      <c r="F1446" s="3"/>
      <c r="H1446" s="3"/>
      <c r="J1446" s="39"/>
      <c r="K1446" s="39"/>
      <c r="L1446" s="39"/>
      <c r="BK1446" s="3"/>
      <c r="BL1446" s="3"/>
    </row>
    <row r="1447" spans="1:64" s="5" customFormat="1">
      <c r="A1447" s="3"/>
      <c r="B1447" s="3"/>
      <c r="C1447" s="3"/>
      <c r="D1447" s="3"/>
      <c r="E1447" s="3"/>
      <c r="F1447" s="3"/>
      <c r="H1447" s="3"/>
      <c r="J1447" s="39"/>
      <c r="K1447" s="39"/>
      <c r="L1447" s="39"/>
      <c r="BK1447" s="3"/>
      <c r="BL1447" s="3"/>
    </row>
    <row r="1448" spans="1:64" s="5" customFormat="1">
      <c r="A1448" s="3"/>
      <c r="B1448" s="3"/>
      <c r="C1448" s="3"/>
      <c r="D1448" s="3"/>
      <c r="E1448" s="3"/>
      <c r="F1448" s="3"/>
      <c r="H1448" s="3"/>
      <c r="J1448" s="39"/>
      <c r="K1448" s="39"/>
      <c r="L1448" s="39"/>
      <c r="BK1448" s="3"/>
      <c r="BL1448" s="3"/>
    </row>
    <row r="1449" spans="1:64" s="5" customFormat="1">
      <c r="A1449" s="3"/>
      <c r="B1449" s="3"/>
      <c r="C1449" s="3"/>
      <c r="D1449" s="3"/>
      <c r="E1449" s="3"/>
      <c r="F1449" s="3"/>
      <c r="H1449" s="3"/>
      <c r="J1449" s="39"/>
      <c r="K1449" s="39"/>
      <c r="L1449" s="39"/>
      <c r="BK1449" s="3"/>
      <c r="BL1449" s="3"/>
    </row>
    <row r="1450" spans="1:64" s="5" customFormat="1">
      <c r="A1450" s="3"/>
      <c r="B1450" s="3"/>
      <c r="C1450" s="3"/>
      <c r="D1450" s="3"/>
      <c r="E1450" s="3"/>
      <c r="F1450" s="3"/>
      <c r="H1450" s="3"/>
      <c r="J1450" s="39"/>
      <c r="K1450" s="39"/>
      <c r="L1450" s="39"/>
      <c r="BK1450" s="3"/>
      <c r="BL1450" s="3"/>
    </row>
    <row r="1451" spans="1:64" s="5" customFormat="1">
      <c r="A1451" s="3"/>
      <c r="B1451" s="3"/>
      <c r="C1451" s="3"/>
      <c r="D1451" s="3"/>
      <c r="E1451" s="3"/>
      <c r="F1451" s="3"/>
      <c r="H1451" s="3"/>
      <c r="J1451" s="39"/>
      <c r="K1451" s="39"/>
      <c r="L1451" s="39"/>
      <c r="BK1451" s="3"/>
      <c r="BL1451" s="3"/>
    </row>
    <row r="1452" spans="1:64" s="5" customFormat="1">
      <c r="A1452" s="3"/>
      <c r="B1452" s="3"/>
      <c r="C1452" s="3"/>
      <c r="D1452" s="3"/>
      <c r="E1452" s="3"/>
      <c r="F1452" s="3"/>
      <c r="H1452" s="3"/>
      <c r="J1452" s="39"/>
      <c r="K1452" s="39"/>
      <c r="L1452" s="39"/>
      <c r="BK1452" s="3"/>
      <c r="BL1452" s="3"/>
    </row>
    <row r="1453" spans="1:64" s="5" customFormat="1">
      <c r="A1453" s="3"/>
      <c r="B1453" s="3"/>
      <c r="C1453" s="3"/>
      <c r="D1453" s="3"/>
      <c r="E1453" s="3"/>
      <c r="F1453" s="3"/>
      <c r="H1453" s="3"/>
      <c r="J1453" s="39"/>
      <c r="K1453" s="39"/>
      <c r="L1453" s="39"/>
      <c r="BK1453" s="3"/>
      <c r="BL1453" s="3"/>
    </row>
    <row r="1454" spans="1:64" s="5" customFormat="1">
      <c r="A1454" s="3"/>
      <c r="B1454" s="3"/>
      <c r="C1454" s="3"/>
      <c r="D1454" s="3"/>
      <c r="E1454" s="3"/>
      <c r="F1454" s="3"/>
      <c r="H1454" s="3"/>
      <c r="J1454" s="39"/>
      <c r="K1454" s="39"/>
      <c r="L1454" s="39"/>
      <c r="BK1454" s="3"/>
      <c r="BL1454" s="3"/>
    </row>
    <row r="1455" spans="1:64" s="5" customFormat="1">
      <c r="A1455" s="3"/>
      <c r="B1455" s="3"/>
      <c r="C1455" s="3"/>
      <c r="D1455" s="3"/>
      <c r="E1455" s="3"/>
      <c r="F1455" s="3"/>
      <c r="H1455" s="3"/>
      <c r="J1455" s="39"/>
      <c r="K1455" s="39"/>
      <c r="L1455" s="39"/>
      <c r="BK1455" s="3"/>
      <c r="BL1455" s="3"/>
    </row>
    <row r="1456" spans="1:64" s="5" customFormat="1">
      <c r="A1456" s="3"/>
      <c r="B1456" s="3"/>
      <c r="C1456" s="3"/>
      <c r="D1456" s="3"/>
      <c r="E1456" s="3"/>
      <c r="F1456" s="3"/>
      <c r="H1456" s="3"/>
      <c r="J1456" s="39"/>
      <c r="K1456" s="39"/>
      <c r="L1456" s="39"/>
      <c r="BK1456" s="3"/>
      <c r="BL1456" s="3"/>
    </row>
    <row r="1457" spans="1:64" s="5" customFormat="1">
      <c r="A1457" s="3"/>
      <c r="B1457" s="3"/>
      <c r="C1457" s="3"/>
      <c r="D1457" s="3"/>
      <c r="E1457" s="3"/>
      <c r="F1457" s="3"/>
      <c r="H1457" s="3"/>
      <c r="J1457" s="39"/>
      <c r="K1457" s="39"/>
      <c r="L1457" s="39"/>
      <c r="BK1457" s="3"/>
      <c r="BL1457" s="3"/>
    </row>
    <row r="1458" spans="1:64" s="5" customFormat="1">
      <c r="A1458" s="3"/>
      <c r="B1458" s="3"/>
      <c r="C1458" s="3"/>
      <c r="D1458" s="3"/>
      <c r="E1458" s="3"/>
      <c r="F1458" s="3"/>
      <c r="H1458" s="3"/>
      <c r="J1458" s="39"/>
      <c r="K1458" s="39"/>
      <c r="L1458" s="39"/>
      <c r="BK1458" s="3"/>
      <c r="BL1458" s="3"/>
    </row>
    <row r="1459" spans="1:64" s="5" customFormat="1">
      <c r="A1459" s="3"/>
      <c r="B1459" s="3"/>
      <c r="C1459" s="3"/>
      <c r="D1459" s="3"/>
      <c r="E1459" s="3"/>
      <c r="F1459" s="3"/>
      <c r="H1459" s="3"/>
      <c r="J1459" s="39"/>
      <c r="K1459" s="39"/>
      <c r="L1459" s="39"/>
      <c r="BK1459" s="3"/>
      <c r="BL1459" s="3"/>
    </row>
    <row r="1460" spans="1:64" s="5" customFormat="1">
      <c r="A1460" s="3"/>
      <c r="B1460" s="3"/>
      <c r="C1460" s="3"/>
      <c r="D1460" s="3"/>
      <c r="E1460" s="3"/>
      <c r="F1460" s="3"/>
      <c r="H1460" s="3"/>
      <c r="J1460" s="39"/>
      <c r="K1460" s="39"/>
      <c r="L1460" s="39"/>
      <c r="BK1460" s="3"/>
      <c r="BL1460" s="3"/>
    </row>
    <row r="1461" spans="1:64" s="5" customFormat="1">
      <c r="A1461" s="3"/>
      <c r="B1461" s="3"/>
      <c r="C1461" s="3"/>
      <c r="D1461" s="3"/>
      <c r="E1461" s="3"/>
      <c r="F1461" s="3"/>
      <c r="H1461" s="3"/>
      <c r="J1461" s="39"/>
      <c r="K1461" s="39"/>
      <c r="L1461" s="39"/>
      <c r="BK1461" s="3"/>
      <c r="BL1461" s="3"/>
    </row>
    <row r="1462" spans="1:64" s="5" customFormat="1">
      <c r="A1462" s="3"/>
      <c r="B1462" s="3"/>
      <c r="C1462" s="3"/>
      <c r="D1462" s="3"/>
      <c r="E1462" s="3"/>
      <c r="F1462" s="3"/>
      <c r="H1462" s="3"/>
      <c r="J1462" s="39"/>
      <c r="K1462" s="39"/>
      <c r="L1462" s="39"/>
      <c r="BK1462" s="3"/>
      <c r="BL1462" s="3"/>
    </row>
    <row r="1463" spans="1:64" s="5" customFormat="1">
      <c r="A1463" s="3"/>
      <c r="B1463" s="3"/>
      <c r="C1463" s="3"/>
      <c r="D1463" s="3"/>
      <c r="E1463" s="3"/>
      <c r="F1463" s="3"/>
      <c r="H1463" s="3"/>
      <c r="J1463" s="39"/>
      <c r="K1463" s="39"/>
      <c r="L1463" s="39"/>
      <c r="BK1463" s="3"/>
      <c r="BL1463" s="3"/>
    </row>
    <row r="1464" spans="1:64" s="5" customFormat="1">
      <c r="A1464" s="3"/>
      <c r="B1464" s="3"/>
      <c r="C1464" s="3"/>
      <c r="D1464" s="3"/>
      <c r="E1464" s="3"/>
      <c r="F1464" s="3"/>
      <c r="H1464" s="3"/>
      <c r="J1464" s="39"/>
      <c r="K1464" s="39"/>
      <c r="L1464" s="39"/>
      <c r="BK1464" s="3"/>
      <c r="BL1464" s="3"/>
    </row>
    <row r="1465" spans="1:64" s="5" customFormat="1">
      <c r="A1465" s="3"/>
      <c r="B1465" s="3"/>
      <c r="C1465" s="3"/>
      <c r="D1465" s="3"/>
      <c r="E1465" s="3"/>
      <c r="F1465" s="3"/>
      <c r="H1465" s="3"/>
      <c r="J1465" s="39"/>
      <c r="K1465" s="39"/>
      <c r="L1465" s="39"/>
      <c r="BK1465" s="3"/>
      <c r="BL1465" s="3"/>
    </row>
    <row r="1466" spans="1:64" s="5" customFormat="1">
      <c r="A1466" s="3"/>
      <c r="B1466" s="3"/>
      <c r="C1466" s="3"/>
      <c r="D1466" s="3"/>
      <c r="E1466" s="3"/>
      <c r="F1466" s="3"/>
      <c r="H1466" s="3"/>
      <c r="J1466" s="39"/>
      <c r="K1466" s="39"/>
      <c r="L1466" s="39"/>
      <c r="BK1466" s="3"/>
      <c r="BL1466" s="3"/>
    </row>
    <row r="1467" spans="1:64" s="5" customFormat="1">
      <c r="A1467" s="3"/>
      <c r="B1467" s="3"/>
      <c r="C1467" s="3"/>
      <c r="D1467" s="3"/>
      <c r="E1467" s="3"/>
      <c r="F1467" s="3"/>
      <c r="H1467" s="3"/>
      <c r="J1467" s="39"/>
      <c r="K1467" s="39"/>
      <c r="L1467" s="39"/>
      <c r="BK1467" s="3"/>
      <c r="BL1467" s="3"/>
    </row>
    <row r="1468" spans="1:64" s="5" customFormat="1">
      <c r="A1468" s="3"/>
      <c r="B1468" s="3"/>
      <c r="C1468" s="3"/>
      <c r="D1468" s="3"/>
      <c r="E1468" s="3"/>
      <c r="F1468" s="3"/>
      <c r="H1468" s="3"/>
      <c r="J1468" s="39"/>
      <c r="K1468" s="39"/>
      <c r="L1468" s="39"/>
      <c r="BK1468" s="3"/>
      <c r="BL1468" s="3"/>
    </row>
    <row r="1469" spans="1:64" s="5" customFormat="1">
      <c r="A1469" s="3"/>
      <c r="B1469" s="3"/>
      <c r="C1469" s="3"/>
      <c r="D1469" s="3"/>
      <c r="E1469" s="3"/>
      <c r="F1469" s="3"/>
      <c r="H1469" s="3"/>
      <c r="J1469" s="39"/>
      <c r="K1469" s="39"/>
      <c r="L1469" s="39"/>
      <c r="BK1469" s="3"/>
      <c r="BL1469" s="3"/>
    </row>
    <row r="1470" spans="1:64" s="5" customFormat="1">
      <c r="A1470" s="3"/>
      <c r="B1470" s="3"/>
      <c r="C1470" s="3"/>
      <c r="D1470" s="3"/>
      <c r="E1470" s="3"/>
      <c r="F1470" s="3"/>
      <c r="H1470" s="3"/>
      <c r="J1470" s="39"/>
      <c r="K1470" s="39"/>
      <c r="L1470" s="39"/>
      <c r="BK1470" s="3"/>
      <c r="BL1470" s="3"/>
    </row>
    <row r="1471" spans="1:64" s="5" customFormat="1">
      <c r="A1471" s="3"/>
      <c r="B1471" s="3"/>
      <c r="C1471" s="3"/>
      <c r="D1471" s="3"/>
      <c r="E1471" s="3"/>
      <c r="F1471" s="3"/>
      <c r="H1471" s="3"/>
      <c r="J1471" s="39"/>
      <c r="K1471" s="39"/>
      <c r="L1471" s="39"/>
      <c r="BK1471" s="3"/>
      <c r="BL1471" s="3"/>
    </row>
    <row r="1472" spans="1:64" s="5" customFormat="1">
      <c r="A1472" s="3"/>
      <c r="B1472" s="3"/>
      <c r="C1472" s="3"/>
      <c r="D1472" s="3"/>
      <c r="E1472" s="3"/>
      <c r="F1472" s="3"/>
      <c r="H1472" s="3"/>
      <c r="J1472" s="39"/>
      <c r="K1472" s="39"/>
      <c r="L1472" s="39"/>
      <c r="BK1472" s="3"/>
      <c r="BL1472" s="3"/>
    </row>
    <row r="1473" spans="1:64" s="5" customFormat="1">
      <c r="A1473" s="3"/>
      <c r="B1473" s="3"/>
      <c r="C1473" s="3"/>
      <c r="D1473" s="3"/>
      <c r="E1473" s="3"/>
      <c r="F1473" s="3"/>
      <c r="H1473" s="3"/>
      <c r="J1473" s="39"/>
      <c r="K1473" s="39"/>
      <c r="L1473" s="39"/>
      <c r="BK1473" s="3"/>
      <c r="BL1473" s="3"/>
    </row>
    <row r="1474" spans="1:64" s="5" customFormat="1">
      <c r="A1474" s="3"/>
      <c r="B1474" s="3"/>
      <c r="C1474" s="3"/>
      <c r="D1474" s="3"/>
      <c r="E1474" s="3"/>
      <c r="F1474" s="3"/>
      <c r="H1474" s="3"/>
      <c r="J1474" s="39"/>
      <c r="K1474" s="39"/>
      <c r="L1474" s="39"/>
      <c r="BK1474" s="3"/>
      <c r="BL1474" s="3"/>
    </row>
    <row r="1475" spans="1:64" s="5" customFormat="1">
      <c r="A1475" s="3"/>
      <c r="B1475" s="3"/>
      <c r="C1475" s="3"/>
      <c r="D1475" s="3"/>
      <c r="E1475" s="3"/>
      <c r="F1475" s="3"/>
      <c r="H1475" s="3"/>
      <c r="J1475" s="39"/>
      <c r="K1475" s="39"/>
      <c r="L1475" s="39"/>
      <c r="BK1475" s="3"/>
      <c r="BL1475" s="3"/>
    </row>
    <row r="1476" spans="1:64" s="5" customFormat="1">
      <c r="A1476" s="3"/>
      <c r="B1476" s="3"/>
      <c r="C1476" s="3"/>
      <c r="D1476" s="3"/>
      <c r="E1476" s="3"/>
      <c r="F1476" s="3"/>
      <c r="H1476" s="3"/>
      <c r="J1476" s="39"/>
      <c r="K1476" s="39"/>
      <c r="L1476" s="39"/>
      <c r="BK1476" s="3"/>
      <c r="BL1476" s="3"/>
    </row>
    <row r="1477" spans="1:64" s="5" customFormat="1">
      <c r="A1477" s="3"/>
      <c r="B1477" s="3"/>
      <c r="C1477" s="3"/>
      <c r="D1477" s="3"/>
      <c r="E1477" s="3"/>
      <c r="F1477" s="3"/>
      <c r="H1477" s="3"/>
      <c r="J1477" s="39"/>
      <c r="K1477" s="39"/>
      <c r="L1477" s="39"/>
      <c r="BK1477" s="3"/>
      <c r="BL1477" s="3"/>
    </row>
    <row r="1478" spans="1:64" s="5" customFormat="1">
      <c r="A1478" s="3"/>
      <c r="B1478" s="3"/>
      <c r="C1478" s="3"/>
      <c r="D1478" s="3"/>
      <c r="E1478" s="3"/>
      <c r="F1478" s="3"/>
      <c r="H1478" s="3"/>
      <c r="J1478" s="39"/>
      <c r="K1478" s="39"/>
      <c r="L1478" s="39"/>
      <c r="BK1478" s="3"/>
      <c r="BL1478" s="3"/>
    </row>
    <row r="1479" spans="1:64" s="5" customFormat="1">
      <c r="A1479" s="3"/>
      <c r="B1479" s="3"/>
      <c r="C1479" s="3"/>
      <c r="D1479" s="3"/>
      <c r="E1479" s="3"/>
      <c r="F1479" s="3"/>
      <c r="H1479" s="3"/>
      <c r="J1479" s="39"/>
      <c r="K1479" s="39"/>
      <c r="L1479" s="39"/>
      <c r="BK1479" s="3"/>
      <c r="BL1479" s="3"/>
    </row>
    <row r="1480" spans="1:64" s="5" customFormat="1">
      <c r="A1480" s="3"/>
      <c r="B1480" s="3"/>
      <c r="C1480" s="3"/>
      <c r="D1480" s="3"/>
      <c r="E1480" s="3"/>
      <c r="F1480" s="3"/>
      <c r="H1480" s="3"/>
      <c r="J1480" s="39"/>
      <c r="K1480" s="39"/>
      <c r="L1480" s="39"/>
      <c r="BK1480" s="3"/>
      <c r="BL1480" s="3"/>
    </row>
    <row r="1481" spans="1:64" s="5" customFormat="1">
      <c r="A1481" s="3"/>
      <c r="B1481" s="3"/>
      <c r="C1481" s="3"/>
      <c r="D1481" s="3"/>
      <c r="E1481" s="3"/>
      <c r="F1481" s="3"/>
      <c r="H1481" s="3"/>
      <c r="J1481" s="39"/>
      <c r="K1481" s="39"/>
      <c r="L1481" s="39"/>
      <c r="BK1481" s="3"/>
      <c r="BL1481" s="3"/>
    </row>
    <row r="1482" spans="1:64" s="5" customFormat="1">
      <c r="A1482" s="3"/>
      <c r="B1482" s="3"/>
      <c r="C1482" s="3"/>
      <c r="D1482" s="3"/>
      <c r="E1482" s="3"/>
      <c r="F1482" s="3"/>
      <c r="H1482" s="3"/>
      <c r="J1482" s="39"/>
      <c r="K1482" s="39"/>
      <c r="L1482" s="39"/>
      <c r="BK1482" s="3"/>
      <c r="BL1482" s="3"/>
    </row>
    <row r="1483" spans="1:64" s="5" customFormat="1">
      <c r="A1483" s="3"/>
      <c r="B1483" s="3"/>
      <c r="C1483" s="3"/>
      <c r="D1483" s="3"/>
      <c r="E1483" s="3"/>
      <c r="F1483" s="3"/>
      <c r="H1483" s="3"/>
      <c r="J1483" s="39"/>
      <c r="K1483" s="39"/>
      <c r="L1483" s="39"/>
      <c r="BK1483" s="3"/>
      <c r="BL1483" s="3"/>
    </row>
    <row r="1484" spans="1:64" s="5" customFormat="1">
      <c r="A1484" s="3"/>
      <c r="B1484" s="3"/>
      <c r="C1484" s="3"/>
      <c r="D1484" s="3"/>
      <c r="E1484" s="3"/>
      <c r="F1484" s="3"/>
      <c r="H1484" s="3"/>
      <c r="J1484" s="39"/>
      <c r="K1484" s="39"/>
      <c r="L1484" s="39"/>
      <c r="BK1484" s="3"/>
      <c r="BL1484" s="3"/>
    </row>
    <row r="1485" spans="1:64" s="5" customFormat="1">
      <c r="A1485" s="3"/>
      <c r="B1485" s="3"/>
      <c r="C1485" s="3"/>
      <c r="D1485" s="3"/>
      <c r="E1485" s="3"/>
      <c r="F1485" s="3"/>
      <c r="H1485" s="3"/>
      <c r="J1485" s="39"/>
      <c r="K1485" s="39"/>
      <c r="L1485" s="39"/>
      <c r="BK1485" s="3"/>
      <c r="BL1485" s="3"/>
    </row>
    <row r="1486" spans="1:64" s="5" customFormat="1">
      <c r="A1486" s="3"/>
      <c r="B1486" s="3"/>
      <c r="C1486" s="3"/>
      <c r="D1486" s="3"/>
      <c r="E1486" s="3"/>
      <c r="F1486" s="3"/>
      <c r="H1486" s="3"/>
      <c r="J1486" s="39"/>
      <c r="K1486" s="39"/>
      <c r="L1486" s="39"/>
      <c r="BK1486" s="3"/>
      <c r="BL1486" s="3"/>
    </row>
    <row r="1487" spans="1:64" s="5" customFormat="1">
      <c r="A1487" s="3"/>
      <c r="B1487" s="3"/>
      <c r="C1487" s="3"/>
      <c r="D1487" s="3"/>
      <c r="E1487" s="3"/>
      <c r="F1487" s="3"/>
      <c r="H1487" s="3"/>
      <c r="J1487" s="39"/>
      <c r="K1487" s="39"/>
      <c r="L1487" s="39"/>
      <c r="BK1487" s="3"/>
      <c r="BL1487" s="3"/>
    </row>
    <row r="1488" spans="1:64" s="5" customFormat="1">
      <c r="A1488" s="3"/>
      <c r="B1488" s="3"/>
      <c r="C1488" s="3"/>
      <c r="D1488" s="3"/>
      <c r="E1488" s="3"/>
      <c r="F1488" s="3"/>
      <c r="H1488" s="3"/>
      <c r="J1488" s="39"/>
      <c r="K1488" s="39"/>
      <c r="L1488" s="39"/>
      <c r="BK1488" s="3"/>
      <c r="BL1488" s="3"/>
    </row>
    <row r="1489" spans="1:64" s="5" customFormat="1">
      <c r="A1489" s="3"/>
      <c r="B1489" s="3"/>
      <c r="C1489" s="3"/>
      <c r="D1489" s="3"/>
      <c r="E1489" s="3"/>
      <c r="F1489" s="3"/>
      <c r="H1489" s="3"/>
      <c r="J1489" s="39"/>
      <c r="K1489" s="39"/>
      <c r="L1489" s="39"/>
      <c r="BK1489" s="3"/>
      <c r="BL1489" s="3"/>
    </row>
    <row r="1490" spans="1:64" s="5" customFormat="1">
      <c r="A1490" s="3"/>
      <c r="B1490" s="3"/>
      <c r="C1490" s="3"/>
      <c r="D1490" s="3"/>
      <c r="E1490" s="3"/>
      <c r="F1490" s="3"/>
      <c r="H1490" s="3"/>
      <c r="J1490" s="39"/>
      <c r="K1490" s="39"/>
      <c r="L1490" s="39"/>
      <c r="BK1490" s="3"/>
      <c r="BL1490" s="3"/>
    </row>
    <row r="1491" spans="1:64" s="5" customFormat="1">
      <c r="A1491" s="3"/>
      <c r="B1491" s="3"/>
      <c r="C1491" s="3"/>
      <c r="D1491" s="3"/>
      <c r="E1491" s="3"/>
      <c r="F1491" s="3"/>
      <c r="H1491" s="3"/>
      <c r="J1491" s="39"/>
      <c r="K1491" s="39"/>
      <c r="L1491" s="39"/>
      <c r="BK1491" s="3"/>
      <c r="BL1491" s="3"/>
    </row>
    <row r="1492" spans="1:64" s="5" customFormat="1">
      <c r="A1492" s="3"/>
      <c r="B1492" s="3"/>
      <c r="C1492" s="3"/>
      <c r="D1492" s="3"/>
      <c r="E1492" s="3"/>
      <c r="F1492" s="3"/>
      <c r="H1492" s="3"/>
      <c r="J1492" s="39"/>
      <c r="K1492" s="39"/>
      <c r="L1492" s="39"/>
      <c r="BK1492" s="3"/>
      <c r="BL1492" s="3"/>
    </row>
    <row r="1493" spans="1:64" s="5" customFormat="1">
      <c r="A1493" s="3"/>
      <c r="B1493" s="3"/>
      <c r="C1493" s="3"/>
      <c r="D1493" s="3"/>
      <c r="E1493" s="3"/>
      <c r="F1493" s="3"/>
      <c r="H1493" s="3"/>
      <c r="J1493" s="39"/>
      <c r="K1493" s="39"/>
      <c r="L1493" s="39"/>
      <c r="BK1493" s="3"/>
      <c r="BL1493" s="3"/>
    </row>
    <row r="1494" spans="1:64" s="5" customFormat="1">
      <c r="A1494" s="3"/>
      <c r="B1494" s="3"/>
      <c r="C1494" s="3"/>
      <c r="D1494" s="3"/>
      <c r="E1494" s="3"/>
      <c r="F1494" s="3"/>
      <c r="H1494" s="3"/>
      <c r="J1494" s="39"/>
      <c r="K1494" s="39"/>
      <c r="L1494" s="39"/>
      <c r="BK1494" s="3"/>
      <c r="BL1494" s="3"/>
    </row>
    <row r="1495" spans="1:64" s="5" customFormat="1">
      <c r="A1495" s="3"/>
      <c r="B1495" s="3"/>
      <c r="C1495" s="3"/>
      <c r="D1495" s="3"/>
      <c r="E1495" s="3"/>
      <c r="F1495" s="3"/>
      <c r="H1495" s="3"/>
      <c r="J1495" s="39"/>
      <c r="K1495" s="39"/>
      <c r="L1495" s="39"/>
      <c r="BK1495" s="3"/>
      <c r="BL1495" s="3"/>
    </row>
    <row r="1496" spans="1:64" s="5" customFormat="1">
      <c r="A1496" s="3"/>
      <c r="B1496" s="3"/>
      <c r="C1496" s="3"/>
      <c r="D1496" s="3"/>
      <c r="E1496" s="3"/>
      <c r="F1496" s="3"/>
      <c r="H1496" s="3"/>
      <c r="J1496" s="39"/>
      <c r="K1496" s="39"/>
      <c r="L1496" s="39"/>
      <c r="BK1496" s="3"/>
      <c r="BL1496" s="3"/>
    </row>
    <row r="1497" spans="1:64" s="5" customFormat="1">
      <c r="A1497" s="3"/>
      <c r="B1497" s="3"/>
      <c r="C1497" s="3"/>
      <c r="D1497" s="3"/>
      <c r="E1497" s="3"/>
      <c r="F1497" s="3"/>
      <c r="H1497" s="3"/>
      <c r="J1497" s="39"/>
      <c r="K1497" s="39"/>
      <c r="L1497" s="39"/>
      <c r="BK1497" s="3"/>
      <c r="BL1497" s="3"/>
    </row>
    <row r="1498" spans="1:64" s="5" customFormat="1">
      <c r="A1498" s="3"/>
      <c r="B1498" s="3"/>
      <c r="C1498" s="3"/>
      <c r="D1498" s="3"/>
      <c r="E1498" s="3"/>
      <c r="F1498" s="3"/>
      <c r="H1498" s="3"/>
      <c r="J1498" s="39"/>
      <c r="K1498" s="39"/>
      <c r="L1498" s="39"/>
      <c r="BK1498" s="3"/>
      <c r="BL1498" s="3"/>
    </row>
    <row r="1499" spans="1:64" s="5" customFormat="1">
      <c r="A1499" s="3"/>
      <c r="B1499" s="3"/>
      <c r="C1499" s="3"/>
      <c r="D1499" s="3"/>
      <c r="E1499" s="3"/>
      <c r="F1499" s="3"/>
      <c r="H1499" s="3"/>
      <c r="J1499" s="39"/>
      <c r="K1499" s="39"/>
      <c r="L1499" s="39"/>
      <c r="BK1499" s="3"/>
      <c r="BL1499" s="3"/>
    </row>
    <row r="1500" spans="1:64" s="5" customFormat="1">
      <c r="A1500" s="3"/>
      <c r="B1500" s="3"/>
      <c r="C1500" s="3"/>
      <c r="D1500" s="3"/>
      <c r="E1500" s="3"/>
      <c r="F1500" s="3"/>
      <c r="H1500" s="3"/>
      <c r="J1500" s="39"/>
      <c r="K1500" s="39"/>
      <c r="L1500" s="39"/>
      <c r="BK1500" s="3"/>
      <c r="BL1500" s="3"/>
    </row>
    <row r="1501" spans="1:64" s="5" customFormat="1">
      <c r="A1501" s="3"/>
      <c r="B1501" s="3"/>
      <c r="C1501" s="3"/>
      <c r="D1501" s="3"/>
      <c r="E1501" s="3"/>
      <c r="F1501" s="3"/>
      <c r="H1501" s="3"/>
      <c r="J1501" s="39"/>
      <c r="K1501" s="39"/>
      <c r="L1501" s="39"/>
      <c r="BK1501" s="3"/>
      <c r="BL1501" s="3"/>
    </row>
    <row r="1502" spans="1:64" s="5" customFormat="1">
      <c r="A1502" s="3"/>
      <c r="B1502" s="3"/>
      <c r="C1502" s="3"/>
      <c r="D1502" s="3"/>
      <c r="E1502" s="3"/>
      <c r="F1502" s="3"/>
      <c r="H1502" s="3"/>
      <c r="J1502" s="39"/>
      <c r="K1502" s="39"/>
      <c r="L1502" s="39"/>
      <c r="BK1502" s="3"/>
      <c r="BL1502" s="3"/>
    </row>
    <row r="1503" spans="1:64" s="5" customFormat="1">
      <c r="A1503" s="3"/>
      <c r="B1503" s="3"/>
      <c r="C1503" s="3"/>
      <c r="D1503" s="3"/>
      <c r="E1503" s="3"/>
      <c r="F1503" s="3"/>
      <c r="H1503" s="3"/>
      <c r="J1503" s="39"/>
      <c r="K1503" s="39"/>
      <c r="L1503" s="39"/>
      <c r="BK1503" s="3"/>
      <c r="BL1503" s="3"/>
    </row>
    <row r="1504" spans="1:64" s="5" customFormat="1">
      <c r="A1504" s="3"/>
      <c r="B1504" s="3"/>
      <c r="C1504" s="3"/>
      <c r="D1504" s="3"/>
      <c r="E1504" s="3"/>
      <c r="F1504" s="3"/>
      <c r="H1504" s="3"/>
      <c r="J1504" s="39"/>
      <c r="K1504" s="39"/>
      <c r="L1504" s="39"/>
      <c r="BK1504" s="3"/>
      <c r="BL1504" s="3"/>
    </row>
    <row r="1505" spans="1:64" s="5" customFormat="1">
      <c r="A1505" s="3"/>
      <c r="B1505" s="3"/>
      <c r="C1505" s="3"/>
      <c r="D1505" s="3"/>
      <c r="E1505" s="3"/>
      <c r="F1505" s="3"/>
      <c r="H1505" s="3"/>
      <c r="J1505" s="39"/>
      <c r="K1505" s="39"/>
      <c r="L1505" s="39"/>
      <c r="BK1505" s="3"/>
      <c r="BL1505" s="3"/>
    </row>
    <row r="1506" spans="1:64" s="5" customFormat="1">
      <c r="A1506" s="3"/>
      <c r="B1506" s="3"/>
      <c r="C1506" s="3"/>
      <c r="D1506" s="3"/>
      <c r="E1506" s="3"/>
      <c r="F1506" s="3"/>
      <c r="H1506" s="3"/>
      <c r="J1506" s="39"/>
      <c r="K1506" s="39"/>
      <c r="L1506" s="39"/>
      <c r="BK1506" s="3"/>
      <c r="BL1506" s="3"/>
    </row>
    <row r="1507" spans="1:64" s="5" customFormat="1">
      <c r="A1507" s="3"/>
      <c r="B1507" s="3"/>
      <c r="C1507" s="3"/>
      <c r="D1507" s="3"/>
      <c r="E1507" s="3"/>
      <c r="F1507" s="3"/>
      <c r="H1507" s="3"/>
      <c r="J1507" s="39"/>
      <c r="K1507" s="39"/>
      <c r="L1507" s="39"/>
      <c r="BK1507" s="3"/>
      <c r="BL1507" s="3"/>
    </row>
    <row r="1508" spans="1:64" s="5" customFormat="1">
      <c r="A1508" s="3"/>
      <c r="B1508" s="3"/>
      <c r="C1508" s="3"/>
      <c r="D1508" s="3"/>
      <c r="E1508" s="3"/>
      <c r="F1508" s="3"/>
      <c r="H1508" s="3"/>
      <c r="J1508" s="39"/>
      <c r="K1508" s="39"/>
      <c r="L1508" s="39"/>
      <c r="BK1508" s="3"/>
      <c r="BL1508" s="3"/>
    </row>
    <row r="1509" spans="1:64" s="5" customFormat="1">
      <c r="A1509" s="3"/>
      <c r="B1509" s="3"/>
      <c r="C1509" s="3"/>
      <c r="D1509" s="3"/>
      <c r="E1509" s="3"/>
      <c r="F1509" s="3"/>
      <c r="H1509" s="3"/>
      <c r="J1509" s="39"/>
      <c r="K1509" s="39"/>
      <c r="L1509" s="39"/>
      <c r="BK1509" s="3"/>
      <c r="BL1509" s="3"/>
    </row>
    <row r="1510" spans="1:64" s="5" customFormat="1">
      <c r="A1510" s="3"/>
      <c r="B1510" s="3"/>
      <c r="C1510" s="3"/>
      <c r="D1510" s="3"/>
      <c r="E1510" s="3"/>
      <c r="F1510" s="3"/>
      <c r="H1510" s="3"/>
      <c r="J1510" s="39"/>
      <c r="K1510" s="39"/>
      <c r="L1510" s="39"/>
      <c r="BK1510" s="3"/>
      <c r="BL1510" s="3"/>
    </row>
    <row r="1511" spans="1:64" s="5" customFormat="1">
      <c r="A1511" s="3"/>
      <c r="B1511" s="3"/>
      <c r="C1511" s="3"/>
      <c r="D1511" s="3"/>
      <c r="E1511" s="3"/>
      <c r="F1511" s="3"/>
      <c r="H1511" s="3"/>
      <c r="J1511" s="39"/>
      <c r="K1511" s="39"/>
      <c r="L1511" s="39"/>
      <c r="BK1511" s="3"/>
      <c r="BL1511" s="3"/>
    </row>
    <row r="1512" spans="1:64" s="5" customFormat="1">
      <c r="A1512" s="3"/>
      <c r="B1512" s="3"/>
      <c r="C1512" s="3"/>
      <c r="D1512" s="3"/>
      <c r="E1512" s="3"/>
      <c r="F1512" s="3"/>
      <c r="H1512" s="3"/>
      <c r="J1512" s="39"/>
      <c r="K1512" s="39"/>
      <c r="L1512" s="39"/>
      <c r="BK1512" s="3"/>
      <c r="BL1512" s="3"/>
    </row>
    <row r="1513" spans="1:64" s="5" customFormat="1">
      <c r="A1513" s="3"/>
      <c r="B1513" s="3"/>
      <c r="C1513" s="3"/>
      <c r="D1513" s="3"/>
      <c r="E1513" s="3"/>
      <c r="F1513" s="3"/>
      <c r="H1513" s="3"/>
      <c r="J1513" s="39"/>
      <c r="K1513" s="39"/>
      <c r="L1513" s="39"/>
      <c r="BK1513" s="3"/>
      <c r="BL1513" s="3"/>
    </row>
    <row r="1514" spans="1:64" s="5" customFormat="1">
      <c r="A1514" s="3"/>
      <c r="B1514" s="3"/>
      <c r="C1514" s="3"/>
      <c r="D1514" s="3"/>
      <c r="E1514" s="3"/>
      <c r="F1514" s="3"/>
      <c r="H1514" s="3"/>
      <c r="J1514" s="39"/>
      <c r="K1514" s="39"/>
      <c r="L1514" s="39"/>
      <c r="BK1514" s="3"/>
      <c r="BL1514" s="3"/>
    </row>
    <row r="1515" spans="1:64" s="5" customFormat="1">
      <c r="A1515" s="3"/>
      <c r="B1515" s="3"/>
      <c r="C1515" s="3"/>
      <c r="D1515" s="3"/>
      <c r="E1515" s="3"/>
      <c r="F1515" s="3"/>
      <c r="H1515" s="3"/>
      <c r="J1515" s="39"/>
      <c r="K1515" s="39"/>
      <c r="L1515" s="39"/>
      <c r="BK1515" s="3"/>
      <c r="BL1515" s="3"/>
    </row>
    <row r="1516" spans="1:64" s="5" customFormat="1">
      <c r="A1516" s="3"/>
      <c r="B1516" s="3"/>
      <c r="C1516" s="3"/>
      <c r="D1516" s="3"/>
      <c r="E1516" s="3"/>
      <c r="F1516" s="3"/>
      <c r="H1516" s="3"/>
      <c r="J1516" s="39"/>
      <c r="K1516" s="39"/>
      <c r="L1516" s="39"/>
      <c r="BK1516" s="3"/>
      <c r="BL1516" s="3"/>
    </row>
    <row r="1517" spans="1:64" s="5" customFormat="1">
      <c r="A1517" s="3"/>
      <c r="B1517" s="3"/>
      <c r="C1517" s="3"/>
      <c r="D1517" s="3"/>
      <c r="E1517" s="3"/>
      <c r="F1517" s="3"/>
      <c r="H1517" s="3"/>
      <c r="J1517" s="39"/>
      <c r="K1517" s="39"/>
      <c r="L1517" s="39"/>
      <c r="BK1517" s="3"/>
      <c r="BL1517" s="3"/>
    </row>
    <row r="1518" spans="1:64" s="5" customFormat="1">
      <c r="A1518" s="3"/>
      <c r="B1518" s="3"/>
      <c r="C1518" s="3"/>
      <c r="D1518" s="3"/>
      <c r="E1518" s="3"/>
      <c r="F1518" s="3"/>
      <c r="H1518" s="3"/>
      <c r="J1518" s="39"/>
      <c r="K1518" s="39"/>
      <c r="L1518" s="39"/>
      <c r="BK1518" s="3"/>
      <c r="BL1518" s="3"/>
    </row>
    <row r="1519" spans="1:64" s="5" customFormat="1">
      <c r="A1519" s="3"/>
      <c r="B1519" s="3"/>
      <c r="C1519" s="3"/>
      <c r="D1519" s="3"/>
      <c r="E1519" s="3"/>
      <c r="F1519" s="3"/>
      <c r="H1519" s="3"/>
      <c r="J1519" s="39"/>
      <c r="K1519" s="39"/>
      <c r="L1519" s="39"/>
      <c r="BK1519" s="3"/>
      <c r="BL1519" s="3"/>
    </row>
    <row r="1520" spans="1:64" s="5" customFormat="1">
      <c r="A1520" s="3"/>
      <c r="B1520" s="3"/>
      <c r="C1520" s="3"/>
      <c r="D1520" s="3"/>
      <c r="E1520" s="3"/>
      <c r="F1520" s="3"/>
      <c r="H1520" s="3"/>
      <c r="J1520" s="39"/>
      <c r="K1520" s="39"/>
      <c r="L1520" s="39"/>
      <c r="BK1520" s="3"/>
      <c r="BL1520" s="3"/>
    </row>
    <row r="1521" spans="1:64" s="5" customFormat="1">
      <c r="A1521" s="3"/>
      <c r="B1521" s="3"/>
      <c r="C1521" s="3"/>
      <c r="D1521" s="3"/>
      <c r="E1521" s="3"/>
      <c r="F1521" s="3"/>
      <c r="H1521" s="3"/>
      <c r="J1521" s="39"/>
      <c r="K1521" s="39"/>
      <c r="L1521" s="39"/>
      <c r="BK1521" s="3"/>
      <c r="BL1521" s="3"/>
    </row>
    <row r="1522" spans="1:64" s="5" customFormat="1">
      <c r="A1522" s="3"/>
      <c r="B1522" s="3"/>
      <c r="C1522" s="3"/>
      <c r="D1522" s="3"/>
      <c r="E1522" s="3"/>
      <c r="F1522" s="3"/>
      <c r="H1522" s="3"/>
      <c r="J1522" s="39"/>
      <c r="K1522" s="39"/>
      <c r="L1522" s="39"/>
      <c r="BK1522" s="3"/>
      <c r="BL1522" s="3"/>
    </row>
    <row r="1523" spans="1:64" s="5" customFormat="1">
      <c r="A1523" s="3"/>
      <c r="B1523" s="3"/>
      <c r="C1523" s="3"/>
      <c r="D1523" s="3"/>
      <c r="E1523" s="3"/>
      <c r="F1523" s="3"/>
      <c r="H1523" s="3"/>
      <c r="J1523" s="39"/>
      <c r="K1523" s="39"/>
      <c r="L1523" s="39"/>
      <c r="BK1523" s="3"/>
      <c r="BL1523" s="3"/>
    </row>
    <row r="1524" spans="1:64" s="5" customFormat="1">
      <c r="A1524" s="3"/>
      <c r="B1524" s="3"/>
      <c r="C1524" s="3"/>
      <c r="D1524" s="3"/>
      <c r="E1524" s="3"/>
      <c r="F1524" s="3"/>
      <c r="H1524" s="3"/>
      <c r="J1524" s="39"/>
      <c r="K1524" s="39"/>
      <c r="L1524" s="39"/>
      <c r="BK1524" s="3"/>
      <c r="BL1524" s="3"/>
    </row>
    <row r="1525" spans="1:64" s="5" customFormat="1">
      <c r="A1525" s="3"/>
      <c r="B1525" s="3"/>
      <c r="C1525" s="3"/>
      <c r="D1525" s="3"/>
      <c r="E1525" s="3"/>
      <c r="F1525" s="3"/>
      <c r="H1525" s="3"/>
      <c r="J1525" s="39"/>
      <c r="K1525" s="39"/>
      <c r="L1525" s="39"/>
      <c r="BK1525" s="3"/>
      <c r="BL1525" s="3"/>
    </row>
    <row r="1526" spans="1:64" s="5" customFormat="1">
      <c r="A1526" s="3"/>
      <c r="B1526" s="3"/>
      <c r="C1526" s="3"/>
      <c r="D1526" s="3"/>
      <c r="E1526" s="3"/>
      <c r="F1526" s="3"/>
      <c r="H1526" s="3"/>
      <c r="J1526" s="39"/>
      <c r="K1526" s="39"/>
      <c r="L1526" s="39"/>
      <c r="BK1526" s="3"/>
      <c r="BL1526" s="3"/>
    </row>
    <row r="1527" spans="1:64" s="5" customFormat="1">
      <c r="A1527" s="3"/>
      <c r="B1527" s="3"/>
      <c r="C1527" s="3"/>
      <c r="D1527" s="3"/>
      <c r="E1527" s="3"/>
      <c r="F1527" s="3"/>
      <c r="H1527" s="3"/>
      <c r="J1527" s="39"/>
      <c r="K1527" s="39"/>
      <c r="L1527" s="39"/>
      <c r="BK1527" s="3"/>
      <c r="BL1527" s="3"/>
    </row>
    <row r="1528" spans="1:64" s="5" customFormat="1">
      <c r="A1528" s="3"/>
      <c r="B1528" s="3"/>
      <c r="C1528" s="3"/>
      <c r="D1528" s="3"/>
      <c r="E1528" s="3"/>
      <c r="F1528" s="3"/>
      <c r="H1528" s="3"/>
      <c r="J1528" s="39"/>
      <c r="K1528" s="39"/>
      <c r="L1528" s="39"/>
      <c r="BK1528" s="3"/>
      <c r="BL1528" s="3"/>
    </row>
    <row r="1529" spans="1:64" s="5" customFormat="1">
      <c r="A1529" s="3"/>
      <c r="B1529" s="3"/>
      <c r="C1529" s="3"/>
      <c r="D1529" s="3"/>
      <c r="E1529" s="3"/>
      <c r="F1529" s="3"/>
      <c r="H1529" s="3"/>
      <c r="J1529" s="39"/>
      <c r="K1529" s="39"/>
      <c r="L1529" s="39"/>
      <c r="BK1529" s="3"/>
      <c r="BL1529" s="3"/>
    </row>
    <row r="1530" spans="1:64" s="5" customFormat="1">
      <c r="A1530" s="3"/>
      <c r="B1530" s="3"/>
      <c r="C1530" s="3"/>
      <c r="D1530" s="3"/>
      <c r="E1530" s="3"/>
      <c r="F1530" s="3"/>
      <c r="H1530" s="3"/>
      <c r="J1530" s="39"/>
      <c r="K1530" s="39"/>
      <c r="L1530" s="39"/>
      <c r="BK1530" s="3"/>
      <c r="BL1530" s="3"/>
    </row>
    <row r="1531" spans="1:64" s="5" customFormat="1">
      <c r="A1531" s="3"/>
      <c r="B1531" s="3"/>
      <c r="C1531" s="3"/>
      <c r="D1531" s="3"/>
      <c r="E1531" s="3"/>
      <c r="F1531" s="3"/>
      <c r="H1531" s="3"/>
      <c r="J1531" s="39"/>
      <c r="K1531" s="39"/>
      <c r="L1531" s="39"/>
      <c r="BK1531" s="3"/>
      <c r="BL1531" s="3"/>
    </row>
    <row r="1532" spans="1:64" s="5" customFormat="1">
      <c r="A1532" s="3"/>
      <c r="B1532" s="3"/>
      <c r="C1532" s="3"/>
      <c r="D1532" s="3"/>
      <c r="E1532" s="3"/>
      <c r="F1532" s="3"/>
      <c r="H1532" s="3"/>
      <c r="J1532" s="39"/>
      <c r="K1532" s="39"/>
      <c r="L1532" s="39"/>
      <c r="BK1532" s="3"/>
      <c r="BL1532" s="3"/>
    </row>
    <row r="1533" spans="1:64" s="5" customFormat="1">
      <c r="A1533" s="3"/>
      <c r="B1533" s="3"/>
      <c r="C1533" s="3"/>
      <c r="D1533" s="3"/>
      <c r="E1533" s="3"/>
      <c r="F1533" s="3"/>
      <c r="H1533" s="3"/>
      <c r="J1533" s="39"/>
      <c r="K1533" s="39"/>
      <c r="L1533" s="39"/>
      <c r="BK1533" s="3"/>
      <c r="BL1533" s="3"/>
    </row>
    <row r="1534" spans="1:64" s="5" customFormat="1">
      <c r="A1534" s="3"/>
      <c r="B1534" s="3"/>
      <c r="C1534" s="3"/>
      <c r="D1534" s="3"/>
      <c r="E1534" s="3"/>
      <c r="F1534" s="3"/>
      <c r="H1534" s="3"/>
      <c r="J1534" s="39"/>
      <c r="K1534" s="39"/>
      <c r="L1534" s="39"/>
      <c r="BK1534" s="3"/>
      <c r="BL1534" s="3"/>
    </row>
    <row r="1535" spans="1:64" s="5" customFormat="1">
      <c r="A1535" s="3"/>
      <c r="B1535" s="3"/>
      <c r="C1535" s="3"/>
      <c r="D1535" s="3"/>
      <c r="E1535" s="3"/>
      <c r="F1535" s="3"/>
      <c r="H1535" s="3"/>
      <c r="J1535" s="39"/>
      <c r="K1535" s="39"/>
      <c r="L1535" s="39"/>
      <c r="BK1535" s="3"/>
      <c r="BL1535" s="3"/>
    </row>
    <row r="1536" spans="1:64" s="5" customFormat="1">
      <c r="A1536" s="3"/>
      <c r="B1536" s="3"/>
      <c r="C1536" s="3"/>
      <c r="D1536" s="3"/>
      <c r="E1536" s="3"/>
      <c r="F1536" s="3"/>
      <c r="H1536" s="3"/>
      <c r="J1536" s="39"/>
      <c r="K1536" s="39"/>
      <c r="L1536" s="39"/>
      <c r="BK1536" s="3"/>
      <c r="BL1536" s="3"/>
    </row>
    <row r="1537" spans="1:64" s="5" customFormat="1">
      <c r="A1537" s="3"/>
      <c r="B1537" s="3"/>
      <c r="C1537" s="3"/>
      <c r="D1537" s="3"/>
      <c r="E1537" s="3"/>
      <c r="F1537" s="3"/>
      <c r="H1537" s="3"/>
      <c r="J1537" s="39"/>
      <c r="K1537" s="39"/>
      <c r="L1537" s="39"/>
      <c r="BK1537" s="3"/>
      <c r="BL1537" s="3"/>
    </row>
    <row r="1538" spans="1:64" s="5" customFormat="1">
      <c r="A1538" s="3"/>
      <c r="B1538" s="3"/>
      <c r="C1538" s="3"/>
      <c r="D1538" s="3"/>
      <c r="E1538" s="3"/>
      <c r="F1538" s="3"/>
      <c r="H1538" s="3"/>
      <c r="J1538" s="39"/>
      <c r="K1538" s="39"/>
      <c r="L1538" s="39"/>
      <c r="BK1538" s="3"/>
      <c r="BL1538" s="3"/>
    </row>
    <row r="1539" spans="1:64" s="5" customFormat="1">
      <c r="A1539" s="3"/>
      <c r="B1539" s="3"/>
      <c r="C1539" s="3"/>
      <c r="D1539" s="3"/>
      <c r="E1539" s="3"/>
      <c r="F1539" s="3"/>
      <c r="H1539" s="3"/>
      <c r="J1539" s="39"/>
      <c r="K1539" s="39"/>
      <c r="L1539" s="39"/>
      <c r="BK1539" s="3"/>
      <c r="BL1539" s="3"/>
    </row>
    <row r="1540" spans="1:64" s="5" customFormat="1">
      <c r="A1540" s="3"/>
      <c r="B1540" s="3"/>
      <c r="C1540" s="3"/>
      <c r="D1540" s="3"/>
      <c r="E1540" s="3"/>
      <c r="F1540" s="3"/>
      <c r="H1540" s="3"/>
      <c r="J1540" s="39"/>
      <c r="K1540" s="39"/>
      <c r="L1540" s="39"/>
      <c r="BK1540" s="3"/>
      <c r="BL1540" s="3"/>
    </row>
    <row r="1541" spans="1:64" s="5" customFormat="1">
      <c r="A1541" s="3"/>
      <c r="B1541" s="3"/>
      <c r="C1541" s="3"/>
      <c r="D1541" s="3"/>
      <c r="E1541" s="3"/>
      <c r="F1541" s="3"/>
      <c r="H1541" s="3"/>
      <c r="J1541" s="39"/>
      <c r="K1541" s="39"/>
      <c r="L1541" s="39"/>
      <c r="BK1541" s="3"/>
      <c r="BL1541" s="3"/>
    </row>
    <row r="1542" spans="1:64" s="5" customFormat="1">
      <c r="A1542" s="3"/>
      <c r="B1542" s="3"/>
      <c r="C1542" s="3"/>
      <c r="D1542" s="3"/>
      <c r="E1542" s="3"/>
      <c r="F1542" s="3"/>
      <c r="H1542" s="3"/>
      <c r="J1542" s="39"/>
      <c r="K1542" s="39"/>
      <c r="L1542" s="39"/>
      <c r="BK1542" s="3"/>
      <c r="BL1542" s="3"/>
    </row>
    <row r="1543" spans="1:64" s="5" customFormat="1">
      <c r="A1543" s="3"/>
      <c r="B1543" s="3"/>
      <c r="C1543" s="3"/>
      <c r="D1543" s="3"/>
      <c r="E1543" s="3"/>
      <c r="F1543" s="3"/>
      <c r="H1543" s="3"/>
      <c r="J1543" s="39"/>
      <c r="K1543" s="39"/>
      <c r="L1543" s="39"/>
      <c r="BK1543" s="3"/>
      <c r="BL1543" s="3"/>
    </row>
    <row r="1544" spans="1:64" s="5" customFormat="1">
      <c r="A1544" s="3"/>
      <c r="B1544" s="3"/>
      <c r="C1544" s="3"/>
      <c r="D1544" s="3"/>
      <c r="E1544" s="3"/>
      <c r="F1544" s="3"/>
      <c r="H1544" s="3"/>
      <c r="J1544" s="39"/>
      <c r="K1544" s="39"/>
      <c r="L1544" s="39"/>
      <c r="BK1544" s="3"/>
      <c r="BL1544" s="3"/>
    </row>
    <row r="1545" spans="1:64" s="5" customFormat="1">
      <c r="A1545" s="3"/>
      <c r="B1545" s="3"/>
      <c r="C1545" s="3"/>
      <c r="D1545" s="3"/>
      <c r="E1545" s="3"/>
      <c r="F1545" s="3"/>
      <c r="H1545" s="3"/>
      <c r="J1545" s="39"/>
      <c r="K1545" s="39"/>
      <c r="L1545" s="39"/>
      <c r="BK1545" s="3"/>
      <c r="BL1545" s="3"/>
    </row>
    <row r="1546" spans="1:64" s="5" customFormat="1">
      <c r="A1546" s="3"/>
      <c r="B1546" s="3"/>
      <c r="C1546" s="3"/>
      <c r="D1546" s="3"/>
      <c r="E1546" s="3"/>
      <c r="F1546" s="3"/>
      <c r="H1546" s="3"/>
      <c r="J1546" s="39"/>
      <c r="K1546" s="39"/>
      <c r="L1546" s="39"/>
      <c r="BK1546" s="3"/>
      <c r="BL1546" s="3"/>
    </row>
    <row r="1547" spans="1:64" s="5" customFormat="1">
      <c r="A1547" s="3"/>
      <c r="B1547" s="3"/>
      <c r="C1547" s="3"/>
      <c r="D1547" s="3"/>
      <c r="E1547" s="3"/>
      <c r="F1547" s="3"/>
      <c r="H1547" s="3"/>
      <c r="J1547" s="39"/>
      <c r="K1547" s="39"/>
      <c r="L1547" s="39"/>
      <c r="BK1547" s="3"/>
      <c r="BL1547" s="3"/>
    </row>
    <row r="1548" spans="1:64" s="5" customFormat="1">
      <c r="A1548" s="3"/>
      <c r="B1548" s="3"/>
      <c r="C1548" s="3"/>
      <c r="D1548" s="3"/>
      <c r="E1548" s="3"/>
      <c r="F1548" s="3"/>
      <c r="H1548" s="3"/>
      <c r="J1548" s="39"/>
      <c r="K1548" s="39"/>
      <c r="L1548" s="39"/>
      <c r="BK1548" s="3"/>
      <c r="BL1548" s="3"/>
    </row>
    <row r="1549" spans="1:64" s="5" customFormat="1">
      <c r="A1549" s="3"/>
      <c r="B1549" s="3"/>
      <c r="C1549" s="3"/>
      <c r="D1549" s="3"/>
      <c r="E1549" s="3"/>
      <c r="F1549" s="3"/>
      <c r="H1549" s="3"/>
      <c r="J1549" s="39"/>
      <c r="K1549" s="39"/>
      <c r="L1549" s="39"/>
      <c r="BK1549" s="3"/>
      <c r="BL1549" s="3"/>
    </row>
    <row r="1550" spans="1:64" s="5" customFormat="1">
      <c r="A1550" s="3"/>
      <c r="B1550" s="3"/>
      <c r="C1550" s="3"/>
      <c r="D1550" s="3"/>
      <c r="E1550" s="3"/>
      <c r="F1550" s="3"/>
      <c r="H1550" s="3"/>
      <c r="J1550" s="39"/>
      <c r="K1550" s="39"/>
      <c r="L1550" s="39"/>
      <c r="BK1550" s="3"/>
      <c r="BL1550" s="3"/>
    </row>
    <row r="1551" spans="1:64" s="5" customFormat="1">
      <c r="A1551" s="3"/>
      <c r="B1551" s="3"/>
      <c r="C1551" s="3"/>
      <c r="D1551" s="3"/>
      <c r="E1551" s="3"/>
      <c r="F1551" s="3"/>
      <c r="H1551" s="3"/>
      <c r="J1551" s="39"/>
      <c r="K1551" s="39"/>
      <c r="L1551" s="39"/>
      <c r="BK1551" s="3"/>
      <c r="BL1551" s="3"/>
    </row>
    <row r="1552" spans="1:64" s="5" customFormat="1">
      <c r="A1552" s="3"/>
      <c r="B1552" s="3"/>
      <c r="C1552" s="3"/>
      <c r="D1552" s="3"/>
      <c r="E1552" s="3"/>
      <c r="F1552" s="3"/>
      <c r="H1552" s="3"/>
      <c r="J1552" s="39"/>
      <c r="K1552" s="39"/>
      <c r="L1552" s="39"/>
      <c r="BK1552" s="3"/>
      <c r="BL1552" s="3"/>
    </row>
    <row r="1553" spans="1:64" s="5" customFormat="1">
      <c r="A1553" s="3"/>
      <c r="B1553" s="3"/>
      <c r="C1553" s="3"/>
      <c r="D1553" s="3"/>
      <c r="E1553" s="3"/>
      <c r="F1553" s="3"/>
      <c r="H1553" s="3"/>
      <c r="J1553" s="39"/>
      <c r="K1553" s="39"/>
      <c r="L1553" s="39"/>
      <c r="BK1553" s="3"/>
      <c r="BL1553" s="3"/>
    </row>
    <row r="1554" spans="1:64" s="5" customFormat="1">
      <c r="A1554" s="3"/>
      <c r="B1554" s="3"/>
      <c r="C1554" s="3"/>
      <c r="D1554" s="3"/>
      <c r="E1554" s="3"/>
      <c r="F1554" s="3"/>
      <c r="H1554" s="3"/>
      <c r="J1554" s="39"/>
      <c r="K1554" s="39"/>
      <c r="L1554" s="39"/>
      <c r="BK1554" s="3"/>
      <c r="BL1554" s="3"/>
    </row>
    <row r="1555" spans="1:64" s="5" customFormat="1">
      <c r="A1555" s="3"/>
      <c r="B1555" s="3"/>
      <c r="C1555" s="3"/>
      <c r="D1555" s="3"/>
      <c r="E1555" s="3"/>
      <c r="F1555" s="3"/>
      <c r="H1555" s="3"/>
      <c r="J1555" s="39"/>
      <c r="K1555" s="39"/>
      <c r="L1555" s="39"/>
      <c r="BK1555" s="3"/>
      <c r="BL1555" s="3"/>
    </row>
    <row r="1556" spans="1:64" s="5" customFormat="1">
      <c r="A1556" s="3"/>
      <c r="B1556" s="3"/>
      <c r="C1556" s="3"/>
      <c r="D1556" s="3"/>
      <c r="E1556" s="3"/>
      <c r="F1556" s="3"/>
      <c r="H1556" s="3"/>
      <c r="J1556" s="39"/>
      <c r="K1556" s="39"/>
      <c r="L1556" s="39"/>
      <c r="BK1556" s="3"/>
      <c r="BL1556" s="3"/>
    </row>
    <row r="1557" spans="1:64" s="5" customFormat="1">
      <c r="A1557" s="3"/>
      <c r="B1557" s="3"/>
      <c r="C1557" s="3"/>
      <c r="D1557" s="3"/>
      <c r="E1557" s="3"/>
      <c r="F1557" s="3"/>
      <c r="H1557" s="3"/>
      <c r="J1557" s="39"/>
      <c r="K1557" s="39"/>
      <c r="L1557" s="39"/>
      <c r="BK1557" s="3"/>
      <c r="BL1557" s="3"/>
    </row>
    <row r="1558" spans="1:64" s="5" customFormat="1">
      <c r="A1558" s="3"/>
      <c r="B1558" s="3"/>
      <c r="C1558" s="3"/>
      <c r="D1558" s="3"/>
      <c r="E1558" s="3"/>
      <c r="F1558" s="3"/>
      <c r="H1558" s="3"/>
      <c r="J1558" s="39"/>
      <c r="K1558" s="39"/>
      <c r="L1558" s="39"/>
      <c r="BK1558" s="3"/>
      <c r="BL1558" s="3"/>
    </row>
    <row r="1559" spans="1:64" s="5" customFormat="1">
      <c r="A1559" s="3"/>
      <c r="B1559" s="3"/>
      <c r="C1559" s="3"/>
      <c r="D1559" s="3"/>
      <c r="E1559" s="3"/>
      <c r="F1559" s="3"/>
      <c r="H1559" s="3"/>
      <c r="J1559" s="39"/>
      <c r="K1559" s="39"/>
      <c r="L1559" s="39"/>
      <c r="BK1559" s="3"/>
      <c r="BL1559" s="3"/>
    </row>
    <row r="1560" spans="1:64" s="5" customFormat="1">
      <c r="A1560" s="3"/>
      <c r="B1560" s="3"/>
      <c r="C1560" s="3"/>
      <c r="D1560" s="3"/>
      <c r="E1560" s="3"/>
      <c r="F1560" s="3"/>
      <c r="H1560" s="3"/>
      <c r="J1560" s="39"/>
      <c r="K1560" s="39"/>
      <c r="L1560" s="39"/>
      <c r="BK1560" s="3"/>
      <c r="BL1560" s="3"/>
    </row>
    <row r="1561" spans="1:64" s="5" customFormat="1">
      <c r="A1561" s="3"/>
      <c r="B1561" s="3"/>
      <c r="C1561" s="3"/>
      <c r="D1561" s="3"/>
      <c r="E1561" s="3"/>
      <c r="F1561" s="3"/>
      <c r="H1561" s="3"/>
      <c r="J1561" s="39"/>
      <c r="K1561" s="39"/>
      <c r="L1561" s="39"/>
      <c r="BK1561" s="3"/>
      <c r="BL1561" s="3"/>
    </row>
    <row r="1562" spans="1:64" s="5" customFormat="1">
      <c r="A1562" s="3"/>
      <c r="B1562" s="3"/>
      <c r="C1562" s="3"/>
      <c r="D1562" s="3"/>
      <c r="E1562" s="3"/>
      <c r="F1562" s="3"/>
      <c r="H1562" s="3"/>
      <c r="J1562" s="39"/>
      <c r="K1562" s="39"/>
      <c r="L1562" s="39"/>
      <c r="BK1562" s="3"/>
      <c r="BL1562" s="3"/>
    </row>
    <row r="1563" spans="1:64" s="5" customFormat="1">
      <c r="A1563" s="3"/>
      <c r="B1563" s="3"/>
      <c r="C1563" s="3"/>
      <c r="D1563" s="3"/>
      <c r="E1563" s="3"/>
      <c r="F1563" s="3"/>
      <c r="H1563" s="3"/>
      <c r="J1563" s="39"/>
      <c r="K1563" s="39"/>
      <c r="L1563" s="39"/>
      <c r="BK1563" s="3"/>
      <c r="BL1563" s="3"/>
    </row>
    <row r="1564" spans="1:64" s="5" customFormat="1">
      <c r="A1564" s="3"/>
      <c r="B1564" s="3"/>
      <c r="C1564" s="3"/>
      <c r="D1564" s="3"/>
      <c r="E1564" s="3"/>
      <c r="F1564" s="3"/>
      <c r="H1564" s="3"/>
      <c r="J1564" s="39"/>
      <c r="K1564" s="39"/>
      <c r="L1564" s="39"/>
      <c r="BK1564" s="3"/>
      <c r="BL1564" s="3"/>
    </row>
    <row r="1565" spans="1:64" s="5" customFormat="1">
      <c r="A1565" s="3"/>
      <c r="B1565" s="3"/>
      <c r="C1565" s="3"/>
      <c r="D1565" s="3"/>
      <c r="E1565" s="3"/>
      <c r="F1565" s="3"/>
      <c r="H1565" s="3"/>
      <c r="J1565" s="39"/>
      <c r="K1565" s="39"/>
      <c r="L1565" s="39"/>
      <c r="BK1565" s="3"/>
      <c r="BL1565" s="3"/>
    </row>
    <row r="1566" spans="1:64" s="5" customFormat="1">
      <c r="A1566" s="3"/>
      <c r="B1566" s="3"/>
      <c r="C1566" s="3"/>
      <c r="D1566" s="3"/>
      <c r="E1566" s="3"/>
      <c r="F1566" s="3"/>
      <c r="H1566" s="3"/>
      <c r="J1566" s="39"/>
      <c r="K1566" s="39"/>
      <c r="L1566" s="39"/>
      <c r="BK1566" s="3"/>
      <c r="BL1566" s="3"/>
    </row>
    <row r="1567" spans="1:64" s="5" customFormat="1">
      <c r="A1567" s="3"/>
      <c r="B1567" s="3"/>
      <c r="C1567" s="3"/>
      <c r="D1567" s="3"/>
      <c r="E1567" s="3"/>
      <c r="F1567" s="3"/>
      <c r="H1567" s="3"/>
      <c r="J1567" s="39"/>
      <c r="K1567" s="39"/>
      <c r="L1567" s="39"/>
      <c r="BK1567" s="3"/>
      <c r="BL1567" s="3"/>
    </row>
    <row r="1568" spans="1:64" s="5" customFormat="1">
      <c r="A1568" s="3"/>
      <c r="B1568" s="3"/>
      <c r="C1568" s="3"/>
      <c r="D1568" s="3"/>
      <c r="E1568" s="3"/>
      <c r="F1568" s="3"/>
      <c r="H1568" s="3"/>
      <c r="J1568" s="39"/>
      <c r="K1568" s="39"/>
      <c r="L1568" s="39"/>
      <c r="BK1568" s="3"/>
      <c r="BL1568" s="3"/>
    </row>
    <row r="1569" spans="1:64" s="5" customFormat="1">
      <c r="A1569" s="3"/>
      <c r="B1569" s="3"/>
      <c r="C1569" s="3"/>
      <c r="D1569" s="3"/>
      <c r="E1569" s="3"/>
      <c r="F1569" s="3"/>
      <c r="H1569" s="3"/>
      <c r="J1569" s="39"/>
      <c r="K1569" s="39"/>
      <c r="L1569" s="39"/>
      <c r="BK1569" s="3"/>
      <c r="BL1569" s="3"/>
    </row>
    <row r="1570" spans="1:64" s="5" customFormat="1">
      <c r="A1570" s="3"/>
      <c r="B1570" s="3"/>
      <c r="C1570" s="3"/>
      <c r="D1570" s="3"/>
      <c r="E1570" s="3"/>
      <c r="F1570" s="3"/>
      <c r="H1570" s="3"/>
      <c r="J1570" s="39"/>
      <c r="K1570" s="39"/>
      <c r="L1570" s="39"/>
      <c r="BK1570" s="3"/>
      <c r="BL1570" s="3"/>
    </row>
    <row r="1571" spans="1:64" s="5" customFormat="1">
      <c r="A1571" s="3"/>
      <c r="B1571" s="3"/>
      <c r="C1571" s="3"/>
      <c r="D1571" s="3"/>
      <c r="E1571" s="3"/>
      <c r="F1571" s="3"/>
      <c r="H1571" s="3"/>
      <c r="J1571" s="39"/>
      <c r="K1571" s="39"/>
      <c r="L1571" s="39"/>
      <c r="BK1571" s="3"/>
      <c r="BL1571" s="3"/>
    </row>
    <row r="1572" spans="1:64" s="5" customFormat="1">
      <c r="A1572" s="3"/>
      <c r="B1572" s="3"/>
      <c r="C1572" s="3"/>
      <c r="D1572" s="3"/>
      <c r="E1572" s="3"/>
      <c r="F1572" s="3"/>
      <c r="H1572" s="3"/>
      <c r="J1572" s="39"/>
      <c r="K1572" s="39"/>
      <c r="L1572" s="39"/>
      <c r="BK1572" s="3"/>
      <c r="BL1572" s="3"/>
    </row>
    <row r="1573" spans="1:64" s="5" customFormat="1">
      <c r="A1573" s="3"/>
      <c r="B1573" s="3"/>
      <c r="C1573" s="3"/>
      <c r="D1573" s="3"/>
      <c r="E1573" s="3"/>
      <c r="F1573" s="3"/>
      <c r="H1573" s="3"/>
      <c r="J1573" s="39"/>
      <c r="K1573" s="39"/>
      <c r="L1573" s="39"/>
      <c r="BK1573" s="3"/>
      <c r="BL1573" s="3"/>
    </row>
    <row r="1574" spans="1:64" s="5" customFormat="1">
      <c r="A1574" s="3"/>
      <c r="B1574" s="3"/>
      <c r="C1574" s="3"/>
      <c r="D1574" s="3"/>
      <c r="E1574" s="3"/>
      <c r="F1574" s="3"/>
      <c r="H1574" s="3"/>
      <c r="J1574" s="39"/>
      <c r="K1574" s="39"/>
      <c r="L1574" s="39"/>
      <c r="BK1574" s="3"/>
      <c r="BL1574" s="3"/>
    </row>
    <row r="1575" spans="1:64" s="5" customFormat="1">
      <c r="A1575" s="3"/>
      <c r="B1575" s="3"/>
      <c r="C1575" s="3"/>
      <c r="D1575" s="3"/>
      <c r="E1575" s="3"/>
      <c r="F1575" s="3"/>
      <c r="H1575" s="3"/>
      <c r="J1575" s="39"/>
      <c r="K1575" s="39"/>
      <c r="L1575" s="39"/>
      <c r="BK1575" s="3"/>
      <c r="BL1575" s="3"/>
    </row>
    <row r="1576" spans="1:64" s="5" customFormat="1">
      <c r="A1576" s="3"/>
      <c r="B1576" s="3"/>
      <c r="C1576" s="3"/>
      <c r="D1576" s="3"/>
      <c r="E1576" s="3"/>
      <c r="F1576" s="3"/>
      <c r="H1576" s="3"/>
      <c r="J1576" s="39"/>
      <c r="K1576" s="39"/>
      <c r="L1576" s="39"/>
      <c r="BK1576" s="3"/>
      <c r="BL1576" s="3"/>
    </row>
    <row r="1577" spans="1:64" s="5" customFormat="1">
      <c r="A1577" s="3"/>
      <c r="B1577" s="3"/>
      <c r="C1577" s="3"/>
      <c r="D1577" s="3"/>
      <c r="E1577" s="3"/>
      <c r="F1577" s="3"/>
      <c r="H1577" s="3"/>
      <c r="J1577" s="39"/>
      <c r="K1577" s="39"/>
      <c r="L1577" s="39"/>
      <c r="BK1577" s="3"/>
      <c r="BL1577" s="3"/>
    </row>
    <row r="1578" spans="1:64" s="5" customFormat="1">
      <c r="A1578" s="3"/>
      <c r="B1578" s="3"/>
      <c r="C1578" s="3"/>
      <c r="D1578" s="3"/>
      <c r="E1578" s="3"/>
      <c r="F1578" s="3"/>
      <c r="H1578" s="3"/>
      <c r="J1578" s="39"/>
      <c r="K1578" s="39"/>
      <c r="L1578" s="39"/>
      <c r="BK1578" s="3"/>
      <c r="BL1578" s="3"/>
    </row>
    <row r="1579" spans="1:64" s="5" customFormat="1">
      <c r="A1579" s="3"/>
      <c r="B1579" s="3"/>
      <c r="C1579" s="3"/>
      <c r="D1579" s="3"/>
      <c r="E1579" s="3"/>
      <c r="F1579" s="3"/>
      <c r="H1579" s="3"/>
      <c r="J1579" s="39"/>
      <c r="K1579" s="39"/>
      <c r="L1579" s="39"/>
      <c r="BK1579" s="3"/>
      <c r="BL1579" s="3"/>
    </row>
    <row r="1580" spans="1:64" s="5" customFormat="1">
      <c r="A1580" s="3"/>
      <c r="B1580" s="3"/>
      <c r="C1580" s="3"/>
      <c r="D1580" s="3"/>
      <c r="E1580" s="3"/>
      <c r="F1580" s="3"/>
      <c r="H1580" s="3"/>
      <c r="J1580" s="39"/>
      <c r="K1580" s="39"/>
      <c r="L1580" s="39"/>
      <c r="BK1580" s="3"/>
      <c r="BL1580" s="3"/>
    </row>
    <row r="1581" spans="1:64" s="5" customFormat="1">
      <c r="A1581" s="3"/>
      <c r="B1581" s="3"/>
      <c r="C1581" s="3"/>
      <c r="D1581" s="3"/>
      <c r="E1581" s="3"/>
      <c r="F1581" s="3"/>
      <c r="H1581" s="3"/>
      <c r="J1581" s="39"/>
      <c r="K1581" s="39"/>
      <c r="L1581" s="39"/>
      <c r="BK1581" s="3"/>
      <c r="BL1581" s="3"/>
    </row>
    <row r="1582" spans="1:64" s="5" customFormat="1">
      <c r="A1582" s="3"/>
      <c r="B1582" s="3"/>
      <c r="C1582" s="3"/>
      <c r="D1582" s="3"/>
      <c r="E1582" s="3"/>
      <c r="F1582" s="3"/>
      <c r="H1582" s="3"/>
      <c r="J1582" s="39"/>
      <c r="K1582" s="39"/>
      <c r="L1582" s="39"/>
      <c r="BK1582" s="3"/>
      <c r="BL1582" s="3"/>
    </row>
    <row r="1583" spans="1:64" s="5" customFormat="1">
      <c r="A1583" s="3"/>
      <c r="B1583" s="3"/>
      <c r="C1583" s="3"/>
      <c r="D1583" s="3"/>
      <c r="E1583" s="3"/>
      <c r="F1583" s="3"/>
      <c r="H1583" s="3"/>
      <c r="J1583" s="39"/>
      <c r="K1583" s="39"/>
      <c r="L1583" s="39"/>
      <c r="BK1583" s="3"/>
      <c r="BL1583" s="3"/>
    </row>
    <row r="1584" spans="1:64" s="5" customFormat="1">
      <c r="A1584" s="3"/>
      <c r="B1584" s="3"/>
      <c r="C1584" s="3"/>
      <c r="D1584" s="3"/>
      <c r="E1584" s="3"/>
      <c r="F1584" s="3"/>
      <c r="H1584" s="3"/>
      <c r="J1584" s="39"/>
      <c r="K1584" s="39"/>
      <c r="L1584" s="39"/>
      <c r="BK1584" s="3"/>
      <c r="BL1584" s="3"/>
    </row>
    <row r="1585" spans="1:64" s="5" customFormat="1">
      <c r="A1585" s="3"/>
      <c r="B1585" s="3"/>
      <c r="C1585" s="3"/>
      <c r="D1585" s="3"/>
      <c r="E1585" s="3"/>
      <c r="F1585" s="3"/>
      <c r="H1585" s="3"/>
      <c r="J1585" s="39"/>
      <c r="K1585" s="39"/>
      <c r="L1585" s="39"/>
      <c r="BK1585" s="3"/>
      <c r="BL1585" s="3"/>
    </row>
    <row r="1586" spans="1:64" s="5" customFormat="1">
      <c r="A1586" s="3"/>
      <c r="B1586" s="3"/>
      <c r="C1586" s="3"/>
      <c r="D1586" s="3"/>
      <c r="E1586" s="3"/>
      <c r="F1586" s="3"/>
      <c r="H1586" s="3"/>
      <c r="J1586" s="39"/>
      <c r="K1586" s="39"/>
      <c r="L1586" s="39"/>
      <c r="BK1586" s="3"/>
      <c r="BL1586" s="3"/>
    </row>
    <row r="1587" spans="1:64" s="5" customFormat="1">
      <c r="A1587" s="3"/>
      <c r="B1587" s="3"/>
      <c r="C1587" s="3"/>
      <c r="D1587" s="3"/>
      <c r="E1587" s="3"/>
      <c r="F1587" s="3"/>
      <c r="H1587" s="3"/>
      <c r="J1587" s="39"/>
      <c r="K1587" s="39"/>
      <c r="L1587" s="39"/>
      <c r="BK1587" s="3"/>
      <c r="BL1587" s="3"/>
    </row>
    <row r="1588" spans="1:64" s="5" customFormat="1">
      <c r="A1588" s="3"/>
      <c r="B1588" s="3"/>
      <c r="C1588" s="3"/>
      <c r="D1588" s="3"/>
      <c r="E1588" s="3"/>
      <c r="F1588" s="3"/>
      <c r="H1588" s="3"/>
      <c r="J1588" s="39"/>
      <c r="K1588" s="39"/>
      <c r="L1588" s="39"/>
      <c r="BK1588" s="3"/>
      <c r="BL1588" s="3"/>
    </row>
    <row r="1589" spans="1:64" s="5" customFormat="1">
      <c r="A1589" s="3"/>
      <c r="B1589" s="3"/>
      <c r="C1589" s="3"/>
      <c r="D1589" s="3"/>
      <c r="E1589" s="3"/>
      <c r="F1589" s="3"/>
      <c r="H1589" s="3"/>
      <c r="J1589" s="39"/>
      <c r="K1589" s="39"/>
      <c r="L1589" s="39"/>
      <c r="BK1589" s="3"/>
      <c r="BL1589" s="3"/>
    </row>
    <row r="1590" spans="1:64" s="5" customFormat="1">
      <c r="A1590" s="3"/>
      <c r="B1590" s="3"/>
      <c r="C1590" s="3"/>
      <c r="D1590" s="3"/>
      <c r="E1590" s="3"/>
      <c r="F1590" s="3"/>
      <c r="H1590" s="3"/>
      <c r="J1590" s="39"/>
      <c r="K1590" s="39"/>
      <c r="L1590" s="39"/>
      <c r="BK1590" s="3"/>
      <c r="BL1590" s="3"/>
    </row>
    <row r="1591" spans="1:64" s="5" customFormat="1">
      <c r="A1591" s="3"/>
      <c r="B1591" s="3"/>
      <c r="C1591" s="3"/>
      <c r="D1591" s="3"/>
      <c r="E1591" s="3"/>
      <c r="F1591" s="3"/>
      <c r="H1591" s="3"/>
      <c r="J1591" s="39"/>
      <c r="K1591" s="39"/>
      <c r="L1591" s="39"/>
      <c r="BK1591" s="3"/>
      <c r="BL1591" s="3"/>
    </row>
    <row r="1592" spans="1:64" s="5" customFormat="1">
      <c r="A1592" s="3"/>
      <c r="B1592" s="3"/>
      <c r="C1592" s="3"/>
      <c r="D1592" s="3"/>
      <c r="E1592" s="3"/>
      <c r="F1592" s="3"/>
      <c r="H1592" s="3"/>
      <c r="J1592" s="39"/>
      <c r="K1592" s="39"/>
      <c r="L1592" s="39"/>
      <c r="BK1592" s="3"/>
      <c r="BL1592" s="3"/>
    </row>
    <row r="1593" spans="1:64" s="5" customFormat="1">
      <c r="A1593" s="3"/>
      <c r="B1593" s="3"/>
      <c r="C1593" s="3"/>
      <c r="D1593" s="3"/>
      <c r="E1593" s="3"/>
      <c r="F1593" s="3"/>
      <c r="H1593" s="3"/>
      <c r="J1593" s="39"/>
      <c r="K1593" s="39"/>
      <c r="L1593" s="39"/>
      <c r="BK1593" s="3"/>
      <c r="BL1593" s="3"/>
    </row>
    <row r="1594" spans="1:64" s="5" customFormat="1">
      <c r="A1594" s="3"/>
      <c r="B1594" s="3"/>
      <c r="C1594" s="3"/>
      <c r="D1594" s="3"/>
      <c r="E1594" s="3"/>
      <c r="F1594" s="3"/>
      <c r="H1594" s="3"/>
      <c r="J1594" s="39"/>
      <c r="K1594" s="39"/>
      <c r="L1594" s="39"/>
      <c r="BK1594" s="3"/>
      <c r="BL1594" s="3"/>
    </row>
    <row r="1595" spans="1:64" s="5" customFormat="1">
      <c r="A1595" s="3"/>
      <c r="B1595" s="3"/>
      <c r="C1595" s="3"/>
      <c r="D1595" s="3"/>
      <c r="E1595" s="3"/>
      <c r="F1595" s="3"/>
      <c r="H1595" s="3"/>
      <c r="J1595" s="39"/>
      <c r="K1595" s="39"/>
      <c r="L1595" s="39"/>
      <c r="BK1595" s="3"/>
      <c r="BL1595" s="3"/>
    </row>
    <row r="1596" spans="1:64" s="5" customFormat="1">
      <c r="A1596" s="3"/>
      <c r="B1596" s="3"/>
      <c r="C1596" s="3"/>
      <c r="D1596" s="3"/>
      <c r="E1596" s="3"/>
      <c r="F1596" s="3"/>
      <c r="H1596" s="3"/>
      <c r="J1596" s="39"/>
      <c r="K1596" s="39"/>
      <c r="L1596" s="39"/>
      <c r="BK1596" s="3"/>
      <c r="BL1596" s="3"/>
    </row>
    <row r="1597" spans="1:64" s="5" customFormat="1">
      <c r="A1597" s="3"/>
      <c r="B1597" s="3"/>
      <c r="C1597" s="3"/>
      <c r="D1597" s="3"/>
      <c r="E1597" s="3"/>
      <c r="F1597" s="3"/>
      <c r="H1597" s="3"/>
      <c r="J1597" s="39"/>
      <c r="K1597" s="39"/>
      <c r="L1597" s="39"/>
      <c r="BK1597" s="3"/>
      <c r="BL1597" s="3"/>
    </row>
    <row r="1598" spans="1:64" s="5" customFormat="1">
      <c r="A1598" s="3"/>
      <c r="B1598" s="3"/>
      <c r="C1598" s="3"/>
      <c r="D1598" s="3"/>
      <c r="E1598" s="3"/>
      <c r="F1598" s="3"/>
      <c r="H1598" s="3"/>
      <c r="J1598" s="39"/>
      <c r="K1598" s="39"/>
      <c r="L1598" s="39"/>
      <c r="BK1598" s="3"/>
      <c r="BL1598" s="3"/>
    </row>
    <row r="1599" spans="1:64" s="5" customFormat="1">
      <c r="A1599" s="3"/>
      <c r="B1599" s="3"/>
      <c r="C1599" s="3"/>
      <c r="D1599" s="3"/>
      <c r="E1599" s="3"/>
      <c r="F1599" s="3"/>
      <c r="H1599" s="3"/>
      <c r="J1599" s="39"/>
      <c r="K1599" s="39"/>
      <c r="L1599" s="39"/>
      <c r="BK1599" s="3"/>
      <c r="BL1599" s="3"/>
    </row>
    <row r="1600" spans="1:64" s="5" customFormat="1">
      <c r="A1600" s="3"/>
      <c r="B1600" s="3"/>
      <c r="C1600" s="3"/>
      <c r="D1600" s="3"/>
      <c r="E1600" s="3"/>
      <c r="F1600" s="3"/>
      <c r="H1600" s="3"/>
      <c r="J1600" s="39"/>
      <c r="K1600" s="39"/>
      <c r="L1600" s="39"/>
      <c r="BK1600" s="3"/>
      <c r="BL1600" s="3"/>
    </row>
    <row r="1601" spans="1:64" s="5" customFormat="1">
      <c r="A1601" s="3"/>
      <c r="B1601" s="3"/>
      <c r="C1601" s="3"/>
      <c r="D1601" s="3"/>
      <c r="E1601" s="3"/>
      <c r="F1601" s="3"/>
      <c r="H1601" s="3"/>
      <c r="J1601" s="39"/>
      <c r="K1601" s="39"/>
      <c r="L1601" s="39"/>
      <c r="BK1601" s="3"/>
      <c r="BL1601" s="3"/>
    </row>
    <row r="1602" spans="1:64" s="5" customFormat="1">
      <c r="A1602" s="3"/>
      <c r="B1602" s="3"/>
      <c r="C1602" s="3"/>
      <c r="D1602" s="3"/>
      <c r="E1602" s="3"/>
      <c r="F1602" s="3"/>
      <c r="H1602" s="3"/>
      <c r="J1602" s="39"/>
      <c r="K1602" s="39"/>
      <c r="L1602" s="39"/>
      <c r="BK1602" s="3"/>
      <c r="BL1602" s="3"/>
    </row>
    <row r="1603" spans="1:64" s="5" customFormat="1">
      <c r="A1603" s="3"/>
      <c r="B1603" s="3"/>
      <c r="C1603" s="3"/>
      <c r="D1603" s="3"/>
      <c r="E1603" s="3"/>
      <c r="F1603" s="3"/>
      <c r="H1603" s="3"/>
      <c r="J1603" s="39"/>
      <c r="K1603" s="39"/>
      <c r="L1603" s="39"/>
      <c r="BK1603" s="3"/>
      <c r="BL1603" s="3"/>
    </row>
    <row r="1604" spans="1:64" s="5" customFormat="1">
      <c r="A1604" s="3"/>
      <c r="B1604" s="3"/>
      <c r="C1604" s="3"/>
      <c r="D1604" s="3"/>
      <c r="E1604" s="3"/>
      <c r="F1604" s="3"/>
      <c r="H1604" s="3"/>
      <c r="J1604" s="39"/>
      <c r="K1604" s="39"/>
      <c r="L1604" s="39"/>
      <c r="BK1604" s="3"/>
      <c r="BL1604" s="3"/>
    </row>
    <row r="1605" spans="1:64" s="5" customFormat="1">
      <c r="A1605" s="3"/>
      <c r="B1605" s="3"/>
      <c r="C1605" s="3"/>
      <c r="D1605" s="3"/>
      <c r="E1605" s="3"/>
      <c r="F1605" s="3"/>
      <c r="H1605" s="3"/>
      <c r="J1605" s="39"/>
      <c r="K1605" s="39"/>
      <c r="L1605" s="39"/>
      <c r="BK1605" s="3"/>
      <c r="BL1605" s="3"/>
    </row>
    <row r="1606" spans="1:64" s="5" customFormat="1">
      <c r="A1606" s="3"/>
      <c r="B1606" s="3"/>
      <c r="C1606" s="3"/>
      <c r="D1606" s="3"/>
      <c r="E1606" s="3"/>
      <c r="F1606" s="3"/>
      <c r="H1606" s="3"/>
      <c r="J1606" s="39"/>
      <c r="K1606" s="39"/>
      <c r="L1606" s="39"/>
      <c r="BK1606" s="3"/>
      <c r="BL1606" s="3"/>
    </row>
    <row r="1607" spans="1:64" s="5" customFormat="1">
      <c r="A1607" s="3"/>
      <c r="B1607" s="3"/>
      <c r="C1607" s="3"/>
      <c r="D1607" s="3"/>
      <c r="E1607" s="3"/>
      <c r="F1607" s="3"/>
      <c r="H1607" s="3"/>
      <c r="J1607" s="39"/>
      <c r="K1607" s="39"/>
      <c r="L1607" s="39"/>
      <c r="BK1607" s="3"/>
      <c r="BL1607" s="3"/>
    </row>
    <row r="1608" spans="1:64" s="5" customFormat="1">
      <c r="A1608" s="3"/>
      <c r="B1608" s="3"/>
      <c r="C1608" s="3"/>
      <c r="D1608" s="3"/>
      <c r="E1608" s="3"/>
      <c r="F1608" s="3"/>
      <c r="H1608" s="3"/>
      <c r="J1608" s="39"/>
      <c r="K1608" s="39"/>
      <c r="L1608" s="39"/>
      <c r="BK1608" s="3"/>
      <c r="BL1608" s="3"/>
    </row>
    <row r="1609" spans="1:64" s="5" customFormat="1">
      <c r="A1609" s="3"/>
      <c r="B1609" s="3"/>
      <c r="C1609" s="3"/>
      <c r="D1609" s="3"/>
      <c r="E1609" s="3"/>
      <c r="F1609" s="3"/>
      <c r="H1609" s="3"/>
      <c r="J1609" s="39"/>
      <c r="K1609" s="39"/>
      <c r="L1609" s="39"/>
      <c r="BK1609" s="3"/>
      <c r="BL1609" s="3"/>
    </row>
    <row r="1610" spans="1:64" s="5" customFormat="1">
      <c r="A1610" s="3"/>
      <c r="B1610" s="3"/>
      <c r="C1610" s="3"/>
      <c r="D1610" s="3"/>
      <c r="E1610" s="3"/>
      <c r="F1610" s="3"/>
      <c r="H1610" s="3"/>
      <c r="J1610" s="39"/>
      <c r="K1610" s="39"/>
      <c r="L1610" s="39"/>
      <c r="BK1610" s="3"/>
      <c r="BL1610" s="3"/>
    </row>
    <row r="1611" spans="1:64" s="5" customFormat="1">
      <c r="A1611" s="3"/>
      <c r="B1611" s="3"/>
      <c r="C1611" s="3"/>
      <c r="D1611" s="3"/>
      <c r="E1611" s="3"/>
      <c r="F1611" s="3"/>
      <c r="H1611" s="3"/>
      <c r="J1611" s="39"/>
      <c r="K1611" s="39"/>
      <c r="L1611" s="39"/>
      <c r="BK1611" s="3"/>
      <c r="BL1611" s="3"/>
    </row>
    <row r="1612" spans="1:64" s="5" customFormat="1">
      <c r="A1612" s="3"/>
      <c r="B1612" s="3"/>
      <c r="C1612" s="3"/>
      <c r="D1612" s="3"/>
      <c r="E1612" s="3"/>
      <c r="F1612" s="3"/>
      <c r="H1612" s="3"/>
      <c r="J1612" s="39"/>
      <c r="K1612" s="39"/>
      <c r="L1612" s="39"/>
      <c r="BK1612" s="3"/>
      <c r="BL1612" s="3"/>
    </row>
    <row r="1613" spans="1:64" s="5" customFormat="1">
      <c r="A1613" s="3"/>
      <c r="B1613" s="3"/>
      <c r="C1613" s="3"/>
      <c r="D1613" s="3"/>
      <c r="E1613" s="3"/>
      <c r="F1613" s="3"/>
      <c r="H1613" s="3"/>
      <c r="J1613" s="39"/>
      <c r="K1613" s="39"/>
      <c r="L1613" s="39"/>
      <c r="BK1613" s="3"/>
      <c r="BL1613" s="3"/>
    </row>
    <row r="1614" spans="1:64" s="5" customFormat="1">
      <c r="A1614" s="3"/>
      <c r="B1614" s="3"/>
      <c r="C1614" s="3"/>
      <c r="D1614" s="3"/>
      <c r="E1614" s="3"/>
      <c r="F1614" s="3"/>
      <c r="H1614" s="3"/>
      <c r="J1614" s="39"/>
      <c r="K1614" s="39"/>
      <c r="L1614" s="39"/>
      <c r="BK1614" s="3"/>
      <c r="BL1614" s="3"/>
    </row>
    <row r="1615" spans="1:64" s="5" customFormat="1">
      <c r="A1615" s="3"/>
      <c r="B1615" s="3"/>
      <c r="C1615" s="3"/>
      <c r="D1615" s="3"/>
      <c r="E1615" s="3"/>
      <c r="F1615" s="3"/>
      <c r="H1615" s="3"/>
      <c r="J1615" s="39"/>
      <c r="K1615" s="39"/>
      <c r="L1615" s="39"/>
      <c r="BK1615" s="3"/>
      <c r="BL1615" s="3"/>
    </row>
    <row r="1616" spans="1:64" s="5" customFormat="1">
      <c r="A1616" s="3"/>
      <c r="B1616" s="3"/>
      <c r="C1616" s="3"/>
      <c r="D1616" s="3"/>
      <c r="E1616" s="3"/>
      <c r="F1616" s="3"/>
      <c r="H1616" s="3"/>
      <c r="J1616" s="39"/>
      <c r="K1616" s="39"/>
      <c r="L1616" s="39"/>
      <c r="BK1616" s="3"/>
      <c r="BL1616" s="3"/>
    </row>
    <row r="1617" spans="1:64" s="5" customFormat="1">
      <c r="A1617" s="3"/>
      <c r="B1617" s="3"/>
      <c r="C1617" s="3"/>
      <c r="D1617" s="3"/>
      <c r="E1617" s="3"/>
      <c r="F1617" s="3"/>
      <c r="H1617" s="3"/>
      <c r="J1617" s="39"/>
      <c r="K1617" s="39"/>
      <c r="L1617" s="39"/>
      <c r="BK1617" s="3"/>
      <c r="BL1617" s="3"/>
    </row>
    <row r="1618" spans="1:64" s="5" customFormat="1">
      <c r="A1618" s="3"/>
      <c r="B1618" s="3"/>
      <c r="C1618" s="3"/>
      <c r="D1618" s="3"/>
      <c r="E1618" s="3"/>
      <c r="F1618" s="3"/>
      <c r="H1618" s="3"/>
      <c r="J1618" s="39"/>
      <c r="K1618" s="39"/>
      <c r="L1618" s="39"/>
      <c r="BK1618" s="3"/>
      <c r="BL1618" s="3"/>
    </row>
    <row r="1619" spans="1:64" s="5" customFormat="1">
      <c r="A1619" s="3"/>
      <c r="B1619" s="3"/>
      <c r="C1619" s="3"/>
      <c r="D1619" s="3"/>
      <c r="E1619" s="3"/>
      <c r="F1619" s="3"/>
      <c r="H1619" s="3"/>
      <c r="J1619" s="39"/>
      <c r="K1619" s="39"/>
      <c r="L1619" s="39"/>
      <c r="BK1619" s="3"/>
      <c r="BL1619" s="3"/>
    </row>
    <row r="1620" spans="1:64" s="5" customFormat="1">
      <c r="A1620" s="3"/>
      <c r="B1620" s="3"/>
      <c r="C1620" s="3"/>
      <c r="D1620" s="3"/>
      <c r="E1620" s="3"/>
      <c r="F1620" s="3"/>
      <c r="H1620" s="3"/>
      <c r="J1620" s="39"/>
      <c r="K1620" s="39"/>
      <c r="L1620" s="39"/>
      <c r="BK1620" s="3"/>
      <c r="BL1620" s="3"/>
    </row>
    <row r="1621" spans="1:64" s="5" customFormat="1">
      <c r="A1621" s="3"/>
      <c r="B1621" s="3"/>
      <c r="C1621" s="3"/>
      <c r="D1621" s="3"/>
      <c r="E1621" s="3"/>
      <c r="F1621" s="3"/>
      <c r="H1621" s="3"/>
      <c r="J1621" s="39"/>
      <c r="K1621" s="39"/>
      <c r="L1621" s="39"/>
      <c r="BK1621" s="3"/>
      <c r="BL1621" s="3"/>
    </row>
    <row r="1622" spans="1:64" s="5" customFormat="1">
      <c r="A1622" s="3"/>
      <c r="B1622" s="3"/>
      <c r="C1622" s="3"/>
      <c r="D1622" s="3"/>
      <c r="E1622" s="3"/>
      <c r="F1622" s="3"/>
      <c r="H1622" s="3"/>
      <c r="J1622" s="39"/>
      <c r="K1622" s="39"/>
      <c r="L1622" s="39"/>
      <c r="BK1622" s="3"/>
      <c r="BL1622" s="3"/>
    </row>
    <row r="1623" spans="1:64" s="5" customFormat="1">
      <c r="A1623" s="3"/>
      <c r="B1623" s="3"/>
      <c r="C1623" s="3"/>
      <c r="D1623" s="3"/>
      <c r="E1623" s="3"/>
      <c r="F1623" s="3"/>
      <c r="H1623" s="3"/>
      <c r="J1623" s="39"/>
      <c r="K1623" s="39"/>
      <c r="L1623" s="39"/>
      <c r="BK1623" s="3"/>
      <c r="BL1623" s="3"/>
    </row>
    <row r="1624" spans="1:64" s="5" customFormat="1">
      <c r="A1624" s="3"/>
      <c r="B1624" s="3"/>
      <c r="C1624" s="3"/>
      <c r="D1624" s="3"/>
      <c r="E1624" s="3"/>
      <c r="F1624" s="3"/>
      <c r="H1624" s="3"/>
      <c r="J1624" s="39"/>
      <c r="K1624" s="39"/>
      <c r="L1624" s="39"/>
      <c r="BK1624" s="3"/>
      <c r="BL1624" s="3"/>
    </row>
    <row r="1625" spans="1:64" s="5" customFormat="1">
      <c r="A1625" s="3"/>
      <c r="B1625" s="3"/>
      <c r="C1625" s="3"/>
      <c r="D1625" s="3"/>
      <c r="E1625" s="3"/>
      <c r="F1625" s="3"/>
      <c r="H1625" s="3"/>
      <c r="J1625" s="39"/>
      <c r="K1625" s="39"/>
      <c r="L1625" s="39"/>
      <c r="BK1625" s="3"/>
      <c r="BL1625" s="3"/>
    </row>
    <row r="1626" spans="1:64" s="5" customFormat="1">
      <c r="A1626" s="3"/>
      <c r="B1626" s="3"/>
      <c r="C1626" s="3"/>
      <c r="D1626" s="3"/>
      <c r="E1626" s="3"/>
      <c r="F1626" s="3"/>
      <c r="H1626" s="3"/>
      <c r="J1626" s="39"/>
      <c r="K1626" s="39"/>
      <c r="L1626" s="39"/>
      <c r="BK1626" s="3"/>
      <c r="BL1626" s="3"/>
    </row>
    <row r="1627" spans="1:64" s="5" customFormat="1">
      <c r="A1627" s="3"/>
      <c r="B1627" s="3"/>
      <c r="C1627" s="3"/>
      <c r="D1627" s="3"/>
      <c r="E1627" s="3"/>
      <c r="F1627" s="3"/>
      <c r="H1627" s="3"/>
      <c r="J1627" s="39"/>
      <c r="K1627" s="39"/>
      <c r="L1627" s="39"/>
      <c r="BK1627" s="3"/>
      <c r="BL1627" s="3"/>
    </row>
    <row r="1628" spans="1:64" s="5" customFormat="1">
      <c r="A1628" s="3"/>
      <c r="B1628" s="3"/>
      <c r="C1628" s="3"/>
      <c r="D1628" s="3"/>
      <c r="E1628" s="3"/>
      <c r="F1628" s="3"/>
      <c r="H1628" s="3"/>
      <c r="J1628" s="39"/>
      <c r="K1628" s="39"/>
      <c r="L1628" s="39"/>
      <c r="BK1628" s="3"/>
      <c r="BL1628" s="3"/>
    </row>
    <row r="1629" spans="1:64" s="5" customFormat="1">
      <c r="A1629" s="3"/>
      <c r="B1629" s="3"/>
      <c r="C1629" s="3"/>
      <c r="D1629" s="3"/>
      <c r="E1629" s="3"/>
      <c r="F1629" s="3"/>
      <c r="H1629" s="3"/>
      <c r="J1629" s="39"/>
      <c r="K1629" s="39"/>
      <c r="L1629" s="39"/>
      <c r="BK1629" s="3"/>
      <c r="BL1629" s="3"/>
    </row>
    <row r="1630" spans="1:64" s="5" customFormat="1">
      <c r="A1630" s="3"/>
      <c r="B1630" s="3"/>
      <c r="C1630" s="3"/>
      <c r="D1630" s="3"/>
      <c r="E1630" s="3"/>
      <c r="F1630" s="3"/>
      <c r="H1630" s="3"/>
      <c r="J1630" s="39"/>
      <c r="K1630" s="39"/>
      <c r="L1630" s="39"/>
      <c r="BK1630" s="3"/>
      <c r="BL1630" s="3"/>
    </row>
    <row r="1631" spans="1:64" s="5" customFormat="1">
      <c r="A1631" s="3"/>
      <c r="B1631" s="3"/>
      <c r="C1631" s="3"/>
      <c r="D1631" s="3"/>
      <c r="E1631" s="3"/>
      <c r="F1631" s="3"/>
      <c r="H1631" s="3"/>
      <c r="J1631" s="39"/>
      <c r="K1631" s="39"/>
      <c r="L1631" s="39"/>
      <c r="BK1631" s="3"/>
      <c r="BL1631" s="3"/>
    </row>
    <row r="1632" spans="1:64" s="5" customFormat="1">
      <c r="A1632" s="3"/>
      <c r="B1632" s="3"/>
      <c r="C1632" s="3"/>
      <c r="D1632" s="3"/>
      <c r="E1632" s="3"/>
      <c r="F1632" s="3"/>
      <c r="H1632" s="3"/>
      <c r="J1632" s="39"/>
      <c r="K1632" s="39"/>
      <c r="L1632" s="39"/>
      <c r="BK1632" s="3"/>
      <c r="BL1632" s="3"/>
    </row>
    <row r="1633" spans="1:64" s="5" customFormat="1">
      <c r="A1633" s="3"/>
      <c r="B1633" s="3"/>
      <c r="C1633" s="3"/>
      <c r="D1633" s="3"/>
      <c r="E1633" s="3"/>
      <c r="F1633" s="3"/>
      <c r="H1633" s="3"/>
      <c r="J1633" s="39"/>
      <c r="K1633" s="39"/>
      <c r="L1633" s="39"/>
      <c r="BK1633" s="3"/>
      <c r="BL1633" s="3"/>
    </row>
    <row r="1634" spans="1:64" s="5" customFormat="1">
      <c r="A1634" s="3"/>
      <c r="B1634" s="3"/>
      <c r="C1634" s="3"/>
      <c r="D1634" s="3"/>
      <c r="E1634" s="3"/>
      <c r="F1634" s="3"/>
      <c r="H1634" s="3"/>
      <c r="J1634" s="39"/>
      <c r="K1634" s="39"/>
      <c r="L1634" s="39"/>
      <c r="BK1634" s="3"/>
      <c r="BL1634" s="3"/>
    </row>
    <row r="1635" spans="1:64" s="5" customFormat="1">
      <c r="A1635" s="3"/>
      <c r="B1635" s="3"/>
      <c r="C1635" s="3"/>
      <c r="D1635" s="3"/>
      <c r="E1635" s="3"/>
      <c r="F1635" s="3"/>
      <c r="H1635" s="3"/>
      <c r="J1635" s="39"/>
      <c r="K1635" s="39"/>
      <c r="L1635" s="39"/>
      <c r="BK1635" s="3"/>
      <c r="BL1635" s="3"/>
    </row>
    <row r="1636" spans="1:64" s="5" customFormat="1">
      <c r="A1636" s="3"/>
      <c r="B1636" s="3"/>
      <c r="C1636" s="3"/>
      <c r="D1636" s="3"/>
      <c r="E1636" s="3"/>
      <c r="F1636" s="3"/>
      <c r="H1636" s="3"/>
      <c r="J1636" s="39"/>
      <c r="K1636" s="39"/>
      <c r="L1636" s="39"/>
      <c r="BK1636" s="3"/>
      <c r="BL1636" s="3"/>
    </row>
    <row r="1637" spans="1:64" s="5" customFormat="1">
      <c r="A1637" s="3"/>
      <c r="B1637" s="3"/>
      <c r="C1637" s="3"/>
      <c r="D1637" s="3"/>
      <c r="E1637" s="3"/>
      <c r="F1637" s="3"/>
      <c r="H1637" s="3"/>
      <c r="J1637" s="39"/>
      <c r="K1637" s="39"/>
      <c r="L1637" s="39"/>
      <c r="BK1637" s="3"/>
      <c r="BL1637" s="3"/>
    </row>
    <row r="1638" spans="1:64" s="5" customFormat="1">
      <c r="A1638" s="3"/>
      <c r="B1638" s="3"/>
      <c r="C1638" s="3"/>
      <c r="D1638" s="3"/>
      <c r="E1638" s="3"/>
      <c r="F1638" s="3"/>
      <c r="H1638" s="3"/>
      <c r="J1638" s="39"/>
      <c r="K1638" s="39"/>
      <c r="L1638" s="39"/>
      <c r="BK1638" s="3"/>
      <c r="BL1638" s="3"/>
    </row>
    <row r="1639" spans="1:64" s="5" customFormat="1">
      <c r="A1639" s="3"/>
      <c r="B1639" s="3"/>
      <c r="C1639" s="3"/>
      <c r="D1639" s="3"/>
      <c r="E1639" s="3"/>
      <c r="F1639" s="3"/>
      <c r="H1639" s="3"/>
      <c r="J1639" s="39"/>
      <c r="K1639" s="39"/>
      <c r="L1639" s="39"/>
      <c r="BK1639" s="3"/>
      <c r="BL1639" s="3"/>
    </row>
    <row r="1640" spans="1:64" s="5" customFormat="1">
      <c r="A1640" s="3"/>
      <c r="B1640" s="3"/>
      <c r="C1640" s="3"/>
      <c r="D1640" s="3"/>
      <c r="E1640" s="3"/>
      <c r="F1640" s="3"/>
      <c r="H1640" s="3"/>
      <c r="J1640" s="39"/>
      <c r="K1640" s="39"/>
      <c r="L1640" s="39"/>
      <c r="BK1640" s="3"/>
      <c r="BL1640" s="3"/>
    </row>
    <row r="1641" spans="1:64" s="5" customFormat="1">
      <c r="A1641" s="3"/>
      <c r="B1641" s="3"/>
      <c r="C1641" s="3"/>
      <c r="D1641" s="3"/>
      <c r="E1641" s="3"/>
      <c r="F1641" s="3"/>
      <c r="H1641" s="3"/>
      <c r="J1641" s="39"/>
      <c r="K1641" s="39"/>
      <c r="L1641" s="39"/>
      <c r="BK1641" s="3"/>
      <c r="BL1641" s="3"/>
    </row>
    <row r="1642" spans="1:64" s="5" customFormat="1">
      <c r="A1642" s="3"/>
      <c r="B1642" s="3"/>
      <c r="C1642" s="3"/>
      <c r="D1642" s="3"/>
      <c r="E1642" s="3"/>
      <c r="F1642" s="3"/>
      <c r="H1642" s="3"/>
      <c r="J1642" s="39"/>
      <c r="K1642" s="39"/>
      <c r="L1642" s="39"/>
      <c r="BK1642" s="3"/>
      <c r="BL1642" s="3"/>
    </row>
    <row r="1643" spans="1:64" s="5" customFormat="1">
      <c r="A1643" s="3"/>
      <c r="B1643" s="3"/>
      <c r="C1643" s="3"/>
      <c r="D1643" s="3"/>
      <c r="E1643" s="3"/>
      <c r="F1643" s="3"/>
      <c r="H1643" s="3"/>
      <c r="J1643" s="39"/>
      <c r="K1643" s="39"/>
      <c r="L1643" s="39"/>
      <c r="BK1643" s="3"/>
      <c r="BL1643" s="3"/>
    </row>
    <row r="1644" spans="1:64" s="5" customFormat="1">
      <c r="A1644" s="3"/>
      <c r="B1644" s="3"/>
      <c r="C1644" s="3"/>
      <c r="D1644" s="3"/>
      <c r="E1644" s="3"/>
      <c r="F1644" s="3"/>
      <c r="H1644" s="3"/>
      <c r="J1644" s="39"/>
      <c r="K1644" s="39"/>
      <c r="L1644" s="39"/>
      <c r="BK1644" s="3"/>
      <c r="BL1644" s="3"/>
    </row>
    <row r="1645" spans="1:64" s="5" customFormat="1">
      <c r="A1645" s="3"/>
      <c r="B1645" s="3"/>
      <c r="C1645" s="3"/>
      <c r="D1645" s="3"/>
      <c r="E1645" s="3"/>
      <c r="F1645" s="3"/>
      <c r="H1645" s="3"/>
      <c r="J1645" s="39"/>
      <c r="K1645" s="39"/>
      <c r="L1645" s="39"/>
      <c r="BK1645" s="3"/>
      <c r="BL1645" s="3"/>
    </row>
    <row r="1646" spans="1:64" s="5" customFormat="1">
      <c r="A1646" s="3"/>
      <c r="B1646" s="3"/>
      <c r="C1646" s="3"/>
      <c r="D1646" s="3"/>
      <c r="E1646" s="3"/>
      <c r="F1646" s="3"/>
      <c r="H1646" s="3"/>
      <c r="J1646" s="39"/>
      <c r="K1646" s="39"/>
      <c r="L1646" s="39"/>
      <c r="BK1646" s="3"/>
      <c r="BL1646" s="3"/>
    </row>
    <row r="1647" spans="1:64" s="5" customFormat="1">
      <c r="A1647" s="3"/>
      <c r="B1647" s="3"/>
      <c r="C1647" s="3"/>
      <c r="D1647" s="3"/>
      <c r="E1647" s="3"/>
      <c r="F1647" s="3"/>
      <c r="H1647" s="3"/>
      <c r="J1647" s="39"/>
      <c r="K1647" s="39"/>
      <c r="L1647" s="39"/>
      <c r="BK1647" s="3"/>
      <c r="BL1647" s="3"/>
    </row>
    <row r="1648" spans="1:64" s="5" customFormat="1">
      <c r="A1648" s="3"/>
      <c r="B1648" s="3"/>
      <c r="C1648" s="3"/>
      <c r="D1648" s="3"/>
      <c r="E1648" s="3"/>
      <c r="F1648" s="3"/>
      <c r="H1648" s="3"/>
      <c r="J1648" s="39"/>
      <c r="K1648" s="39"/>
      <c r="L1648" s="39"/>
      <c r="BK1648" s="3"/>
      <c r="BL1648" s="3"/>
    </row>
    <row r="1649" spans="1:64" s="5" customFormat="1">
      <c r="A1649" s="3"/>
      <c r="B1649" s="3"/>
      <c r="C1649" s="3"/>
      <c r="D1649" s="3"/>
      <c r="E1649" s="3"/>
      <c r="F1649" s="3"/>
      <c r="H1649" s="3"/>
      <c r="J1649" s="39"/>
      <c r="K1649" s="39"/>
      <c r="L1649" s="39"/>
      <c r="BK1649" s="3"/>
      <c r="BL1649" s="3"/>
    </row>
    <row r="1650" spans="1:64" s="5" customFormat="1">
      <c r="A1650" s="3"/>
      <c r="B1650" s="3"/>
      <c r="C1650" s="3"/>
      <c r="D1650" s="3"/>
      <c r="E1650" s="3"/>
      <c r="F1650" s="3"/>
      <c r="H1650" s="3"/>
      <c r="J1650" s="39"/>
      <c r="K1650" s="39"/>
      <c r="L1650" s="39"/>
      <c r="BK1650" s="3"/>
      <c r="BL1650" s="3"/>
    </row>
    <row r="1651" spans="1:64" s="5" customFormat="1">
      <c r="A1651" s="3"/>
      <c r="B1651" s="3"/>
      <c r="C1651" s="3"/>
      <c r="D1651" s="3"/>
      <c r="E1651" s="3"/>
      <c r="F1651" s="3"/>
      <c r="H1651" s="3"/>
      <c r="J1651" s="39"/>
      <c r="K1651" s="39"/>
      <c r="L1651" s="39"/>
      <c r="BK1651" s="3"/>
      <c r="BL1651" s="3"/>
    </row>
    <row r="1652" spans="1:64" s="5" customFormat="1">
      <c r="A1652" s="3"/>
      <c r="B1652" s="3"/>
      <c r="C1652" s="3"/>
      <c r="D1652" s="3"/>
      <c r="E1652" s="3"/>
      <c r="F1652" s="3"/>
      <c r="H1652" s="3"/>
      <c r="J1652" s="39"/>
      <c r="K1652" s="39"/>
      <c r="L1652" s="39"/>
      <c r="BK1652" s="3"/>
      <c r="BL1652" s="3"/>
    </row>
    <row r="1653" spans="1:64" s="5" customFormat="1">
      <c r="A1653" s="3"/>
      <c r="B1653" s="3"/>
      <c r="C1653" s="3"/>
      <c r="D1653" s="3"/>
      <c r="E1653" s="3"/>
      <c r="F1653" s="3"/>
      <c r="H1653" s="3"/>
      <c r="J1653" s="39"/>
      <c r="K1653" s="39"/>
      <c r="L1653" s="39"/>
      <c r="BK1653" s="3"/>
      <c r="BL1653" s="3"/>
    </row>
    <row r="1654" spans="1:64" s="5" customFormat="1">
      <c r="A1654" s="3"/>
      <c r="B1654" s="3"/>
      <c r="C1654" s="3"/>
      <c r="D1654" s="3"/>
      <c r="E1654" s="3"/>
      <c r="F1654" s="3"/>
      <c r="H1654" s="3"/>
      <c r="J1654" s="39"/>
      <c r="K1654" s="39"/>
      <c r="L1654" s="39"/>
      <c r="BK1654" s="3"/>
      <c r="BL1654" s="3"/>
    </row>
    <row r="1655" spans="1:64" s="5" customFormat="1">
      <c r="A1655" s="3"/>
      <c r="B1655" s="3"/>
      <c r="C1655" s="3"/>
      <c r="D1655" s="3"/>
      <c r="E1655" s="3"/>
      <c r="F1655" s="3"/>
      <c r="H1655" s="3"/>
      <c r="J1655" s="39"/>
      <c r="K1655" s="39"/>
      <c r="L1655" s="39"/>
      <c r="BK1655" s="3"/>
      <c r="BL1655" s="3"/>
    </row>
    <row r="1656" spans="1:64" s="5" customFormat="1">
      <c r="A1656" s="3"/>
      <c r="B1656" s="3"/>
      <c r="C1656" s="3"/>
      <c r="D1656" s="3"/>
      <c r="E1656" s="3"/>
      <c r="F1656" s="3"/>
      <c r="H1656" s="3"/>
      <c r="J1656" s="39"/>
      <c r="K1656" s="39"/>
      <c r="L1656" s="39"/>
      <c r="BK1656" s="3"/>
      <c r="BL1656" s="3"/>
    </row>
    <row r="1657" spans="1:64" s="5" customFormat="1">
      <c r="A1657" s="3"/>
      <c r="B1657" s="3"/>
      <c r="C1657" s="3"/>
      <c r="D1657" s="3"/>
      <c r="E1657" s="3"/>
      <c r="F1657" s="3"/>
      <c r="H1657" s="3"/>
      <c r="J1657" s="39"/>
      <c r="K1657" s="39"/>
      <c r="L1657" s="39"/>
      <c r="BK1657" s="3"/>
      <c r="BL1657" s="3"/>
    </row>
    <row r="1658" spans="1:64" s="5" customFormat="1">
      <c r="A1658" s="3"/>
      <c r="B1658" s="3"/>
      <c r="C1658" s="3"/>
      <c r="D1658" s="3"/>
      <c r="E1658" s="3"/>
      <c r="F1658" s="3"/>
      <c r="H1658" s="3"/>
      <c r="J1658" s="39"/>
      <c r="K1658" s="39"/>
      <c r="L1658" s="39"/>
      <c r="BK1658" s="3"/>
      <c r="BL1658" s="3"/>
    </row>
    <row r="1659" spans="1:64" s="5" customFormat="1">
      <c r="A1659" s="3"/>
      <c r="B1659" s="3"/>
      <c r="C1659" s="3"/>
      <c r="D1659" s="3"/>
      <c r="E1659" s="3"/>
      <c r="F1659" s="3"/>
      <c r="H1659" s="3"/>
      <c r="J1659" s="39"/>
      <c r="K1659" s="39"/>
      <c r="L1659" s="39"/>
      <c r="BK1659" s="3"/>
      <c r="BL1659" s="3"/>
    </row>
    <row r="1660" spans="1:64" s="5" customFormat="1">
      <c r="A1660" s="3"/>
      <c r="B1660" s="3"/>
      <c r="C1660" s="3"/>
      <c r="D1660" s="3"/>
      <c r="E1660" s="3"/>
      <c r="F1660" s="3"/>
      <c r="H1660" s="3"/>
      <c r="J1660" s="39"/>
      <c r="K1660" s="39"/>
      <c r="L1660" s="39"/>
      <c r="BK1660" s="3"/>
      <c r="BL1660" s="3"/>
    </row>
    <row r="1661" spans="1:64" s="5" customFormat="1">
      <c r="A1661" s="3"/>
      <c r="B1661" s="3"/>
      <c r="C1661" s="3"/>
      <c r="D1661" s="3"/>
      <c r="E1661" s="3"/>
      <c r="F1661" s="3"/>
      <c r="H1661" s="3"/>
      <c r="J1661" s="39"/>
      <c r="K1661" s="39"/>
      <c r="L1661" s="39"/>
      <c r="BK1661" s="3"/>
      <c r="BL1661" s="3"/>
    </row>
    <row r="1662" spans="1:64" s="5" customFormat="1">
      <c r="A1662" s="3"/>
      <c r="B1662" s="3"/>
      <c r="C1662" s="3"/>
      <c r="D1662" s="3"/>
      <c r="E1662" s="3"/>
      <c r="F1662" s="3"/>
      <c r="H1662" s="3"/>
      <c r="J1662" s="39"/>
      <c r="K1662" s="39"/>
      <c r="L1662" s="39"/>
      <c r="BK1662" s="3"/>
      <c r="BL1662" s="3"/>
    </row>
    <row r="1663" spans="1:64" s="5" customFormat="1">
      <c r="A1663" s="3"/>
      <c r="B1663" s="3"/>
      <c r="C1663" s="3"/>
      <c r="D1663" s="3"/>
      <c r="E1663" s="3"/>
      <c r="F1663" s="3"/>
      <c r="H1663" s="3"/>
      <c r="J1663" s="39"/>
      <c r="K1663" s="39"/>
      <c r="L1663" s="39"/>
      <c r="BK1663" s="3"/>
      <c r="BL1663" s="3"/>
    </row>
    <row r="1664" spans="1:64" s="5" customFormat="1">
      <c r="A1664" s="3"/>
      <c r="B1664" s="3"/>
      <c r="C1664" s="3"/>
      <c r="D1664" s="3"/>
      <c r="E1664" s="3"/>
      <c r="F1664" s="3"/>
      <c r="H1664" s="3"/>
      <c r="J1664" s="39"/>
      <c r="K1664" s="39"/>
      <c r="L1664" s="39"/>
      <c r="BK1664" s="3"/>
      <c r="BL1664" s="3"/>
    </row>
    <row r="1665" spans="1:64" s="5" customFormat="1">
      <c r="A1665" s="3"/>
      <c r="B1665" s="3"/>
      <c r="C1665" s="3"/>
      <c r="D1665" s="3"/>
      <c r="E1665" s="3"/>
      <c r="F1665" s="3"/>
      <c r="H1665" s="3"/>
      <c r="J1665" s="39"/>
      <c r="K1665" s="39"/>
      <c r="L1665" s="39"/>
      <c r="BK1665" s="3"/>
      <c r="BL1665" s="3"/>
    </row>
    <row r="1666" spans="1:64" s="5" customFormat="1">
      <c r="A1666" s="3"/>
      <c r="B1666" s="3"/>
      <c r="C1666" s="3"/>
      <c r="D1666" s="3"/>
      <c r="E1666" s="3"/>
      <c r="F1666" s="3"/>
      <c r="H1666" s="3"/>
      <c r="J1666" s="39"/>
      <c r="K1666" s="39"/>
      <c r="L1666" s="39"/>
      <c r="BK1666" s="3"/>
      <c r="BL1666" s="3"/>
    </row>
    <row r="1667" spans="1:64" s="5" customFormat="1">
      <c r="A1667" s="3"/>
      <c r="B1667" s="3"/>
      <c r="C1667" s="3"/>
      <c r="D1667" s="3"/>
      <c r="E1667" s="3"/>
      <c r="F1667" s="3"/>
      <c r="H1667" s="3"/>
      <c r="J1667" s="39"/>
      <c r="K1667" s="39"/>
      <c r="L1667" s="39"/>
      <c r="BK1667" s="3"/>
      <c r="BL1667" s="3"/>
    </row>
    <row r="1668" spans="1:64" s="5" customFormat="1">
      <c r="A1668" s="3"/>
      <c r="B1668" s="3"/>
      <c r="C1668" s="3"/>
      <c r="D1668" s="3"/>
      <c r="E1668" s="3"/>
      <c r="F1668" s="3"/>
      <c r="H1668" s="3"/>
      <c r="J1668" s="39"/>
      <c r="K1668" s="39"/>
      <c r="L1668" s="39"/>
      <c r="BK1668" s="3"/>
      <c r="BL1668" s="3"/>
    </row>
    <row r="1669" spans="1:64" s="5" customFormat="1">
      <c r="A1669" s="3"/>
      <c r="B1669" s="3"/>
      <c r="C1669" s="3"/>
      <c r="D1669" s="3"/>
      <c r="E1669" s="3"/>
      <c r="F1669" s="3"/>
      <c r="H1669" s="3"/>
      <c r="J1669" s="39"/>
      <c r="K1669" s="39"/>
      <c r="L1669" s="39"/>
      <c r="BK1669" s="3"/>
      <c r="BL1669" s="3"/>
    </row>
    <row r="1670" spans="1:64" s="5" customFormat="1">
      <c r="A1670" s="3"/>
      <c r="B1670" s="3"/>
      <c r="C1670" s="3"/>
      <c r="D1670" s="3"/>
      <c r="E1670" s="3"/>
      <c r="F1670" s="3"/>
      <c r="H1670" s="3"/>
      <c r="J1670" s="39"/>
      <c r="K1670" s="39"/>
      <c r="L1670" s="39"/>
      <c r="BK1670" s="3"/>
      <c r="BL1670" s="3"/>
    </row>
    <row r="1671" spans="1:64" s="5" customFormat="1">
      <c r="A1671" s="3"/>
      <c r="B1671" s="3"/>
      <c r="C1671" s="3"/>
      <c r="D1671" s="3"/>
      <c r="E1671" s="3"/>
      <c r="F1671" s="3"/>
      <c r="H1671" s="3"/>
      <c r="J1671" s="39"/>
      <c r="K1671" s="39"/>
      <c r="L1671" s="39"/>
      <c r="BK1671" s="3"/>
      <c r="BL1671" s="3"/>
    </row>
    <row r="1672" spans="1:64" s="5" customFormat="1">
      <c r="A1672" s="3"/>
      <c r="B1672" s="3"/>
      <c r="C1672" s="3"/>
      <c r="D1672" s="3"/>
      <c r="E1672" s="3"/>
      <c r="F1672" s="3"/>
      <c r="H1672" s="3"/>
      <c r="J1672" s="39"/>
      <c r="K1672" s="39"/>
      <c r="L1672" s="39"/>
      <c r="BK1672" s="3"/>
      <c r="BL1672" s="3"/>
    </row>
    <row r="1673" spans="1:64" s="5" customFormat="1">
      <c r="A1673" s="3"/>
      <c r="B1673" s="3"/>
      <c r="C1673" s="3"/>
      <c r="D1673" s="3"/>
      <c r="E1673" s="3"/>
      <c r="F1673" s="3"/>
      <c r="H1673" s="3"/>
      <c r="J1673" s="39"/>
      <c r="K1673" s="39"/>
      <c r="L1673" s="39"/>
      <c r="BK1673" s="3"/>
      <c r="BL1673" s="3"/>
    </row>
    <row r="1674" spans="1:64" s="5" customFormat="1">
      <c r="A1674" s="3"/>
      <c r="B1674" s="3"/>
      <c r="C1674" s="3"/>
      <c r="D1674" s="3"/>
      <c r="E1674" s="3"/>
      <c r="F1674" s="3"/>
      <c r="H1674" s="3"/>
      <c r="J1674" s="39"/>
      <c r="K1674" s="39"/>
      <c r="L1674" s="39"/>
      <c r="BK1674" s="3"/>
      <c r="BL1674" s="3"/>
    </row>
    <row r="1675" spans="1:64" s="5" customFormat="1">
      <c r="A1675" s="3"/>
      <c r="B1675" s="3"/>
      <c r="C1675" s="3"/>
      <c r="D1675" s="3"/>
      <c r="E1675" s="3"/>
      <c r="F1675" s="3"/>
      <c r="H1675" s="3"/>
      <c r="J1675" s="39"/>
      <c r="K1675" s="39"/>
      <c r="L1675" s="39"/>
      <c r="BK1675" s="3"/>
      <c r="BL1675" s="3"/>
    </row>
    <row r="1676" spans="1:64" s="5" customFormat="1">
      <c r="A1676" s="3"/>
      <c r="B1676" s="3"/>
      <c r="C1676" s="3"/>
      <c r="D1676" s="3"/>
      <c r="E1676" s="3"/>
      <c r="F1676" s="3"/>
      <c r="H1676" s="3"/>
      <c r="J1676" s="39"/>
      <c r="K1676" s="39"/>
      <c r="L1676" s="39"/>
      <c r="BK1676" s="3"/>
      <c r="BL1676" s="3"/>
    </row>
    <row r="1677" spans="1:64" s="5" customFormat="1">
      <c r="A1677" s="3"/>
      <c r="B1677" s="3"/>
      <c r="C1677" s="3"/>
      <c r="D1677" s="3"/>
      <c r="E1677" s="3"/>
      <c r="F1677" s="3"/>
      <c r="H1677" s="3"/>
      <c r="J1677" s="39"/>
      <c r="K1677" s="39"/>
      <c r="L1677" s="39"/>
      <c r="BK1677" s="3"/>
      <c r="BL1677" s="3"/>
    </row>
    <row r="1678" spans="1:64" s="5" customFormat="1">
      <c r="A1678" s="3"/>
      <c r="B1678" s="3"/>
      <c r="C1678" s="3"/>
      <c r="D1678" s="3"/>
      <c r="E1678" s="3"/>
      <c r="F1678" s="3"/>
      <c r="H1678" s="3"/>
      <c r="J1678" s="39"/>
      <c r="K1678" s="39"/>
      <c r="L1678" s="39"/>
      <c r="BK1678" s="3"/>
      <c r="BL1678" s="3"/>
    </row>
    <row r="1679" spans="1:64" s="5" customFormat="1">
      <c r="A1679" s="3"/>
      <c r="B1679" s="3"/>
      <c r="C1679" s="3"/>
      <c r="D1679" s="3"/>
      <c r="E1679" s="3"/>
      <c r="F1679" s="3"/>
      <c r="H1679" s="3"/>
      <c r="J1679" s="39"/>
      <c r="K1679" s="39"/>
      <c r="L1679" s="39"/>
      <c r="BK1679" s="3"/>
      <c r="BL1679" s="3"/>
    </row>
    <row r="1680" spans="1:64" s="5" customFormat="1">
      <c r="A1680" s="3"/>
      <c r="B1680" s="3"/>
      <c r="C1680" s="3"/>
      <c r="D1680" s="3"/>
      <c r="E1680" s="3"/>
      <c r="F1680" s="3"/>
      <c r="H1680" s="3"/>
      <c r="J1680" s="39"/>
      <c r="K1680" s="39"/>
      <c r="L1680" s="39"/>
      <c r="BK1680" s="3"/>
      <c r="BL1680" s="3"/>
    </row>
    <row r="1681" spans="1:64" s="5" customFormat="1">
      <c r="A1681" s="3"/>
      <c r="B1681" s="3"/>
      <c r="C1681" s="3"/>
      <c r="D1681" s="3"/>
      <c r="E1681" s="3"/>
      <c r="F1681" s="3"/>
      <c r="H1681" s="3"/>
      <c r="J1681" s="39"/>
      <c r="K1681" s="39"/>
      <c r="L1681" s="39"/>
      <c r="BK1681" s="3"/>
      <c r="BL1681" s="3"/>
    </row>
    <row r="1682" spans="1:64" s="5" customFormat="1">
      <c r="A1682" s="3"/>
      <c r="B1682" s="3"/>
      <c r="C1682" s="3"/>
      <c r="D1682" s="3"/>
      <c r="E1682" s="3"/>
      <c r="F1682" s="3"/>
      <c r="H1682" s="3"/>
      <c r="J1682" s="39"/>
      <c r="K1682" s="39"/>
      <c r="L1682" s="39"/>
      <c r="BK1682" s="3"/>
      <c r="BL1682" s="3"/>
    </row>
    <row r="1683" spans="1:64" s="5" customFormat="1">
      <c r="A1683" s="3"/>
      <c r="B1683" s="3"/>
      <c r="C1683" s="3"/>
      <c r="D1683" s="3"/>
      <c r="E1683" s="3"/>
      <c r="F1683" s="3"/>
      <c r="H1683" s="3"/>
      <c r="J1683" s="39"/>
      <c r="K1683" s="39"/>
      <c r="L1683" s="39"/>
      <c r="BK1683" s="3"/>
      <c r="BL1683" s="3"/>
    </row>
    <row r="1684" spans="1:64" s="5" customFormat="1">
      <c r="A1684" s="3"/>
      <c r="B1684" s="3"/>
      <c r="C1684" s="3"/>
      <c r="D1684" s="3"/>
      <c r="E1684" s="3"/>
      <c r="F1684" s="3"/>
      <c r="H1684" s="3"/>
      <c r="J1684" s="39"/>
      <c r="K1684" s="39"/>
      <c r="L1684" s="39"/>
      <c r="BK1684" s="3"/>
      <c r="BL1684" s="3"/>
    </row>
    <row r="1685" spans="1:64" s="5" customFormat="1">
      <c r="A1685" s="3"/>
      <c r="B1685" s="3"/>
      <c r="C1685" s="3"/>
      <c r="D1685" s="3"/>
      <c r="E1685" s="3"/>
      <c r="F1685" s="3"/>
      <c r="H1685" s="3"/>
      <c r="J1685" s="39"/>
      <c r="K1685" s="39"/>
      <c r="L1685" s="39"/>
      <c r="BK1685" s="3"/>
      <c r="BL1685" s="3"/>
    </row>
    <row r="1686" spans="1:64" s="5" customFormat="1">
      <c r="A1686" s="3"/>
      <c r="B1686" s="3"/>
      <c r="C1686" s="3"/>
      <c r="D1686" s="3"/>
      <c r="E1686" s="3"/>
      <c r="F1686" s="3"/>
      <c r="H1686" s="3"/>
      <c r="J1686" s="39"/>
      <c r="K1686" s="39"/>
      <c r="L1686" s="39"/>
      <c r="BK1686" s="3"/>
      <c r="BL1686" s="3"/>
    </row>
    <row r="1687" spans="1:64" s="5" customFormat="1">
      <c r="A1687" s="3"/>
      <c r="B1687" s="3"/>
      <c r="C1687" s="3"/>
      <c r="D1687" s="3"/>
      <c r="E1687" s="3"/>
      <c r="F1687" s="3"/>
      <c r="H1687" s="3"/>
      <c r="J1687" s="39"/>
      <c r="K1687" s="39"/>
      <c r="L1687" s="39"/>
      <c r="BK1687" s="3"/>
      <c r="BL1687" s="3"/>
    </row>
    <row r="1688" spans="1:64" s="5" customFormat="1">
      <c r="A1688" s="3"/>
      <c r="B1688" s="3"/>
      <c r="C1688" s="3"/>
      <c r="D1688" s="3"/>
      <c r="E1688" s="3"/>
      <c r="F1688" s="3"/>
      <c r="H1688" s="3"/>
      <c r="J1688" s="39"/>
      <c r="K1688" s="39"/>
      <c r="L1688" s="39"/>
      <c r="BK1688" s="3"/>
      <c r="BL1688" s="3"/>
    </row>
    <row r="1689" spans="1:64" s="5" customFormat="1">
      <c r="A1689" s="3"/>
      <c r="B1689" s="3"/>
      <c r="C1689" s="3"/>
      <c r="D1689" s="3"/>
      <c r="E1689" s="3"/>
      <c r="F1689" s="3"/>
      <c r="H1689" s="3"/>
      <c r="J1689" s="39"/>
      <c r="K1689" s="39"/>
      <c r="L1689" s="39"/>
      <c r="BK1689" s="3"/>
      <c r="BL1689" s="3"/>
    </row>
    <row r="1690" spans="1:64" s="5" customFormat="1">
      <c r="A1690" s="3"/>
      <c r="B1690" s="3"/>
      <c r="C1690" s="3"/>
      <c r="D1690" s="3"/>
      <c r="E1690" s="3"/>
      <c r="F1690" s="3"/>
      <c r="H1690" s="3"/>
      <c r="J1690" s="39"/>
      <c r="K1690" s="39"/>
      <c r="L1690" s="39"/>
      <c r="BK1690" s="3"/>
      <c r="BL1690" s="3"/>
    </row>
    <row r="1691" spans="1:64" s="5" customFormat="1">
      <c r="A1691" s="3"/>
      <c r="B1691" s="3"/>
      <c r="C1691" s="3"/>
      <c r="D1691" s="3"/>
      <c r="E1691" s="3"/>
      <c r="F1691" s="3"/>
      <c r="H1691" s="3"/>
      <c r="J1691" s="39"/>
      <c r="K1691" s="39"/>
      <c r="L1691" s="39"/>
      <c r="BK1691" s="3"/>
      <c r="BL1691" s="3"/>
    </row>
    <row r="1692" spans="1:64" s="5" customFormat="1">
      <c r="A1692" s="3"/>
      <c r="B1692" s="3"/>
      <c r="C1692" s="3"/>
      <c r="D1692" s="3"/>
      <c r="E1692" s="3"/>
      <c r="F1692" s="3"/>
      <c r="H1692" s="3"/>
      <c r="J1692" s="39"/>
      <c r="K1692" s="39"/>
      <c r="L1692" s="39"/>
      <c r="BK1692" s="3"/>
      <c r="BL1692" s="3"/>
    </row>
    <row r="1693" spans="1:64" s="5" customFormat="1">
      <c r="A1693" s="3"/>
      <c r="B1693" s="3"/>
      <c r="C1693" s="3"/>
      <c r="D1693" s="3"/>
      <c r="E1693" s="3"/>
      <c r="F1693" s="3"/>
      <c r="H1693" s="3"/>
      <c r="J1693" s="39"/>
      <c r="K1693" s="39"/>
      <c r="L1693" s="39"/>
      <c r="BK1693" s="3"/>
      <c r="BL1693" s="3"/>
    </row>
    <row r="1694" spans="1:64" s="5" customFormat="1">
      <c r="A1694" s="3"/>
      <c r="B1694" s="3"/>
      <c r="C1694" s="3"/>
      <c r="D1694" s="3"/>
      <c r="E1694" s="3"/>
      <c r="F1694" s="3"/>
      <c r="H1694" s="3"/>
      <c r="J1694" s="39"/>
      <c r="K1694" s="39"/>
      <c r="L1694" s="39"/>
      <c r="BK1694" s="3"/>
      <c r="BL1694" s="3"/>
    </row>
    <row r="1695" spans="1:64" s="5" customFormat="1">
      <c r="A1695" s="3"/>
      <c r="B1695" s="3"/>
      <c r="C1695" s="3"/>
      <c r="D1695" s="3"/>
      <c r="E1695" s="3"/>
      <c r="F1695" s="3"/>
      <c r="H1695" s="3"/>
      <c r="J1695" s="39"/>
      <c r="K1695" s="39"/>
      <c r="L1695" s="39"/>
      <c r="BK1695" s="3"/>
      <c r="BL1695" s="3"/>
    </row>
    <row r="1696" spans="1:64" s="5" customFormat="1">
      <c r="A1696" s="3"/>
      <c r="B1696" s="3"/>
      <c r="C1696" s="3"/>
      <c r="D1696" s="3"/>
      <c r="E1696" s="3"/>
      <c r="F1696" s="3"/>
      <c r="H1696" s="3"/>
      <c r="J1696" s="39"/>
      <c r="K1696" s="39"/>
      <c r="L1696" s="39"/>
      <c r="BK1696" s="3"/>
      <c r="BL1696" s="3"/>
    </row>
    <row r="1697" spans="1:64" s="5" customFormat="1">
      <c r="A1697" s="3"/>
      <c r="B1697" s="3"/>
      <c r="C1697" s="3"/>
      <c r="D1697" s="3"/>
      <c r="E1697" s="3"/>
      <c r="F1697" s="3"/>
      <c r="H1697" s="3"/>
      <c r="J1697" s="39"/>
      <c r="K1697" s="39"/>
      <c r="L1697" s="39"/>
      <c r="BK1697" s="3"/>
      <c r="BL1697" s="3"/>
    </row>
    <row r="1698" spans="1:64" s="5" customFormat="1">
      <c r="A1698" s="3"/>
      <c r="B1698" s="3"/>
      <c r="C1698" s="3"/>
      <c r="D1698" s="3"/>
      <c r="E1698" s="3"/>
      <c r="F1698" s="3"/>
      <c r="H1698" s="3"/>
      <c r="J1698" s="39"/>
      <c r="K1698" s="39"/>
      <c r="L1698" s="39"/>
      <c r="BK1698" s="3"/>
      <c r="BL1698" s="3"/>
    </row>
    <row r="1699" spans="1:64" s="5" customFormat="1">
      <c r="A1699" s="3"/>
      <c r="B1699" s="3"/>
      <c r="C1699" s="3"/>
      <c r="D1699" s="3"/>
      <c r="E1699" s="3"/>
      <c r="F1699" s="3"/>
      <c r="H1699" s="3"/>
      <c r="J1699" s="39"/>
      <c r="K1699" s="39"/>
      <c r="L1699" s="39"/>
      <c r="BK1699" s="3"/>
      <c r="BL1699" s="3"/>
    </row>
    <row r="1700" spans="1:64" s="5" customFormat="1">
      <c r="A1700" s="3"/>
      <c r="B1700" s="3"/>
      <c r="C1700" s="3"/>
      <c r="D1700" s="3"/>
      <c r="E1700" s="3"/>
      <c r="F1700" s="3"/>
      <c r="H1700" s="3"/>
      <c r="J1700" s="39"/>
      <c r="K1700" s="39"/>
      <c r="L1700" s="39"/>
      <c r="BK1700" s="3"/>
      <c r="BL1700" s="3"/>
    </row>
    <row r="1701" spans="1:64" s="5" customFormat="1">
      <c r="A1701" s="3"/>
      <c r="B1701" s="3"/>
      <c r="C1701" s="3"/>
      <c r="D1701" s="3"/>
      <c r="E1701" s="3"/>
      <c r="F1701" s="3"/>
      <c r="H1701" s="3"/>
      <c r="J1701" s="39"/>
      <c r="K1701" s="39"/>
      <c r="L1701" s="39"/>
      <c r="BK1701" s="3"/>
      <c r="BL1701" s="3"/>
    </row>
    <row r="1702" spans="1:64" s="5" customFormat="1">
      <c r="A1702" s="3"/>
      <c r="B1702" s="3"/>
      <c r="C1702" s="3"/>
      <c r="D1702" s="3"/>
      <c r="E1702" s="3"/>
      <c r="F1702" s="3"/>
      <c r="H1702" s="3"/>
      <c r="J1702" s="39"/>
      <c r="K1702" s="39"/>
      <c r="L1702" s="39"/>
      <c r="BK1702" s="3"/>
      <c r="BL1702" s="3"/>
    </row>
    <row r="1703" spans="1:64" s="5" customFormat="1">
      <c r="A1703" s="3"/>
      <c r="B1703" s="3"/>
      <c r="C1703" s="3"/>
      <c r="D1703" s="3"/>
      <c r="E1703" s="3"/>
      <c r="F1703" s="3"/>
      <c r="H1703" s="3"/>
      <c r="J1703" s="39"/>
      <c r="K1703" s="39"/>
      <c r="L1703" s="39"/>
      <c r="BK1703" s="3"/>
      <c r="BL1703" s="3"/>
    </row>
    <row r="1704" spans="1:64" s="5" customFormat="1">
      <c r="A1704" s="3"/>
      <c r="B1704" s="3"/>
      <c r="C1704" s="3"/>
      <c r="D1704" s="3"/>
      <c r="E1704" s="3"/>
      <c r="F1704" s="3"/>
      <c r="H1704" s="3"/>
      <c r="J1704" s="39"/>
      <c r="K1704" s="39"/>
      <c r="L1704" s="39"/>
      <c r="BK1704" s="3"/>
      <c r="BL1704" s="3"/>
    </row>
    <row r="1705" spans="1:64" s="5" customFormat="1">
      <c r="A1705" s="3"/>
      <c r="B1705" s="3"/>
      <c r="C1705" s="3"/>
      <c r="D1705" s="3"/>
      <c r="E1705" s="3"/>
      <c r="F1705" s="3"/>
      <c r="H1705" s="3"/>
      <c r="J1705" s="39"/>
      <c r="K1705" s="39"/>
      <c r="L1705" s="39"/>
      <c r="BK1705" s="3"/>
      <c r="BL1705" s="3"/>
    </row>
    <row r="1706" spans="1:64" s="5" customFormat="1">
      <c r="A1706" s="3"/>
      <c r="B1706" s="3"/>
      <c r="C1706" s="3"/>
      <c r="D1706" s="3"/>
      <c r="E1706" s="3"/>
      <c r="F1706" s="3"/>
      <c r="H1706" s="3"/>
      <c r="J1706" s="39"/>
      <c r="K1706" s="39"/>
      <c r="L1706" s="39"/>
      <c r="BK1706" s="3"/>
      <c r="BL1706" s="3"/>
    </row>
    <row r="1707" spans="1:64" s="5" customFormat="1">
      <c r="A1707" s="3"/>
      <c r="B1707" s="3"/>
      <c r="C1707" s="3"/>
      <c r="D1707" s="3"/>
      <c r="E1707" s="3"/>
      <c r="F1707" s="3"/>
      <c r="H1707" s="3"/>
      <c r="J1707" s="39"/>
      <c r="K1707" s="39"/>
      <c r="L1707" s="39"/>
      <c r="BK1707" s="3"/>
      <c r="BL1707" s="3"/>
    </row>
    <row r="1708" spans="1:64" s="5" customFormat="1">
      <c r="A1708" s="3"/>
      <c r="B1708" s="3"/>
      <c r="C1708" s="3"/>
      <c r="D1708" s="3"/>
      <c r="E1708" s="3"/>
      <c r="F1708" s="3"/>
      <c r="H1708" s="3"/>
      <c r="J1708" s="39"/>
      <c r="K1708" s="39"/>
      <c r="L1708" s="39"/>
      <c r="BK1708" s="3"/>
      <c r="BL1708" s="3"/>
    </row>
    <row r="1709" spans="1:64" s="5" customFormat="1">
      <c r="A1709" s="3"/>
      <c r="B1709" s="3"/>
      <c r="C1709" s="3"/>
      <c r="D1709" s="3"/>
      <c r="E1709" s="3"/>
      <c r="F1709" s="3"/>
      <c r="H1709" s="3"/>
      <c r="J1709" s="39"/>
      <c r="K1709" s="39"/>
      <c r="L1709" s="39"/>
      <c r="BK1709" s="3"/>
      <c r="BL1709" s="3"/>
    </row>
    <row r="1710" spans="1:64" s="5" customFormat="1">
      <c r="A1710" s="3"/>
      <c r="B1710" s="3"/>
      <c r="C1710" s="3"/>
      <c r="D1710" s="3"/>
      <c r="E1710" s="3"/>
      <c r="F1710" s="3"/>
      <c r="H1710" s="3"/>
      <c r="J1710" s="39"/>
      <c r="K1710" s="39"/>
      <c r="L1710" s="39"/>
      <c r="BK1710" s="3"/>
      <c r="BL1710" s="3"/>
    </row>
    <row r="1711" spans="1:64" s="5" customFormat="1">
      <c r="A1711" s="3"/>
      <c r="B1711" s="3"/>
      <c r="C1711" s="3"/>
      <c r="D1711" s="3"/>
      <c r="E1711" s="3"/>
      <c r="F1711" s="3"/>
      <c r="H1711" s="3"/>
      <c r="J1711" s="39"/>
      <c r="K1711" s="39"/>
      <c r="L1711" s="39"/>
      <c r="BK1711" s="3"/>
      <c r="BL1711" s="3"/>
    </row>
    <row r="1712" spans="1:64" s="5" customFormat="1">
      <c r="A1712" s="3"/>
      <c r="B1712" s="3"/>
      <c r="C1712" s="3"/>
      <c r="D1712" s="3"/>
      <c r="E1712" s="3"/>
      <c r="F1712" s="3"/>
      <c r="H1712" s="3"/>
      <c r="J1712" s="39"/>
      <c r="K1712" s="39"/>
      <c r="L1712" s="39"/>
      <c r="BK1712" s="3"/>
      <c r="BL1712" s="3"/>
    </row>
    <row r="1713" spans="1:64" s="5" customFormat="1">
      <c r="A1713" s="3"/>
      <c r="B1713" s="3"/>
      <c r="C1713" s="3"/>
      <c r="D1713" s="3"/>
      <c r="E1713" s="3"/>
      <c r="F1713" s="3"/>
      <c r="H1713" s="3"/>
      <c r="J1713" s="39"/>
      <c r="K1713" s="39"/>
      <c r="L1713" s="39"/>
      <c r="BK1713" s="3"/>
      <c r="BL1713" s="3"/>
    </row>
    <row r="1714" spans="1:64" s="5" customFormat="1">
      <c r="A1714" s="3"/>
      <c r="B1714" s="3"/>
      <c r="C1714" s="3"/>
      <c r="D1714" s="3"/>
      <c r="E1714" s="3"/>
      <c r="F1714" s="3"/>
      <c r="H1714" s="3"/>
      <c r="J1714" s="39"/>
      <c r="K1714" s="39"/>
      <c r="L1714" s="39"/>
      <c r="BK1714" s="3"/>
      <c r="BL1714" s="3"/>
    </row>
    <row r="1715" spans="1:64" s="5" customFormat="1">
      <c r="A1715" s="3"/>
      <c r="B1715" s="3"/>
      <c r="C1715" s="3"/>
      <c r="D1715" s="3"/>
      <c r="E1715" s="3"/>
      <c r="F1715" s="3"/>
      <c r="H1715" s="3"/>
      <c r="J1715" s="39"/>
      <c r="K1715" s="39"/>
      <c r="L1715" s="39"/>
      <c r="BK1715" s="3"/>
      <c r="BL1715" s="3"/>
    </row>
    <row r="1716" spans="1:64" s="5" customFormat="1">
      <c r="A1716" s="3"/>
      <c r="B1716" s="3"/>
      <c r="C1716" s="3"/>
      <c r="D1716" s="3"/>
      <c r="E1716" s="3"/>
      <c r="F1716" s="3"/>
      <c r="H1716" s="3"/>
      <c r="J1716" s="39"/>
      <c r="K1716" s="39"/>
      <c r="L1716" s="39"/>
      <c r="BK1716" s="3"/>
      <c r="BL1716" s="3"/>
    </row>
    <row r="1717" spans="1:64" s="5" customFormat="1">
      <c r="A1717" s="3"/>
      <c r="B1717" s="3"/>
      <c r="C1717" s="3"/>
      <c r="D1717" s="3"/>
      <c r="E1717" s="3"/>
      <c r="F1717" s="3"/>
      <c r="H1717" s="3"/>
      <c r="J1717" s="39"/>
      <c r="K1717" s="39"/>
      <c r="L1717" s="39"/>
      <c r="BK1717" s="3"/>
      <c r="BL1717" s="3"/>
    </row>
    <row r="1718" spans="1:64" s="5" customFormat="1">
      <c r="A1718" s="3"/>
      <c r="B1718" s="3"/>
      <c r="C1718" s="3"/>
      <c r="D1718" s="3"/>
      <c r="E1718" s="3"/>
      <c r="F1718" s="3"/>
      <c r="H1718" s="3"/>
      <c r="J1718" s="39"/>
      <c r="K1718" s="39"/>
      <c r="L1718" s="39"/>
      <c r="BK1718" s="3"/>
      <c r="BL1718" s="3"/>
    </row>
    <row r="1719" spans="1:64" s="5" customFormat="1">
      <c r="A1719" s="3"/>
      <c r="B1719" s="3"/>
      <c r="C1719" s="3"/>
      <c r="D1719" s="3"/>
      <c r="E1719" s="3"/>
      <c r="F1719" s="3"/>
      <c r="H1719" s="3"/>
      <c r="J1719" s="39"/>
      <c r="K1719" s="39"/>
      <c r="L1719" s="39"/>
      <c r="BK1719" s="3"/>
      <c r="BL1719" s="3"/>
    </row>
    <row r="1720" spans="1:64" s="5" customFormat="1">
      <c r="A1720" s="3"/>
      <c r="B1720" s="3"/>
      <c r="C1720" s="3"/>
      <c r="D1720" s="3"/>
      <c r="E1720" s="3"/>
      <c r="F1720" s="3"/>
      <c r="H1720" s="3"/>
      <c r="J1720" s="39"/>
      <c r="K1720" s="39"/>
      <c r="L1720" s="39"/>
      <c r="BK1720" s="3"/>
      <c r="BL1720" s="3"/>
    </row>
    <row r="1721" spans="1:64" s="5" customFormat="1">
      <c r="A1721" s="3"/>
      <c r="B1721" s="3"/>
      <c r="C1721" s="3"/>
      <c r="D1721" s="3"/>
      <c r="E1721" s="3"/>
      <c r="F1721" s="3"/>
      <c r="H1721" s="3"/>
      <c r="J1721" s="39"/>
      <c r="K1721" s="39"/>
      <c r="L1721" s="39"/>
      <c r="BK1721" s="3"/>
      <c r="BL1721" s="3"/>
    </row>
    <row r="1722" spans="1:64" s="5" customFormat="1">
      <c r="A1722" s="3"/>
      <c r="B1722" s="3"/>
      <c r="C1722" s="3"/>
      <c r="D1722" s="3"/>
      <c r="E1722" s="3"/>
      <c r="F1722" s="3"/>
      <c r="H1722" s="3"/>
      <c r="J1722" s="39"/>
      <c r="K1722" s="39"/>
      <c r="L1722" s="39"/>
      <c r="BK1722" s="3"/>
      <c r="BL1722" s="3"/>
    </row>
    <row r="1723" spans="1:64" s="5" customFormat="1">
      <c r="A1723" s="3"/>
      <c r="B1723" s="3"/>
      <c r="C1723" s="3"/>
      <c r="D1723" s="3"/>
      <c r="E1723" s="3"/>
      <c r="F1723" s="3"/>
      <c r="H1723" s="3"/>
      <c r="J1723" s="39"/>
      <c r="K1723" s="39"/>
      <c r="L1723" s="39"/>
      <c r="BK1723" s="3"/>
      <c r="BL1723" s="3"/>
    </row>
    <row r="1724" spans="1:64" s="5" customFormat="1">
      <c r="A1724" s="3"/>
      <c r="B1724" s="3"/>
      <c r="C1724" s="3"/>
      <c r="D1724" s="3"/>
      <c r="E1724" s="3"/>
      <c r="F1724" s="3"/>
      <c r="H1724" s="3"/>
      <c r="J1724" s="39"/>
      <c r="K1724" s="39"/>
      <c r="L1724" s="39"/>
      <c r="BK1724" s="3"/>
      <c r="BL1724" s="3"/>
    </row>
    <row r="1725" spans="1:64" s="5" customFormat="1">
      <c r="A1725" s="3"/>
      <c r="B1725" s="3"/>
      <c r="C1725" s="3"/>
      <c r="D1725" s="3"/>
      <c r="E1725" s="3"/>
      <c r="F1725" s="3"/>
      <c r="H1725" s="3"/>
      <c r="J1725" s="39"/>
      <c r="K1725" s="39"/>
      <c r="L1725" s="39"/>
      <c r="BK1725" s="3"/>
      <c r="BL1725" s="3"/>
    </row>
    <row r="1726" spans="1:64" s="5" customFormat="1">
      <c r="A1726" s="3"/>
      <c r="B1726" s="3"/>
      <c r="C1726" s="3"/>
      <c r="D1726" s="3"/>
      <c r="E1726" s="3"/>
      <c r="F1726" s="3"/>
      <c r="H1726" s="3"/>
      <c r="J1726" s="39"/>
      <c r="K1726" s="39"/>
      <c r="L1726" s="39"/>
      <c r="BK1726" s="3"/>
      <c r="BL1726" s="3"/>
    </row>
    <row r="1727" spans="1:64" s="5" customFormat="1">
      <c r="A1727" s="3"/>
      <c r="B1727" s="3"/>
      <c r="C1727" s="3"/>
      <c r="D1727" s="3"/>
      <c r="E1727" s="3"/>
      <c r="F1727" s="3"/>
      <c r="H1727" s="3"/>
      <c r="J1727" s="39"/>
      <c r="K1727" s="39"/>
      <c r="L1727" s="39"/>
      <c r="BK1727" s="3"/>
      <c r="BL1727" s="3"/>
    </row>
    <row r="1728" spans="1:64" s="5" customFormat="1">
      <c r="A1728" s="3"/>
      <c r="B1728" s="3"/>
      <c r="C1728" s="3"/>
      <c r="D1728" s="3"/>
      <c r="E1728" s="3"/>
      <c r="F1728" s="3"/>
      <c r="H1728" s="3"/>
      <c r="J1728" s="39"/>
      <c r="K1728" s="39"/>
      <c r="L1728" s="39"/>
      <c r="BK1728" s="3"/>
      <c r="BL1728" s="3"/>
    </row>
    <row r="1729" spans="1:64" s="5" customFormat="1">
      <c r="A1729" s="3"/>
      <c r="B1729" s="3"/>
      <c r="C1729" s="3"/>
      <c r="D1729" s="3"/>
      <c r="E1729" s="3"/>
      <c r="F1729" s="3"/>
      <c r="H1729" s="3"/>
      <c r="J1729" s="39"/>
      <c r="K1729" s="39"/>
      <c r="L1729" s="39"/>
      <c r="BK1729" s="3"/>
      <c r="BL1729" s="3"/>
    </row>
    <row r="1730" spans="1:64" s="5" customFormat="1">
      <c r="A1730" s="3"/>
      <c r="B1730" s="3"/>
      <c r="C1730" s="3"/>
      <c r="D1730" s="3"/>
      <c r="E1730" s="3"/>
      <c r="F1730" s="3"/>
      <c r="H1730" s="3"/>
      <c r="J1730" s="39"/>
      <c r="K1730" s="39"/>
      <c r="L1730" s="39"/>
      <c r="BK1730" s="3"/>
      <c r="BL1730" s="3"/>
    </row>
    <row r="1731" spans="1:64" s="5" customFormat="1">
      <c r="A1731" s="3"/>
      <c r="B1731" s="3"/>
      <c r="C1731" s="3"/>
      <c r="D1731" s="3"/>
      <c r="E1731" s="3"/>
      <c r="F1731" s="3"/>
      <c r="H1731" s="3"/>
      <c r="J1731" s="39"/>
      <c r="K1731" s="39"/>
      <c r="L1731" s="39"/>
      <c r="BK1731" s="3"/>
      <c r="BL1731" s="3"/>
    </row>
    <row r="1732" spans="1:64" s="5" customFormat="1">
      <c r="A1732" s="3"/>
      <c r="B1732" s="3"/>
      <c r="C1732" s="3"/>
      <c r="D1732" s="3"/>
      <c r="E1732" s="3"/>
      <c r="F1732" s="3"/>
      <c r="H1732" s="3"/>
      <c r="J1732" s="39"/>
      <c r="K1732" s="39"/>
      <c r="L1732" s="39"/>
      <c r="BK1732" s="3"/>
      <c r="BL1732" s="3"/>
    </row>
    <row r="1733" spans="1:64" s="5" customFormat="1">
      <c r="A1733" s="3"/>
      <c r="B1733" s="3"/>
      <c r="C1733" s="3"/>
      <c r="D1733" s="3"/>
      <c r="E1733" s="3"/>
      <c r="F1733" s="3"/>
      <c r="H1733" s="3"/>
      <c r="J1733" s="39"/>
      <c r="K1733" s="39"/>
      <c r="L1733" s="39"/>
      <c r="BK1733" s="3"/>
      <c r="BL1733" s="3"/>
    </row>
    <row r="1734" spans="1:64" s="5" customFormat="1">
      <c r="A1734" s="3"/>
      <c r="B1734" s="3"/>
      <c r="C1734" s="3"/>
      <c r="D1734" s="3"/>
      <c r="E1734" s="3"/>
      <c r="F1734" s="3"/>
      <c r="H1734" s="3"/>
      <c r="J1734" s="39"/>
      <c r="K1734" s="39"/>
      <c r="L1734" s="39"/>
      <c r="BK1734" s="3"/>
      <c r="BL1734" s="3"/>
    </row>
    <row r="1735" spans="1:64" s="5" customFormat="1">
      <c r="A1735" s="3"/>
      <c r="B1735" s="3"/>
      <c r="C1735" s="3"/>
      <c r="D1735" s="3"/>
      <c r="E1735" s="3"/>
      <c r="F1735" s="3"/>
      <c r="H1735" s="3"/>
      <c r="J1735" s="39"/>
      <c r="K1735" s="39"/>
      <c r="L1735" s="39"/>
      <c r="BK1735" s="3"/>
      <c r="BL1735" s="3"/>
    </row>
    <row r="1736" spans="1:64" s="5" customFormat="1">
      <c r="A1736" s="3"/>
      <c r="B1736" s="3"/>
      <c r="C1736" s="3"/>
      <c r="D1736" s="3"/>
      <c r="E1736" s="3"/>
      <c r="F1736" s="3"/>
      <c r="H1736" s="3"/>
      <c r="J1736" s="39"/>
      <c r="K1736" s="39"/>
      <c r="L1736" s="39"/>
      <c r="BK1736" s="3"/>
      <c r="BL1736" s="3"/>
    </row>
    <row r="1737" spans="1:64" s="5" customFormat="1">
      <c r="A1737" s="3"/>
      <c r="B1737" s="3"/>
      <c r="C1737" s="3"/>
      <c r="D1737" s="3"/>
      <c r="E1737" s="3"/>
      <c r="F1737" s="3"/>
      <c r="H1737" s="3"/>
      <c r="J1737" s="39"/>
      <c r="K1737" s="39"/>
      <c r="L1737" s="39"/>
      <c r="BK1737" s="3"/>
      <c r="BL1737" s="3"/>
    </row>
    <row r="1738" spans="1:64" s="5" customFormat="1">
      <c r="A1738" s="3"/>
      <c r="B1738" s="3"/>
      <c r="C1738" s="3"/>
      <c r="D1738" s="3"/>
      <c r="E1738" s="3"/>
      <c r="F1738" s="3"/>
      <c r="H1738" s="3"/>
      <c r="J1738" s="39"/>
      <c r="K1738" s="39"/>
      <c r="L1738" s="39"/>
      <c r="BK1738" s="3"/>
      <c r="BL1738" s="3"/>
    </row>
    <row r="1739" spans="1:64" s="5" customFormat="1">
      <c r="A1739" s="3"/>
      <c r="B1739" s="3"/>
      <c r="C1739" s="3"/>
      <c r="D1739" s="3"/>
      <c r="E1739" s="3"/>
      <c r="F1739" s="3"/>
      <c r="H1739" s="3"/>
      <c r="J1739" s="39"/>
      <c r="K1739" s="39"/>
      <c r="L1739" s="39"/>
      <c r="BK1739" s="3"/>
      <c r="BL1739" s="3"/>
    </row>
    <row r="1740" spans="1:64" s="5" customFormat="1">
      <c r="A1740" s="3"/>
      <c r="B1740" s="3"/>
      <c r="C1740" s="3"/>
      <c r="D1740" s="3"/>
      <c r="E1740" s="3"/>
      <c r="F1740" s="3"/>
      <c r="H1740" s="3"/>
      <c r="J1740" s="39"/>
      <c r="K1740" s="39"/>
      <c r="L1740" s="39"/>
      <c r="BK1740" s="3"/>
      <c r="BL1740" s="3"/>
    </row>
    <row r="1741" spans="1:64" s="5" customFormat="1">
      <c r="A1741" s="3"/>
      <c r="B1741" s="3"/>
      <c r="C1741" s="3"/>
      <c r="D1741" s="3"/>
      <c r="E1741" s="3"/>
      <c r="F1741" s="3"/>
      <c r="H1741" s="3"/>
      <c r="J1741" s="39"/>
      <c r="K1741" s="39"/>
      <c r="L1741" s="39"/>
      <c r="BK1741" s="3"/>
      <c r="BL1741" s="3"/>
    </row>
    <row r="1742" spans="1:64" s="5" customFormat="1">
      <c r="A1742" s="3"/>
      <c r="B1742" s="3"/>
      <c r="C1742" s="3"/>
      <c r="D1742" s="3"/>
      <c r="E1742" s="3"/>
      <c r="F1742" s="3"/>
      <c r="H1742" s="3"/>
      <c r="J1742" s="39"/>
      <c r="K1742" s="39"/>
      <c r="L1742" s="39"/>
      <c r="BK1742" s="3"/>
      <c r="BL1742" s="3"/>
    </row>
    <row r="1743" spans="1:64" s="5" customFormat="1">
      <c r="A1743" s="3"/>
      <c r="B1743" s="3"/>
      <c r="C1743" s="3"/>
      <c r="D1743" s="3"/>
      <c r="E1743" s="3"/>
      <c r="F1743" s="3"/>
      <c r="H1743" s="3"/>
      <c r="J1743" s="39"/>
      <c r="K1743" s="39"/>
      <c r="L1743" s="39"/>
      <c r="BK1743" s="3"/>
      <c r="BL1743" s="3"/>
    </row>
    <row r="1744" spans="1:64" s="5" customFormat="1">
      <c r="A1744" s="3"/>
      <c r="B1744" s="3"/>
      <c r="C1744" s="3"/>
      <c r="D1744" s="3"/>
      <c r="E1744" s="3"/>
      <c r="F1744" s="3"/>
      <c r="H1744" s="3"/>
      <c r="J1744" s="39"/>
      <c r="K1744" s="39"/>
      <c r="L1744" s="39"/>
      <c r="BK1744" s="3"/>
      <c r="BL1744" s="3"/>
    </row>
    <row r="1745" spans="1:64" s="5" customFormat="1">
      <c r="A1745" s="3"/>
      <c r="B1745" s="3"/>
      <c r="C1745" s="3"/>
      <c r="D1745" s="3"/>
      <c r="E1745" s="3"/>
      <c r="F1745" s="3"/>
      <c r="H1745" s="3"/>
      <c r="J1745" s="39"/>
      <c r="K1745" s="39"/>
      <c r="L1745" s="39"/>
      <c r="BK1745" s="3"/>
      <c r="BL1745" s="3"/>
    </row>
    <row r="1746" spans="1:64" s="5" customFormat="1">
      <c r="A1746" s="3"/>
      <c r="B1746" s="3"/>
      <c r="C1746" s="3"/>
      <c r="D1746" s="3"/>
      <c r="E1746" s="3"/>
      <c r="F1746" s="3"/>
      <c r="H1746" s="3"/>
      <c r="J1746" s="39"/>
      <c r="K1746" s="39"/>
      <c r="L1746" s="39"/>
      <c r="BK1746" s="3"/>
      <c r="BL1746" s="3"/>
    </row>
    <row r="1747" spans="1:64" s="5" customFormat="1">
      <c r="A1747" s="3"/>
      <c r="B1747" s="3"/>
      <c r="C1747" s="3"/>
      <c r="D1747" s="3"/>
      <c r="E1747" s="3"/>
      <c r="F1747" s="3"/>
      <c r="H1747" s="3"/>
      <c r="J1747" s="39"/>
      <c r="K1747" s="39"/>
      <c r="L1747" s="39"/>
      <c r="BK1747" s="3"/>
      <c r="BL1747" s="3"/>
    </row>
    <row r="1748" spans="1:64" s="5" customFormat="1">
      <c r="A1748" s="3"/>
      <c r="B1748" s="3"/>
      <c r="C1748" s="3"/>
      <c r="D1748" s="3"/>
      <c r="E1748" s="3"/>
      <c r="F1748" s="3"/>
      <c r="H1748" s="3"/>
      <c r="J1748" s="39"/>
      <c r="K1748" s="39"/>
      <c r="L1748" s="39"/>
      <c r="BK1748" s="3"/>
      <c r="BL1748" s="3"/>
    </row>
    <row r="1749" spans="1:64" s="5" customFormat="1">
      <c r="A1749" s="3"/>
      <c r="B1749" s="3"/>
      <c r="C1749" s="3"/>
      <c r="D1749" s="3"/>
      <c r="E1749" s="3"/>
      <c r="F1749" s="3"/>
      <c r="H1749" s="3"/>
      <c r="J1749" s="39"/>
      <c r="K1749" s="39"/>
      <c r="L1749" s="39"/>
      <c r="BK1749" s="3"/>
      <c r="BL1749" s="3"/>
    </row>
    <row r="1750" spans="1:64" s="5" customFormat="1">
      <c r="A1750" s="3"/>
      <c r="B1750" s="3"/>
      <c r="C1750" s="3"/>
      <c r="D1750" s="3"/>
      <c r="E1750" s="3"/>
      <c r="F1750" s="3"/>
      <c r="H1750" s="3"/>
      <c r="J1750" s="39"/>
      <c r="K1750" s="39"/>
      <c r="L1750" s="39"/>
      <c r="BK1750" s="3"/>
      <c r="BL1750" s="3"/>
    </row>
    <row r="1751" spans="1:64" s="5" customFormat="1">
      <c r="A1751" s="3"/>
      <c r="B1751" s="3"/>
      <c r="C1751" s="3"/>
      <c r="D1751" s="3"/>
      <c r="E1751" s="3"/>
      <c r="F1751" s="3"/>
      <c r="H1751" s="3"/>
      <c r="J1751" s="39"/>
      <c r="K1751" s="39"/>
      <c r="L1751" s="39"/>
      <c r="BK1751" s="3"/>
      <c r="BL1751" s="3"/>
    </row>
    <row r="1752" spans="1:64" s="5" customFormat="1">
      <c r="A1752" s="3"/>
      <c r="B1752" s="3"/>
      <c r="C1752" s="3"/>
      <c r="D1752" s="3"/>
      <c r="E1752" s="3"/>
      <c r="F1752" s="3"/>
      <c r="H1752" s="3"/>
      <c r="J1752" s="39"/>
      <c r="K1752" s="39"/>
      <c r="L1752" s="39"/>
      <c r="BK1752" s="3"/>
      <c r="BL1752" s="3"/>
    </row>
    <row r="1753" spans="1:64" s="5" customFormat="1">
      <c r="A1753" s="3"/>
      <c r="B1753" s="3"/>
      <c r="C1753" s="3"/>
      <c r="D1753" s="3"/>
      <c r="E1753" s="3"/>
      <c r="F1753" s="3"/>
      <c r="H1753" s="3"/>
      <c r="J1753" s="39"/>
      <c r="K1753" s="39"/>
      <c r="L1753" s="39"/>
      <c r="BK1753" s="3"/>
      <c r="BL1753" s="3"/>
    </row>
    <row r="1754" spans="1:64" s="5" customFormat="1">
      <c r="A1754" s="3"/>
      <c r="B1754" s="3"/>
      <c r="C1754" s="3"/>
      <c r="D1754" s="3"/>
      <c r="E1754" s="3"/>
      <c r="F1754" s="3"/>
      <c r="H1754" s="3"/>
      <c r="J1754" s="39"/>
      <c r="K1754" s="39"/>
      <c r="L1754" s="39"/>
      <c r="BK1754" s="3"/>
      <c r="BL1754" s="3"/>
    </row>
    <row r="1755" spans="1:64" s="5" customFormat="1">
      <c r="A1755" s="3"/>
      <c r="B1755" s="3"/>
      <c r="C1755" s="3"/>
      <c r="D1755" s="3"/>
      <c r="E1755" s="3"/>
      <c r="F1755" s="3"/>
      <c r="H1755" s="3"/>
      <c r="J1755" s="39"/>
      <c r="K1755" s="39"/>
      <c r="L1755" s="39"/>
      <c r="BK1755" s="3"/>
      <c r="BL1755" s="3"/>
    </row>
    <row r="1756" spans="1:64" s="5" customFormat="1">
      <c r="A1756" s="3"/>
      <c r="B1756" s="3"/>
      <c r="C1756" s="3"/>
      <c r="D1756" s="3"/>
      <c r="E1756" s="3"/>
      <c r="F1756" s="3"/>
      <c r="H1756" s="3"/>
      <c r="J1756" s="39"/>
      <c r="K1756" s="39"/>
      <c r="L1756" s="39"/>
      <c r="BK1756" s="3"/>
      <c r="BL1756" s="3"/>
    </row>
    <row r="1757" spans="1:64" s="5" customFormat="1">
      <c r="A1757" s="3"/>
      <c r="B1757" s="3"/>
      <c r="C1757" s="3"/>
      <c r="D1757" s="3"/>
      <c r="E1757" s="3"/>
      <c r="F1757" s="3"/>
      <c r="H1757" s="3"/>
      <c r="J1757" s="39"/>
      <c r="K1757" s="39"/>
      <c r="L1757" s="39"/>
      <c r="BK1757" s="3"/>
      <c r="BL1757" s="3"/>
    </row>
    <row r="1758" spans="1:64" s="5" customFormat="1">
      <c r="A1758" s="3"/>
      <c r="B1758" s="3"/>
      <c r="C1758" s="3"/>
      <c r="D1758" s="3"/>
      <c r="E1758" s="3"/>
      <c r="F1758" s="3"/>
      <c r="H1758" s="3"/>
      <c r="J1758" s="39"/>
      <c r="K1758" s="39"/>
      <c r="L1758" s="39"/>
      <c r="BK1758" s="3"/>
      <c r="BL1758" s="3"/>
    </row>
    <row r="1759" spans="1:64" s="5" customFormat="1">
      <c r="A1759" s="3"/>
      <c r="B1759" s="3"/>
      <c r="C1759" s="3"/>
      <c r="D1759" s="3"/>
      <c r="E1759" s="3"/>
      <c r="F1759" s="3"/>
      <c r="H1759" s="3"/>
      <c r="J1759" s="39"/>
      <c r="K1759" s="39"/>
      <c r="L1759" s="39"/>
      <c r="BK1759" s="3"/>
      <c r="BL1759" s="3"/>
    </row>
    <row r="1760" spans="1:64" s="5" customFormat="1">
      <c r="A1760" s="3"/>
      <c r="B1760" s="3"/>
      <c r="C1760" s="3"/>
      <c r="D1760" s="3"/>
      <c r="E1760" s="3"/>
      <c r="F1760" s="3"/>
      <c r="H1760" s="3"/>
      <c r="J1760" s="39"/>
      <c r="K1760" s="39"/>
      <c r="L1760" s="39"/>
      <c r="BK1760" s="3"/>
      <c r="BL1760" s="3"/>
    </row>
    <row r="1761" spans="1:64" s="5" customFormat="1">
      <c r="A1761" s="3"/>
      <c r="B1761" s="3"/>
      <c r="C1761" s="3"/>
      <c r="D1761" s="3"/>
      <c r="E1761" s="3"/>
      <c r="F1761" s="3"/>
      <c r="H1761" s="3"/>
      <c r="J1761" s="39"/>
      <c r="K1761" s="39"/>
      <c r="L1761" s="39"/>
      <c r="BK1761" s="3"/>
      <c r="BL1761" s="3"/>
    </row>
    <row r="1762" spans="1:64" s="5" customFormat="1">
      <c r="A1762" s="3"/>
      <c r="B1762" s="3"/>
      <c r="C1762" s="3"/>
      <c r="D1762" s="3"/>
      <c r="E1762" s="3"/>
      <c r="F1762" s="3"/>
      <c r="H1762" s="3"/>
      <c r="J1762" s="39"/>
      <c r="K1762" s="39"/>
      <c r="L1762" s="39"/>
      <c r="BK1762" s="3"/>
      <c r="BL1762" s="3"/>
    </row>
    <row r="1763" spans="1:64" s="5" customFormat="1">
      <c r="A1763" s="3"/>
      <c r="B1763" s="3"/>
      <c r="C1763" s="3"/>
      <c r="D1763" s="3"/>
      <c r="E1763" s="3"/>
      <c r="F1763" s="3"/>
      <c r="H1763" s="3"/>
      <c r="J1763" s="39"/>
      <c r="K1763" s="39"/>
      <c r="L1763" s="39"/>
      <c r="BK1763" s="3"/>
      <c r="BL1763" s="3"/>
    </row>
    <row r="1764" spans="1:64" s="5" customFormat="1">
      <c r="A1764" s="3"/>
      <c r="B1764" s="3"/>
      <c r="C1764" s="3"/>
      <c r="D1764" s="3"/>
      <c r="E1764" s="3"/>
      <c r="F1764" s="3"/>
      <c r="H1764" s="3"/>
      <c r="J1764" s="39"/>
      <c r="K1764" s="39"/>
      <c r="L1764" s="39"/>
      <c r="BK1764" s="3"/>
      <c r="BL1764" s="3"/>
    </row>
    <row r="1765" spans="1:64" s="5" customFormat="1">
      <c r="A1765" s="3"/>
      <c r="B1765" s="3"/>
      <c r="C1765" s="3"/>
      <c r="D1765" s="3"/>
      <c r="E1765" s="3"/>
      <c r="F1765" s="3"/>
      <c r="H1765" s="3"/>
      <c r="J1765" s="39"/>
      <c r="K1765" s="39"/>
      <c r="L1765" s="39"/>
      <c r="BK1765" s="3"/>
      <c r="BL1765" s="3"/>
    </row>
    <row r="1766" spans="1:64" s="5" customFormat="1">
      <c r="A1766" s="3"/>
      <c r="B1766" s="3"/>
      <c r="C1766" s="3"/>
      <c r="D1766" s="3"/>
      <c r="E1766" s="3"/>
      <c r="F1766" s="3"/>
      <c r="H1766" s="3"/>
      <c r="J1766" s="39"/>
      <c r="K1766" s="39"/>
      <c r="L1766" s="39"/>
      <c r="BK1766" s="3"/>
      <c r="BL1766" s="3"/>
    </row>
    <row r="1767" spans="1:64" s="5" customFormat="1">
      <c r="A1767" s="3"/>
      <c r="B1767" s="3"/>
      <c r="C1767" s="3"/>
      <c r="D1767" s="3"/>
      <c r="E1767" s="3"/>
      <c r="F1767" s="3"/>
      <c r="H1767" s="3"/>
      <c r="J1767" s="39"/>
      <c r="K1767" s="39"/>
      <c r="L1767" s="39"/>
      <c r="BK1767" s="3"/>
      <c r="BL1767" s="3"/>
    </row>
    <row r="1768" spans="1:64" s="5" customFormat="1">
      <c r="A1768" s="3"/>
      <c r="B1768" s="3"/>
      <c r="C1768" s="3"/>
      <c r="D1768" s="3"/>
      <c r="E1768" s="3"/>
      <c r="F1768" s="3"/>
      <c r="H1768" s="3"/>
      <c r="J1768" s="39"/>
      <c r="K1768" s="39"/>
      <c r="L1768" s="39"/>
      <c r="BK1768" s="3"/>
      <c r="BL1768" s="3"/>
    </row>
    <row r="1769" spans="1:64" s="5" customFormat="1">
      <c r="A1769" s="3"/>
      <c r="B1769" s="3"/>
      <c r="C1769" s="3"/>
      <c r="D1769" s="3"/>
      <c r="E1769" s="3"/>
      <c r="F1769" s="3"/>
      <c r="H1769" s="3"/>
      <c r="J1769" s="39"/>
      <c r="K1769" s="39"/>
      <c r="L1769" s="39"/>
      <c r="BK1769" s="3"/>
      <c r="BL1769" s="3"/>
    </row>
    <row r="1770" spans="1:64" s="5" customFormat="1">
      <c r="A1770" s="3"/>
      <c r="B1770" s="3"/>
      <c r="C1770" s="3"/>
      <c r="D1770" s="3"/>
      <c r="E1770" s="3"/>
      <c r="F1770" s="3"/>
      <c r="H1770" s="3"/>
      <c r="J1770" s="39"/>
      <c r="K1770" s="39"/>
      <c r="L1770" s="39"/>
      <c r="BK1770" s="3"/>
      <c r="BL1770" s="3"/>
    </row>
    <row r="1771" spans="1:64" s="5" customFormat="1">
      <c r="A1771" s="3"/>
      <c r="B1771" s="3"/>
      <c r="C1771" s="3"/>
      <c r="D1771" s="3"/>
      <c r="E1771" s="3"/>
      <c r="F1771" s="3"/>
      <c r="H1771" s="3"/>
      <c r="J1771" s="39"/>
      <c r="K1771" s="39"/>
      <c r="L1771" s="39"/>
      <c r="BK1771" s="3"/>
      <c r="BL1771" s="3"/>
    </row>
    <row r="1772" spans="1:64" s="5" customFormat="1">
      <c r="A1772" s="3"/>
      <c r="B1772" s="3"/>
      <c r="C1772" s="3"/>
      <c r="D1772" s="3"/>
      <c r="E1772" s="3"/>
      <c r="F1772" s="3"/>
      <c r="H1772" s="3"/>
      <c r="J1772" s="39"/>
      <c r="K1772" s="39"/>
      <c r="L1772" s="39"/>
      <c r="BK1772" s="3"/>
      <c r="BL1772" s="3"/>
    </row>
    <row r="1773" spans="1:64" s="5" customFormat="1">
      <c r="A1773" s="3"/>
      <c r="B1773" s="3"/>
      <c r="C1773" s="3"/>
      <c r="D1773" s="3"/>
      <c r="E1773" s="3"/>
      <c r="F1773" s="3"/>
      <c r="H1773" s="3"/>
      <c r="J1773" s="39"/>
      <c r="K1773" s="39"/>
      <c r="L1773" s="39"/>
      <c r="BK1773" s="3"/>
      <c r="BL1773" s="3"/>
    </row>
    <row r="1774" spans="1:64" s="5" customFormat="1">
      <c r="A1774" s="3"/>
      <c r="B1774" s="3"/>
      <c r="C1774" s="3"/>
      <c r="D1774" s="3"/>
      <c r="E1774" s="3"/>
      <c r="F1774" s="3"/>
      <c r="H1774" s="3"/>
      <c r="J1774" s="39"/>
      <c r="K1774" s="39"/>
      <c r="L1774" s="39"/>
      <c r="BK1774" s="3"/>
      <c r="BL1774" s="3"/>
    </row>
    <row r="1775" spans="1:64" s="5" customFormat="1">
      <c r="A1775" s="3"/>
      <c r="B1775" s="3"/>
      <c r="C1775" s="3"/>
      <c r="D1775" s="3"/>
      <c r="E1775" s="3"/>
      <c r="F1775" s="3"/>
      <c r="H1775" s="3"/>
      <c r="J1775" s="39"/>
      <c r="K1775" s="39"/>
      <c r="L1775" s="39"/>
      <c r="BK1775" s="3"/>
      <c r="BL1775" s="3"/>
    </row>
    <row r="1776" spans="1:64" s="5" customFormat="1">
      <c r="A1776" s="3"/>
      <c r="B1776" s="3"/>
      <c r="C1776" s="3"/>
      <c r="D1776" s="3"/>
      <c r="E1776" s="3"/>
      <c r="F1776" s="3"/>
      <c r="H1776" s="3"/>
      <c r="J1776" s="39"/>
      <c r="K1776" s="39"/>
      <c r="L1776" s="39"/>
      <c r="BK1776" s="3"/>
      <c r="BL1776" s="3"/>
    </row>
    <row r="1777" spans="1:64" s="5" customFormat="1">
      <c r="A1777" s="3"/>
      <c r="B1777" s="3"/>
      <c r="C1777" s="3"/>
      <c r="D1777" s="3"/>
      <c r="E1777" s="3"/>
      <c r="F1777" s="3"/>
      <c r="H1777" s="3"/>
      <c r="J1777" s="39"/>
      <c r="K1777" s="39"/>
      <c r="L1777" s="39"/>
      <c r="BK1777" s="3"/>
      <c r="BL1777" s="3"/>
    </row>
    <row r="1778" spans="1:64" s="5" customFormat="1">
      <c r="A1778" s="3"/>
      <c r="B1778" s="3"/>
      <c r="C1778" s="3"/>
      <c r="D1778" s="3"/>
      <c r="E1778" s="3"/>
      <c r="F1778" s="3"/>
      <c r="H1778" s="3"/>
      <c r="J1778" s="39"/>
      <c r="K1778" s="39"/>
      <c r="L1778" s="39"/>
      <c r="BK1778" s="3"/>
      <c r="BL1778" s="3"/>
    </row>
    <row r="1779" spans="1:64" s="5" customFormat="1">
      <c r="A1779" s="3"/>
      <c r="B1779" s="3"/>
      <c r="C1779" s="3"/>
      <c r="D1779" s="3"/>
      <c r="E1779" s="3"/>
      <c r="F1779" s="3"/>
      <c r="H1779" s="3"/>
      <c r="J1779" s="39"/>
      <c r="K1779" s="39"/>
      <c r="L1779" s="39"/>
      <c r="BK1779" s="3"/>
      <c r="BL1779" s="3"/>
    </row>
    <row r="1780" spans="1:64" s="5" customFormat="1">
      <c r="A1780" s="3"/>
      <c r="B1780" s="3"/>
      <c r="C1780" s="3"/>
      <c r="D1780" s="3"/>
      <c r="E1780" s="3"/>
      <c r="F1780" s="3"/>
      <c r="H1780" s="3"/>
      <c r="J1780" s="39"/>
      <c r="K1780" s="39"/>
      <c r="L1780" s="39"/>
      <c r="BK1780" s="3"/>
      <c r="BL1780" s="3"/>
    </row>
    <row r="1781" spans="1:64" s="5" customFormat="1">
      <c r="A1781" s="3"/>
      <c r="B1781" s="3"/>
      <c r="C1781" s="3"/>
      <c r="D1781" s="3"/>
      <c r="E1781" s="3"/>
      <c r="F1781" s="3"/>
      <c r="H1781" s="3"/>
      <c r="J1781" s="39"/>
      <c r="K1781" s="39"/>
      <c r="L1781" s="39"/>
      <c r="BK1781" s="3"/>
      <c r="BL1781" s="3"/>
    </row>
    <row r="1782" spans="1:64" s="5" customFormat="1">
      <c r="A1782" s="3"/>
      <c r="B1782" s="3"/>
      <c r="C1782" s="3"/>
      <c r="D1782" s="3"/>
      <c r="E1782" s="3"/>
      <c r="F1782" s="3"/>
      <c r="H1782" s="3"/>
      <c r="J1782" s="39"/>
      <c r="K1782" s="39"/>
      <c r="L1782" s="39"/>
      <c r="BK1782" s="3"/>
      <c r="BL1782" s="3"/>
    </row>
    <row r="1783" spans="1:64" s="5" customFormat="1">
      <c r="A1783" s="3"/>
      <c r="B1783" s="3"/>
      <c r="C1783" s="3"/>
      <c r="D1783" s="3"/>
      <c r="E1783" s="3"/>
      <c r="F1783" s="3"/>
      <c r="H1783" s="3"/>
      <c r="J1783" s="39"/>
      <c r="K1783" s="39"/>
      <c r="L1783" s="39"/>
      <c r="BK1783" s="3"/>
      <c r="BL1783" s="3"/>
    </row>
    <row r="1784" spans="1:64" s="5" customFormat="1">
      <c r="A1784" s="3"/>
      <c r="B1784" s="3"/>
      <c r="C1784" s="3"/>
      <c r="D1784" s="3"/>
      <c r="E1784" s="3"/>
      <c r="F1784" s="3"/>
      <c r="H1784" s="3"/>
      <c r="J1784" s="39"/>
      <c r="K1784" s="39"/>
      <c r="L1784" s="39"/>
      <c r="BK1784" s="3"/>
      <c r="BL1784" s="3"/>
    </row>
    <row r="1785" spans="1:64" s="5" customFormat="1">
      <c r="A1785" s="3"/>
      <c r="B1785" s="3"/>
      <c r="C1785" s="3"/>
      <c r="D1785" s="3"/>
      <c r="E1785" s="3"/>
      <c r="F1785" s="3"/>
      <c r="H1785" s="3"/>
      <c r="J1785" s="39"/>
      <c r="K1785" s="39"/>
      <c r="L1785" s="39"/>
      <c r="BK1785" s="3"/>
      <c r="BL1785" s="3"/>
    </row>
    <row r="1786" spans="1:64" s="5" customFormat="1">
      <c r="A1786" s="3"/>
      <c r="B1786" s="3"/>
      <c r="C1786" s="3"/>
      <c r="D1786" s="3"/>
      <c r="E1786" s="3"/>
      <c r="F1786" s="3"/>
      <c r="H1786" s="3"/>
      <c r="J1786" s="39"/>
      <c r="K1786" s="39"/>
      <c r="L1786" s="39"/>
      <c r="BK1786" s="3"/>
      <c r="BL1786" s="3"/>
    </row>
    <row r="1787" spans="1:64" s="5" customFormat="1">
      <c r="A1787" s="3"/>
      <c r="B1787" s="3"/>
      <c r="C1787" s="3"/>
      <c r="D1787" s="3"/>
      <c r="E1787" s="3"/>
      <c r="F1787" s="3"/>
      <c r="H1787" s="3"/>
      <c r="J1787" s="39"/>
      <c r="K1787" s="39"/>
      <c r="L1787" s="39"/>
      <c r="BK1787" s="3"/>
      <c r="BL1787" s="3"/>
    </row>
    <row r="1788" spans="1:64" s="5" customFormat="1">
      <c r="A1788" s="3"/>
      <c r="B1788" s="3"/>
      <c r="C1788" s="3"/>
      <c r="D1788" s="3"/>
      <c r="E1788" s="3"/>
      <c r="F1788" s="3"/>
      <c r="H1788" s="3"/>
      <c r="J1788" s="39"/>
      <c r="K1788" s="39"/>
      <c r="L1788" s="39"/>
      <c r="BK1788" s="3"/>
      <c r="BL1788" s="3"/>
    </row>
    <row r="1789" spans="1:64" s="5" customFormat="1">
      <c r="A1789" s="3"/>
      <c r="B1789" s="3"/>
      <c r="C1789" s="3"/>
      <c r="D1789" s="3"/>
      <c r="E1789" s="3"/>
      <c r="F1789" s="3"/>
      <c r="H1789" s="3"/>
      <c r="J1789" s="39"/>
      <c r="K1789" s="39"/>
      <c r="L1789" s="39"/>
      <c r="BK1789" s="3"/>
      <c r="BL1789" s="3"/>
    </row>
    <row r="1790" spans="1:64" s="5" customFormat="1">
      <c r="A1790" s="3"/>
      <c r="B1790" s="3"/>
      <c r="C1790" s="3"/>
      <c r="D1790" s="3"/>
      <c r="E1790" s="3"/>
      <c r="F1790" s="3"/>
      <c r="H1790" s="3"/>
      <c r="J1790" s="39"/>
      <c r="K1790" s="39"/>
      <c r="L1790" s="39"/>
      <c r="BK1790" s="3"/>
      <c r="BL1790" s="3"/>
    </row>
    <row r="1791" spans="1:64" s="5" customFormat="1">
      <c r="A1791" s="3"/>
      <c r="B1791" s="3"/>
      <c r="C1791" s="3"/>
      <c r="D1791" s="3"/>
      <c r="E1791" s="3"/>
      <c r="F1791" s="3"/>
      <c r="H1791" s="3"/>
      <c r="J1791" s="39"/>
      <c r="K1791" s="39"/>
      <c r="L1791" s="39"/>
      <c r="BK1791" s="3"/>
      <c r="BL1791" s="3"/>
    </row>
    <row r="1792" spans="1:64" s="5" customFormat="1">
      <c r="A1792" s="3"/>
      <c r="B1792" s="3"/>
      <c r="C1792" s="3"/>
      <c r="D1792" s="3"/>
      <c r="E1792" s="3"/>
      <c r="F1792" s="3"/>
      <c r="H1792" s="3"/>
      <c r="J1792" s="39"/>
      <c r="K1792" s="39"/>
      <c r="L1792" s="39"/>
      <c r="BK1792" s="3"/>
      <c r="BL1792" s="3"/>
    </row>
    <row r="1793" spans="1:64" s="5" customFormat="1">
      <c r="A1793" s="3"/>
      <c r="B1793" s="3"/>
      <c r="C1793" s="3"/>
      <c r="D1793" s="3"/>
      <c r="E1793" s="3"/>
      <c r="F1793" s="3"/>
      <c r="H1793" s="3"/>
      <c r="J1793" s="39"/>
      <c r="K1793" s="39"/>
      <c r="L1793" s="39"/>
      <c r="BK1793" s="3"/>
      <c r="BL1793" s="3"/>
    </row>
    <row r="1794" spans="1:64" s="5" customFormat="1">
      <c r="A1794" s="3"/>
      <c r="B1794" s="3"/>
      <c r="C1794" s="3"/>
      <c r="D1794" s="3"/>
      <c r="E1794" s="3"/>
      <c r="F1794" s="3"/>
      <c r="H1794" s="3"/>
      <c r="J1794" s="39"/>
      <c r="K1794" s="39"/>
      <c r="L1794" s="39"/>
      <c r="BK1794" s="3"/>
      <c r="BL1794" s="3"/>
    </row>
    <row r="1795" spans="1:64" s="5" customFormat="1">
      <c r="A1795" s="3"/>
      <c r="B1795" s="3"/>
      <c r="C1795" s="3"/>
      <c r="D1795" s="3"/>
      <c r="E1795" s="3"/>
      <c r="F1795" s="3"/>
      <c r="H1795" s="3"/>
      <c r="J1795" s="39"/>
      <c r="K1795" s="39"/>
      <c r="L1795" s="39"/>
      <c r="BK1795" s="3"/>
      <c r="BL1795" s="3"/>
    </row>
    <row r="1796" spans="1:64" s="5" customFormat="1">
      <c r="A1796" s="3"/>
      <c r="B1796" s="3"/>
      <c r="C1796" s="3"/>
      <c r="D1796" s="3"/>
      <c r="E1796" s="3"/>
      <c r="F1796" s="3"/>
      <c r="H1796" s="3"/>
      <c r="J1796" s="39"/>
      <c r="K1796" s="39"/>
      <c r="L1796" s="39"/>
      <c r="BK1796" s="3"/>
      <c r="BL1796" s="3"/>
    </row>
    <row r="1797" spans="1:64" s="5" customFormat="1">
      <c r="A1797" s="3"/>
      <c r="B1797" s="3"/>
      <c r="C1797" s="3"/>
      <c r="D1797" s="3"/>
      <c r="E1797" s="3"/>
      <c r="F1797" s="3"/>
      <c r="H1797" s="3"/>
      <c r="J1797" s="39"/>
      <c r="K1797" s="39"/>
      <c r="L1797" s="39"/>
      <c r="BK1797" s="3"/>
      <c r="BL1797" s="3"/>
    </row>
    <row r="1798" spans="1:64" s="5" customFormat="1">
      <c r="A1798" s="3"/>
      <c r="B1798" s="3"/>
      <c r="C1798" s="3"/>
      <c r="D1798" s="3"/>
      <c r="E1798" s="3"/>
      <c r="F1798" s="3"/>
      <c r="H1798" s="3"/>
      <c r="J1798" s="39"/>
      <c r="K1798" s="39"/>
      <c r="L1798" s="39"/>
      <c r="BK1798" s="3"/>
      <c r="BL1798" s="3"/>
    </row>
    <row r="1799" spans="1:64" s="5" customFormat="1">
      <c r="A1799" s="3"/>
      <c r="B1799" s="3"/>
      <c r="C1799" s="3"/>
      <c r="D1799" s="3"/>
      <c r="E1799" s="3"/>
      <c r="F1799" s="3"/>
      <c r="H1799" s="3"/>
      <c r="J1799" s="39"/>
      <c r="K1799" s="39"/>
      <c r="L1799" s="39"/>
      <c r="BK1799" s="3"/>
      <c r="BL1799" s="3"/>
    </row>
    <row r="1800" spans="1:64" s="5" customFormat="1">
      <c r="A1800" s="3"/>
      <c r="B1800" s="3"/>
      <c r="C1800" s="3"/>
      <c r="D1800" s="3"/>
      <c r="E1800" s="3"/>
      <c r="F1800" s="3"/>
      <c r="H1800" s="3"/>
      <c r="J1800" s="39"/>
      <c r="K1800" s="39"/>
      <c r="L1800" s="39"/>
      <c r="BK1800" s="3"/>
      <c r="BL1800" s="3"/>
    </row>
    <row r="1801" spans="1:64" s="5" customFormat="1">
      <c r="A1801" s="3"/>
      <c r="B1801" s="3"/>
      <c r="C1801" s="3"/>
      <c r="D1801" s="3"/>
      <c r="E1801" s="3"/>
      <c r="F1801" s="3"/>
      <c r="H1801" s="3"/>
      <c r="J1801" s="39"/>
      <c r="K1801" s="39"/>
      <c r="L1801" s="39"/>
      <c r="BK1801" s="3"/>
      <c r="BL1801" s="3"/>
    </row>
    <row r="1802" spans="1:64" s="5" customFormat="1">
      <c r="A1802" s="3"/>
      <c r="B1802" s="3"/>
      <c r="C1802" s="3"/>
      <c r="D1802" s="3"/>
      <c r="E1802" s="3"/>
      <c r="F1802" s="3"/>
      <c r="H1802" s="3"/>
      <c r="J1802" s="39"/>
      <c r="K1802" s="39"/>
      <c r="L1802" s="39"/>
      <c r="BK1802" s="3"/>
      <c r="BL1802" s="3"/>
    </row>
    <row r="1803" spans="1:64" s="5" customFormat="1">
      <c r="A1803" s="3"/>
      <c r="B1803" s="3"/>
      <c r="C1803" s="3"/>
      <c r="D1803" s="3"/>
      <c r="E1803" s="3"/>
      <c r="F1803" s="3"/>
      <c r="H1803" s="3"/>
      <c r="J1803" s="39"/>
      <c r="K1803" s="39"/>
      <c r="L1803" s="39"/>
      <c r="BK1803" s="3"/>
      <c r="BL1803" s="3"/>
    </row>
    <row r="1804" spans="1:64" s="5" customFormat="1">
      <c r="A1804" s="3"/>
      <c r="B1804" s="3"/>
      <c r="C1804" s="3"/>
      <c r="D1804" s="3"/>
      <c r="E1804" s="3"/>
      <c r="F1804" s="3"/>
      <c r="H1804" s="3"/>
      <c r="J1804" s="39"/>
      <c r="K1804" s="39"/>
      <c r="L1804" s="39"/>
      <c r="BK1804" s="3"/>
      <c r="BL1804" s="3"/>
    </row>
    <row r="1805" spans="1:64" s="5" customFormat="1">
      <c r="A1805" s="3"/>
      <c r="B1805" s="3"/>
      <c r="C1805" s="3"/>
      <c r="D1805" s="3"/>
      <c r="E1805" s="3"/>
      <c r="F1805" s="3"/>
      <c r="H1805" s="3"/>
      <c r="J1805" s="39"/>
      <c r="K1805" s="39"/>
      <c r="L1805" s="39"/>
      <c r="BK1805" s="3"/>
      <c r="BL1805" s="3"/>
    </row>
    <row r="1806" spans="1:64" s="5" customFormat="1">
      <c r="A1806" s="3"/>
      <c r="B1806" s="3"/>
      <c r="C1806" s="3"/>
      <c r="D1806" s="3"/>
      <c r="E1806" s="3"/>
      <c r="F1806" s="3"/>
      <c r="H1806" s="3"/>
      <c r="J1806" s="39"/>
      <c r="K1806" s="39"/>
      <c r="L1806" s="39"/>
      <c r="BK1806" s="3"/>
      <c r="BL1806" s="3"/>
    </row>
    <row r="1807" spans="1:64" s="5" customFormat="1">
      <c r="A1807" s="3"/>
      <c r="B1807" s="3"/>
      <c r="C1807" s="3"/>
      <c r="D1807" s="3"/>
      <c r="E1807" s="3"/>
      <c r="F1807" s="3"/>
      <c r="H1807" s="3"/>
      <c r="J1807" s="39"/>
      <c r="K1807" s="39"/>
      <c r="L1807" s="39"/>
      <c r="BK1807" s="3"/>
      <c r="BL1807" s="3"/>
    </row>
    <row r="1808" spans="1:64" s="5" customFormat="1">
      <c r="A1808" s="3"/>
      <c r="B1808" s="3"/>
      <c r="C1808" s="3"/>
      <c r="D1808" s="3"/>
      <c r="E1808" s="3"/>
      <c r="F1808" s="3"/>
      <c r="H1808" s="3"/>
      <c r="J1808" s="39"/>
      <c r="K1808" s="39"/>
      <c r="L1808" s="39"/>
      <c r="BK1808" s="3"/>
      <c r="BL1808" s="3"/>
    </row>
    <row r="1809" spans="1:64" s="5" customFormat="1">
      <c r="A1809" s="3"/>
      <c r="B1809" s="3"/>
      <c r="C1809" s="3"/>
      <c r="D1809" s="3"/>
      <c r="E1809" s="3"/>
      <c r="F1809" s="3"/>
      <c r="H1809" s="3"/>
      <c r="J1809" s="39"/>
      <c r="K1809" s="39"/>
      <c r="L1809" s="39"/>
      <c r="BK1809" s="3"/>
      <c r="BL1809" s="3"/>
    </row>
    <row r="1810" spans="1:64" s="5" customFormat="1">
      <c r="A1810" s="3"/>
      <c r="B1810" s="3"/>
      <c r="C1810" s="3"/>
      <c r="D1810" s="3"/>
      <c r="E1810" s="3"/>
      <c r="F1810" s="3"/>
      <c r="H1810" s="3"/>
      <c r="J1810" s="39"/>
      <c r="K1810" s="39"/>
      <c r="L1810" s="39"/>
      <c r="BK1810" s="3"/>
      <c r="BL1810" s="3"/>
    </row>
    <row r="1811" spans="1:64" s="5" customFormat="1">
      <c r="A1811" s="3"/>
      <c r="B1811" s="3"/>
      <c r="C1811" s="3"/>
      <c r="D1811" s="3"/>
      <c r="E1811" s="3"/>
      <c r="F1811" s="3"/>
      <c r="H1811" s="3"/>
      <c r="J1811" s="39"/>
      <c r="K1811" s="39"/>
      <c r="L1811" s="39"/>
      <c r="BK1811" s="3"/>
      <c r="BL1811" s="3"/>
    </row>
    <row r="1812" spans="1:64" s="5" customFormat="1">
      <c r="A1812" s="3"/>
      <c r="B1812" s="3"/>
      <c r="C1812" s="3"/>
      <c r="D1812" s="3"/>
      <c r="E1812" s="3"/>
      <c r="F1812" s="3"/>
      <c r="H1812" s="3"/>
      <c r="J1812" s="39"/>
      <c r="K1812" s="39"/>
      <c r="L1812" s="39"/>
      <c r="BK1812" s="3"/>
      <c r="BL1812" s="3"/>
    </row>
    <row r="1813" spans="1:64" s="5" customFormat="1">
      <c r="A1813" s="3"/>
      <c r="B1813" s="3"/>
      <c r="C1813" s="3"/>
      <c r="D1813" s="3"/>
      <c r="E1813" s="3"/>
      <c r="F1813" s="3"/>
      <c r="H1813" s="3"/>
      <c r="J1813" s="39"/>
      <c r="K1813" s="39"/>
      <c r="L1813" s="39"/>
      <c r="BK1813" s="3"/>
      <c r="BL1813" s="3"/>
    </row>
    <row r="1814" spans="1:64" s="5" customFormat="1">
      <c r="A1814" s="3"/>
      <c r="B1814" s="3"/>
      <c r="C1814" s="3"/>
      <c r="D1814" s="3"/>
      <c r="E1814" s="3"/>
      <c r="F1814" s="3"/>
      <c r="H1814" s="3"/>
      <c r="J1814" s="39"/>
      <c r="K1814" s="39"/>
      <c r="L1814" s="39"/>
      <c r="BK1814" s="3"/>
      <c r="BL1814" s="3"/>
    </row>
    <row r="1815" spans="1:64" s="5" customFormat="1">
      <c r="A1815" s="3"/>
      <c r="B1815" s="3"/>
      <c r="C1815" s="3"/>
      <c r="D1815" s="3"/>
      <c r="E1815" s="3"/>
      <c r="F1815" s="3"/>
      <c r="H1815" s="3"/>
      <c r="J1815" s="39"/>
      <c r="K1815" s="39"/>
      <c r="L1815" s="39"/>
      <c r="BK1815" s="3"/>
      <c r="BL1815" s="3"/>
    </row>
    <row r="1816" spans="1:64" s="5" customFormat="1">
      <c r="A1816" s="3"/>
      <c r="B1816" s="3"/>
      <c r="C1816" s="3"/>
      <c r="D1816" s="3"/>
      <c r="E1816" s="3"/>
      <c r="F1816" s="3"/>
      <c r="H1816" s="3"/>
      <c r="J1816" s="39"/>
      <c r="K1816" s="39"/>
      <c r="L1816" s="39"/>
      <c r="BK1816" s="3"/>
      <c r="BL1816" s="3"/>
    </row>
    <row r="1817" spans="1:64" s="5" customFormat="1">
      <c r="A1817" s="3"/>
      <c r="B1817" s="3"/>
      <c r="C1817" s="3"/>
      <c r="D1817" s="3"/>
      <c r="E1817" s="3"/>
      <c r="F1817" s="3"/>
      <c r="H1817" s="3"/>
      <c r="J1817" s="39"/>
      <c r="K1817" s="39"/>
      <c r="L1817" s="39"/>
      <c r="BK1817" s="3"/>
      <c r="BL1817" s="3"/>
    </row>
    <row r="1818" spans="1:64" s="5" customFormat="1">
      <c r="A1818" s="3"/>
      <c r="B1818" s="3"/>
      <c r="C1818" s="3"/>
      <c r="D1818" s="3"/>
      <c r="E1818" s="3"/>
      <c r="F1818" s="3"/>
      <c r="H1818" s="3"/>
      <c r="J1818" s="39"/>
      <c r="K1818" s="39"/>
      <c r="L1818" s="39"/>
      <c r="BK1818" s="3"/>
      <c r="BL1818" s="3"/>
    </row>
    <row r="1819" spans="1:64" s="5" customFormat="1">
      <c r="A1819" s="3"/>
      <c r="B1819" s="3"/>
      <c r="C1819" s="3"/>
      <c r="D1819" s="3"/>
      <c r="E1819" s="3"/>
      <c r="F1819" s="3"/>
      <c r="H1819" s="3"/>
      <c r="J1819" s="39"/>
      <c r="K1819" s="39"/>
      <c r="L1819" s="39"/>
      <c r="BK1819" s="3"/>
      <c r="BL1819" s="3"/>
    </row>
    <row r="1820" spans="1:64" s="5" customFormat="1">
      <c r="A1820" s="3"/>
      <c r="B1820" s="3"/>
      <c r="C1820" s="3"/>
      <c r="D1820" s="3"/>
      <c r="E1820" s="3"/>
      <c r="F1820" s="3"/>
      <c r="H1820" s="3"/>
      <c r="J1820" s="39"/>
      <c r="K1820" s="39"/>
      <c r="L1820" s="39"/>
      <c r="BK1820" s="3"/>
      <c r="BL1820" s="3"/>
    </row>
    <row r="1821" spans="1:64" s="5" customFormat="1">
      <c r="A1821" s="3"/>
      <c r="B1821" s="3"/>
      <c r="C1821" s="3"/>
      <c r="D1821" s="3"/>
      <c r="E1821" s="3"/>
      <c r="F1821" s="3"/>
      <c r="H1821" s="3"/>
      <c r="J1821" s="39"/>
      <c r="K1821" s="39"/>
      <c r="L1821" s="39"/>
      <c r="BK1821" s="3"/>
      <c r="BL1821" s="3"/>
    </row>
    <row r="1822" spans="1:64" s="5" customFormat="1">
      <c r="A1822" s="3"/>
      <c r="B1822" s="3"/>
      <c r="C1822" s="3"/>
      <c r="D1822" s="3"/>
      <c r="E1822" s="3"/>
      <c r="F1822" s="3"/>
      <c r="H1822" s="3"/>
      <c r="J1822" s="39"/>
      <c r="K1822" s="39"/>
      <c r="L1822" s="39"/>
      <c r="BK1822" s="3"/>
      <c r="BL1822" s="3"/>
    </row>
    <row r="1823" spans="1:64" s="5" customFormat="1">
      <c r="A1823" s="3"/>
      <c r="B1823" s="3"/>
      <c r="C1823" s="3"/>
      <c r="D1823" s="3"/>
      <c r="E1823" s="3"/>
      <c r="F1823" s="3"/>
      <c r="H1823" s="3"/>
      <c r="J1823" s="39"/>
      <c r="K1823" s="39"/>
      <c r="L1823" s="39"/>
      <c r="BK1823" s="3"/>
      <c r="BL1823" s="3"/>
    </row>
    <row r="1824" spans="1:64" s="5" customFormat="1">
      <c r="A1824" s="3"/>
      <c r="B1824" s="3"/>
      <c r="C1824" s="3"/>
      <c r="D1824" s="3"/>
      <c r="E1824" s="3"/>
      <c r="F1824" s="3"/>
      <c r="H1824" s="3"/>
      <c r="J1824" s="39"/>
      <c r="K1824" s="39"/>
      <c r="L1824" s="39"/>
      <c r="BK1824" s="3"/>
      <c r="BL1824" s="3"/>
    </row>
    <row r="1825" spans="1:64" s="5" customFormat="1">
      <c r="A1825" s="3"/>
      <c r="B1825" s="3"/>
      <c r="C1825" s="3"/>
      <c r="D1825" s="3"/>
      <c r="E1825" s="3"/>
      <c r="F1825" s="3"/>
      <c r="H1825" s="3"/>
      <c r="J1825" s="39"/>
      <c r="K1825" s="39"/>
      <c r="L1825" s="39"/>
      <c r="BK1825" s="3"/>
      <c r="BL1825" s="3"/>
    </row>
    <row r="1826" spans="1:64" s="5" customFormat="1">
      <c r="A1826" s="3"/>
      <c r="B1826" s="3"/>
      <c r="C1826" s="3"/>
      <c r="D1826" s="3"/>
      <c r="E1826" s="3"/>
      <c r="F1826" s="3"/>
      <c r="H1826" s="3"/>
      <c r="J1826" s="39"/>
      <c r="K1826" s="39"/>
      <c r="L1826" s="39"/>
      <c r="BK1826" s="3"/>
      <c r="BL1826" s="3"/>
    </row>
    <row r="1827" spans="1:64" s="5" customFormat="1">
      <c r="A1827" s="3"/>
      <c r="B1827" s="3"/>
      <c r="C1827" s="3"/>
      <c r="D1827" s="3"/>
      <c r="E1827" s="3"/>
      <c r="F1827" s="3"/>
      <c r="H1827" s="3"/>
      <c r="J1827" s="39"/>
      <c r="K1827" s="39"/>
      <c r="L1827" s="39"/>
      <c r="BK1827" s="3"/>
      <c r="BL1827" s="3"/>
    </row>
    <row r="1828" spans="1:64" s="5" customFormat="1">
      <c r="A1828" s="3"/>
      <c r="B1828" s="3"/>
      <c r="C1828" s="3"/>
      <c r="D1828" s="3"/>
      <c r="E1828" s="3"/>
      <c r="F1828" s="3"/>
      <c r="H1828" s="3"/>
      <c r="J1828" s="39"/>
      <c r="K1828" s="39"/>
      <c r="L1828" s="39"/>
      <c r="BK1828" s="3"/>
      <c r="BL1828" s="3"/>
    </row>
    <row r="1829" spans="1:64" s="5" customFormat="1">
      <c r="A1829" s="3"/>
      <c r="B1829" s="3"/>
      <c r="C1829" s="3"/>
      <c r="D1829" s="3"/>
      <c r="E1829" s="3"/>
      <c r="F1829" s="3"/>
      <c r="H1829" s="3"/>
      <c r="J1829" s="39"/>
      <c r="K1829" s="39"/>
      <c r="L1829" s="39"/>
      <c r="BK1829" s="3"/>
      <c r="BL1829" s="3"/>
    </row>
    <row r="1830" spans="1:64" s="5" customFormat="1">
      <c r="A1830" s="3"/>
      <c r="B1830" s="3"/>
      <c r="C1830" s="3"/>
      <c r="D1830" s="3"/>
      <c r="E1830" s="3"/>
      <c r="F1830" s="3"/>
      <c r="H1830" s="3"/>
      <c r="J1830" s="39"/>
      <c r="K1830" s="39"/>
      <c r="L1830" s="39"/>
      <c r="BK1830" s="3"/>
      <c r="BL1830" s="3"/>
    </row>
    <row r="1831" spans="1:64" s="5" customFormat="1">
      <c r="A1831" s="3"/>
      <c r="B1831" s="3"/>
      <c r="C1831" s="3"/>
      <c r="D1831" s="3"/>
      <c r="E1831" s="3"/>
      <c r="F1831" s="3"/>
      <c r="H1831" s="3"/>
      <c r="J1831" s="39"/>
      <c r="K1831" s="39"/>
      <c r="L1831" s="39"/>
      <c r="BK1831" s="3"/>
      <c r="BL1831" s="3"/>
    </row>
    <row r="1832" spans="1:64" s="5" customFormat="1">
      <c r="A1832" s="3"/>
      <c r="B1832" s="3"/>
      <c r="C1832" s="3"/>
      <c r="D1832" s="3"/>
      <c r="E1832" s="3"/>
      <c r="F1832" s="3"/>
      <c r="H1832" s="3"/>
      <c r="J1832" s="39"/>
      <c r="K1832" s="39"/>
      <c r="L1832" s="39"/>
      <c r="BK1832" s="3"/>
      <c r="BL1832" s="3"/>
    </row>
    <row r="1833" spans="1:64" s="5" customFormat="1">
      <c r="A1833" s="3"/>
      <c r="B1833" s="3"/>
      <c r="C1833" s="3"/>
      <c r="D1833" s="3"/>
      <c r="E1833" s="3"/>
      <c r="F1833" s="3"/>
      <c r="H1833" s="3"/>
      <c r="J1833" s="39"/>
      <c r="K1833" s="39"/>
      <c r="L1833" s="39"/>
      <c r="BK1833" s="3"/>
      <c r="BL1833" s="3"/>
    </row>
    <row r="1834" spans="1:64" s="5" customFormat="1">
      <c r="A1834" s="3"/>
      <c r="B1834" s="3"/>
      <c r="C1834" s="3"/>
      <c r="D1834" s="3"/>
      <c r="E1834" s="3"/>
      <c r="F1834" s="3"/>
      <c r="H1834" s="3"/>
      <c r="J1834" s="39"/>
      <c r="K1834" s="39"/>
      <c r="L1834" s="39"/>
      <c r="BK1834" s="3"/>
      <c r="BL1834" s="3"/>
    </row>
    <row r="1835" spans="1:64" s="5" customFormat="1">
      <c r="A1835" s="3"/>
      <c r="B1835" s="3"/>
      <c r="C1835" s="3"/>
      <c r="D1835" s="3"/>
      <c r="E1835" s="3"/>
      <c r="F1835" s="3"/>
      <c r="H1835" s="3"/>
      <c r="J1835" s="39"/>
      <c r="K1835" s="39"/>
      <c r="L1835" s="39"/>
      <c r="BK1835" s="3"/>
      <c r="BL1835" s="3"/>
    </row>
    <row r="1836" spans="1:64" s="5" customFormat="1">
      <c r="A1836" s="3"/>
      <c r="B1836" s="3"/>
      <c r="C1836" s="3"/>
      <c r="D1836" s="3"/>
      <c r="E1836" s="3"/>
      <c r="F1836" s="3"/>
      <c r="H1836" s="3"/>
      <c r="J1836" s="39"/>
      <c r="K1836" s="39"/>
      <c r="L1836" s="39"/>
      <c r="BK1836" s="3"/>
      <c r="BL1836" s="3"/>
    </row>
    <row r="1837" spans="1:64" s="5" customFormat="1">
      <c r="A1837" s="3"/>
      <c r="B1837" s="3"/>
      <c r="C1837" s="3"/>
      <c r="D1837" s="3"/>
      <c r="E1837" s="3"/>
      <c r="F1837" s="3"/>
      <c r="H1837" s="3"/>
      <c r="J1837" s="39"/>
      <c r="K1837" s="39"/>
      <c r="L1837" s="39"/>
      <c r="BK1837" s="3"/>
      <c r="BL1837" s="3"/>
    </row>
    <row r="1838" spans="1:64" s="5" customFormat="1">
      <c r="A1838" s="3"/>
      <c r="B1838" s="3"/>
      <c r="C1838" s="3"/>
      <c r="D1838" s="3"/>
      <c r="E1838" s="3"/>
      <c r="F1838" s="3"/>
      <c r="H1838" s="3"/>
      <c r="J1838" s="39"/>
      <c r="K1838" s="39"/>
      <c r="L1838" s="39"/>
      <c r="BK1838" s="3"/>
      <c r="BL1838" s="3"/>
    </row>
    <row r="1839" spans="1:64" s="5" customFormat="1">
      <c r="A1839" s="3"/>
      <c r="B1839" s="3"/>
      <c r="C1839" s="3"/>
      <c r="D1839" s="3"/>
      <c r="E1839" s="3"/>
      <c r="F1839" s="3"/>
      <c r="H1839" s="3"/>
      <c r="J1839" s="39"/>
      <c r="K1839" s="39"/>
      <c r="L1839" s="39"/>
      <c r="BK1839" s="3"/>
      <c r="BL1839" s="3"/>
    </row>
    <row r="1840" spans="1:64" s="5" customFormat="1">
      <c r="A1840" s="3"/>
      <c r="B1840" s="3"/>
      <c r="C1840" s="3"/>
      <c r="D1840" s="3"/>
      <c r="E1840" s="3"/>
      <c r="F1840" s="3"/>
      <c r="H1840" s="3"/>
      <c r="J1840" s="39"/>
      <c r="K1840" s="39"/>
      <c r="L1840" s="39"/>
      <c r="BK1840" s="3"/>
      <c r="BL1840" s="3"/>
    </row>
    <row r="1841" spans="1:64" s="5" customFormat="1">
      <c r="A1841" s="3"/>
      <c r="B1841" s="3"/>
      <c r="C1841" s="3"/>
      <c r="D1841" s="3"/>
      <c r="E1841" s="3"/>
      <c r="F1841" s="3"/>
      <c r="H1841" s="3"/>
      <c r="J1841" s="39"/>
      <c r="K1841" s="39"/>
      <c r="L1841" s="39"/>
      <c r="BK1841" s="3"/>
      <c r="BL1841" s="3"/>
    </row>
    <row r="1842" spans="1:64" s="5" customFormat="1">
      <c r="A1842" s="3"/>
      <c r="B1842" s="3"/>
      <c r="C1842" s="3"/>
      <c r="D1842" s="3"/>
      <c r="E1842" s="3"/>
      <c r="F1842" s="3"/>
      <c r="H1842" s="3"/>
      <c r="J1842" s="39"/>
      <c r="K1842" s="39"/>
      <c r="L1842" s="39"/>
      <c r="BK1842" s="3"/>
      <c r="BL1842" s="3"/>
    </row>
    <row r="1843" spans="1:64" s="5" customFormat="1">
      <c r="A1843" s="3"/>
      <c r="B1843" s="3"/>
      <c r="C1843" s="3"/>
      <c r="D1843" s="3"/>
      <c r="E1843" s="3"/>
      <c r="F1843" s="3"/>
      <c r="H1843" s="3"/>
      <c r="J1843" s="39"/>
      <c r="K1843" s="39"/>
      <c r="L1843" s="39"/>
      <c r="BK1843" s="3"/>
      <c r="BL1843" s="3"/>
    </row>
    <row r="1844" spans="1:64" s="5" customFormat="1">
      <c r="A1844" s="3"/>
      <c r="B1844" s="3"/>
      <c r="C1844" s="3"/>
      <c r="D1844" s="3"/>
      <c r="E1844" s="3"/>
      <c r="F1844" s="3"/>
      <c r="H1844" s="3"/>
      <c r="J1844" s="39"/>
      <c r="K1844" s="39"/>
      <c r="L1844" s="39"/>
      <c r="BK1844" s="3"/>
      <c r="BL1844" s="3"/>
    </row>
    <row r="1845" spans="1:64" s="5" customFormat="1">
      <c r="A1845" s="3"/>
      <c r="B1845" s="3"/>
      <c r="C1845" s="3"/>
      <c r="D1845" s="3"/>
      <c r="E1845" s="3"/>
      <c r="F1845" s="3"/>
      <c r="H1845" s="3"/>
      <c r="J1845" s="39"/>
      <c r="K1845" s="39"/>
      <c r="L1845" s="39"/>
      <c r="BK1845" s="3"/>
      <c r="BL1845" s="3"/>
    </row>
    <row r="1846" spans="1:64" s="5" customFormat="1">
      <c r="A1846" s="3"/>
      <c r="B1846" s="3"/>
      <c r="C1846" s="3"/>
      <c r="D1846" s="3"/>
      <c r="E1846" s="3"/>
      <c r="F1846" s="3"/>
      <c r="H1846" s="3"/>
      <c r="J1846" s="39"/>
      <c r="K1846" s="39"/>
      <c r="L1846" s="39"/>
      <c r="BK1846" s="3"/>
      <c r="BL1846" s="3"/>
    </row>
    <row r="1847" spans="1:64" s="5" customFormat="1">
      <c r="A1847" s="3"/>
      <c r="B1847" s="3"/>
      <c r="C1847" s="3"/>
      <c r="D1847" s="3"/>
      <c r="E1847" s="3"/>
      <c r="F1847" s="3"/>
      <c r="H1847" s="3"/>
      <c r="J1847" s="39"/>
      <c r="K1847" s="39"/>
      <c r="L1847" s="39"/>
      <c r="BK1847" s="3"/>
      <c r="BL1847" s="3"/>
    </row>
    <row r="1848" spans="1:64" s="5" customFormat="1">
      <c r="A1848" s="3"/>
      <c r="B1848" s="3"/>
      <c r="C1848" s="3"/>
      <c r="D1848" s="3"/>
      <c r="E1848" s="3"/>
      <c r="F1848" s="3"/>
      <c r="H1848" s="3"/>
      <c r="J1848" s="39"/>
      <c r="K1848" s="39"/>
      <c r="L1848" s="39"/>
      <c r="BK1848" s="3"/>
      <c r="BL1848" s="3"/>
    </row>
    <row r="1849" spans="1:64" s="5" customFormat="1">
      <c r="A1849" s="3"/>
      <c r="B1849" s="3"/>
      <c r="C1849" s="3"/>
      <c r="D1849" s="3"/>
      <c r="E1849" s="3"/>
      <c r="F1849" s="3"/>
      <c r="H1849" s="3"/>
      <c r="J1849" s="39"/>
      <c r="K1849" s="39"/>
      <c r="L1849" s="39"/>
      <c r="BK1849" s="3"/>
      <c r="BL1849" s="3"/>
    </row>
    <row r="1850" spans="1:64" s="5" customFormat="1">
      <c r="A1850" s="3"/>
      <c r="B1850" s="3"/>
      <c r="C1850" s="3"/>
      <c r="D1850" s="3"/>
      <c r="E1850" s="3"/>
      <c r="F1850" s="3"/>
      <c r="H1850" s="3"/>
      <c r="J1850" s="39"/>
      <c r="K1850" s="39"/>
      <c r="L1850" s="39"/>
      <c r="BK1850" s="3"/>
      <c r="BL1850" s="3"/>
    </row>
    <row r="1851" spans="1:64" s="5" customFormat="1">
      <c r="A1851" s="3"/>
      <c r="B1851" s="3"/>
      <c r="C1851" s="3"/>
      <c r="D1851" s="3"/>
      <c r="E1851" s="3"/>
      <c r="F1851" s="3"/>
      <c r="H1851" s="3"/>
      <c r="J1851" s="39"/>
      <c r="K1851" s="39"/>
      <c r="L1851" s="39"/>
      <c r="BK1851" s="3"/>
      <c r="BL1851" s="3"/>
    </row>
    <row r="1852" spans="1:64" s="5" customFormat="1">
      <c r="A1852" s="3"/>
      <c r="B1852" s="3"/>
      <c r="C1852" s="3"/>
      <c r="D1852" s="3"/>
      <c r="E1852" s="3"/>
      <c r="F1852" s="3"/>
      <c r="H1852" s="3"/>
      <c r="J1852" s="39"/>
      <c r="K1852" s="39"/>
      <c r="L1852" s="39"/>
      <c r="BK1852" s="3"/>
      <c r="BL1852" s="3"/>
    </row>
    <row r="1853" spans="1:64" s="5" customFormat="1">
      <c r="A1853" s="3"/>
      <c r="B1853" s="3"/>
      <c r="C1853" s="3"/>
      <c r="D1853" s="3"/>
      <c r="E1853" s="3"/>
      <c r="F1853" s="3"/>
      <c r="H1853" s="3"/>
      <c r="J1853" s="39"/>
      <c r="K1853" s="39"/>
      <c r="L1853" s="39"/>
      <c r="BK1853" s="3"/>
      <c r="BL1853" s="3"/>
    </row>
    <row r="1854" spans="1:64" s="5" customFormat="1">
      <c r="A1854" s="3"/>
      <c r="B1854" s="3"/>
      <c r="C1854" s="3"/>
      <c r="D1854" s="3"/>
      <c r="E1854" s="3"/>
      <c r="F1854" s="3"/>
      <c r="H1854" s="3"/>
      <c r="J1854" s="39"/>
      <c r="K1854" s="39"/>
      <c r="L1854" s="39"/>
      <c r="BK1854" s="3"/>
      <c r="BL1854" s="3"/>
    </row>
    <row r="1855" spans="1:64" s="5" customFormat="1">
      <c r="A1855" s="3"/>
      <c r="B1855" s="3"/>
      <c r="C1855" s="3"/>
      <c r="D1855" s="3"/>
      <c r="E1855" s="3"/>
      <c r="F1855" s="3"/>
      <c r="H1855" s="3"/>
      <c r="J1855" s="39"/>
      <c r="K1855" s="39"/>
      <c r="L1855" s="39"/>
      <c r="BK1855" s="3"/>
      <c r="BL1855" s="3"/>
    </row>
    <row r="1856" spans="1:64" s="5" customFormat="1">
      <c r="A1856" s="3"/>
      <c r="B1856" s="3"/>
      <c r="C1856" s="3"/>
      <c r="D1856" s="3"/>
      <c r="E1856" s="3"/>
      <c r="F1856" s="3"/>
      <c r="H1856" s="3"/>
      <c r="J1856" s="39"/>
      <c r="K1856" s="39"/>
      <c r="L1856" s="39"/>
      <c r="BK1856" s="3"/>
      <c r="BL1856" s="3"/>
    </row>
    <row r="1857" spans="1:64" s="5" customFormat="1">
      <c r="A1857" s="3"/>
      <c r="B1857" s="3"/>
      <c r="C1857" s="3"/>
      <c r="D1857" s="3"/>
      <c r="E1857" s="3"/>
      <c r="F1857" s="3"/>
      <c r="H1857" s="3"/>
      <c r="J1857" s="39"/>
      <c r="K1857" s="39"/>
      <c r="L1857" s="39"/>
      <c r="BK1857" s="3"/>
      <c r="BL1857" s="3"/>
    </row>
    <row r="1858" spans="1:64" s="5" customFormat="1">
      <c r="A1858" s="3"/>
      <c r="B1858" s="3"/>
      <c r="C1858" s="3"/>
      <c r="D1858" s="3"/>
      <c r="E1858" s="3"/>
      <c r="F1858" s="3"/>
      <c r="H1858" s="3"/>
      <c r="J1858" s="39"/>
      <c r="K1858" s="39"/>
      <c r="L1858" s="39"/>
      <c r="BK1858" s="3"/>
      <c r="BL1858" s="3"/>
    </row>
    <row r="1859" spans="1:64" s="5" customFormat="1">
      <c r="A1859" s="3"/>
      <c r="B1859" s="3"/>
      <c r="C1859" s="3"/>
      <c r="D1859" s="3"/>
      <c r="E1859" s="3"/>
      <c r="F1859" s="3"/>
      <c r="H1859" s="3"/>
      <c r="J1859" s="39"/>
      <c r="K1859" s="39"/>
      <c r="L1859" s="39"/>
      <c r="BK1859" s="3"/>
      <c r="BL1859" s="3"/>
    </row>
    <row r="1860" spans="1:64" s="5" customFormat="1">
      <c r="A1860" s="3"/>
      <c r="B1860" s="3"/>
      <c r="C1860" s="3"/>
      <c r="D1860" s="3"/>
      <c r="E1860" s="3"/>
      <c r="F1860" s="3"/>
      <c r="H1860" s="3"/>
      <c r="J1860" s="39"/>
      <c r="K1860" s="39"/>
      <c r="L1860" s="39"/>
      <c r="BK1860" s="3"/>
      <c r="BL1860" s="3"/>
    </row>
    <row r="1861" spans="1:64" s="5" customFormat="1">
      <c r="A1861" s="3"/>
      <c r="B1861" s="3"/>
      <c r="C1861" s="3"/>
      <c r="D1861" s="3"/>
      <c r="E1861" s="3"/>
      <c r="F1861" s="3"/>
      <c r="H1861" s="3"/>
      <c r="J1861" s="39"/>
      <c r="K1861" s="39"/>
      <c r="L1861" s="39"/>
      <c r="BK1861" s="3"/>
      <c r="BL1861" s="3"/>
    </row>
    <row r="1862" spans="1:64" s="5" customFormat="1">
      <c r="A1862" s="3"/>
      <c r="B1862" s="3"/>
      <c r="C1862" s="3"/>
      <c r="D1862" s="3"/>
      <c r="E1862" s="3"/>
      <c r="F1862" s="3"/>
      <c r="H1862" s="3"/>
      <c r="J1862" s="39"/>
      <c r="K1862" s="39"/>
      <c r="L1862" s="39"/>
      <c r="BK1862" s="3"/>
      <c r="BL1862" s="3"/>
    </row>
    <row r="1863" spans="1:64" s="5" customFormat="1">
      <c r="A1863" s="3"/>
      <c r="B1863" s="3"/>
      <c r="C1863" s="3"/>
      <c r="D1863" s="3"/>
      <c r="E1863" s="3"/>
      <c r="F1863" s="3"/>
      <c r="H1863" s="3"/>
      <c r="J1863" s="39"/>
      <c r="K1863" s="39"/>
      <c r="L1863" s="39"/>
      <c r="BK1863" s="3"/>
      <c r="BL1863" s="3"/>
    </row>
    <row r="1864" spans="1:64" s="5" customFormat="1">
      <c r="A1864" s="3"/>
      <c r="B1864" s="3"/>
      <c r="C1864" s="3"/>
      <c r="D1864" s="3"/>
      <c r="E1864" s="3"/>
      <c r="F1864" s="3"/>
      <c r="H1864" s="3"/>
      <c r="J1864" s="39"/>
      <c r="K1864" s="39"/>
      <c r="L1864" s="39"/>
      <c r="BK1864" s="3"/>
      <c r="BL1864" s="3"/>
    </row>
    <row r="1865" spans="1:64" s="5" customFormat="1">
      <c r="A1865" s="3"/>
      <c r="B1865" s="3"/>
      <c r="C1865" s="3"/>
      <c r="D1865" s="3"/>
      <c r="E1865" s="3"/>
      <c r="F1865" s="3"/>
      <c r="H1865" s="3"/>
      <c r="J1865" s="39"/>
      <c r="K1865" s="39"/>
      <c r="L1865" s="39"/>
      <c r="BK1865" s="3"/>
      <c r="BL1865" s="3"/>
    </row>
    <row r="1866" spans="1:64" s="5" customFormat="1">
      <c r="A1866" s="3"/>
      <c r="B1866" s="3"/>
      <c r="C1866" s="3"/>
      <c r="D1866" s="3"/>
      <c r="E1866" s="3"/>
      <c r="F1866" s="3"/>
      <c r="H1866" s="3"/>
      <c r="J1866" s="39"/>
      <c r="K1866" s="39"/>
      <c r="L1866" s="39"/>
      <c r="BK1866" s="3"/>
      <c r="BL1866" s="3"/>
    </row>
    <row r="1867" spans="1:64" s="5" customFormat="1">
      <c r="A1867" s="3"/>
      <c r="B1867" s="3"/>
      <c r="C1867" s="3"/>
      <c r="D1867" s="3"/>
      <c r="E1867" s="3"/>
      <c r="F1867" s="3"/>
      <c r="H1867" s="3"/>
      <c r="J1867" s="39"/>
      <c r="K1867" s="39"/>
      <c r="L1867" s="39"/>
      <c r="BK1867" s="3"/>
      <c r="BL1867" s="3"/>
    </row>
    <row r="1868" spans="1:64" s="5" customFormat="1">
      <c r="A1868" s="3"/>
      <c r="B1868" s="3"/>
      <c r="C1868" s="3"/>
      <c r="D1868" s="3"/>
      <c r="E1868" s="3"/>
      <c r="F1868" s="3"/>
      <c r="H1868" s="3"/>
      <c r="J1868" s="39"/>
      <c r="K1868" s="39"/>
      <c r="L1868" s="39"/>
      <c r="BK1868" s="3"/>
      <c r="BL1868" s="3"/>
    </row>
    <row r="1869" spans="1:64" s="5" customFormat="1">
      <c r="A1869" s="3"/>
      <c r="B1869" s="3"/>
      <c r="C1869" s="3"/>
      <c r="D1869" s="3"/>
      <c r="E1869" s="3"/>
      <c r="F1869" s="3"/>
      <c r="H1869" s="3"/>
      <c r="J1869" s="39"/>
      <c r="K1869" s="39"/>
      <c r="L1869" s="39"/>
      <c r="BK1869" s="3"/>
      <c r="BL1869" s="3"/>
    </row>
    <row r="1870" spans="1:64" s="5" customFormat="1">
      <c r="A1870" s="3"/>
      <c r="B1870" s="3"/>
      <c r="C1870" s="3"/>
      <c r="D1870" s="3"/>
      <c r="E1870" s="3"/>
      <c r="F1870" s="3"/>
      <c r="H1870" s="3"/>
      <c r="J1870" s="39"/>
      <c r="K1870" s="39"/>
      <c r="L1870" s="39"/>
      <c r="BK1870" s="3"/>
      <c r="BL1870" s="3"/>
    </row>
    <row r="1871" spans="1:64" s="5" customFormat="1">
      <c r="A1871" s="3"/>
      <c r="B1871" s="3"/>
      <c r="C1871" s="3"/>
      <c r="D1871" s="3"/>
      <c r="E1871" s="3"/>
      <c r="F1871" s="3"/>
      <c r="H1871" s="3"/>
      <c r="J1871" s="39"/>
      <c r="K1871" s="39"/>
      <c r="L1871" s="39"/>
      <c r="BK1871" s="3"/>
      <c r="BL1871" s="3"/>
    </row>
    <row r="1872" spans="1:64" s="5" customFormat="1">
      <c r="A1872" s="3"/>
      <c r="B1872" s="3"/>
      <c r="C1872" s="3"/>
      <c r="D1872" s="3"/>
      <c r="E1872" s="3"/>
      <c r="F1872" s="3"/>
      <c r="H1872" s="3"/>
      <c r="J1872" s="39"/>
      <c r="K1872" s="39"/>
      <c r="L1872" s="39"/>
      <c r="BK1872" s="3"/>
      <c r="BL1872" s="3"/>
    </row>
    <row r="1873" spans="1:64" s="5" customFormat="1">
      <c r="A1873" s="3"/>
      <c r="B1873" s="3"/>
      <c r="C1873" s="3"/>
      <c r="D1873" s="3"/>
      <c r="E1873" s="3"/>
      <c r="F1873" s="3"/>
      <c r="H1873" s="3"/>
      <c r="J1873" s="39"/>
      <c r="K1873" s="39"/>
      <c r="L1873" s="39"/>
      <c r="BK1873" s="3"/>
      <c r="BL1873" s="3"/>
    </row>
    <row r="1874" spans="1:64" s="5" customFormat="1">
      <c r="A1874" s="3"/>
      <c r="B1874" s="3"/>
      <c r="C1874" s="3"/>
      <c r="D1874" s="3"/>
      <c r="E1874" s="3"/>
      <c r="F1874" s="3"/>
      <c r="H1874" s="3"/>
      <c r="J1874" s="39"/>
      <c r="K1874" s="39"/>
      <c r="L1874" s="39"/>
      <c r="BK1874" s="3"/>
      <c r="BL1874" s="3"/>
    </row>
    <row r="1875" spans="1:64" s="5" customFormat="1">
      <c r="A1875" s="3"/>
      <c r="B1875" s="3"/>
      <c r="C1875" s="3"/>
      <c r="D1875" s="3"/>
      <c r="E1875" s="3"/>
      <c r="F1875" s="3"/>
      <c r="H1875" s="3"/>
      <c r="J1875" s="39"/>
      <c r="K1875" s="39"/>
      <c r="L1875" s="39"/>
      <c r="BK1875" s="3"/>
      <c r="BL1875" s="3"/>
    </row>
    <row r="1876" spans="1:64" s="5" customFormat="1">
      <c r="A1876" s="3"/>
      <c r="B1876" s="3"/>
      <c r="C1876" s="3"/>
      <c r="D1876" s="3"/>
      <c r="E1876" s="3"/>
      <c r="F1876" s="3"/>
      <c r="H1876" s="3"/>
      <c r="J1876" s="39"/>
      <c r="K1876" s="39"/>
      <c r="L1876" s="39"/>
      <c r="BK1876" s="3"/>
      <c r="BL1876" s="3"/>
    </row>
    <row r="1877" spans="1:64" s="5" customFormat="1">
      <c r="A1877" s="3"/>
      <c r="B1877" s="3"/>
      <c r="C1877" s="3"/>
      <c r="D1877" s="3"/>
      <c r="E1877" s="3"/>
      <c r="F1877" s="3"/>
      <c r="H1877" s="3"/>
      <c r="J1877" s="39"/>
      <c r="K1877" s="39"/>
      <c r="L1877" s="39"/>
      <c r="BK1877" s="3"/>
      <c r="BL1877" s="3"/>
    </row>
    <row r="1878" spans="1:64" s="5" customFormat="1">
      <c r="A1878" s="3"/>
      <c r="B1878" s="3"/>
      <c r="C1878" s="3"/>
      <c r="D1878" s="3"/>
      <c r="E1878" s="3"/>
      <c r="F1878" s="3"/>
      <c r="H1878" s="3"/>
      <c r="J1878" s="39"/>
      <c r="K1878" s="39"/>
      <c r="L1878" s="39"/>
      <c r="BK1878" s="3"/>
      <c r="BL1878" s="3"/>
    </row>
    <row r="1879" spans="1:64" s="5" customFormat="1">
      <c r="A1879" s="3"/>
      <c r="B1879" s="3"/>
      <c r="C1879" s="3"/>
      <c r="D1879" s="3"/>
      <c r="E1879" s="3"/>
      <c r="F1879" s="3"/>
      <c r="H1879" s="3"/>
      <c r="J1879" s="39"/>
      <c r="K1879" s="39"/>
      <c r="L1879" s="39"/>
      <c r="BK1879" s="3"/>
      <c r="BL1879" s="3"/>
    </row>
    <row r="1880" spans="1:64" s="5" customFormat="1">
      <c r="A1880" s="3"/>
      <c r="B1880" s="3"/>
      <c r="C1880" s="3"/>
      <c r="D1880" s="3"/>
      <c r="E1880" s="3"/>
      <c r="F1880" s="3"/>
      <c r="H1880" s="3"/>
      <c r="J1880" s="39"/>
      <c r="K1880" s="39"/>
      <c r="L1880" s="39"/>
      <c r="BK1880" s="3"/>
      <c r="BL1880" s="3"/>
    </row>
    <row r="1881" spans="1:64" s="5" customFormat="1">
      <c r="A1881" s="3"/>
      <c r="B1881" s="3"/>
      <c r="C1881" s="3"/>
      <c r="D1881" s="3"/>
      <c r="E1881" s="3"/>
      <c r="F1881" s="3"/>
      <c r="H1881" s="3"/>
      <c r="J1881" s="39"/>
      <c r="K1881" s="39"/>
      <c r="L1881" s="39"/>
      <c r="BK1881" s="3"/>
      <c r="BL1881" s="3"/>
    </row>
    <row r="1882" spans="1:64" s="5" customFormat="1">
      <c r="A1882" s="3"/>
      <c r="B1882" s="3"/>
      <c r="C1882" s="3"/>
      <c r="D1882" s="3"/>
      <c r="E1882" s="3"/>
      <c r="F1882" s="3"/>
      <c r="H1882" s="3"/>
      <c r="J1882" s="39"/>
      <c r="K1882" s="39"/>
      <c r="L1882" s="39"/>
      <c r="BK1882" s="3"/>
      <c r="BL1882" s="3"/>
    </row>
    <row r="1883" spans="1:64" s="5" customFormat="1">
      <c r="A1883" s="3"/>
      <c r="B1883" s="3"/>
      <c r="C1883" s="3"/>
      <c r="D1883" s="3"/>
      <c r="E1883" s="3"/>
      <c r="F1883" s="3"/>
      <c r="H1883" s="3"/>
      <c r="J1883" s="39"/>
      <c r="K1883" s="39"/>
      <c r="L1883" s="39"/>
      <c r="BK1883" s="3"/>
      <c r="BL1883" s="3"/>
    </row>
    <row r="1884" spans="1:64" s="5" customFormat="1">
      <c r="A1884" s="3"/>
      <c r="B1884" s="3"/>
      <c r="C1884" s="3"/>
      <c r="D1884" s="3"/>
      <c r="E1884" s="3"/>
      <c r="F1884" s="3"/>
      <c r="H1884" s="3"/>
      <c r="J1884" s="39"/>
      <c r="K1884" s="39"/>
      <c r="L1884" s="39"/>
      <c r="BK1884" s="3"/>
      <c r="BL1884" s="3"/>
    </row>
    <row r="1885" spans="1:64" s="5" customFormat="1">
      <c r="A1885" s="3"/>
      <c r="B1885" s="3"/>
      <c r="C1885" s="3"/>
      <c r="D1885" s="3"/>
      <c r="E1885" s="3"/>
      <c r="F1885" s="3"/>
      <c r="H1885" s="3"/>
      <c r="J1885" s="39"/>
      <c r="K1885" s="39"/>
      <c r="L1885" s="39"/>
      <c r="BK1885" s="3"/>
      <c r="BL1885" s="3"/>
    </row>
    <row r="1886" spans="1:64" s="5" customFormat="1">
      <c r="A1886" s="3"/>
      <c r="B1886" s="3"/>
      <c r="C1886" s="3"/>
      <c r="D1886" s="3"/>
      <c r="E1886" s="3"/>
      <c r="F1886" s="3"/>
      <c r="H1886" s="3"/>
      <c r="J1886" s="39"/>
      <c r="K1886" s="39"/>
      <c r="L1886" s="39"/>
      <c r="BK1886" s="3"/>
      <c r="BL1886" s="3"/>
    </row>
    <row r="1887" spans="1:64" s="5" customFormat="1">
      <c r="A1887" s="3"/>
      <c r="B1887" s="3"/>
      <c r="C1887" s="3"/>
      <c r="D1887" s="3"/>
      <c r="E1887" s="3"/>
      <c r="F1887" s="3"/>
      <c r="H1887" s="3"/>
      <c r="J1887" s="39"/>
      <c r="K1887" s="39"/>
      <c r="L1887" s="39"/>
      <c r="BK1887" s="3"/>
      <c r="BL1887" s="3"/>
    </row>
    <row r="1888" spans="1:64" s="5" customFormat="1">
      <c r="A1888" s="3"/>
      <c r="B1888" s="3"/>
      <c r="C1888" s="3"/>
      <c r="D1888" s="3"/>
      <c r="E1888" s="3"/>
      <c r="F1888" s="3"/>
      <c r="H1888" s="3"/>
      <c r="J1888" s="39"/>
      <c r="K1888" s="39"/>
      <c r="L1888" s="39"/>
      <c r="BK1888" s="3"/>
      <c r="BL1888" s="3"/>
    </row>
    <row r="1889" spans="1:64" s="5" customFormat="1">
      <c r="A1889" s="3"/>
      <c r="B1889" s="3"/>
      <c r="C1889" s="3"/>
      <c r="D1889" s="3"/>
      <c r="E1889" s="3"/>
      <c r="F1889" s="3"/>
      <c r="H1889" s="3"/>
      <c r="J1889" s="39"/>
      <c r="K1889" s="39"/>
      <c r="L1889" s="39"/>
      <c r="BK1889" s="3"/>
      <c r="BL1889" s="3"/>
    </row>
    <row r="1890" spans="1:64" s="5" customFormat="1">
      <c r="A1890" s="3"/>
      <c r="B1890" s="3"/>
      <c r="C1890" s="3"/>
      <c r="D1890" s="3"/>
      <c r="E1890" s="3"/>
      <c r="F1890" s="3"/>
      <c r="H1890" s="3"/>
      <c r="J1890" s="39"/>
      <c r="K1890" s="39"/>
      <c r="L1890" s="39"/>
      <c r="BK1890" s="3"/>
      <c r="BL1890" s="3"/>
    </row>
    <row r="1891" spans="1:64" s="5" customFormat="1">
      <c r="A1891" s="3"/>
      <c r="B1891" s="3"/>
      <c r="C1891" s="3"/>
      <c r="D1891" s="3"/>
      <c r="E1891" s="3"/>
      <c r="F1891" s="3"/>
      <c r="H1891" s="3"/>
      <c r="J1891" s="39"/>
      <c r="K1891" s="39"/>
      <c r="L1891" s="39"/>
      <c r="BK1891" s="3"/>
      <c r="BL1891" s="3"/>
    </row>
    <row r="1892" spans="1:64" s="5" customFormat="1">
      <c r="A1892" s="3"/>
      <c r="B1892" s="3"/>
      <c r="C1892" s="3"/>
      <c r="D1892" s="3"/>
      <c r="E1892" s="3"/>
      <c r="F1892" s="3"/>
      <c r="H1892" s="3"/>
      <c r="J1892" s="39"/>
      <c r="K1892" s="39"/>
      <c r="L1892" s="39"/>
      <c r="BK1892" s="3"/>
      <c r="BL1892" s="3"/>
    </row>
    <row r="1893" spans="1:64" s="5" customFormat="1">
      <c r="A1893" s="3"/>
      <c r="B1893" s="3"/>
      <c r="C1893" s="3"/>
      <c r="D1893" s="3"/>
      <c r="E1893" s="3"/>
      <c r="F1893" s="3"/>
      <c r="H1893" s="3"/>
      <c r="J1893" s="39"/>
      <c r="K1893" s="39"/>
      <c r="L1893" s="39"/>
      <c r="BK1893" s="3"/>
      <c r="BL1893" s="3"/>
    </row>
    <row r="1894" spans="1:64" s="5" customFormat="1">
      <c r="A1894" s="3"/>
      <c r="B1894" s="3"/>
      <c r="C1894" s="3"/>
      <c r="D1894" s="3"/>
      <c r="E1894" s="3"/>
      <c r="F1894" s="3"/>
      <c r="H1894" s="3"/>
      <c r="J1894" s="39"/>
      <c r="K1894" s="39"/>
      <c r="L1894" s="39"/>
      <c r="BK1894" s="3"/>
      <c r="BL1894" s="3"/>
    </row>
    <row r="1895" spans="1:64" s="5" customFormat="1">
      <c r="A1895" s="3"/>
      <c r="B1895" s="3"/>
      <c r="C1895" s="3"/>
      <c r="D1895" s="3"/>
      <c r="E1895" s="3"/>
      <c r="F1895" s="3"/>
      <c r="H1895" s="3"/>
      <c r="J1895" s="39"/>
      <c r="K1895" s="39"/>
      <c r="L1895" s="39"/>
      <c r="BK1895" s="3"/>
      <c r="BL1895" s="3"/>
    </row>
    <row r="1896" spans="1:64" s="5" customFormat="1">
      <c r="A1896" s="3"/>
      <c r="B1896" s="3"/>
      <c r="C1896" s="3"/>
      <c r="D1896" s="3"/>
      <c r="E1896" s="3"/>
      <c r="F1896" s="3"/>
      <c r="H1896" s="3"/>
      <c r="J1896" s="39"/>
      <c r="K1896" s="39"/>
      <c r="L1896" s="39"/>
      <c r="BK1896" s="3"/>
      <c r="BL1896" s="3"/>
    </row>
    <row r="1897" spans="1:64" s="5" customFormat="1">
      <c r="A1897" s="3"/>
      <c r="B1897" s="3"/>
      <c r="C1897" s="3"/>
      <c r="D1897" s="3"/>
      <c r="E1897" s="3"/>
      <c r="F1897" s="3"/>
      <c r="H1897" s="3"/>
      <c r="J1897" s="39"/>
      <c r="K1897" s="39"/>
      <c r="L1897" s="39"/>
      <c r="BK1897" s="3"/>
      <c r="BL1897" s="3"/>
    </row>
    <row r="1898" spans="1:64" s="5" customFormat="1">
      <c r="A1898" s="3"/>
      <c r="B1898" s="3"/>
      <c r="C1898" s="3"/>
      <c r="D1898" s="3"/>
      <c r="E1898" s="3"/>
      <c r="F1898" s="3"/>
      <c r="H1898" s="3"/>
      <c r="J1898" s="39"/>
      <c r="K1898" s="39"/>
      <c r="L1898" s="39"/>
      <c r="BK1898" s="3"/>
      <c r="BL1898" s="3"/>
    </row>
    <row r="1899" spans="1:64" s="5" customFormat="1">
      <c r="A1899" s="3"/>
      <c r="B1899" s="3"/>
      <c r="C1899" s="3"/>
      <c r="D1899" s="3"/>
      <c r="E1899" s="3"/>
      <c r="F1899" s="3"/>
      <c r="H1899" s="3"/>
      <c r="J1899" s="39"/>
      <c r="K1899" s="39"/>
      <c r="L1899" s="39"/>
      <c r="BK1899" s="3"/>
      <c r="BL1899" s="3"/>
    </row>
    <row r="1900" spans="1:64" s="5" customFormat="1">
      <c r="A1900" s="3"/>
      <c r="B1900" s="3"/>
      <c r="C1900" s="3"/>
      <c r="D1900" s="3"/>
      <c r="E1900" s="3"/>
      <c r="F1900" s="3"/>
      <c r="H1900" s="3"/>
      <c r="J1900" s="39"/>
      <c r="K1900" s="39"/>
      <c r="L1900" s="39"/>
      <c r="BK1900" s="3"/>
      <c r="BL1900" s="3"/>
    </row>
    <row r="1901" spans="1:64" s="5" customFormat="1">
      <c r="A1901" s="3"/>
      <c r="B1901" s="3"/>
      <c r="C1901" s="3"/>
      <c r="D1901" s="3"/>
      <c r="E1901" s="3"/>
      <c r="F1901" s="3"/>
      <c r="H1901" s="3"/>
      <c r="J1901" s="39"/>
      <c r="K1901" s="39"/>
      <c r="L1901" s="39"/>
      <c r="BK1901" s="3"/>
      <c r="BL1901" s="3"/>
    </row>
    <row r="1902" spans="1:64" s="5" customFormat="1">
      <c r="A1902" s="3"/>
      <c r="B1902" s="3"/>
      <c r="C1902" s="3"/>
      <c r="D1902" s="3"/>
      <c r="E1902" s="3"/>
      <c r="F1902" s="3"/>
      <c r="H1902" s="3"/>
      <c r="J1902" s="39"/>
      <c r="K1902" s="39"/>
      <c r="L1902" s="39"/>
      <c r="BK1902" s="3"/>
      <c r="BL1902" s="3"/>
    </row>
    <row r="1903" spans="1:64" s="5" customFormat="1">
      <c r="A1903" s="3"/>
      <c r="B1903" s="3"/>
      <c r="C1903" s="3"/>
      <c r="D1903" s="3"/>
      <c r="E1903" s="3"/>
      <c r="F1903" s="3"/>
      <c r="H1903" s="3"/>
      <c r="J1903" s="39"/>
      <c r="K1903" s="39"/>
      <c r="L1903" s="39"/>
      <c r="BK1903" s="3"/>
      <c r="BL1903" s="3"/>
    </row>
    <row r="1904" spans="1:64" s="5" customFormat="1">
      <c r="A1904" s="3"/>
      <c r="B1904" s="3"/>
      <c r="C1904" s="3"/>
      <c r="D1904" s="3"/>
      <c r="E1904" s="3"/>
      <c r="F1904" s="3"/>
      <c r="H1904" s="3"/>
      <c r="J1904" s="39"/>
      <c r="K1904" s="39"/>
      <c r="L1904" s="39"/>
      <c r="BK1904" s="3"/>
      <c r="BL1904" s="3"/>
    </row>
    <row r="1905" spans="1:64" s="5" customFormat="1">
      <c r="A1905" s="3"/>
      <c r="B1905" s="3"/>
      <c r="C1905" s="3"/>
      <c r="D1905" s="3"/>
      <c r="E1905" s="3"/>
      <c r="F1905" s="3"/>
      <c r="H1905" s="3"/>
      <c r="J1905" s="39"/>
      <c r="K1905" s="39"/>
      <c r="L1905" s="39"/>
      <c r="BK1905" s="3"/>
      <c r="BL1905" s="3"/>
    </row>
    <row r="1906" spans="1:64" s="5" customFormat="1">
      <c r="A1906" s="3"/>
      <c r="B1906" s="3"/>
      <c r="C1906" s="3"/>
      <c r="D1906" s="3"/>
      <c r="E1906" s="3"/>
      <c r="F1906" s="3"/>
      <c r="H1906" s="3"/>
      <c r="J1906" s="39"/>
      <c r="K1906" s="39"/>
      <c r="L1906" s="39"/>
      <c r="BK1906" s="3"/>
      <c r="BL1906" s="3"/>
    </row>
    <row r="1907" spans="1:64" s="5" customFormat="1">
      <c r="A1907" s="3"/>
      <c r="B1907" s="3"/>
      <c r="C1907" s="3"/>
      <c r="D1907" s="3"/>
      <c r="E1907" s="3"/>
      <c r="F1907" s="3"/>
      <c r="H1907" s="3"/>
      <c r="J1907" s="39"/>
      <c r="K1907" s="39"/>
      <c r="L1907" s="39"/>
      <c r="BK1907" s="3"/>
      <c r="BL1907" s="3"/>
    </row>
    <row r="1908" spans="1:64" s="5" customFormat="1">
      <c r="A1908" s="3"/>
      <c r="B1908" s="3"/>
      <c r="C1908" s="3"/>
      <c r="D1908" s="3"/>
      <c r="E1908" s="3"/>
      <c r="F1908" s="3"/>
      <c r="H1908" s="3"/>
      <c r="J1908" s="39"/>
      <c r="K1908" s="39"/>
      <c r="L1908" s="39"/>
      <c r="BK1908" s="3"/>
      <c r="BL1908" s="3"/>
    </row>
    <row r="1909" spans="1:64" s="5" customFormat="1">
      <c r="A1909" s="3"/>
      <c r="B1909" s="3"/>
      <c r="C1909" s="3"/>
      <c r="D1909" s="3"/>
      <c r="E1909" s="3"/>
      <c r="F1909" s="3"/>
      <c r="H1909" s="3"/>
      <c r="J1909" s="39"/>
      <c r="K1909" s="39"/>
      <c r="L1909" s="39"/>
      <c r="BK1909" s="3"/>
      <c r="BL1909" s="3"/>
    </row>
    <row r="1910" spans="1:64" s="5" customFormat="1">
      <c r="A1910" s="3"/>
      <c r="B1910" s="3"/>
      <c r="C1910" s="3"/>
      <c r="D1910" s="3"/>
      <c r="E1910" s="3"/>
      <c r="F1910" s="3"/>
      <c r="H1910" s="3"/>
      <c r="J1910" s="39"/>
      <c r="K1910" s="39"/>
      <c r="L1910" s="39"/>
      <c r="BK1910" s="3"/>
      <c r="BL1910" s="3"/>
    </row>
    <row r="1911" spans="1:64" s="5" customFormat="1">
      <c r="A1911" s="3"/>
      <c r="B1911" s="3"/>
      <c r="C1911" s="3"/>
      <c r="D1911" s="3"/>
      <c r="E1911" s="3"/>
      <c r="F1911" s="3"/>
      <c r="H1911" s="3"/>
      <c r="J1911" s="39"/>
      <c r="K1911" s="39"/>
      <c r="L1911" s="39"/>
      <c r="BK1911" s="3"/>
      <c r="BL1911" s="3"/>
    </row>
    <row r="1912" spans="1:64" s="5" customFormat="1">
      <c r="A1912" s="3"/>
      <c r="B1912" s="3"/>
      <c r="C1912" s="3"/>
      <c r="D1912" s="3"/>
      <c r="E1912" s="3"/>
      <c r="F1912" s="3"/>
      <c r="H1912" s="3"/>
      <c r="J1912" s="39"/>
      <c r="K1912" s="39"/>
      <c r="L1912" s="39"/>
      <c r="BK1912" s="3"/>
      <c r="BL1912" s="3"/>
    </row>
    <row r="1913" spans="1:64" s="5" customFormat="1">
      <c r="A1913" s="3"/>
      <c r="B1913" s="3"/>
      <c r="C1913" s="3"/>
      <c r="D1913" s="3"/>
      <c r="E1913" s="3"/>
      <c r="F1913" s="3"/>
      <c r="H1913" s="3"/>
      <c r="J1913" s="39"/>
      <c r="K1913" s="39"/>
      <c r="L1913" s="39"/>
      <c r="BK1913" s="3"/>
      <c r="BL1913" s="3"/>
    </row>
    <row r="1914" spans="1:64" s="5" customFormat="1">
      <c r="A1914" s="3"/>
      <c r="B1914" s="3"/>
      <c r="C1914" s="3"/>
      <c r="D1914" s="3"/>
      <c r="E1914" s="3"/>
      <c r="F1914" s="3"/>
      <c r="H1914" s="3"/>
      <c r="J1914" s="39"/>
      <c r="K1914" s="39"/>
      <c r="L1914" s="39"/>
      <c r="BK1914" s="3"/>
      <c r="BL1914" s="3"/>
    </row>
    <row r="1915" spans="1:64" s="5" customFormat="1">
      <c r="A1915" s="3"/>
      <c r="B1915" s="3"/>
      <c r="C1915" s="3"/>
      <c r="D1915" s="3"/>
      <c r="E1915" s="3"/>
      <c r="F1915" s="3"/>
      <c r="H1915" s="3"/>
      <c r="J1915" s="39"/>
      <c r="K1915" s="39"/>
      <c r="L1915" s="39"/>
      <c r="BK1915" s="3"/>
      <c r="BL1915" s="3"/>
    </row>
    <row r="1916" spans="1:64" s="5" customFormat="1">
      <c r="A1916" s="3"/>
      <c r="B1916" s="3"/>
      <c r="C1916" s="3"/>
      <c r="D1916" s="3"/>
      <c r="E1916" s="3"/>
      <c r="F1916" s="3"/>
      <c r="H1916" s="3"/>
      <c r="J1916" s="39"/>
      <c r="K1916" s="39"/>
      <c r="L1916" s="39"/>
      <c r="BK1916" s="3"/>
      <c r="BL1916" s="3"/>
    </row>
    <row r="1917" spans="1:64" s="5" customFormat="1">
      <c r="A1917" s="3"/>
      <c r="B1917" s="3"/>
      <c r="C1917" s="3"/>
      <c r="D1917" s="3"/>
      <c r="E1917" s="3"/>
      <c r="F1917" s="3"/>
      <c r="H1917" s="3"/>
      <c r="J1917" s="39"/>
      <c r="K1917" s="39"/>
      <c r="L1917" s="39"/>
      <c r="BK1917" s="3"/>
      <c r="BL1917" s="3"/>
    </row>
    <row r="1918" spans="1:64" s="5" customFormat="1">
      <c r="A1918" s="3"/>
      <c r="B1918" s="3"/>
      <c r="C1918" s="3"/>
      <c r="D1918" s="3"/>
      <c r="E1918" s="3"/>
      <c r="F1918" s="3"/>
      <c r="H1918" s="3"/>
      <c r="J1918" s="39"/>
      <c r="K1918" s="39"/>
      <c r="L1918" s="39"/>
      <c r="BK1918" s="3"/>
      <c r="BL1918" s="3"/>
    </row>
    <row r="1919" spans="1:64" s="5" customFormat="1">
      <c r="A1919" s="3"/>
      <c r="B1919" s="3"/>
      <c r="C1919" s="3"/>
      <c r="D1919" s="3"/>
      <c r="E1919" s="3"/>
      <c r="F1919" s="3"/>
      <c r="H1919" s="3"/>
      <c r="J1919" s="39"/>
      <c r="K1919" s="39"/>
      <c r="L1919" s="39"/>
      <c r="BK1919" s="3"/>
      <c r="BL1919" s="3"/>
    </row>
    <row r="1920" spans="1:64" s="5" customFormat="1">
      <c r="A1920" s="3"/>
      <c r="B1920" s="3"/>
      <c r="C1920" s="3"/>
      <c r="D1920" s="3"/>
      <c r="E1920" s="3"/>
      <c r="F1920" s="3"/>
      <c r="H1920" s="3"/>
      <c r="J1920" s="39"/>
      <c r="K1920" s="39"/>
      <c r="L1920" s="39"/>
      <c r="BK1920" s="3"/>
      <c r="BL1920" s="3"/>
    </row>
    <row r="1921" spans="1:64" s="5" customFormat="1">
      <c r="A1921" s="3"/>
      <c r="B1921" s="3"/>
      <c r="C1921" s="3"/>
      <c r="D1921" s="3"/>
      <c r="E1921" s="3"/>
      <c r="F1921" s="3"/>
      <c r="H1921" s="3"/>
      <c r="J1921" s="39"/>
      <c r="K1921" s="39"/>
      <c r="L1921" s="39"/>
      <c r="BK1921" s="3"/>
      <c r="BL1921" s="3"/>
    </row>
    <row r="1922" spans="1:64" s="5" customFormat="1">
      <c r="A1922" s="3"/>
      <c r="B1922" s="3"/>
      <c r="C1922" s="3"/>
      <c r="D1922" s="3"/>
      <c r="E1922" s="3"/>
      <c r="F1922" s="3"/>
      <c r="H1922" s="3"/>
      <c r="J1922" s="39"/>
      <c r="K1922" s="39"/>
      <c r="L1922" s="39"/>
      <c r="BK1922" s="3"/>
      <c r="BL1922" s="3"/>
    </row>
    <row r="1923" spans="1:64" s="5" customFormat="1">
      <c r="A1923" s="3"/>
      <c r="B1923" s="3"/>
      <c r="C1923" s="3"/>
      <c r="D1923" s="3"/>
      <c r="E1923" s="3"/>
      <c r="F1923" s="3"/>
      <c r="H1923" s="3"/>
      <c r="J1923" s="39"/>
      <c r="K1923" s="39"/>
      <c r="L1923" s="39"/>
      <c r="BK1923" s="3"/>
      <c r="BL1923" s="3"/>
    </row>
    <row r="1924" spans="1:64" s="5" customFormat="1">
      <c r="A1924" s="3"/>
      <c r="B1924" s="3"/>
      <c r="C1924" s="3"/>
      <c r="D1924" s="3"/>
      <c r="E1924" s="3"/>
      <c r="F1924" s="3"/>
      <c r="H1924" s="3"/>
      <c r="J1924" s="39"/>
      <c r="K1924" s="39"/>
      <c r="L1924" s="39"/>
      <c r="BK1924" s="3"/>
      <c r="BL1924" s="3"/>
    </row>
    <row r="1925" spans="1:64" s="5" customFormat="1">
      <c r="A1925" s="3"/>
      <c r="B1925" s="3"/>
      <c r="C1925" s="3"/>
      <c r="D1925" s="3"/>
      <c r="E1925" s="3"/>
      <c r="F1925" s="3"/>
      <c r="H1925" s="3"/>
      <c r="J1925" s="39"/>
      <c r="K1925" s="39"/>
      <c r="L1925" s="39"/>
      <c r="BK1925" s="3"/>
      <c r="BL1925" s="3"/>
    </row>
    <row r="1926" spans="1:64" s="5" customFormat="1">
      <c r="A1926" s="3"/>
      <c r="B1926" s="3"/>
      <c r="C1926" s="3"/>
      <c r="D1926" s="3"/>
      <c r="E1926" s="3"/>
      <c r="F1926" s="3"/>
      <c r="H1926" s="3"/>
      <c r="J1926" s="39"/>
      <c r="K1926" s="39"/>
      <c r="L1926" s="39"/>
      <c r="BK1926" s="3"/>
      <c r="BL1926" s="3"/>
    </row>
    <row r="1927" spans="1:64" s="5" customFormat="1">
      <c r="A1927" s="3"/>
      <c r="B1927" s="3"/>
      <c r="C1927" s="3"/>
      <c r="D1927" s="3"/>
      <c r="E1927" s="3"/>
      <c r="F1927" s="3"/>
      <c r="H1927" s="3"/>
      <c r="J1927" s="39"/>
      <c r="K1927" s="39"/>
      <c r="L1927" s="39"/>
      <c r="BK1927" s="3"/>
      <c r="BL1927" s="3"/>
    </row>
    <row r="1928" spans="1:64" s="5" customFormat="1">
      <c r="A1928" s="3"/>
      <c r="B1928" s="3"/>
      <c r="C1928" s="3"/>
      <c r="D1928" s="3"/>
      <c r="E1928" s="3"/>
      <c r="F1928" s="3"/>
      <c r="H1928" s="3"/>
      <c r="J1928" s="39"/>
      <c r="K1928" s="39"/>
      <c r="L1928" s="39"/>
      <c r="BK1928" s="3"/>
      <c r="BL1928" s="3"/>
    </row>
    <row r="1929" spans="1:64" s="5" customFormat="1">
      <c r="A1929" s="3"/>
      <c r="B1929" s="3"/>
      <c r="C1929" s="3"/>
      <c r="D1929" s="3"/>
      <c r="E1929" s="3"/>
      <c r="F1929" s="3"/>
      <c r="H1929" s="3"/>
      <c r="J1929" s="39"/>
      <c r="K1929" s="39"/>
      <c r="L1929" s="39"/>
      <c r="BK1929" s="3"/>
      <c r="BL1929" s="3"/>
    </row>
    <row r="1930" spans="1:64" s="5" customFormat="1">
      <c r="A1930" s="3"/>
      <c r="B1930" s="3"/>
      <c r="C1930" s="3"/>
      <c r="D1930" s="3"/>
      <c r="E1930" s="3"/>
      <c r="F1930" s="3"/>
      <c r="H1930" s="3"/>
      <c r="J1930" s="39"/>
      <c r="K1930" s="39"/>
      <c r="L1930" s="39"/>
      <c r="BK1930" s="3"/>
      <c r="BL1930" s="3"/>
    </row>
    <row r="1931" spans="1:64" s="5" customFormat="1">
      <c r="A1931" s="3"/>
      <c r="B1931" s="3"/>
      <c r="C1931" s="3"/>
      <c r="D1931" s="3"/>
      <c r="E1931" s="3"/>
      <c r="F1931" s="3"/>
      <c r="H1931" s="3"/>
      <c r="J1931" s="39"/>
      <c r="K1931" s="39"/>
      <c r="L1931" s="39"/>
      <c r="BK1931" s="3"/>
      <c r="BL1931" s="3"/>
    </row>
    <row r="1932" spans="1:64" s="5" customFormat="1">
      <c r="A1932" s="3"/>
      <c r="B1932" s="3"/>
      <c r="C1932" s="3"/>
      <c r="D1932" s="3"/>
      <c r="E1932" s="3"/>
      <c r="F1932" s="3"/>
      <c r="H1932" s="3"/>
      <c r="J1932" s="39"/>
      <c r="K1932" s="39"/>
      <c r="L1932" s="39"/>
      <c r="BK1932" s="3"/>
      <c r="BL1932" s="3"/>
    </row>
    <row r="1933" spans="1:64" s="5" customFormat="1">
      <c r="A1933" s="3"/>
      <c r="B1933" s="3"/>
      <c r="C1933" s="3"/>
      <c r="D1933" s="3"/>
      <c r="E1933" s="3"/>
      <c r="F1933" s="3"/>
      <c r="H1933" s="3"/>
      <c r="J1933" s="39"/>
      <c r="K1933" s="39"/>
      <c r="L1933" s="39"/>
      <c r="BK1933" s="3"/>
      <c r="BL1933" s="3"/>
    </row>
    <row r="1934" spans="1:64" s="5" customFormat="1">
      <c r="A1934" s="3"/>
      <c r="B1934" s="3"/>
      <c r="C1934" s="3"/>
      <c r="D1934" s="3"/>
      <c r="E1934" s="3"/>
      <c r="F1934" s="3"/>
      <c r="H1934" s="3"/>
      <c r="J1934" s="39"/>
      <c r="K1934" s="39"/>
      <c r="L1934" s="39"/>
      <c r="BK1934" s="3"/>
      <c r="BL1934" s="3"/>
    </row>
    <row r="1935" spans="1:64" s="5" customFormat="1">
      <c r="A1935" s="3"/>
      <c r="B1935" s="3"/>
      <c r="C1935" s="3"/>
      <c r="D1935" s="3"/>
      <c r="E1935" s="3"/>
      <c r="F1935" s="3"/>
      <c r="H1935" s="3"/>
      <c r="J1935" s="39"/>
      <c r="K1935" s="39"/>
      <c r="L1935" s="39"/>
      <c r="BK1935" s="3"/>
      <c r="BL1935" s="3"/>
    </row>
    <row r="1936" spans="1:64" s="5" customFormat="1">
      <c r="A1936" s="3"/>
      <c r="B1936" s="3"/>
      <c r="C1936" s="3"/>
      <c r="D1936" s="3"/>
      <c r="E1936" s="3"/>
      <c r="F1936" s="3"/>
      <c r="H1936" s="3"/>
      <c r="J1936" s="39"/>
      <c r="K1936" s="39"/>
      <c r="L1936" s="39"/>
      <c r="BK1936" s="3"/>
      <c r="BL1936" s="3"/>
    </row>
    <row r="1937" spans="1:64" s="5" customFormat="1">
      <c r="A1937" s="3"/>
      <c r="B1937" s="3"/>
      <c r="C1937" s="3"/>
      <c r="D1937" s="3"/>
      <c r="E1937" s="3"/>
      <c r="F1937" s="3"/>
      <c r="H1937" s="3"/>
      <c r="J1937" s="39"/>
      <c r="K1937" s="39"/>
      <c r="L1937" s="39"/>
      <c r="BK1937" s="3"/>
      <c r="BL1937" s="3"/>
    </row>
    <row r="1938" spans="1:64" s="5" customFormat="1">
      <c r="A1938" s="3"/>
      <c r="B1938" s="3"/>
      <c r="C1938" s="3"/>
      <c r="D1938" s="3"/>
      <c r="E1938" s="3"/>
      <c r="F1938" s="3"/>
      <c r="H1938" s="3"/>
      <c r="J1938" s="39"/>
      <c r="K1938" s="39"/>
      <c r="L1938" s="39"/>
      <c r="BK1938" s="3"/>
      <c r="BL1938" s="3"/>
    </row>
    <row r="1939" spans="1:64" s="5" customFormat="1">
      <c r="A1939" s="3"/>
      <c r="B1939" s="3"/>
      <c r="C1939" s="3"/>
      <c r="D1939" s="3"/>
      <c r="E1939" s="3"/>
      <c r="F1939" s="3"/>
      <c r="H1939" s="3"/>
      <c r="J1939" s="39"/>
      <c r="K1939" s="39"/>
      <c r="L1939" s="39"/>
      <c r="BK1939" s="3"/>
      <c r="BL1939" s="3"/>
    </row>
    <row r="1940" spans="1:64" s="5" customFormat="1">
      <c r="A1940" s="3"/>
      <c r="B1940" s="3"/>
      <c r="C1940" s="3"/>
      <c r="D1940" s="3"/>
      <c r="E1940" s="3"/>
      <c r="F1940" s="3"/>
      <c r="H1940" s="3"/>
      <c r="J1940" s="39"/>
      <c r="K1940" s="39"/>
      <c r="L1940" s="39"/>
      <c r="BK1940" s="3"/>
      <c r="BL1940" s="3"/>
    </row>
    <row r="1941" spans="1:64" s="5" customFormat="1">
      <c r="A1941" s="3"/>
      <c r="B1941" s="3"/>
      <c r="C1941" s="3"/>
      <c r="D1941" s="3"/>
      <c r="E1941" s="3"/>
      <c r="F1941" s="3"/>
      <c r="H1941" s="3"/>
      <c r="J1941" s="39"/>
      <c r="K1941" s="39"/>
      <c r="L1941" s="39"/>
      <c r="BK1941" s="3"/>
      <c r="BL1941" s="3"/>
    </row>
    <row r="1942" spans="1:64" s="5" customFormat="1">
      <c r="A1942" s="3"/>
      <c r="B1942" s="3"/>
      <c r="C1942" s="3"/>
      <c r="D1942" s="3"/>
      <c r="E1942" s="3"/>
      <c r="F1942" s="3"/>
      <c r="H1942" s="3"/>
      <c r="J1942" s="39"/>
      <c r="K1942" s="39"/>
      <c r="L1942" s="39"/>
      <c r="BK1942" s="3"/>
      <c r="BL1942" s="3"/>
    </row>
    <row r="1943" spans="1:64" s="5" customFormat="1">
      <c r="A1943" s="3"/>
      <c r="B1943" s="3"/>
      <c r="C1943" s="3"/>
      <c r="D1943" s="3"/>
      <c r="E1943" s="3"/>
      <c r="F1943" s="3"/>
      <c r="H1943" s="3"/>
      <c r="J1943" s="39"/>
      <c r="K1943" s="39"/>
      <c r="L1943" s="39"/>
      <c r="BK1943" s="3"/>
      <c r="BL1943" s="3"/>
    </row>
    <row r="1944" spans="1:64" s="5" customFormat="1">
      <c r="A1944" s="3"/>
      <c r="B1944" s="3"/>
      <c r="C1944" s="3"/>
      <c r="D1944" s="3"/>
      <c r="E1944" s="3"/>
      <c r="F1944" s="3"/>
      <c r="H1944" s="3"/>
      <c r="J1944" s="39"/>
      <c r="K1944" s="39"/>
      <c r="L1944" s="39"/>
      <c r="BK1944" s="3"/>
      <c r="BL1944" s="3"/>
    </row>
    <row r="1945" spans="1:64" s="5" customFormat="1">
      <c r="A1945" s="3"/>
      <c r="B1945" s="3"/>
      <c r="C1945" s="3"/>
      <c r="D1945" s="3"/>
      <c r="E1945" s="3"/>
      <c r="F1945" s="3"/>
      <c r="H1945" s="3"/>
      <c r="J1945" s="39"/>
      <c r="K1945" s="39"/>
      <c r="L1945" s="39"/>
      <c r="BK1945" s="3"/>
      <c r="BL1945" s="3"/>
    </row>
    <row r="1946" spans="1:64" s="5" customFormat="1">
      <c r="A1946" s="3"/>
      <c r="B1946" s="3"/>
      <c r="C1946" s="3"/>
      <c r="D1946" s="3"/>
      <c r="E1946" s="3"/>
      <c r="F1946" s="3"/>
      <c r="H1946" s="3"/>
      <c r="J1946" s="39"/>
      <c r="K1946" s="39"/>
      <c r="L1946" s="39"/>
      <c r="BK1946" s="3"/>
      <c r="BL1946" s="3"/>
    </row>
    <row r="1947" spans="1:64" s="5" customFormat="1">
      <c r="A1947" s="3"/>
      <c r="B1947" s="3"/>
      <c r="C1947" s="3"/>
      <c r="D1947" s="3"/>
      <c r="E1947" s="3"/>
      <c r="F1947" s="3"/>
      <c r="H1947" s="3"/>
      <c r="J1947" s="39"/>
      <c r="K1947" s="39"/>
      <c r="L1947" s="39"/>
      <c r="BK1947" s="3"/>
      <c r="BL1947" s="3"/>
    </row>
    <row r="1948" spans="1:64" s="5" customFormat="1">
      <c r="A1948" s="3"/>
      <c r="B1948" s="3"/>
      <c r="C1948" s="3"/>
      <c r="D1948" s="3"/>
      <c r="E1948" s="3"/>
      <c r="F1948" s="3"/>
      <c r="H1948" s="3"/>
      <c r="J1948" s="39"/>
      <c r="K1948" s="39"/>
      <c r="L1948" s="39"/>
      <c r="BK1948" s="3"/>
      <c r="BL1948" s="3"/>
    </row>
    <row r="1949" spans="1:64" s="5" customFormat="1">
      <c r="A1949" s="3"/>
      <c r="B1949" s="3"/>
      <c r="C1949" s="3"/>
      <c r="D1949" s="3"/>
      <c r="E1949" s="3"/>
      <c r="F1949" s="3"/>
      <c r="H1949" s="3"/>
      <c r="J1949" s="39"/>
      <c r="K1949" s="39"/>
      <c r="L1949" s="39"/>
      <c r="BK1949" s="3"/>
      <c r="BL1949" s="3"/>
    </row>
    <row r="1950" spans="1:64" s="5" customFormat="1">
      <c r="A1950" s="3"/>
      <c r="B1950" s="3"/>
      <c r="C1950" s="3"/>
      <c r="D1950" s="3"/>
      <c r="E1950" s="3"/>
      <c r="F1950" s="3"/>
      <c r="H1950" s="3"/>
      <c r="J1950" s="39"/>
      <c r="K1950" s="39"/>
      <c r="L1950" s="39"/>
      <c r="BK1950" s="3"/>
      <c r="BL1950" s="3"/>
    </row>
    <row r="1951" spans="1:64" s="5" customFormat="1">
      <c r="A1951" s="3"/>
      <c r="B1951" s="3"/>
      <c r="C1951" s="3"/>
      <c r="D1951" s="3"/>
      <c r="E1951" s="3"/>
      <c r="F1951" s="3"/>
      <c r="H1951" s="3"/>
      <c r="J1951" s="39"/>
      <c r="K1951" s="39"/>
      <c r="L1951" s="39"/>
      <c r="BK1951" s="3"/>
      <c r="BL1951" s="3"/>
    </row>
    <row r="1952" spans="1:64" s="5" customFormat="1">
      <c r="A1952" s="3"/>
      <c r="B1952" s="3"/>
      <c r="C1952" s="3"/>
      <c r="D1952" s="3"/>
      <c r="E1952" s="3"/>
      <c r="F1952" s="3"/>
      <c r="H1952" s="3"/>
      <c r="J1952" s="39"/>
      <c r="K1952" s="39"/>
      <c r="L1952" s="39"/>
      <c r="BK1952" s="3"/>
      <c r="BL1952" s="3"/>
    </row>
    <row r="1953" spans="1:64" s="5" customFormat="1">
      <c r="A1953" s="3"/>
      <c r="B1953" s="3"/>
      <c r="C1953" s="3"/>
      <c r="D1953" s="3"/>
      <c r="E1953" s="3"/>
      <c r="F1953" s="3"/>
      <c r="H1953" s="3"/>
      <c r="J1953" s="39"/>
      <c r="K1953" s="39"/>
      <c r="L1953" s="39"/>
      <c r="BK1953" s="3"/>
      <c r="BL1953" s="3"/>
    </row>
    <row r="1954" spans="1:64" s="5" customFormat="1">
      <c r="A1954" s="3"/>
      <c r="B1954" s="3"/>
      <c r="C1954" s="3"/>
      <c r="D1954" s="3"/>
      <c r="E1954" s="3"/>
      <c r="F1954" s="3"/>
      <c r="H1954" s="3"/>
      <c r="J1954" s="39"/>
      <c r="K1954" s="39"/>
      <c r="L1954" s="39"/>
      <c r="BK1954" s="3"/>
      <c r="BL1954" s="3"/>
    </row>
    <row r="1955" spans="1:64" s="5" customFormat="1">
      <c r="A1955" s="3"/>
      <c r="B1955" s="3"/>
      <c r="C1955" s="3"/>
      <c r="D1955" s="3"/>
      <c r="E1955" s="3"/>
      <c r="F1955" s="3"/>
      <c r="H1955" s="3"/>
      <c r="J1955" s="39"/>
      <c r="K1955" s="39"/>
      <c r="L1955" s="39"/>
      <c r="BK1955" s="3"/>
      <c r="BL1955" s="3"/>
    </row>
    <row r="1956" spans="1:64" s="5" customFormat="1">
      <c r="A1956" s="3"/>
      <c r="B1956" s="3"/>
      <c r="C1956" s="3"/>
      <c r="D1956" s="3"/>
      <c r="E1956" s="3"/>
      <c r="F1956" s="3"/>
      <c r="H1956" s="3"/>
      <c r="J1956" s="39"/>
      <c r="K1956" s="39"/>
      <c r="L1956" s="39"/>
      <c r="BK1956" s="3"/>
      <c r="BL1956" s="3"/>
    </row>
    <row r="1957" spans="1:64" s="5" customFormat="1">
      <c r="A1957" s="3"/>
      <c r="B1957" s="3"/>
      <c r="C1957" s="3"/>
      <c r="D1957" s="3"/>
      <c r="E1957" s="3"/>
      <c r="F1957" s="3"/>
      <c r="H1957" s="3"/>
      <c r="J1957" s="39"/>
      <c r="K1957" s="39"/>
      <c r="L1957" s="39"/>
      <c r="BK1957" s="3"/>
      <c r="BL1957" s="3"/>
    </row>
    <row r="1958" spans="1:64" s="5" customFormat="1">
      <c r="A1958" s="3"/>
      <c r="B1958" s="3"/>
      <c r="C1958" s="3"/>
      <c r="D1958" s="3"/>
      <c r="E1958" s="3"/>
      <c r="F1958" s="3"/>
      <c r="H1958" s="3"/>
      <c r="J1958" s="39"/>
      <c r="K1958" s="39"/>
      <c r="L1958" s="39"/>
      <c r="BK1958" s="3"/>
      <c r="BL1958" s="3"/>
    </row>
    <row r="1959" spans="1:64" s="5" customFormat="1">
      <c r="A1959" s="3"/>
      <c r="B1959" s="3"/>
      <c r="C1959" s="3"/>
      <c r="D1959" s="3"/>
      <c r="E1959" s="3"/>
      <c r="F1959" s="3"/>
      <c r="H1959" s="3"/>
      <c r="J1959" s="39"/>
      <c r="K1959" s="39"/>
      <c r="L1959" s="39"/>
      <c r="BK1959" s="3"/>
      <c r="BL1959" s="3"/>
    </row>
    <row r="1960" spans="1:64" s="5" customFormat="1">
      <c r="A1960" s="3"/>
      <c r="B1960" s="3"/>
      <c r="C1960" s="3"/>
      <c r="D1960" s="3"/>
      <c r="E1960" s="3"/>
      <c r="F1960" s="3"/>
      <c r="H1960" s="3"/>
      <c r="J1960" s="39"/>
      <c r="K1960" s="39"/>
      <c r="L1960" s="39"/>
      <c r="BK1960" s="3"/>
      <c r="BL1960" s="3"/>
    </row>
    <row r="1961" spans="1:64" s="5" customFormat="1">
      <c r="A1961" s="3"/>
      <c r="B1961" s="3"/>
      <c r="C1961" s="3"/>
      <c r="D1961" s="3"/>
      <c r="E1961" s="3"/>
      <c r="F1961" s="3"/>
      <c r="H1961" s="3"/>
      <c r="J1961" s="39"/>
      <c r="K1961" s="39"/>
      <c r="L1961" s="39"/>
      <c r="BK1961" s="3"/>
      <c r="BL1961" s="3"/>
    </row>
    <row r="1962" spans="1:64" s="5" customFormat="1">
      <c r="A1962" s="3"/>
      <c r="B1962" s="3"/>
      <c r="C1962" s="3"/>
      <c r="D1962" s="3"/>
      <c r="E1962" s="3"/>
      <c r="F1962" s="3"/>
      <c r="H1962" s="3"/>
      <c r="J1962" s="39"/>
      <c r="K1962" s="39"/>
      <c r="L1962" s="39"/>
      <c r="BK1962" s="3"/>
      <c r="BL1962" s="3"/>
    </row>
    <row r="1963" spans="1:64" s="5" customFormat="1">
      <c r="A1963" s="3"/>
      <c r="B1963" s="3"/>
      <c r="C1963" s="3"/>
      <c r="D1963" s="3"/>
      <c r="E1963" s="3"/>
      <c r="F1963" s="3"/>
      <c r="H1963" s="3"/>
      <c r="J1963" s="39"/>
      <c r="K1963" s="39"/>
      <c r="L1963" s="39"/>
      <c r="BK1963" s="3"/>
      <c r="BL1963" s="3"/>
    </row>
    <row r="1964" spans="1:64" s="5" customFormat="1">
      <c r="A1964" s="3"/>
      <c r="B1964" s="3"/>
      <c r="C1964" s="3"/>
      <c r="D1964" s="3"/>
      <c r="E1964" s="3"/>
      <c r="F1964" s="3"/>
      <c r="H1964" s="3"/>
      <c r="J1964" s="39"/>
      <c r="K1964" s="39"/>
      <c r="L1964" s="39"/>
      <c r="BK1964" s="3"/>
      <c r="BL1964" s="3"/>
    </row>
    <row r="1965" spans="1:64" s="5" customFormat="1">
      <c r="A1965" s="3"/>
      <c r="B1965" s="3"/>
      <c r="C1965" s="3"/>
      <c r="D1965" s="3"/>
      <c r="E1965" s="3"/>
      <c r="F1965" s="3"/>
      <c r="H1965" s="3"/>
      <c r="J1965" s="39"/>
      <c r="K1965" s="39"/>
      <c r="L1965" s="39"/>
      <c r="BK1965" s="3"/>
      <c r="BL1965" s="3"/>
    </row>
    <row r="1966" spans="1:64" s="5" customFormat="1">
      <c r="A1966" s="3"/>
      <c r="B1966" s="3"/>
      <c r="C1966" s="3"/>
      <c r="D1966" s="3"/>
      <c r="E1966" s="3"/>
      <c r="F1966" s="3"/>
      <c r="H1966" s="3"/>
      <c r="J1966" s="39"/>
      <c r="K1966" s="39"/>
      <c r="L1966" s="39"/>
      <c r="BK1966" s="3"/>
      <c r="BL1966" s="3"/>
    </row>
    <row r="1967" spans="1:64" s="5" customFormat="1">
      <c r="A1967" s="3"/>
      <c r="B1967" s="3"/>
      <c r="C1967" s="3"/>
      <c r="D1967" s="3"/>
      <c r="E1967" s="3"/>
      <c r="F1967" s="3"/>
      <c r="H1967" s="3"/>
      <c r="J1967" s="39"/>
      <c r="K1967" s="39"/>
      <c r="L1967" s="39"/>
      <c r="BK1967" s="3"/>
      <c r="BL1967" s="3"/>
    </row>
    <row r="1968" spans="1:64" s="5" customFormat="1">
      <c r="A1968" s="3"/>
      <c r="B1968" s="3"/>
      <c r="C1968" s="3"/>
      <c r="D1968" s="3"/>
      <c r="E1968" s="3"/>
      <c r="F1968" s="3"/>
      <c r="H1968" s="3"/>
      <c r="J1968" s="39"/>
      <c r="K1968" s="39"/>
      <c r="L1968" s="39"/>
      <c r="BK1968" s="3"/>
      <c r="BL1968" s="3"/>
    </row>
    <row r="1969" spans="1:64" s="5" customFormat="1">
      <c r="A1969" s="3"/>
      <c r="B1969" s="3"/>
      <c r="C1969" s="3"/>
      <c r="D1969" s="3"/>
      <c r="E1969" s="3"/>
      <c r="F1969" s="3"/>
      <c r="H1969" s="3"/>
      <c r="J1969" s="39"/>
      <c r="K1969" s="39"/>
      <c r="L1969" s="39"/>
      <c r="BK1969" s="3"/>
      <c r="BL1969" s="3"/>
    </row>
    <row r="1970" spans="1:64" s="5" customFormat="1">
      <c r="A1970" s="3"/>
      <c r="B1970" s="3"/>
      <c r="C1970" s="3"/>
      <c r="D1970" s="3"/>
      <c r="E1970" s="3"/>
      <c r="F1970" s="3"/>
      <c r="H1970" s="3"/>
      <c r="J1970" s="39"/>
      <c r="K1970" s="39"/>
      <c r="L1970" s="39"/>
      <c r="BK1970" s="3"/>
      <c r="BL1970" s="3"/>
    </row>
    <row r="1971" spans="1:64" s="5" customFormat="1">
      <c r="A1971" s="3"/>
      <c r="B1971" s="3"/>
      <c r="C1971" s="3"/>
      <c r="D1971" s="3"/>
      <c r="E1971" s="3"/>
      <c r="F1971" s="3"/>
      <c r="H1971" s="3"/>
      <c r="J1971" s="39"/>
      <c r="K1971" s="39"/>
      <c r="L1971" s="39"/>
      <c r="BK1971" s="3"/>
      <c r="BL1971" s="3"/>
    </row>
    <row r="1972" spans="1:64" s="5" customFormat="1">
      <c r="A1972" s="3"/>
      <c r="B1972" s="3"/>
      <c r="C1972" s="3"/>
      <c r="D1972" s="3"/>
      <c r="E1972" s="3"/>
      <c r="F1972" s="3"/>
      <c r="H1972" s="3"/>
      <c r="J1972" s="39"/>
      <c r="K1972" s="39"/>
      <c r="L1972" s="39"/>
      <c r="BK1972" s="3"/>
      <c r="BL1972" s="3"/>
    </row>
    <row r="1973" spans="1:64" s="5" customFormat="1">
      <c r="A1973" s="3"/>
      <c r="B1973" s="3"/>
      <c r="C1973" s="3"/>
      <c r="D1973" s="3"/>
      <c r="E1973" s="3"/>
      <c r="F1973" s="3"/>
      <c r="H1973" s="3"/>
      <c r="J1973" s="39"/>
      <c r="K1973" s="39"/>
      <c r="L1973" s="39"/>
      <c r="BK1973" s="3"/>
      <c r="BL1973" s="3"/>
    </row>
    <row r="1974" spans="1:64" s="5" customFormat="1">
      <c r="A1974" s="3"/>
      <c r="B1974" s="3"/>
      <c r="C1974" s="3"/>
      <c r="D1974" s="3"/>
      <c r="E1974" s="3"/>
      <c r="F1974" s="3"/>
      <c r="H1974" s="3"/>
      <c r="J1974" s="39"/>
      <c r="K1974" s="39"/>
      <c r="L1974" s="39"/>
      <c r="BK1974" s="3"/>
      <c r="BL1974" s="3"/>
    </row>
    <row r="1975" spans="1:64" s="5" customFormat="1">
      <c r="A1975" s="3"/>
      <c r="B1975" s="3"/>
      <c r="C1975" s="3"/>
      <c r="D1975" s="3"/>
      <c r="E1975" s="3"/>
      <c r="F1975" s="3"/>
      <c r="H1975" s="3"/>
      <c r="J1975" s="39"/>
      <c r="K1975" s="39"/>
      <c r="L1975" s="39"/>
      <c r="BK1975" s="3"/>
      <c r="BL1975" s="3"/>
    </row>
    <row r="1976" spans="1:64" s="5" customFormat="1">
      <c r="A1976" s="3"/>
      <c r="B1976" s="3"/>
      <c r="C1976" s="3"/>
      <c r="D1976" s="3"/>
      <c r="E1976" s="3"/>
      <c r="F1976" s="3"/>
      <c r="H1976" s="3"/>
      <c r="J1976" s="39"/>
      <c r="K1976" s="39"/>
      <c r="L1976" s="39"/>
      <c r="BK1976" s="3"/>
      <c r="BL1976" s="3"/>
    </row>
    <row r="1977" spans="1:64" s="5" customFormat="1">
      <c r="A1977" s="3"/>
      <c r="B1977" s="3"/>
      <c r="C1977" s="3"/>
      <c r="D1977" s="3"/>
      <c r="E1977" s="3"/>
      <c r="F1977" s="3"/>
      <c r="H1977" s="3"/>
      <c r="J1977" s="39"/>
      <c r="K1977" s="39"/>
      <c r="L1977" s="39"/>
      <c r="BK1977" s="3"/>
      <c r="BL1977" s="3"/>
    </row>
    <row r="1978" spans="1:64" s="5" customFormat="1">
      <c r="A1978" s="3"/>
      <c r="B1978" s="3"/>
      <c r="C1978" s="3"/>
      <c r="D1978" s="3"/>
      <c r="E1978" s="3"/>
      <c r="F1978" s="3"/>
      <c r="H1978" s="3"/>
      <c r="J1978" s="39"/>
      <c r="K1978" s="39"/>
      <c r="L1978" s="39"/>
      <c r="BK1978" s="3"/>
      <c r="BL1978" s="3"/>
    </row>
    <row r="1979" spans="1:64" s="5" customFormat="1">
      <c r="A1979" s="3"/>
      <c r="B1979" s="3"/>
      <c r="C1979" s="3"/>
      <c r="D1979" s="3"/>
      <c r="E1979" s="3"/>
      <c r="F1979" s="3"/>
      <c r="H1979" s="3"/>
      <c r="J1979" s="39"/>
      <c r="K1979" s="39"/>
      <c r="L1979" s="39"/>
      <c r="BK1979" s="3"/>
      <c r="BL1979" s="3"/>
    </row>
    <row r="1980" spans="1:64" s="5" customFormat="1">
      <c r="A1980" s="3"/>
      <c r="B1980" s="3"/>
      <c r="C1980" s="3"/>
      <c r="D1980" s="3"/>
      <c r="E1980" s="3"/>
      <c r="F1980" s="3"/>
      <c r="H1980" s="3"/>
      <c r="J1980" s="39"/>
      <c r="K1980" s="39"/>
      <c r="L1980" s="39"/>
      <c r="BK1980" s="3"/>
      <c r="BL1980" s="3"/>
    </row>
    <row r="1981" spans="1:64" s="5" customFormat="1">
      <c r="A1981" s="3"/>
      <c r="B1981" s="3"/>
      <c r="C1981" s="3"/>
      <c r="D1981" s="3"/>
      <c r="E1981" s="3"/>
      <c r="F1981" s="3"/>
      <c r="H1981" s="3"/>
      <c r="J1981" s="39"/>
      <c r="K1981" s="39"/>
      <c r="L1981" s="39"/>
      <c r="BK1981" s="3"/>
      <c r="BL1981" s="3"/>
    </row>
    <row r="1982" spans="1:64" s="5" customFormat="1">
      <c r="A1982" s="3"/>
      <c r="B1982" s="3"/>
      <c r="C1982" s="3"/>
      <c r="D1982" s="3"/>
      <c r="E1982" s="3"/>
      <c r="F1982" s="3"/>
      <c r="H1982" s="3"/>
      <c r="J1982" s="39"/>
      <c r="K1982" s="39"/>
      <c r="L1982" s="39"/>
      <c r="BK1982" s="3"/>
      <c r="BL1982" s="3"/>
    </row>
    <row r="1983" spans="1:64" s="5" customFormat="1">
      <c r="A1983" s="3"/>
      <c r="B1983" s="3"/>
      <c r="C1983" s="3"/>
      <c r="D1983" s="3"/>
      <c r="E1983" s="3"/>
      <c r="F1983" s="3"/>
      <c r="H1983" s="3"/>
      <c r="J1983" s="39"/>
      <c r="K1983" s="39"/>
      <c r="L1983" s="39"/>
      <c r="BK1983" s="3"/>
      <c r="BL1983" s="3"/>
    </row>
    <row r="1984" spans="1:64" s="5" customFormat="1">
      <c r="A1984" s="3"/>
      <c r="B1984" s="3"/>
      <c r="C1984" s="3"/>
      <c r="D1984" s="3"/>
      <c r="E1984" s="3"/>
      <c r="F1984" s="3"/>
      <c r="H1984" s="3"/>
      <c r="J1984" s="39"/>
      <c r="K1984" s="39"/>
      <c r="L1984" s="39"/>
      <c r="BK1984" s="3"/>
      <c r="BL1984" s="3"/>
    </row>
    <row r="1985" spans="1:64" s="5" customFormat="1">
      <c r="A1985" s="3"/>
      <c r="B1985" s="3"/>
      <c r="C1985" s="3"/>
      <c r="D1985" s="3"/>
      <c r="E1985" s="3"/>
      <c r="F1985" s="3"/>
      <c r="H1985" s="3"/>
      <c r="J1985" s="39"/>
      <c r="K1985" s="39"/>
      <c r="L1985" s="39"/>
      <c r="BK1985" s="3"/>
      <c r="BL1985" s="3"/>
    </row>
    <row r="1986" spans="1:64" s="5" customFormat="1">
      <c r="A1986" s="3"/>
      <c r="B1986" s="3"/>
      <c r="C1986" s="3"/>
      <c r="D1986" s="3"/>
      <c r="E1986" s="3"/>
      <c r="F1986" s="3"/>
      <c r="H1986" s="3"/>
      <c r="J1986" s="39"/>
      <c r="K1986" s="39"/>
      <c r="L1986" s="39"/>
      <c r="BK1986" s="3"/>
      <c r="BL1986" s="3"/>
    </row>
    <row r="1987" spans="1:64" s="5" customFormat="1">
      <c r="A1987" s="3"/>
      <c r="B1987" s="3"/>
      <c r="C1987" s="3"/>
      <c r="D1987" s="3"/>
      <c r="E1987" s="3"/>
      <c r="F1987" s="3"/>
      <c r="H1987" s="3"/>
      <c r="J1987" s="39"/>
      <c r="K1987" s="39"/>
      <c r="L1987" s="39"/>
      <c r="BK1987" s="3"/>
      <c r="BL1987" s="3"/>
    </row>
    <row r="1988" spans="1:64" s="5" customFormat="1">
      <c r="A1988" s="3"/>
      <c r="B1988" s="3"/>
      <c r="C1988" s="3"/>
      <c r="D1988" s="3"/>
      <c r="E1988" s="3"/>
      <c r="F1988" s="3"/>
      <c r="H1988" s="3"/>
      <c r="J1988" s="39"/>
      <c r="K1988" s="39"/>
      <c r="L1988" s="39"/>
      <c r="BK1988" s="3"/>
      <c r="BL1988" s="3"/>
    </row>
    <row r="1989" spans="1:64" s="5" customFormat="1">
      <c r="A1989" s="3"/>
      <c r="B1989" s="3"/>
      <c r="C1989" s="3"/>
      <c r="D1989" s="3"/>
      <c r="E1989" s="3"/>
      <c r="F1989" s="3"/>
      <c r="H1989" s="3"/>
      <c r="J1989" s="39"/>
      <c r="K1989" s="39"/>
      <c r="L1989" s="39"/>
      <c r="BK1989" s="3"/>
      <c r="BL1989" s="3"/>
    </row>
    <row r="1990" spans="1:64" s="5" customFormat="1">
      <c r="A1990" s="3"/>
      <c r="B1990" s="3"/>
      <c r="C1990" s="3"/>
      <c r="D1990" s="3"/>
      <c r="E1990" s="3"/>
      <c r="F1990" s="3"/>
      <c r="H1990" s="3"/>
      <c r="J1990" s="39"/>
      <c r="K1990" s="39"/>
      <c r="L1990" s="39"/>
      <c r="BK1990" s="3"/>
      <c r="BL1990" s="3"/>
    </row>
    <row r="1991" spans="1:64" s="5" customFormat="1">
      <c r="A1991" s="3"/>
      <c r="B1991" s="3"/>
      <c r="C1991" s="3"/>
      <c r="D1991" s="3"/>
      <c r="E1991" s="3"/>
      <c r="F1991" s="3"/>
      <c r="H1991" s="3"/>
      <c r="J1991" s="39"/>
      <c r="K1991" s="39"/>
      <c r="L1991" s="39"/>
      <c r="BK1991" s="3"/>
      <c r="BL1991" s="3"/>
    </row>
    <row r="1992" spans="1:64" s="5" customFormat="1">
      <c r="A1992" s="3"/>
      <c r="B1992" s="3"/>
      <c r="C1992" s="3"/>
      <c r="D1992" s="3"/>
      <c r="E1992" s="3"/>
      <c r="F1992" s="3"/>
      <c r="H1992" s="3"/>
      <c r="J1992" s="39"/>
      <c r="K1992" s="39"/>
      <c r="L1992" s="39"/>
      <c r="BK1992" s="3"/>
      <c r="BL1992" s="3"/>
    </row>
    <row r="1993" spans="1:64" s="5" customFormat="1">
      <c r="A1993" s="3"/>
      <c r="B1993" s="3"/>
      <c r="C1993" s="3"/>
      <c r="D1993" s="3"/>
      <c r="E1993" s="3"/>
      <c r="F1993" s="3"/>
      <c r="H1993" s="3"/>
      <c r="J1993" s="39"/>
      <c r="K1993" s="39"/>
      <c r="L1993" s="39"/>
      <c r="BK1993" s="3"/>
      <c r="BL1993" s="3"/>
    </row>
    <row r="1994" spans="1:64" s="5" customFormat="1">
      <c r="A1994" s="3"/>
      <c r="B1994" s="3"/>
      <c r="C1994" s="3"/>
      <c r="D1994" s="3"/>
      <c r="E1994" s="3"/>
      <c r="F1994" s="3"/>
      <c r="H1994" s="3"/>
      <c r="J1994" s="39"/>
      <c r="K1994" s="39"/>
      <c r="L1994" s="39"/>
      <c r="BK1994" s="3"/>
      <c r="BL1994" s="3"/>
    </row>
    <row r="1995" spans="1:64" s="5" customFormat="1">
      <c r="A1995" s="3"/>
      <c r="B1995" s="3"/>
      <c r="C1995" s="3"/>
      <c r="D1995" s="3"/>
      <c r="E1995" s="3"/>
      <c r="F1995" s="3"/>
      <c r="H1995" s="3"/>
      <c r="J1995" s="39"/>
      <c r="K1995" s="39"/>
      <c r="L1995" s="39"/>
      <c r="BK1995" s="3"/>
      <c r="BL1995" s="3"/>
    </row>
    <row r="1996" spans="1:64" s="5" customFormat="1">
      <c r="A1996" s="3"/>
      <c r="B1996" s="3"/>
      <c r="C1996" s="3"/>
      <c r="D1996" s="3"/>
      <c r="E1996" s="3"/>
      <c r="F1996" s="3"/>
      <c r="H1996" s="3"/>
      <c r="J1996" s="39"/>
      <c r="K1996" s="39"/>
      <c r="L1996" s="39"/>
      <c r="BK1996" s="3"/>
      <c r="BL1996" s="3"/>
    </row>
    <row r="1997" spans="1:64" s="5" customFormat="1">
      <c r="A1997" s="3"/>
      <c r="B1997" s="3"/>
      <c r="C1997" s="3"/>
      <c r="D1997" s="3"/>
      <c r="E1997" s="3"/>
      <c r="F1997" s="3"/>
      <c r="H1997" s="3"/>
      <c r="J1997" s="39"/>
      <c r="K1997" s="39"/>
      <c r="L1997" s="39"/>
      <c r="BK1997" s="3"/>
      <c r="BL1997" s="3"/>
    </row>
    <row r="1998" spans="1:64" s="5" customFormat="1">
      <c r="A1998" s="3"/>
      <c r="B1998" s="3"/>
      <c r="C1998" s="3"/>
      <c r="D1998" s="3"/>
      <c r="E1998" s="3"/>
      <c r="F1998" s="3"/>
      <c r="H1998" s="3"/>
      <c r="J1998" s="39"/>
      <c r="K1998" s="39"/>
      <c r="L1998" s="39"/>
      <c r="BK1998" s="3"/>
      <c r="BL1998" s="3"/>
    </row>
    <row r="1999" spans="1:64" s="5" customFormat="1">
      <c r="A1999" s="3"/>
      <c r="B1999" s="3"/>
      <c r="C1999" s="3"/>
      <c r="D1999" s="3"/>
      <c r="E1999" s="3"/>
      <c r="F1999" s="3"/>
      <c r="H1999" s="3"/>
      <c r="J1999" s="39"/>
      <c r="K1999" s="39"/>
      <c r="L1999" s="39"/>
      <c r="BK1999" s="3"/>
      <c r="BL1999" s="3"/>
    </row>
    <row r="2000" spans="1:64" s="5" customFormat="1">
      <c r="A2000" s="3"/>
      <c r="B2000" s="3"/>
      <c r="C2000" s="3"/>
      <c r="D2000" s="3"/>
      <c r="E2000" s="3"/>
      <c r="F2000" s="3"/>
      <c r="H2000" s="3"/>
      <c r="J2000" s="39"/>
      <c r="K2000" s="39"/>
      <c r="L2000" s="39"/>
      <c r="BK2000" s="3"/>
      <c r="BL2000" s="3"/>
    </row>
    <row r="2001" spans="1:64" s="5" customFormat="1">
      <c r="A2001" s="3"/>
      <c r="B2001" s="3"/>
      <c r="C2001" s="3"/>
      <c r="D2001" s="3"/>
      <c r="E2001" s="3"/>
      <c r="F2001" s="3"/>
      <c r="H2001" s="3"/>
      <c r="J2001" s="39"/>
      <c r="K2001" s="39"/>
      <c r="L2001" s="39"/>
      <c r="BK2001" s="3"/>
      <c r="BL2001" s="3"/>
    </row>
    <row r="2002" spans="1:64" s="5" customFormat="1">
      <c r="A2002" s="3"/>
      <c r="B2002" s="3"/>
      <c r="C2002" s="3"/>
      <c r="D2002" s="3"/>
      <c r="E2002" s="3"/>
      <c r="F2002" s="3"/>
      <c r="H2002" s="3"/>
      <c r="J2002" s="39"/>
      <c r="K2002" s="39"/>
      <c r="L2002" s="39"/>
      <c r="BK2002" s="3"/>
      <c r="BL2002" s="3"/>
    </row>
    <row r="2003" spans="1:64" s="5" customFormat="1">
      <c r="A2003" s="3"/>
      <c r="B2003" s="3"/>
      <c r="C2003" s="3"/>
      <c r="D2003" s="3"/>
      <c r="E2003" s="3"/>
      <c r="F2003" s="3"/>
      <c r="H2003" s="3"/>
      <c r="J2003" s="39"/>
      <c r="K2003" s="39"/>
      <c r="L2003" s="39"/>
      <c r="BK2003" s="3"/>
      <c r="BL2003" s="3"/>
    </row>
    <row r="2004" spans="1:64" s="5" customFormat="1">
      <c r="A2004" s="3"/>
      <c r="B2004" s="3"/>
      <c r="C2004" s="3"/>
      <c r="D2004" s="3"/>
      <c r="E2004" s="3"/>
      <c r="F2004" s="3"/>
      <c r="H2004" s="3"/>
      <c r="J2004" s="39"/>
      <c r="K2004" s="39"/>
      <c r="L2004" s="39"/>
      <c r="BK2004" s="3"/>
      <c r="BL2004" s="3"/>
    </row>
    <row r="2005" spans="1:64" s="5" customFormat="1">
      <c r="A2005" s="3"/>
      <c r="B2005" s="3"/>
      <c r="C2005" s="3"/>
      <c r="D2005" s="3"/>
      <c r="E2005" s="3"/>
      <c r="F2005" s="3"/>
      <c r="H2005" s="3"/>
      <c r="J2005" s="39"/>
      <c r="K2005" s="39"/>
      <c r="L2005" s="39"/>
      <c r="BK2005" s="3"/>
      <c r="BL2005" s="3"/>
    </row>
    <row r="2006" spans="1:64" s="5" customFormat="1">
      <c r="A2006" s="3"/>
      <c r="B2006" s="3"/>
      <c r="C2006" s="3"/>
      <c r="D2006" s="3"/>
      <c r="E2006" s="3"/>
      <c r="F2006" s="3"/>
      <c r="H2006" s="3"/>
      <c r="J2006" s="39"/>
      <c r="K2006" s="39"/>
      <c r="L2006" s="39"/>
      <c r="BK2006" s="3"/>
      <c r="BL2006" s="3"/>
    </row>
    <row r="2007" spans="1:64" s="5" customFormat="1">
      <c r="A2007" s="3"/>
      <c r="B2007" s="3"/>
      <c r="C2007" s="3"/>
      <c r="D2007" s="3"/>
      <c r="E2007" s="3"/>
      <c r="F2007" s="3"/>
      <c r="H2007" s="3"/>
      <c r="J2007" s="39"/>
      <c r="K2007" s="39"/>
      <c r="L2007" s="39"/>
      <c r="BK2007" s="3"/>
      <c r="BL2007" s="3"/>
    </row>
    <row r="2008" spans="1:64" s="5" customFormat="1">
      <c r="A2008" s="3"/>
      <c r="B2008" s="3"/>
      <c r="C2008" s="3"/>
      <c r="D2008" s="3"/>
      <c r="E2008" s="3"/>
      <c r="F2008" s="3"/>
      <c r="H2008" s="3"/>
      <c r="J2008" s="39"/>
      <c r="K2008" s="39"/>
      <c r="L2008" s="39"/>
      <c r="BK2008" s="3"/>
      <c r="BL2008" s="3"/>
    </row>
    <row r="2009" spans="1:64" s="5" customFormat="1">
      <c r="A2009" s="3"/>
      <c r="B2009" s="3"/>
      <c r="C2009" s="3"/>
      <c r="D2009" s="3"/>
      <c r="E2009" s="3"/>
      <c r="F2009" s="3"/>
      <c r="H2009" s="3"/>
      <c r="J2009" s="39"/>
      <c r="K2009" s="39"/>
      <c r="L2009" s="39"/>
      <c r="BK2009" s="3"/>
      <c r="BL2009" s="3"/>
    </row>
    <row r="2010" spans="1:64" s="5" customFormat="1">
      <c r="A2010" s="3"/>
      <c r="B2010" s="3"/>
      <c r="C2010" s="3"/>
      <c r="D2010" s="3"/>
      <c r="E2010" s="3"/>
      <c r="F2010" s="3"/>
      <c r="H2010" s="3"/>
      <c r="J2010" s="39"/>
      <c r="K2010" s="39"/>
      <c r="L2010" s="39"/>
      <c r="BK2010" s="3"/>
      <c r="BL2010" s="3"/>
    </row>
    <row r="2011" spans="1:64" s="5" customFormat="1">
      <c r="A2011" s="3"/>
      <c r="B2011" s="3"/>
      <c r="C2011" s="3"/>
      <c r="D2011" s="3"/>
      <c r="E2011" s="3"/>
      <c r="F2011" s="3"/>
      <c r="H2011" s="3"/>
      <c r="J2011" s="39"/>
      <c r="K2011" s="39"/>
      <c r="L2011" s="39"/>
      <c r="BK2011" s="3"/>
      <c r="BL2011" s="3"/>
    </row>
    <row r="2012" spans="1:64" s="5" customFormat="1">
      <c r="A2012" s="3"/>
      <c r="B2012" s="3"/>
      <c r="C2012" s="3"/>
      <c r="D2012" s="3"/>
      <c r="E2012" s="3"/>
      <c r="F2012" s="3"/>
      <c r="H2012" s="3"/>
      <c r="J2012" s="39"/>
      <c r="K2012" s="39"/>
      <c r="L2012" s="39"/>
      <c r="BK2012" s="3"/>
      <c r="BL2012" s="3"/>
    </row>
    <row r="2013" spans="1:64" s="5" customFormat="1">
      <c r="A2013" s="3"/>
      <c r="B2013" s="3"/>
      <c r="C2013" s="3"/>
      <c r="D2013" s="3"/>
      <c r="E2013" s="3"/>
      <c r="F2013" s="3"/>
      <c r="H2013" s="3"/>
      <c r="J2013" s="39"/>
      <c r="K2013" s="39"/>
      <c r="L2013" s="39"/>
      <c r="BK2013" s="3"/>
      <c r="BL2013" s="3"/>
    </row>
    <row r="2014" spans="1:64" s="5" customFormat="1">
      <c r="A2014" s="3"/>
      <c r="B2014" s="3"/>
      <c r="C2014" s="3"/>
      <c r="D2014" s="3"/>
      <c r="E2014" s="3"/>
      <c r="F2014" s="3"/>
      <c r="H2014" s="3"/>
      <c r="J2014" s="39"/>
      <c r="K2014" s="39"/>
      <c r="L2014" s="39"/>
      <c r="BK2014" s="3"/>
      <c r="BL2014" s="3"/>
    </row>
    <row r="2015" spans="1:64" s="5" customFormat="1">
      <c r="A2015" s="3"/>
      <c r="B2015" s="3"/>
      <c r="C2015" s="3"/>
      <c r="D2015" s="3"/>
      <c r="E2015" s="3"/>
      <c r="F2015" s="3"/>
      <c r="H2015" s="3"/>
      <c r="J2015" s="39"/>
      <c r="K2015" s="39"/>
      <c r="L2015" s="39"/>
      <c r="BK2015" s="3"/>
      <c r="BL2015" s="3"/>
    </row>
    <row r="2016" spans="1:64" s="5" customFormat="1">
      <c r="A2016" s="3"/>
      <c r="B2016" s="3"/>
      <c r="C2016" s="3"/>
      <c r="D2016" s="3"/>
      <c r="E2016" s="3"/>
      <c r="F2016" s="3"/>
      <c r="H2016" s="3"/>
      <c r="J2016" s="39"/>
      <c r="K2016" s="39"/>
      <c r="L2016" s="39"/>
      <c r="BK2016" s="3"/>
      <c r="BL2016" s="3"/>
    </row>
    <row r="2017" spans="1:64" s="5" customFormat="1">
      <c r="A2017" s="3"/>
      <c r="B2017" s="3"/>
      <c r="C2017" s="3"/>
      <c r="D2017" s="3"/>
      <c r="E2017" s="3"/>
      <c r="F2017" s="3"/>
      <c r="H2017" s="3"/>
      <c r="J2017" s="39"/>
      <c r="K2017" s="39"/>
      <c r="L2017" s="39"/>
      <c r="BK2017" s="3"/>
      <c r="BL2017" s="3"/>
    </row>
    <row r="2018" spans="1:64" s="5" customFormat="1">
      <c r="A2018" s="3"/>
      <c r="B2018" s="3"/>
      <c r="C2018" s="3"/>
      <c r="D2018" s="3"/>
      <c r="E2018" s="3"/>
      <c r="F2018" s="3"/>
      <c r="H2018" s="3"/>
      <c r="J2018" s="39"/>
      <c r="K2018" s="39"/>
      <c r="L2018" s="39"/>
      <c r="BK2018" s="3"/>
      <c r="BL2018" s="3"/>
    </row>
    <row r="2019" spans="1:64" s="5" customFormat="1">
      <c r="A2019" s="3"/>
      <c r="B2019" s="3"/>
      <c r="C2019" s="3"/>
      <c r="D2019" s="3"/>
      <c r="E2019" s="3"/>
      <c r="F2019" s="3"/>
      <c r="H2019" s="3"/>
      <c r="J2019" s="39"/>
      <c r="K2019" s="39"/>
      <c r="L2019" s="39"/>
      <c r="BK2019" s="3"/>
      <c r="BL2019" s="3"/>
    </row>
    <row r="2020" spans="1:64" s="5" customFormat="1">
      <c r="A2020" s="3"/>
      <c r="B2020" s="3"/>
      <c r="C2020" s="3"/>
      <c r="D2020" s="3"/>
      <c r="E2020" s="3"/>
      <c r="F2020" s="3"/>
      <c r="H2020" s="3"/>
      <c r="J2020" s="39"/>
      <c r="K2020" s="39"/>
      <c r="L2020" s="39"/>
      <c r="BK2020" s="3"/>
      <c r="BL2020" s="3"/>
    </row>
    <row r="2021" spans="1:64" s="5" customFormat="1">
      <c r="A2021" s="3"/>
      <c r="B2021" s="3"/>
      <c r="C2021" s="3"/>
      <c r="D2021" s="3"/>
      <c r="E2021" s="3"/>
      <c r="F2021" s="3"/>
      <c r="H2021" s="3"/>
      <c r="J2021" s="39"/>
      <c r="K2021" s="39"/>
      <c r="L2021" s="39"/>
      <c r="BK2021" s="3"/>
      <c r="BL2021" s="3"/>
    </row>
    <row r="2022" spans="1:64" s="5" customFormat="1">
      <c r="A2022" s="3"/>
      <c r="B2022" s="3"/>
      <c r="C2022" s="3"/>
      <c r="D2022" s="3"/>
      <c r="E2022" s="3"/>
      <c r="F2022" s="3"/>
      <c r="H2022" s="3"/>
      <c r="J2022" s="39"/>
      <c r="K2022" s="39"/>
      <c r="L2022" s="39"/>
      <c r="BK2022" s="3"/>
      <c r="BL2022" s="3"/>
    </row>
    <row r="2023" spans="1:64" s="5" customFormat="1">
      <c r="A2023" s="3"/>
      <c r="B2023" s="3"/>
      <c r="C2023" s="3"/>
      <c r="D2023" s="3"/>
      <c r="E2023" s="3"/>
      <c r="F2023" s="3"/>
      <c r="H2023" s="3"/>
      <c r="J2023" s="39"/>
      <c r="K2023" s="39"/>
      <c r="L2023" s="39"/>
      <c r="BK2023" s="3"/>
      <c r="BL2023" s="3"/>
    </row>
    <row r="2024" spans="1:64" s="5" customFormat="1">
      <c r="A2024" s="3"/>
      <c r="B2024" s="3"/>
      <c r="C2024" s="3"/>
      <c r="D2024" s="3"/>
      <c r="E2024" s="3"/>
      <c r="F2024" s="3"/>
      <c r="H2024" s="3"/>
      <c r="J2024" s="39"/>
      <c r="K2024" s="39"/>
      <c r="L2024" s="39"/>
      <c r="BK2024" s="3"/>
      <c r="BL2024" s="3"/>
    </row>
    <row r="2025" spans="1:64" s="5" customFormat="1">
      <c r="A2025" s="3"/>
      <c r="B2025" s="3"/>
      <c r="C2025" s="3"/>
      <c r="D2025" s="3"/>
      <c r="E2025" s="3"/>
      <c r="F2025" s="3"/>
      <c r="H2025" s="3"/>
      <c r="J2025" s="39"/>
      <c r="K2025" s="39"/>
      <c r="L2025" s="39"/>
      <c r="BK2025" s="3"/>
      <c r="BL2025" s="3"/>
    </row>
    <row r="2026" spans="1:64" s="5" customFormat="1">
      <c r="A2026" s="3"/>
      <c r="B2026" s="3"/>
      <c r="C2026" s="3"/>
      <c r="D2026" s="3"/>
      <c r="E2026" s="3"/>
      <c r="F2026" s="3"/>
      <c r="H2026" s="3"/>
      <c r="J2026" s="39"/>
      <c r="K2026" s="39"/>
      <c r="L2026" s="39"/>
      <c r="BK2026" s="3"/>
      <c r="BL2026" s="3"/>
    </row>
    <row r="2027" spans="1:64" s="5" customFormat="1">
      <c r="A2027" s="3"/>
      <c r="B2027" s="3"/>
      <c r="C2027" s="3"/>
      <c r="D2027" s="3"/>
      <c r="E2027" s="3"/>
      <c r="F2027" s="3"/>
      <c r="H2027" s="3"/>
      <c r="J2027" s="39"/>
      <c r="K2027" s="39"/>
      <c r="L2027" s="39"/>
      <c r="BK2027" s="3"/>
      <c r="BL2027" s="3"/>
    </row>
    <row r="2028" spans="1:64" s="5" customFormat="1">
      <c r="A2028" s="3"/>
      <c r="B2028" s="3"/>
      <c r="C2028" s="3"/>
      <c r="D2028" s="3"/>
      <c r="E2028" s="3"/>
      <c r="F2028" s="3"/>
      <c r="H2028" s="3"/>
      <c r="J2028" s="39"/>
      <c r="K2028" s="39"/>
      <c r="L2028" s="39"/>
      <c r="BK2028" s="3"/>
      <c r="BL2028" s="3"/>
    </row>
    <row r="2029" spans="1:64" s="5" customFormat="1">
      <c r="A2029" s="3"/>
      <c r="B2029" s="3"/>
      <c r="C2029" s="3"/>
      <c r="D2029" s="3"/>
      <c r="E2029" s="3"/>
      <c r="F2029" s="3"/>
      <c r="H2029" s="3"/>
      <c r="J2029" s="39"/>
      <c r="K2029" s="39"/>
      <c r="L2029" s="39"/>
      <c r="BK2029" s="3"/>
      <c r="BL2029" s="3"/>
    </row>
    <row r="2030" spans="1:64" s="5" customFormat="1">
      <c r="A2030" s="3"/>
      <c r="B2030" s="3"/>
      <c r="C2030" s="3"/>
      <c r="D2030" s="3"/>
      <c r="E2030" s="3"/>
      <c r="F2030" s="3"/>
      <c r="H2030" s="3"/>
      <c r="J2030" s="39"/>
      <c r="K2030" s="39"/>
      <c r="L2030" s="39"/>
      <c r="BK2030" s="3"/>
      <c r="BL2030" s="3"/>
    </row>
    <row r="2031" spans="1:64" s="5" customFormat="1">
      <c r="A2031" s="3"/>
      <c r="B2031" s="3"/>
      <c r="C2031" s="3"/>
      <c r="D2031" s="3"/>
      <c r="E2031" s="3"/>
      <c r="F2031" s="3"/>
      <c r="H2031" s="3"/>
      <c r="J2031" s="39"/>
      <c r="K2031" s="39"/>
      <c r="L2031" s="39"/>
      <c r="BK2031" s="3"/>
      <c r="BL2031" s="3"/>
    </row>
    <row r="2032" spans="1:64" s="5" customFormat="1">
      <c r="A2032" s="3"/>
      <c r="B2032" s="3"/>
      <c r="C2032" s="3"/>
      <c r="D2032" s="3"/>
      <c r="E2032" s="3"/>
      <c r="F2032" s="3"/>
      <c r="H2032" s="3"/>
      <c r="J2032" s="39"/>
      <c r="K2032" s="39"/>
      <c r="L2032" s="39"/>
      <c r="BK2032" s="3"/>
      <c r="BL2032" s="3"/>
    </row>
    <row r="2033" spans="1:64" s="5" customFormat="1">
      <c r="A2033" s="3"/>
      <c r="B2033" s="3"/>
      <c r="C2033" s="3"/>
      <c r="D2033" s="3"/>
      <c r="E2033" s="3"/>
      <c r="F2033" s="3"/>
      <c r="H2033" s="3"/>
      <c r="J2033" s="39"/>
      <c r="K2033" s="39"/>
      <c r="L2033" s="39"/>
      <c r="BK2033" s="3"/>
      <c r="BL2033" s="3"/>
    </row>
    <row r="2034" spans="1:64" s="5" customFormat="1">
      <c r="A2034" s="3"/>
      <c r="B2034" s="3"/>
      <c r="C2034" s="3"/>
      <c r="D2034" s="3"/>
      <c r="E2034" s="3"/>
      <c r="F2034" s="3"/>
      <c r="H2034" s="3"/>
      <c r="J2034" s="39"/>
      <c r="K2034" s="39"/>
      <c r="L2034" s="39"/>
      <c r="BK2034" s="3"/>
      <c r="BL2034" s="3"/>
    </row>
    <row r="2035" spans="1:64" s="5" customFormat="1">
      <c r="A2035" s="3"/>
      <c r="B2035" s="3"/>
      <c r="C2035" s="3"/>
      <c r="D2035" s="3"/>
      <c r="E2035" s="3"/>
      <c r="F2035" s="3"/>
      <c r="H2035" s="3"/>
      <c r="J2035" s="39"/>
      <c r="K2035" s="39"/>
      <c r="L2035" s="39"/>
      <c r="BK2035" s="3"/>
      <c r="BL2035" s="3"/>
    </row>
    <row r="2036" spans="1:64" s="5" customFormat="1">
      <c r="A2036" s="3"/>
      <c r="B2036" s="3"/>
      <c r="C2036" s="3"/>
      <c r="D2036" s="3"/>
      <c r="E2036" s="3"/>
      <c r="F2036" s="3"/>
      <c r="H2036" s="3"/>
      <c r="J2036" s="39"/>
      <c r="K2036" s="39"/>
      <c r="L2036" s="39"/>
      <c r="BK2036" s="3"/>
      <c r="BL2036" s="3"/>
    </row>
    <row r="2037" spans="1:64" s="5" customFormat="1">
      <c r="A2037" s="3"/>
      <c r="B2037" s="3"/>
      <c r="C2037" s="3"/>
      <c r="D2037" s="3"/>
      <c r="E2037" s="3"/>
      <c r="F2037" s="3"/>
      <c r="H2037" s="3"/>
      <c r="J2037" s="39"/>
      <c r="K2037" s="39"/>
      <c r="L2037" s="39"/>
      <c r="BK2037" s="3"/>
      <c r="BL2037" s="3"/>
    </row>
    <row r="2038" spans="1:64" s="5" customFormat="1">
      <c r="A2038" s="3"/>
      <c r="B2038" s="3"/>
      <c r="C2038" s="3"/>
      <c r="D2038" s="3"/>
      <c r="E2038" s="3"/>
      <c r="F2038" s="3"/>
      <c r="H2038" s="3"/>
      <c r="J2038" s="39"/>
      <c r="K2038" s="39"/>
      <c r="L2038" s="39"/>
      <c r="BK2038" s="3"/>
      <c r="BL2038" s="3"/>
    </row>
    <row r="2039" spans="1:64" s="5" customFormat="1">
      <c r="A2039" s="3"/>
      <c r="B2039" s="3"/>
      <c r="C2039" s="3"/>
      <c r="D2039" s="3"/>
      <c r="E2039" s="3"/>
      <c r="F2039" s="3"/>
      <c r="H2039" s="3"/>
      <c r="J2039" s="39"/>
      <c r="K2039" s="39"/>
      <c r="L2039" s="39"/>
      <c r="BK2039" s="3"/>
      <c r="BL2039" s="3"/>
    </row>
    <row r="2040" spans="1:64" s="5" customFormat="1">
      <c r="A2040" s="3"/>
      <c r="B2040" s="3"/>
      <c r="C2040" s="3"/>
      <c r="D2040" s="3"/>
      <c r="E2040" s="3"/>
      <c r="F2040" s="3"/>
      <c r="H2040" s="3"/>
      <c r="J2040" s="39"/>
      <c r="K2040" s="39"/>
      <c r="L2040" s="39"/>
      <c r="BK2040" s="3"/>
      <c r="BL2040" s="3"/>
    </row>
    <row r="2041" spans="1:64" s="5" customFormat="1">
      <c r="A2041" s="3"/>
      <c r="B2041" s="3"/>
      <c r="C2041" s="3"/>
      <c r="D2041" s="3"/>
      <c r="E2041" s="3"/>
      <c r="F2041" s="3"/>
      <c r="H2041" s="3"/>
      <c r="J2041" s="39"/>
      <c r="K2041" s="39"/>
      <c r="L2041" s="39"/>
      <c r="BK2041" s="3"/>
      <c r="BL2041" s="3"/>
    </row>
    <row r="2042" spans="1:64" s="5" customFormat="1">
      <c r="A2042" s="3"/>
      <c r="B2042" s="3"/>
      <c r="C2042" s="3"/>
      <c r="D2042" s="3"/>
      <c r="E2042" s="3"/>
      <c r="F2042" s="3"/>
      <c r="H2042" s="3"/>
      <c r="J2042" s="39"/>
      <c r="K2042" s="39"/>
      <c r="L2042" s="39"/>
      <c r="BK2042" s="3"/>
      <c r="BL2042" s="3"/>
    </row>
    <row r="2043" spans="1:64" s="5" customFormat="1">
      <c r="A2043" s="3"/>
      <c r="B2043" s="3"/>
      <c r="C2043" s="3"/>
      <c r="D2043" s="3"/>
      <c r="E2043" s="3"/>
      <c r="F2043" s="3"/>
      <c r="H2043" s="3"/>
      <c r="J2043" s="39"/>
      <c r="K2043" s="39"/>
      <c r="L2043" s="39"/>
      <c r="BK2043" s="3"/>
      <c r="BL2043" s="3"/>
    </row>
    <row r="2044" spans="1:64" s="5" customFormat="1">
      <c r="A2044" s="3"/>
      <c r="B2044" s="3"/>
      <c r="C2044" s="3"/>
      <c r="D2044" s="3"/>
      <c r="E2044" s="3"/>
      <c r="F2044" s="3"/>
      <c r="H2044" s="3"/>
      <c r="J2044" s="39"/>
      <c r="K2044" s="39"/>
      <c r="L2044" s="39"/>
      <c r="BK2044" s="3"/>
      <c r="BL2044" s="3"/>
    </row>
    <row r="2045" spans="1:64" s="5" customFormat="1">
      <c r="A2045" s="3"/>
      <c r="B2045" s="3"/>
      <c r="C2045" s="3"/>
      <c r="D2045" s="3"/>
      <c r="E2045" s="3"/>
      <c r="F2045" s="3"/>
      <c r="H2045" s="3"/>
      <c r="J2045" s="39"/>
      <c r="K2045" s="39"/>
      <c r="L2045" s="39"/>
      <c r="BK2045" s="3"/>
      <c r="BL2045" s="3"/>
    </row>
    <row r="2046" spans="1:64" s="5" customFormat="1">
      <c r="A2046" s="3"/>
      <c r="B2046" s="3"/>
      <c r="C2046" s="3"/>
      <c r="D2046" s="3"/>
      <c r="E2046" s="3"/>
      <c r="F2046" s="3"/>
      <c r="H2046" s="3"/>
      <c r="J2046" s="39"/>
      <c r="K2046" s="39"/>
      <c r="L2046" s="39"/>
      <c r="BK2046" s="3"/>
      <c r="BL2046" s="3"/>
    </row>
    <row r="2047" spans="1:64" s="5" customFormat="1">
      <c r="A2047" s="3"/>
      <c r="B2047" s="3"/>
      <c r="C2047" s="3"/>
      <c r="D2047" s="3"/>
      <c r="E2047" s="3"/>
      <c r="F2047" s="3"/>
      <c r="H2047" s="3"/>
      <c r="J2047" s="39"/>
      <c r="K2047" s="39"/>
      <c r="L2047" s="39"/>
      <c r="BK2047" s="3"/>
      <c r="BL2047" s="3"/>
    </row>
    <row r="2048" spans="1:64" s="5" customFormat="1">
      <c r="A2048" s="3"/>
      <c r="B2048" s="3"/>
      <c r="C2048" s="3"/>
      <c r="D2048" s="3"/>
      <c r="E2048" s="3"/>
      <c r="F2048" s="3"/>
      <c r="H2048" s="3"/>
      <c r="J2048" s="39"/>
      <c r="K2048" s="39"/>
      <c r="L2048" s="39"/>
      <c r="BK2048" s="3"/>
      <c r="BL2048" s="3"/>
    </row>
    <row r="2049" spans="1:64" s="5" customFormat="1">
      <c r="A2049" s="3"/>
      <c r="B2049" s="3"/>
      <c r="C2049" s="3"/>
      <c r="D2049" s="3"/>
      <c r="E2049" s="3"/>
      <c r="F2049" s="3"/>
      <c r="H2049" s="3"/>
      <c r="J2049" s="39"/>
      <c r="K2049" s="39"/>
      <c r="L2049" s="39"/>
      <c r="BK2049" s="3"/>
      <c r="BL2049" s="3"/>
    </row>
    <row r="2050" spans="1:64" s="5" customFormat="1">
      <c r="A2050" s="3"/>
      <c r="B2050" s="3"/>
      <c r="C2050" s="3"/>
      <c r="D2050" s="3"/>
      <c r="E2050" s="3"/>
      <c r="F2050" s="3"/>
      <c r="H2050" s="3"/>
      <c r="J2050" s="39"/>
      <c r="K2050" s="39"/>
      <c r="L2050" s="39"/>
      <c r="BK2050" s="3"/>
      <c r="BL2050" s="3"/>
    </row>
    <row r="2051" spans="1:64" s="5" customFormat="1">
      <c r="A2051" s="3"/>
      <c r="B2051" s="3"/>
      <c r="C2051" s="3"/>
      <c r="D2051" s="3"/>
      <c r="E2051" s="3"/>
      <c r="F2051" s="3"/>
      <c r="H2051" s="3"/>
      <c r="J2051" s="39"/>
      <c r="K2051" s="39"/>
      <c r="L2051" s="39"/>
      <c r="BK2051" s="3"/>
      <c r="BL2051" s="3"/>
    </row>
    <row r="2052" spans="1:64" s="5" customFormat="1">
      <c r="A2052" s="3"/>
      <c r="B2052" s="3"/>
      <c r="C2052" s="3"/>
      <c r="D2052" s="3"/>
      <c r="E2052" s="3"/>
      <c r="F2052" s="3"/>
      <c r="H2052" s="3"/>
      <c r="J2052" s="39"/>
      <c r="K2052" s="39"/>
      <c r="L2052" s="39"/>
      <c r="BK2052" s="3"/>
      <c r="BL2052" s="3"/>
    </row>
    <row r="2053" spans="1:64" s="5" customFormat="1">
      <c r="A2053" s="3"/>
      <c r="B2053" s="3"/>
      <c r="C2053" s="3"/>
      <c r="D2053" s="3"/>
      <c r="E2053" s="3"/>
      <c r="F2053" s="3"/>
      <c r="H2053" s="3"/>
      <c r="J2053" s="39"/>
      <c r="K2053" s="39"/>
      <c r="L2053" s="39"/>
      <c r="BK2053" s="3"/>
      <c r="BL2053" s="3"/>
    </row>
    <row r="2054" spans="1:64" s="5" customFormat="1">
      <c r="A2054" s="3"/>
      <c r="B2054" s="3"/>
      <c r="C2054" s="3"/>
      <c r="D2054" s="3"/>
      <c r="E2054" s="3"/>
      <c r="F2054" s="3"/>
      <c r="H2054" s="3"/>
      <c r="J2054" s="39"/>
      <c r="K2054" s="39"/>
      <c r="L2054" s="39"/>
      <c r="BK2054" s="3"/>
      <c r="BL2054" s="3"/>
    </row>
    <row r="2055" spans="1:64" s="5" customFormat="1">
      <c r="A2055" s="3"/>
      <c r="B2055" s="3"/>
      <c r="C2055" s="3"/>
      <c r="D2055" s="3"/>
      <c r="E2055" s="3"/>
      <c r="F2055" s="3"/>
      <c r="H2055" s="3"/>
      <c r="J2055" s="39"/>
      <c r="K2055" s="39"/>
      <c r="L2055" s="39"/>
      <c r="BK2055" s="3"/>
      <c r="BL2055" s="3"/>
    </row>
    <row r="2056" spans="1:64" s="5" customFormat="1">
      <c r="A2056" s="3"/>
      <c r="B2056" s="3"/>
      <c r="C2056" s="3"/>
      <c r="D2056" s="3"/>
      <c r="E2056" s="3"/>
      <c r="F2056" s="3"/>
      <c r="H2056" s="3"/>
      <c r="J2056" s="39"/>
      <c r="K2056" s="39"/>
      <c r="L2056" s="39"/>
      <c r="BK2056" s="3"/>
      <c r="BL2056" s="3"/>
    </row>
    <row r="2057" spans="1:64" s="5" customFormat="1">
      <c r="A2057" s="3"/>
      <c r="B2057" s="3"/>
      <c r="C2057" s="3"/>
      <c r="D2057" s="3"/>
      <c r="E2057" s="3"/>
      <c r="F2057" s="3"/>
      <c r="H2057" s="3"/>
      <c r="J2057" s="39"/>
      <c r="K2057" s="39"/>
      <c r="L2057" s="39"/>
      <c r="BK2057" s="3"/>
      <c r="BL2057" s="3"/>
    </row>
    <row r="2058" spans="1:64" s="5" customFormat="1">
      <c r="A2058" s="3"/>
      <c r="B2058" s="3"/>
      <c r="C2058" s="3"/>
      <c r="D2058" s="3"/>
      <c r="E2058" s="3"/>
      <c r="F2058" s="3"/>
      <c r="H2058" s="3"/>
      <c r="J2058" s="39"/>
      <c r="K2058" s="39"/>
      <c r="L2058" s="39"/>
      <c r="BK2058" s="3"/>
      <c r="BL2058" s="3"/>
    </row>
    <row r="2059" spans="1:64" s="5" customFormat="1">
      <c r="A2059" s="3"/>
      <c r="B2059" s="3"/>
      <c r="C2059" s="3"/>
      <c r="D2059" s="3"/>
      <c r="E2059" s="3"/>
      <c r="F2059" s="3"/>
      <c r="H2059" s="3"/>
      <c r="J2059" s="39"/>
      <c r="K2059" s="39"/>
      <c r="L2059" s="39"/>
      <c r="BK2059" s="3"/>
      <c r="BL2059" s="3"/>
    </row>
    <row r="2060" spans="1:64" s="5" customFormat="1">
      <c r="A2060" s="3"/>
      <c r="B2060" s="3"/>
      <c r="C2060" s="3"/>
      <c r="D2060" s="3"/>
      <c r="E2060" s="3"/>
      <c r="F2060" s="3"/>
      <c r="H2060" s="3"/>
      <c r="J2060" s="39"/>
      <c r="K2060" s="39"/>
      <c r="L2060" s="39"/>
      <c r="BK2060" s="3"/>
      <c r="BL2060" s="3"/>
    </row>
    <row r="2061" spans="1:64" s="5" customFormat="1">
      <c r="A2061" s="3"/>
      <c r="B2061" s="3"/>
      <c r="C2061" s="3"/>
      <c r="D2061" s="3"/>
      <c r="E2061" s="3"/>
      <c r="F2061" s="3"/>
      <c r="H2061" s="3"/>
      <c r="J2061" s="39"/>
      <c r="K2061" s="39"/>
      <c r="L2061" s="39"/>
      <c r="BK2061" s="3"/>
      <c r="BL2061" s="3"/>
    </row>
    <row r="2062" spans="1:64" s="5" customFormat="1">
      <c r="A2062" s="3"/>
      <c r="B2062" s="3"/>
      <c r="C2062" s="3"/>
      <c r="D2062" s="3"/>
      <c r="E2062" s="3"/>
      <c r="F2062" s="3"/>
      <c r="H2062" s="3"/>
      <c r="J2062" s="39"/>
      <c r="K2062" s="39"/>
      <c r="L2062" s="39"/>
      <c r="BK2062" s="3"/>
      <c r="BL2062" s="3"/>
    </row>
    <row r="2063" spans="1:64" s="5" customFormat="1">
      <c r="A2063" s="3"/>
      <c r="B2063" s="3"/>
      <c r="C2063" s="3"/>
      <c r="D2063" s="3"/>
      <c r="E2063" s="3"/>
      <c r="F2063" s="3"/>
      <c r="H2063" s="3"/>
      <c r="J2063" s="39"/>
      <c r="K2063" s="39"/>
      <c r="L2063" s="39"/>
      <c r="BK2063" s="3"/>
      <c r="BL2063" s="3"/>
    </row>
    <row r="2064" spans="1:64" s="5" customFormat="1">
      <c r="A2064" s="3"/>
      <c r="B2064" s="3"/>
      <c r="C2064" s="3"/>
      <c r="D2064" s="3"/>
      <c r="E2064" s="3"/>
      <c r="F2064" s="3"/>
      <c r="H2064" s="3"/>
      <c r="J2064" s="39"/>
      <c r="K2064" s="39"/>
      <c r="L2064" s="39"/>
      <c r="BK2064" s="3"/>
      <c r="BL2064" s="3"/>
    </row>
    <row r="2065" spans="1:64" s="5" customFormat="1">
      <c r="A2065" s="3"/>
      <c r="B2065" s="3"/>
      <c r="C2065" s="3"/>
      <c r="D2065" s="3"/>
      <c r="E2065" s="3"/>
      <c r="F2065" s="3"/>
      <c r="H2065" s="3"/>
      <c r="J2065" s="39"/>
      <c r="K2065" s="39"/>
      <c r="L2065" s="39"/>
      <c r="BK2065" s="3"/>
      <c r="BL2065" s="3"/>
    </row>
    <row r="2066" spans="1:64" s="5" customFormat="1">
      <c r="A2066" s="3"/>
      <c r="B2066" s="3"/>
      <c r="C2066" s="3"/>
      <c r="D2066" s="3"/>
      <c r="E2066" s="3"/>
      <c r="F2066" s="3"/>
      <c r="H2066" s="3"/>
      <c r="J2066" s="39"/>
      <c r="K2066" s="39"/>
      <c r="L2066" s="39"/>
      <c r="BK2066" s="3"/>
      <c r="BL2066" s="3"/>
    </row>
    <row r="2067" spans="1:64" s="5" customFormat="1">
      <c r="A2067" s="3"/>
      <c r="B2067" s="3"/>
      <c r="C2067" s="3"/>
      <c r="D2067" s="3"/>
      <c r="E2067" s="3"/>
      <c r="F2067" s="3"/>
      <c r="H2067" s="3"/>
      <c r="J2067" s="39"/>
      <c r="K2067" s="39"/>
      <c r="L2067" s="39"/>
      <c r="BK2067" s="3"/>
      <c r="BL2067" s="3"/>
    </row>
    <row r="2068" spans="1:64" s="5" customFormat="1">
      <c r="A2068" s="3"/>
      <c r="B2068" s="3"/>
      <c r="C2068" s="3"/>
      <c r="D2068" s="3"/>
      <c r="E2068" s="3"/>
      <c r="F2068" s="3"/>
      <c r="H2068" s="3"/>
      <c r="J2068" s="39"/>
      <c r="K2068" s="39"/>
      <c r="L2068" s="39"/>
      <c r="BK2068" s="3"/>
      <c r="BL2068" s="3"/>
    </row>
    <row r="2069" spans="1:64" s="5" customFormat="1">
      <c r="A2069" s="3"/>
      <c r="B2069" s="3"/>
      <c r="C2069" s="3"/>
      <c r="D2069" s="3"/>
      <c r="E2069" s="3"/>
      <c r="F2069" s="3"/>
      <c r="H2069" s="3"/>
      <c r="J2069" s="39"/>
      <c r="K2069" s="39"/>
      <c r="L2069" s="39"/>
      <c r="BK2069" s="3"/>
      <c r="BL2069" s="3"/>
    </row>
    <row r="2070" spans="1:64" s="5" customFormat="1">
      <c r="A2070" s="3"/>
      <c r="B2070" s="3"/>
      <c r="C2070" s="3"/>
      <c r="D2070" s="3"/>
      <c r="E2070" s="3"/>
      <c r="F2070" s="3"/>
      <c r="H2070" s="3"/>
      <c r="J2070" s="39"/>
      <c r="K2070" s="39"/>
      <c r="L2070" s="39"/>
      <c r="BK2070" s="3"/>
      <c r="BL2070" s="3"/>
    </row>
    <row r="2071" spans="1:64" s="5" customFormat="1">
      <c r="A2071" s="3"/>
      <c r="B2071" s="3"/>
      <c r="C2071" s="3"/>
      <c r="D2071" s="3"/>
      <c r="E2071" s="3"/>
      <c r="F2071" s="3"/>
      <c r="H2071" s="3"/>
      <c r="J2071" s="39"/>
      <c r="K2071" s="39"/>
      <c r="L2071" s="39"/>
      <c r="BK2071" s="3"/>
      <c r="BL2071" s="3"/>
    </row>
    <row r="2072" spans="1:64" s="5" customFormat="1">
      <c r="A2072" s="3"/>
      <c r="B2072" s="3"/>
      <c r="C2072" s="3"/>
      <c r="D2072" s="3"/>
      <c r="E2072" s="3"/>
      <c r="F2072" s="3"/>
      <c r="H2072" s="3"/>
      <c r="J2072" s="39"/>
      <c r="K2072" s="39"/>
      <c r="L2072" s="39"/>
      <c r="BK2072" s="3"/>
      <c r="BL2072" s="3"/>
    </row>
    <row r="2073" spans="1:64" s="5" customFormat="1">
      <c r="A2073" s="3"/>
      <c r="B2073" s="3"/>
      <c r="C2073" s="3"/>
      <c r="D2073" s="3"/>
      <c r="E2073" s="3"/>
      <c r="F2073" s="3"/>
      <c r="H2073" s="3"/>
      <c r="J2073" s="39"/>
      <c r="K2073" s="39"/>
      <c r="L2073" s="39"/>
      <c r="BK2073" s="3"/>
      <c r="BL2073" s="3"/>
    </row>
    <row r="2074" spans="1:64" s="5" customFormat="1">
      <c r="A2074" s="3"/>
      <c r="B2074" s="3"/>
      <c r="C2074" s="3"/>
      <c r="D2074" s="3"/>
      <c r="E2074" s="3"/>
      <c r="F2074" s="3"/>
      <c r="H2074" s="3"/>
      <c r="J2074" s="39"/>
      <c r="K2074" s="39"/>
      <c r="L2074" s="39"/>
      <c r="BK2074" s="3"/>
      <c r="BL2074" s="3"/>
    </row>
    <row r="2075" spans="1:64" s="5" customFormat="1">
      <c r="A2075" s="3"/>
      <c r="B2075" s="3"/>
      <c r="C2075" s="3"/>
      <c r="D2075" s="3"/>
      <c r="E2075" s="3"/>
      <c r="F2075" s="3"/>
      <c r="H2075" s="3"/>
      <c r="J2075" s="39"/>
      <c r="K2075" s="39"/>
      <c r="L2075" s="39"/>
      <c r="BK2075" s="3"/>
      <c r="BL2075" s="3"/>
    </row>
    <row r="2076" spans="1:64" s="5" customFormat="1">
      <c r="A2076" s="3"/>
      <c r="B2076" s="3"/>
      <c r="C2076" s="3"/>
      <c r="D2076" s="3"/>
      <c r="E2076" s="3"/>
      <c r="F2076" s="3"/>
      <c r="H2076" s="3"/>
      <c r="J2076" s="39"/>
      <c r="K2076" s="39"/>
      <c r="L2076" s="39"/>
      <c r="BK2076" s="3"/>
      <c r="BL2076" s="3"/>
    </row>
    <row r="2077" spans="1:64" s="5" customFormat="1">
      <c r="A2077" s="3"/>
      <c r="B2077" s="3"/>
      <c r="C2077" s="3"/>
      <c r="D2077" s="3"/>
      <c r="E2077" s="3"/>
      <c r="F2077" s="3"/>
      <c r="H2077" s="3"/>
      <c r="J2077" s="39"/>
      <c r="K2077" s="39"/>
      <c r="L2077" s="39"/>
      <c r="BK2077" s="3"/>
      <c r="BL2077" s="3"/>
    </row>
    <row r="2078" spans="1:64" s="5" customFormat="1">
      <c r="A2078" s="3"/>
      <c r="B2078" s="3"/>
      <c r="C2078" s="3"/>
      <c r="D2078" s="3"/>
      <c r="E2078" s="3"/>
      <c r="F2078" s="3"/>
      <c r="H2078" s="3"/>
      <c r="J2078" s="39"/>
      <c r="K2078" s="39"/>
      <c r="L2078" s="39"/>
      <c r="BK2078" s="3"/>
      <c r="BL2078" s="3"/>
    </row>
    <row r="2079" spans="1:64" s="5" customFormat="1">
      <c r="A2079" s="3"/>
      <c r="B2079" s="3"/>
      <c r="C2079" s="3"/>
      <c r="D2079" s="3"/>
      <c r="E2079" s="3"/>
      <c r="F2079" s="3"/>
      <c r="H2079" s="3"/>
      <c r="J2079" s="39"/>
      <c r="K2079" s="39"/>
      <c r="L2079" s="39"/>
      <c r="BK2079" s="3"/>
      <c r="BL2079" s="3"/>
    </row>
    <row r="2080" spans="1:64" s="5" customFormat="1">
      <c r="A2080" s="3"/>
      <c r="B2080" s="3"/>
      <c r="C2080" s="3"/>
      <c r="D2080" s="3"/>
      <c r="E2080" s="3"/>
      <c r="F2080" s="3"/>
      <c r="H2080" s="3"/>
      <c r="J2080" s="39"/>
      <c r="K2080" s="39"/>
      <c r="L2080" s="39"/>
      <c r="BK2080" s="3"/>
      <c r="BL2080" s="3"/>
    </row>
    <row r="2081" spans="1:64" s="5" customFormat="1">
      <c r="A2081" s="3"/>
      <c r="B2081" s="3"/>
      <c r="C2081" s="3"/>
      <c r="D2081" s="3"/>
      <c r="E2081" s="3"/>
      <c r="F2081" s="3"/>
      <c r="H2081" s="3"/>
      <c r="J2081" s="39"/>
      <c r="K2081" s="39"/>
      <c r="L2081" s="39"/>
      <c r="BK2081" s="3"/>
      <c r="BL2081" s="3"/>
    </row>
    <row r="2082" spans="1:64" s="5" customFormat="1">
      <c r="A2082" s="3"/>
      <c r="B2082" s="3"/>
      <c r="C2082" s="3"/>
      <c r="D2082" s="3"/>
      <c r="E2082" s="3"/>
      <c r="F2082" s="3"/>
      <c r="H2082" s="3"/>
      <c r="J2082" s="39"/>
      <c r="K2082" s="39"/>
      <c r="L2082" s="39"/>
      <c r="BK2082" s="3"/>
      <c r="BL2082" s="3"/>
    </row>
    <row r="2083" spans="1:64" s="5" customFormat="1">
      <c r="A2083" s="3"/>
      <c r="B2083" s="3"/>
      <c r="C2083" s="3"/>
      <c r="D2083" s="3"/>
      <c r="E2083" s="3"/>
      <c r="F2083" s="3"/>
      <c r="H2083" s="3"/>
      <c r="J2083" s="39"/>
      <c r="K2083" s="39"/>
      <c r="L2083" s="39"/>
      <c r="BK2083" s="3"/>
      <c r="BL2083" s="3"/>
    </row>
    <row r="2084" spans="1:64" s="5" customFormat="1">
      <c r="A2084" s="3"/>
      <c r="B2084" s="3"/>
      <c r="C2084" s="3"/>
      <c r="D2084" s="3"/>
      <c r="E2084" s="3"/>
      <c r="F2084" s="3"/>
      <c r="H2084" s="3"/>
      <c r="J2084" s="39"/>
      <c r="K2084" s="39"/>
      <c r="L2084" s="39"/>
      <c r="BK2084" s="3"/>
      <c r="BL2084" s="3"/>
    </row>
    <row r="2085" spans="1:64" s="5" customFormat="1">
      <c r="A2085" s="3"/>
      <c r="B2085" s="3"/>
      <c r="C2085" s="3"/>
      <c r="D2085" s="3"/>
      <c r="E2085" s="3"/>
      <c r="F2085" s="3"/>
      <c r="H2085" s="3"/>
      <c r="J2085" s="39"/>
      <c r="K2085" s="39"/>
      <c r="L2085" s="39"/>
      <c r="BK2085" s="3"/>
      <c r="BL2085" s="3"/>
    </row>
    <row r="2086" spans="1:64" s="5" customFormat="1">
      <c r="A2086" s="3"/>
      <c r="B2086" s="3"/>
      <c r="C2086" s="3"/>
      <c r="D2086" s="3"/>
      <c r="E2086" s="3"/>
      <c r="F2086" s="3"/>
      <c r="H2086" s="3"/>
      <c r="J2086" s="39"/>
      <c r="K2086" s="39"/>
      <c r="L2086" s="39"/>
      <c r="BK2086" s="3"/>
      <c r="BL2086" s="3"/>
    </row>
    <row r="2087" spans="1:64" s="5" customFormat="1">
      <c r="A2087" s="3"/>
      <c r="B2087" s="3"/>
      <c r="C2087" s="3"/>
      <c r="D2087" s="3"/>
      <c r="E2087" s="3"/>
      <c r="F2087" s="3"/>
      <c r="H2087" s="3"/>
      <c r="J2087" s="39"/>
      <c r="K2087" s="39"/>
      <c r="L2087" s="39"/>
      <c r="BK2087" s="3"/>
      <c r="BL2087" s="3"/>
    </row>
    <row r="2088" spans="1:64" s="5" customFormat="1">
      <c r="A2088" s="3"/>
      <c r="B2088" s="3"/>
      <c r="C2088" s="3"/>
      <c r="D2088" s="3"/>
      <c r="E2088" s="3"/>
      <c r="F2088" s="3"/>
      <c r="H2088" s="3"/>
      <c r="J2088" s="39"/>
      <c r="K2088" s="39"/>
      <c r="L2088" s="39"/>
      <c r="BK2088" s="3"/>
      <c r="BL2088" s="3"/>
    </row>
    <row r="2089" spans="1:64" s="5" customFormat="1">
      <c r="A2089" s="3"/>
      <c r="B2089" s="3"/>
      <c r="C2089" s="3"/>
      <c r="D2089" s="3"/>
      <c r="E2089" s="3"/>
      <c r="F2089" s="3"/>
      <c r="H2089" s="3"/>
      <c r="J2089" s="39"/>
      <c r="K2089" s="39"/>
      <c r="L2089" s="39"/>
      <c r="BK2089" s="3"/>
      <c r="BL2089" s="3"/>
    </row>
    <row r="2090" spans="1:64" s="5" customFormat="1">
      <c r="A2090" s="3"/>
      <c r="B2090" s="3"/>
      <c r="C2090" s="3"/>
      <c r="D2090" s="3"/>
      <c r="E2090" s="3"/>
      <c r="F2090" s="3"/>
      <c r="H2090" s="3"/>
      <c r="J2090" s="39"/>
      <c r="K2090" s="39"/>
      <c r="L2090" s="39"/>
      <c r="BK2090" s="3"/>
      <c r="BL2090" s="3"/>
    </row>
    <row r="2091" spans="1:64" s="5" customFormat="1">
      <c r="A2091" s="3"/>
      <c r="B2091" s="3"/>
      <c r="C2091" s="3"/>
      <c r="D2091" s="3"/>
      <c r="E2091" s="3"/>
      <c r="F2091" s="3"/>
      <c r="H2091" s="3"/>
      <c r="J2091" s="39"/>
      <c r="K2091" s="39"/>
      <c r="L2091" s="39"/>
      <c r="BK2091" s="3"/>
      <c r="BL2091" s="3"/>
    </row>
    <row r="2092" spans="1:64" s="5" customFormat="1">
      <c r="A2092" s="3"/>
      <c r="B2092" s="3"/>
      <c r="C2092" s="3"/>
      <c r="D2092" s="3"/>
      <c r="E2092" s="3"/>
      <c r="F2092" s="3"/>
      <c r="H2092" s="3"/>
      <c r="J2092" s="39"/>
      <c r="K2092" s="39"/>
      <c r="L2092" s="39"/>
      <c r="BK2092" s="3"/>
      <c r="BL2092" s="3"/>
    </row>
    <row r="2093" spans="1:64" s="5" customFormat="1">
      <c r="A2093" s="3"/>
      <c r="B2093" s="3"/>
      <c r="C2093" s="3"/>
      <c r="D2093" s="3"/>
      <c r="E2093" s="3"/>
      <c r="F2093" s="3"/>
      <c r="H2093" s="3"/>
      <c r="J2093" s="39"/>
      <c r="K2093" s="39"/>
      <c r="L2093" s="39"/>
      <c r="BK2093" s="3"/>
      <c r="BL2093" s="3"/>
    </row>
    <row r="2094" spans="1:64" s="5" customFormat="1">
      <c r="A2094" s="3"/>
      <c r="B2094" s="3"/>
      <c r="C2094" s="3"/>
      <c r="D2094" s="3"/>
      <c r="E2094" s="3"/>
      <c r="F2094" s="3"/>
      <c r="H2094" s="3"/>
      <c r="J2094" s="39"/>
      <c r="K2094" s="39"/>
      <c r="L2094" s="39"/>
      <c r="BK2094" s="3"/>
      <c r="BL2094" s="3"/>
    </row>
    <row r="2095" spans="1:64" s="5" customFormat="1">
      <c r="A2095" s="3"/>
      <c r="B2095" s="3"/>
      <c r="C2095" s="3"/>
      <c r="D2095" s="3"/>
      <c r="E2095" s="3"/>
      <c r="F2095" s="3"/>
      <c r="H2095" s="3"/>
      <c r="J2095" s="39"/>
      <c r="K2095" s="39"/>
      <c r="L2095" s="39"/>
      <c r="BK2095" s="3"/>
      <c r="BL2095" s="3"/>
    </row>
    <row r="2096" spans="1:64" s="5" customFormat="1">
      <c r="A2096" s="3"/>
      <c r="B2096" s="3"/>
      <c r="C2096" s="3"/>
      <c r="D2096" s="3"/>
      <c r="E2096" s="3"/>
      <c r="F2096" s="3"/>
      <c r="H2096" s="3"/>
      <c r="J2096" s="39"/>
      <c r="K2096" s="39"/>
      <c r="L2096" s="39"/>
      <c r="BK2096" s="3"/>
      <c r="BL2096" s="3"/>
    </row>
    <row r="2097" spans="1:64" s="5" customFormat="1">
      <c r="A2097" s="3"/>
      <c r="B2097" s="3"/>
      <c r="C2097" s="3"/>
      <c r="D2097" s="3"/>
      <c r="E2097" s="3"/>
      <c r="F2097" s="3"/>
      <c r="H2097" s="3"/>
      <c r="J2097" s="39"/>
      <c r="K2097" s="39"/>
      <c r="L2097" s="39"/>
      <c r="BK2097" s="3"/>
      <c r="BL2097" s="3"/>
    </row>
    <row r="2098" spans="1:64" s="5" customFormat="1">
      <c r="A2098" s="3"/>
      <c r="B2098" s="3"/>
      <c r="C2098" s="3"/>
      <c r="D2098" s="3"/>
      <c r="E2098" s="3"/>
      <c r="F2098" s="3"/>
      <c r="H2098" s="3"/>
      <c r="J2098" s="39"/>
      <c r="K2098" s="39"/>
      <c r="L2098" s="39"/>
      <c r="BK2098" s="3"/>
      <c r="BL2098" s="3"/>
    </row>
    <row r="2099" spans="1:64" s="5" customFormat="1">
      <c r="A2099" s="3"/>
      <c r="B2099" s="3"/>
      <c r="C2099" s="3"/>
      <c r="D2099" s="3"/>
      <c r="E2099" s="3"/>
      <c r="F2099" s="3"/>
      <c r="H2099" s="3"/>
      <c r="J2099" s="39"/>
      <c r="K2099" s="39"/>
      <c r="L2099" s="39"/>
      <c r="BK2099" s="3"/>
      <c r="BL2099" s="3"/>
    </row>
    <row r="2100" spans="1:64" s="5" customFormat="1">
      <c r="A2100" s="3"/>
      <c r="B2100" s="3"/>
      <c r="C2100" s="3"/>
      <c r="D2100" s="3"/>
      <c r="E2100" s="3"/>
      <c r="F2100" s="3"/>
      <c r="H2100" s="3"/>
      <c r="J2100" s="39"/>
      <c r="K2100" s="39"/>
      <c r="L2100" s="39"/>
      <c r="BK2100" s="3"/>
      <c r="BL2100" s="3"/>
    </row>
    <row r="2101" spans="1:64" s="5" customFormat="1">
      <c r="A2101" s="3"/>
      <c r="B2101" s="3"/>
      <c r="C2101" s="3"/>
      <c r="D2101" s="3"/>
      <c r="E2101" s="3"/>
      <c r="F2101" s="3"/>
      <c r="H2101" s="3"/>
      <c r="J2101" s="39"/>
      <c r="K2101" s="39"/>
      <c r="L2101" s="39"/>
      <c r="BK2101" s="3"/>
      <c r="BL2101" s="3"/>
    </row>
    <row r="2102" spans="1:64" s="5" customFormat="1">
      <c r="A2102" s="3"/>
      <c r="B2102" s="3"/>
      <c r="C2102" s="3"/>
      <c r="D2102" s="3"/>
      <c r="E2102" s="3"/>
      <c r="F2102" s="3"/>
      <c r="H2102" s="3"/>
      <c r="J2102" s="39"/>
      <c r="K2102" s="39"/>
      <c r="L2102" s="39"/>
      <c r="BK2102" s="3"/>
      <c r="BL2102" s="3"/>
    </row>
    <row r="2103" spans="1:64" s="5" customFormat="1">
      <c r="A2103" s="3"/>
      <c r="B2103" s="3"/>
      <c r="C2103" s="3"/>
      <c r="D2103" s="3"/>
      <c r="E2103" s="3"/>
      <c r="F2103" s="3"/>
      <c r="H2103" s="3"/>
      <c r="J2103" s="39"/>
      <c r="K2103" s="39"/>
      <c r="L2103" s="39"/>
      <c r="BK2103" s="3"/>
      <c r="BL2103" s="3"/>
    </row>
    <row r="2104" spans="1:64" s="5" customFormat="1">
      <c r="A2104" s="3"/>
      <c r="B2104" s="3"/>
      <c r="C2104" s="3"/>
      <c r="D2104" s="3"/>
      <c r="E2104" s="3"/>
      <c r="F2104" s="3"/>
      <c r="H2104" s="3"/>
      <c r="J2104" s="39"/>
      <c r="K2104" s="39"/>
      <c r="L2104" s="39"/>
      <c r="BK2104" s="3"/>
      <c r="BL2104" s="3"/>
    </row>
    <row r="2105" spans="1:64" s="5" customFormat="1">
      <c r="A2105" s="3"/>
      <c r="B2105" s="3"/>
      <c r="C2105" s="3"/>
      <c r="D2105" s="3"/>
      <c r="E2105" s="3"/>
      <c r="F2105" s="3"/>
      <c r="H2105" s="3"/>
      <c r="J2105" s="39"/>
      <c r="K2105" s="39"/>
      <c r="L2105" s="39"/>
      <c r="BK2105" s="3"/>
      <c r="BL2105" s="3"/>
    </row>
    <row r="2106" spans="1:64" s="5" customFormat="1">
      <c r="A2106" s="3"/>
      <c r="B2106" s="3"/>
      <c r="C2106" s="3"/>
      <c r="D2106" s="3"/>
      <c r="E2106" s="3"/>
      <c r="F2106" s="3"/>
      <c r="H2106" s="3"/>
      <c r="J2106" s="39"/>
      <c r="K2106" s="39"/>
      <c r="L2106" s="39"/>
      <c r="BK2106" s="3"/>
      <c r="BL2106" s="3"/>
    </row>
    <row r="2107" spans="1:64" s="5" customFormat="1">
      <c r="A2107" s="3"/>
      <c r="B2107" s="3"/>
      <c r="C2107" s="3"/>
      <c r="D2107" s="3"/>
      <c r="E2107" s="3"/>
      <c r="F2107" s="3"/>
      <c r="H2107" s="3"/>
      <c r="J2107" s="39"/>
      <c r="K2107" s="39"/>
      <c r="L2107" s="39"/>
      <c r="BK2107" s="3"/>
      <c r="BL2107" s="3"/>
    </row>
    <row r="2108" spans="1:64" s="5" customFormat="1">
      <c r="A2108" s="3"/>
      <c r="B2108" s="3"/>
      <c r="C2108" s="3"/>
      <c r="D2108" s="3"/>
      <c r="E2108" s="3"/>
      <c r="F2108" s="3"/>
      <c r="H2108" s="3"/>
      <c r="J2108" s="39"/>
      <c r="K2108" s="39"/>
      <c r="L2108" s="39"/>
      <c r="BK2108" s="3"/>
      <c r="BL2108" s="3"/>
    </row>
    <row r="2109" spans="1:64" s="5" customFormat="1">
      <c r="A2109" s="3"/>
      <c r="B2109" s="3"/>
      <c r="C2109" s="3"/>
      <c r="D2109" s="3"/>
      <c r="E2109" s="3"/>
      <c r="F2109" s="3"/>
      <c r="H2109" s="3"/>
      <c r="J2109" s="39"/>
      <c r="K2109" s="39"/>
      <c r="L2109" s="39"/>
      <c r="BK2109" s="3"/>
      <c r="BL2109" s="3"/>
    </row>
    <row r="2110" spans="1:64" s="5" customFormat="1">
      <c r="A2110" s="3"/>
      <c r="B2110" s="3"/>
      <c r="C2110" s="3"/>
      <c r="D2110" s="3"/>
      <c r="E2110" s="3"/>
      <c r="F2110" s="3"/>
      <c r="H2110" s="3"/>
      <c r="J2110" s="39"/>
      <c r="K2110" s="39"/>
      <c r="L2110" s="39"/>
      <c r="BK2110" s="3"/>
      <c r="BL2110" s="3"/>
    </row>
    <row r="2111" spans="1:64" s="5" customFormat="1">
      <c r="A2111" s="3"/>
      <c r="B2111" s="3"/>
      <c r="C2111" s="3"/>
      <c r="D2111" s="3"/>
      <c r="E2111" s="3"/>
      <c r="F2111" s="3"/>
      <c r="H2111" s="3"/>
      <c r="J2111" s="39"/>
      <c r="K2111" s="39"/>
      <c r="L2111" s="39"/>
      <c r="BK2111" s="3"/>
      <c r="BL2111" s="3"/>
    </row>
    <row r="2112" spans="1:64" s="5" customFormat="1">
      <c r="A2112" s="3"/>
      <c r="B2112" s="3"/>
      <c r="C2112" s="3"/>
      <c r="D2112" s="3"/>
      <c r="E2112" s="3"/>
      <c r="F2112" s="3"/>
      <c r="H2112" s="3"/>
      <c r="J2112" s="39"/>
      <c r="K2112" s="39"/>
      <c r="L2112" s="39"/>
      <c r="BK2112" s="3"/>
      <c r="BL2112" s="3"/>
    </row>
    <row r="2113" spans="1:64" s="5" customFormat="1">
      <c r="A2113" s="3"/>
      <c r="B2113" s="3"/>
      <c r="C2113" s="3"/>
      <c r="D2113" s="3"/>
      <c r="E2113" s="3"/>
      <c r="F2113" s="3"/>
      <c r="H2113" s="3"/>
      <c r="J2113" s="39"/>
      <c r="K2113" s="39"/>
      <c r="L2113" s="39"/>
      <c r="BK2113" s="3"/>
      <c r="BL2113" s="3"/>
    </row>
    <row r="2114" spans="1:64" s="5" customFormat="1">
      <c r="A2114" s="3"/>
      <c r="B2114" s="3"/>
      <c r="C2114" s="3"/>
      <c r="D2114" s="3"/>
      <c r="E2114" s="3"/>
      <c r="F2114" s="3"/>
      <c r="H2114" s="3"/>
      <c r="J2114" s="39"/>
      <c r="K2114" s="39"/>
      <c r="L2114" s="39"/>
      <c r="BK2114" s="3"/>
      <c r="BL2114" s="3"/>
    </row>
    <row r="2115" spans="1:64" s="5" customFormat="1">
      <c r="A2115" s="3"/>
      <c r="B2115" s="3"/>
      <c r="C2115" s="3"/>
      <c r="D2115" s="3"/>
      <c r="E2115" s="3"/>
      <c r="F2115" s="3"/>
      <c r="H2115" s="3"/>
      <c r="J2115" s="39"/>
      <c r="K2115" s="39"/>
      <c r="L2115" s="39"/>
      <c r="BK2115" s="3"/>
      <c r="BL2115" s="3"/>
    </row>
    <row r="2116" spans="1:64" s="5" customFormat="1">
      <c r="A2116" s="3"/>
      <c r="B2116" s="3"/>
      <c r="C2116" s="3"/>
      <c r="D2116" s="3"/>
      <c r="E2116" s="3"/>
      <c r="F2116" s="3"/>
      <c r="H2116" s="3"/>
      <c r="J2116" s="39"/>
      <c r="K2116" s="39"/>
      <c r="L2116" s="39"/>
      <c r="BK2116" s="3"/>
      <c r="BL2116" s="3"/>
    </row>
    <row r="2117" spans="1:64" s="5" customFormat="1">
      <c r="A2117" s="3"/>
      <c r="B2117" s="3"/>
      <c r="C2117" s="3"/>
      <c r="D2117" s="3"/>
      <c r="E2117" s="3"/>
      <c r="F2117" s="3"/>
      <c r="H2117" s="3"/>
      <c r="J2117" s="39"/>
      <c r="K2117" s="39"/>
      <c r="L2117" s="39"/>
      <c r="BK2117" s="3"/>
      <c r="BL2117" s="3"/>
    </row>
    <row r="2118" spans="1:64" s="5" customFormat="1">
      <c r="A2118" s="3"/>
      <c r="B2118" s="3"/>
      <c r="C2118" s="3"/>
      <c r="D2118" s="3"/>
      <c r="E2118" s="3"/>
      <c r="F2118" s="3"/>
      <c r="H2118" s="3"/>
      <c r="J2118" s="39"/>
      <c r="K2118" s="39"/>
      <c r="L2118" s="39"/>
      <c r="BK2118" s="3"/>
      <c r="BL2118" s="3"/>
    </row>
    <row r="2119" spans="1:64" s="5" customFormat="1">
      <c r="A2119" s="3"/>
      <c r="B2119" s="3"/>
      <c r="C2119" s="3"/>
      <c r="D2119" s="3"/>
      <c r="E2119" s="3"/>
      <c r="F2119" s="3"/>
      <c r="H2119" s="3"/>
      <c r="J2119" s="39"/>
      <c r="K2119" s="39"/>
      <c r="L2119" s="39"/>
      <c r="BK2119" s="3"/>
      <c r="BL2119" s="3"/>
    </row>
    <row r="2120" spans="1:64" s="5" customFormat="1">
      <c r="A2120" s="3"/>
      <c r="B2120" s="3"/>
      <c r="C2120" s="3"/>
      <c r="D2120" s="3"/>
      <c r="E2120" s="3"/>
      <c r="F2120" s="3"/>
      <c r="H2120" s="3"/>
      <c r="J2120" s="39"/>
      <c r="K2120" s="39"/>
      <c r="L2120" s="39"/>
      <c r="BK2120" s="3"/>
      <c r="BL2120" s="3"/>
    </row>
    <row r="2121" spans="1:64" s="5" customFormat="1">
      <c r="A2121" s="3"/>
      <c r="B2121" s="3"/>
      <c r="C2121" s="3"/>
      <c r="D2121" s="3"/>
      <c r="E2121" s="3"/>
      <c r="F2121" s="3"/>
      <c r="H2121" s="3"/>
      <c r="J2121" s="39"/>
      <c r="K2121" s="39"/>
      <c r="L2121" s="39"/>
      <c r="BK2121" s="3"/>
      <c r="BL2121" s="3"/>
    </row>
    <row r="2122" spans="1:64" s="5" customFormat="1">
      <c r="A2122" s="3"/>
      <c r="B2122" s="3"/>
      <c r="C2122" s="3"/>
      <c r="D2122" s="3"/>
      <c r="E2122" s="3"/>
      <c r="F2122" s="3"/>
      <c r="H2122" s="3"/>
      <c r="J2122" s="39"/>
      <c r="K2122" s="39"/>
      <c r="L2122" s="39"/>
      <c r="BK2122" s="3"/>
      <c r="BL2122" s="3"/>
    </row>
    <row r="2123" spans="1:64" s="5" customFormat="1">
      <c r="A2123" s="3"/>
      <c r="B2123" s="3"/>
      <c r="C2123" s="3"/>
      <c r="D2123" s="3"/>
      <c r="E2123" s="3"/>
      <c r="F2123" s="3"/>
      <c r="H2123" s="3"/>
      <c r="J2123" s="39"/>
      <c r="K2123" s="39"/>
      <c r="L2123" s="39"/>
      <c r="BK2123" s="3"/>
      <c r="BL2123" s="3"/>
    </row>
    <row r="2124" spans="1:64" s="5" customFormat="1">
      <c r="A2124" s="3"/>
      <c r="B2124" s="3"/>
      <c r="C2124" s="3"/>
      <c r="D2124" s="3"/>
      <c r="E2124" s="3"/>
      <c r="F2124" s="3"/>
      <c r="H2124" s="3"/>
      <c r="J2124" s="39"/>
      <c r="K2124" s="39"/>
      <c r="L2124" s="39"/>
      <c r="BK2124" s="3"/>
      <c r="BL2124" s="3"/>
    </row>
    <row r="2125" spans="1:64" s="5" customFormat="1">
      <c r="A2125" s="3"/>
      <c r="B2125" s="3"/>
      <c r="C2125" s="3"/>
      <c r="D2125" s="3"/>
      <c r="E2125" s="3"/>
      <c r="F2125" s="3"/>
      <c r="H2125" s="3"/>
      <c r="J2125" s="39"/>
      <c r="K2125" s="39"/>
      <c r="L2125" s="39"/>
      <c r="BK2125" s="3"/>
      <c r="BL2125" s="3"/>
    </row>
    <row r="2126" spans="1:64" s="5" customFormat="1">
      <c r="A2126" s="3"/>
      <c r="B2126" s="3"/>
      <c r="C2126" s="3"/>
      <c r="D2126" s="3"/>
      <c r="E2126" s="3"/>
      <c r="F2126" s="3"/>
      <c r="H2126" s="3"/>
      <c r="J2126" s="39"/>
      <c r="K2126" s="39"/>
      <c r="L2126" s="39"/>
      <c r="BK2126" s="3"/>
      <c r="BL2126" s="3"/>
    </row>
    <row r="2127" spans="1:64" s="5" customFormat="1">
      <c r="A2127" s="3"/>
      <c r="B2127" s="3"/>
      <c r="C2127" s="3"/>
      <c r="D2127" s="3"/>
      <c r="E2127" s="3"/>
      <c r="F2127" s="3"/>
      <c r="H2127" s="3"/>
      <c r="J2127" s="39"/>
      <c r="K2127" s="39"/>
      <c r="L2127" s="39"/>
      <c r="BK2127" s="3"/>
      <c r="BL2127" s="3"/>
    </row>
    <row r="2128" spans="1:64" s="5" customFormat="1">
      <c r="A2128" s="3"/>
      <c r="B2128" s="3"/>
      <c r="C2128" s="3"/>
      <c r="D2128" s="3"/>
      <c r="E2128" s="3"/>
      <c r="F2128" s="3"/>
      <c r="H2128" s="3"/>
      <c r="J2128" s="39"/>
      <c r="K2128" s="39"/>
      <c r="L2128" s="39"/>
      <c r="BK2128" s="3"/>
      <c r="BL2128" s="3"/>
    </row>
    <row r="2129" spans="1:64" s="5" customFormat="1">
      <c r="A2129" s="3"/>
      <c r="B2129" s="3"/>
      <c r="C2129" s="3"/>
      <c r="D2129" s="3"/>
      <c r="E2129" s="3"/>
      <c r="F2129" s="3"/>
      <c r="H2129" s="3"/>
      <c r="J2129" s="39"/>
      <c r="K2129" s="39"/>
      <c r="L2129" s="39"/>
      <c r="BK2129" s="3"/>
      <c r="BL2129" s="3"/>
    </row>
    <row r="2130" spans="1:64" s="5" customFormat="1">
      <c r="A2130" s="3"/>
      <c r="B2130" s="3"/>
      <c r="C2130" s="3"/>
      <c r="D2130" s="3"/>
      <c r="E2130" s="3"/>
      <c r="F2130" s="3"/>
      <c r="H2130" s="3"/>
      <c r="J2130" s="39"/>
      <c r="K2130" s="39"/>
      <c r="L2130" s="39"/>
      <c r="BK2130" s="3"/>
      <c r="BL2130" s="3"/>
    </row>
    <row r="2131" spans="1:64" s="5" customFormat="1">
      <c r="A2131" s="3"/>
      <c r="B2131" s="3"/>
      <c r="C2131" s="3"/>
      <c r="D2131" s="3"/>
      <c r="E2131" s="3"/>
      <c r="F2131" s="3"/>
      <c r="H2131" s="3"/>
      <c r="J2131" s="39"/>
      <c r="K2131" s="39"/>
      <c r="L2131" s="39"/>
      <c r="BK2131" s="3"/>
      <c r="BL2131" s="3"/>
    </row>
    <row r="2132" spans="1:64" s="5" customFormat="1">
      <c r="A2132" s="3"/>
      <c r="B2132" s="3"/>
      <c r="C2132" s="3"/>
      <c r="D2132" s="3"/>
      <c r="E2132" s="3"/>
      <c r="F2132" s="3"/>
      <c r="H2132" s="3"/>
      <c r="J2132" s="39"/>
      <c r="K2132" s="39"/>
      <c r="L2132" s="39"/>
      <c r="BK2132" s="3"/>
      <c r="BL2132" s="3"/>
    </row>
    <row r="2133" spans="1:64" s="5" customFormat="1">
      <c r="A2133" s="3"/>
      <c r="B2133" s="3"/>
      <c r="C2133" s="3"/>
      <c r="D2133" s="3"/>
      <c r="E2133" s="3"/>
      <c r="F2133" s="3"/>
      <c r="H2133" s="3"/>
      <c r="J2133" s="39"/>
      <c r="K2133" s="39"/>
      <c r="L2133" s="39"/>
      <c r="BK2133" s="3"/>
      <c r="BL2133" s="3"/>
    </row>
    <row r="2134" spans="1:64" s="5" customFormat="1">
      <c r="A2134" s="3"/>
      <c r="B2134" s="3"/>
      <c r="C2134" s="3"/>
      <c r="D2134" s="3"/>
      <c r="E2134" s="3"/>
      <c r="F2134" s="3"/>
      <c r="H2134" s="3"/>
      <c r="J2134" s="39"/>
      <c r="K2134" s="39"/>
      <c r="L2134" s="39"/>
      <c r="BK2134" s="3"/>
      <c r="BL2134" s="3"/>
    </row>
    <row r="2135" spans="1:64" s="5" customFormat="1">
      <c r="A2135" s="3"/>
      <c r="B2135" s="3"/>
      <c r="C2135" s="3"/>
      <c r="D2135" s="3"/>
      <c r="E2135" s="3"/>
      <c r="F2135" s="3"/>
      <c r="H2135" s="3"/>
      <c r="J2135" s="39"/>
      <c r="K2135" s="39"/>
      <c r="L2135" s="39"/>
      <c r="BK2135" s="3"/>
      <c r="BL2135" s="3"/>
    </row>
    <row r="2136" spans="1:64" s="5" customFormat="1">
      <c r="A2136" s="3"/>
      <c r="B2136" s="3"/>
      <c r="C2136" s="3"/>
      <c r="D2136" s="3"/>
      <c r="E2136" s="3"/>
      <c r="F2136" s="3"/>
      <c r="H2136" s="3"/>
      <c r="J2136" s="39"/>
      <c r="K2136" s="39"/>
      <c r="L2136" s="39"/>
      <c r="BK2136" s="3"/>
      <c r="BL2136" s="3"/>
    </row>
    <row r="2137" spans="1:64" s="5" customFormat="1">
      <c r="A2137" s="3"/>
      <c r="B2137" s="3"/>
      <c r="C2137" s="3"/>
      <c r="D2137" s="3"/>
      <c r="E2137" s="3"/>
      <c r="F2137" s="3"/>
      <c r="H2137" s="3"/>
      <c r="J2137" s="39"/>
      <c r="K2137" s="39"/>
      <c r="L2137" s="39"/>
      <c r="BK2137" s="3"/>
      <c r="BL2137" s="3"/>
    </row>
    <row r="2138" spans="1:64" s="5" customFormat="1">
      <c r="A2138" s="3"/>
      <c r="B2138" s="3"/>
      <c r="C2138" s="3"/>
      <c r="D2138" s="3"/>
      <c r="E2138" s="3"/>
      <c r="F2138" s="3"/>
      <c r="H2138" s="3"/>
      <c r="J2138" s="39"/>
      <c r="K2138" s="39"/>
      <c r="L2138" s="39"/>
      <c r="BK2138" s="3"/>
      <c r="BL2138" s="3"/>
    </row>
    <row r="2139" spans="1:64" s="5" customFormat="1">
      <c r="A2139" s="3"/>
      <c r="B2139" s="3"/>
      <c r="C2139" s="3"/>
      <c r="D2139" s="3"/>
      <c r="E2139" s="3"/>
      <c r="F2139" s="3"/>
      <c r="H2139" s="3"/>
      <c r="J2139" s="39"/>
      <c r="K2139" s="39"/>
      <c r="L2139" s="39"/>
      <c r="BK2139" s="3"/>
      <c r="BL2139" s="3"/>
    </row>
    <row r="2140" spans="1:64" s="5" customFormat="1">
      <c r="A2140" s="3"/>
      <c r="B2140" s="3"/>
      <c r="C2140" s="3"/>
      <c r="D2140" s="3"/>
      <c r="E2140" s="3"/>
      <c r="F2140" s="3"/>
      <c r="H2140" s="3"/>
      <c r="J2140" s="39"/>
      <c r="K2140" s="39"/>
      <c r="L2140" s="39"/>
      <c r="BK2140" s="3"/>
      <c r="BL2140" s="3"/>
    </row>
    <row r="2141" spans="1:64" s="5" customFormat="1">
      <c r="A2141" s="3"/>
      <c r="B2141" s="3"/>
      <c r="C2141" s="3"/>
      <c r="D2141" s="3"/>
      <c r="E2141" s="3"/>
      <c r="F2141" s="3"/>
      <c r="H2141" s="3"/>
      <c r="J2141" s="39"/>
      <c r="K2141" s="39"/>
      <c r="L2141" s="39"/>
      <c r="BK2141" s="3"/>
      <c r="BL2141" s="3"/>
    </row>
    <row r="2142" spans="1:64" s="5" customFormat="1">
      <c r="A2142" s="3"/>
      <c r="B2142" s="3"/>
      <c r="C2142" s="3"/>
      <c r="D2142" s="3"/>
      <c r="E2142" s="3"/>
      <c r="F2142" s="3"/>
      <c r="H2142" s="3"/>
      <c r="J2142" s="39"/>
      <c r="K2142" s="39"/>
      <c r="L2142" s="39"/>
      <c r="BK2142" s="3"/>
      <c r="BL2142" s="3"/>
    </row>
    <row r="2143" spans="1:64" s="5" customFormat="1">
      <c r="A2143" s="3"/>
      <c r="B2143" s="3"/>
      <c r="C2143" s="3"/>
      <c r="D2143" s="3"/>
      <c r="E2143" s="3"/>
      <c r="F2143" s="3"/>
      <c r="H2143" s="3"/>
      <c r="J2143" s="39"/>
      <c r="K2143" s="39"/>
      <c r="L2143" s="39"/>
      <c r="BK2143" s="3"/>
      <c r="BL2143" s="3"/>
    </row>
    <row r="2144" spans="1:64" s="5" customFormat="1">
      <c r="A2144" s="3"/>
      <c r="B2144" s="3"/>
      <c r="C2144" s="3"/>
      <c r="D2144" s="3"/>
      <c r="E2144" s="3"/>
      <c r="F2144" s="3"/>
      <c r="H2144" s="3"/>
      <c r="J2144" s="39"/>
      <c r="K2144" s="39"/>
      <c r="L2144" s="39"/>
      <c r="BK2144" s="3"/>
      <c r="BL2144" s="3"/>
    </row>
    <row r="2145" spans="1:64" s="5" customFormat="1">
      <c r="A2145" s="3"/>
      <c r="B2145" s="3"/>
      <c r="C2145" s="3"/>
      <c r="D2145" s="3"/>
      <c r="E2145" s="3"/>
      <c r="F2145" s="3"/>
      <c r="H2145" s="3"/>
      <c r="J2145" s="39"/>
      <c r="K2145" s="39"/>
      <c r="L2145" s="39"/>
      <c r="BK2145" s="3"/>
      <c r="BL2145" s="3"/>
    </row>
    <row r="2146" spans="1:64" s="5" customFormat="1">
      <c r="A2146" s="3"/>
      <c r="B2146" s="3"/>
      <c r="C2146" s="3"/>
      <c r="D2146" s="3"/>
      <c r="E2146" s="3"/>
      <c r="F2146" s="3"/>
      <c r="H2146" s="3"/>
      <c r="J2146" s="39"/>
      <c r="K2146" s="39"/>
      <c r="L2146" s="39"/>
      <c r="BK2146" s="3"/>
      <c r="BL2146" s="3"/>
    </row>
    <row r="2147" spans="1:64" s="5" customFormat="1">
      <c r="A2147" s="3"/>
      <c r="B2147" s="3"/>
      <c r="C2147" s="3"/>
      <c r="D2147" s="3"/>
      <c r="E2147" s="3"/>
      <c r="F2147" s="3"/>
      <c r="H2147" s="3"/>
      <c r="J2147" s="39"/>
      <c r="K2147" s="39"/>
      <c r="L2147" s="39"/>
      <c r="BK2147" s="3"/>
      <c r="BL2147" s="3"/>
    </row>
    <row r="2148" spans="1:64" s="5" customFormat="1">
      <c r="A2148" s="3"/>
      <c r="B2148" s="3"/>
      <c r="C2148" s="3"/>
      <c r="D2148" s="3"/>
      <c r="E2148" s="3"/>
      <c r="F2148" s="3"/>
      <c r="H2148" s="3"/>
      <c r="J2148" s="39"/>
      <c r="K2148" s="39"/>
      <c r="L2148" s="39"/>
      <c r="BK2148" s="3"/>
      <c r="BL2148" s="3"/>
    </row>
    <row r="2149" spans="1:64" s="5" customFormat="1">
      <c r="A2149" s="3"/>
      <c r="B2149" s="3"/>
      <c r="C2149" s="3"/>
      <c r="D2149" s="3"/>
      <c r="E2149" s="3"/>
      <c r="F2149" s="3"/>
      <c r="H2149" s="3"/>
      <c r="J2149" s="39"/>
      <c r="K2149" s="39"/>
      <c r="L2149" s="39"/>
      <c r="BK2149" s="3"/>
      <c r="BL2149" s="3"/>
    </row>
    <row r="2150" spans="1:64" s="5" customFormat="1">
      <c r="A2150" s="3"/>
      <c r="B2150" s="3"/>
      <c r="C2150" s="3"/>
      <c r="D2150" s="3"/>
      <c r="E2150" s="3"/>
      <c r="F2150" s="3"/>
      <c r="H2150" s="3"/>
      <c r="J2150" s="39"/>
      <c r="K2150" s="39"/>
      <c r="L2150" s="39"/>
      <c r="BK2150" s="3"/>
      <c r="BL2150" s="3"/>
    </row>
    <row r="2151" spans="1:64" s="5" customFormat="1">
      <c r="A2151" s="3"/>
      <c r="B2151" s="3"/>
      <c r="C2151" s="3"/>
      <c r="D2151" s="3"/>
      <c r="E2151" s="3"/>
      <c r="F2151" s="3"/>
      <c r="H2151" s="3"/>
      <c r="J2151" s="39"/>
      <c r="K2151" s="39"/>
      <c r="L2151" s="39"/>
      <c r="BK2151" s="3"/>
      <c r="BL2151" s="3"/>
    </row>
    <row r="2152" spans="1:64" s="5" customFormat="1">
      <c r="A2152" s="3"/>
      <c r="B2152" s="3"/>
      <c r="C2152" s="3"/>
      <c r="D2152" s="3"/>
      <c r="E2152" s="3"/>
      <c r="F2152" s="3"/>
      <c r="H2152" s="3"/>
      <c r="J2152" s="39"/>
      <c r="K2152" s="39"/>
      <c r="L2152" s="39"/>
      <c r="BK2152" s="3"/>
      <c r="BL2152" s="3"/>
    </row>
    <row r="2153" spans="1:64" s="5" customFormat="1">
      <c r="A2153" s="3"/>
      <c r="B2153" s="3"/>
      <c r="C2153" s="3"/>
      <c r="D2153" s="3"/>
      <c r="E2153" s="3"/>
      <c r="F2153" s="3"/>
      <c r="H2153" s="3"/>
      <c r="J2153" s="39"/>
      <c r="K2153" s="39"/>
      <c r="L2153" s="39"/>
      <c r="BK2153" s="3"/>
      <c r="BL2153" s="3"/>
    </row>
    <row r="2154" spans="1:64" s="5" customFormat="1">
      <c r="A2154" s="3"/>
      <c r="B2154" s="3"/>
      <c r="C2154" s="3"/>
      <c r="D2154" s="3"/>
      <c r="E2154" s="3"/>
      <c r="F2154" s="3"/>
      <c r="H2154" s="3"/>
      <c r="J2154" s="39"/>
      <c r="K2154" s="39"/>
      <c r="L2154" s="39"/>
      <c r="BK2154" s="3"/>
      <c r="BL2154" s="3"/>
    </row>
    <row r="2155" spans="1:64" s="5" customFormat="1">
      <c r="A2155" s="3"/>
      <c r="B2155" s="3"/>
      <c r="C2155" s="3"/>
      <c r="D2155" s="3"/>
      <c r="E2155" s="3"/>
      <c r="F2155" s="3"/>
      <c r="H2155" s="3"/>
      <c r="J2155" s="39"/>
      <c r="K2155" s="39"/>
      <c r="L2155" s="39"/>
      <c r="BK2155" s="3"/>
      <c r="BL2155" s="3"/>
    </row>
    <row r="2156" spans="1:64" s="5" customFormat="1">
      <c r="A2156" s="3"/>
      <c r="B2156" s="3"/>
      <c r="C2156" s="3"/>
      <c r="D2156" s="3"/>
      <c r="E2156" s="3"/>
      <c r="F2156" s="3"/>
      <c r="H2156" s="3"/>
      <c r="J2156" s="39"/>
      <c r="K2156" s="39"/>
      <c r="L2156" s="39"/>
      <c r="BK2156" s="3"/>
      <c r="BL2156" s="3"/>
    </row>
    <row r="2157" spans="1:64" s="5" customFormat="1">
      <c r="A2157" s="3"/>
      <c r="B2157" s="3"/>
      <c r="C2157" s="3"/>
      <c r="D2157" s="3"/>
      <c r="E2157" s="3"/>
      <c r="F2157" s="3"/>
      <c r="H2157" s="3"/>
      <c r="J2157" s="39"/>
      <c r="K2157" s="39"/>
      <c r="L2157" s="39"/>
      <c r="BK2157" s="3"/>
      <c r="BL2157" s="3"/>
    </row>
    <row r="2158" spans="1:64" s="5" customFormat="1">
      <c r="A2158" s="3"/>
      <c r="B2158" s="3"/>
      <c r="C2158" s="3"/>
      <c r="D2158" s="3"/>
      <c r="E2158" s="3"/>
      <c r="F2158" s="3"/>
      <c r="H2158" s="3"/>
      <c r="J2158" s="39"/>
      <c r="K2158" s="39"/>
      <c r="L2158" s="39"/>
      <c r="BK2158" s="3"/>
      <c r="BL2158" s="3"/>
    </row>
    <row r="2159" spans="1:64" s="5" customFormat="1">
      <c r="A2159" s="3"/>
      <c r="B2159" s="3"/>
      <c r="C2159" s="3"/>
      <c r="D2159" s="3"/>
      <c r="E2159" s="3"/>
      <c r="F2159" s="3"/>
      <c r="H2159" s="3"/>
      <c r="J2159" s="39"/>
      <c r="K2159" s="39"/>
      <c r="L2159" s="39"/>
      <c r="BK2159" s="3"/>
      <c r="BL2159" s="3"/>
    </row>
    <row r="2160" spans="1:64" s="5" customFormat="1">
      <c r="A2160" s="3"/>
      <c r="B2160" s="3"/>
      <c r="C2160" s="3"/>
      <c r="D2160" s="3"/>
      <c r="E2160" s="3"/>
      <c r="F2160" s="3"/>
      <c r="H2160" s="3"/>
      <c r="J2160" s="39"/>
      <c r="K2160" s="39"/>
      <c r="L2160" s="39"/>
      <c r="BK2160" s="3"/>
      <c r="BL2160" s="3"/>
    </row>
    <row r="2161" spans="1:64" s="5" customFormat="1">
      <c r="A2161" s="3"/>
      <c r="B2161" s="3"/>
      <c r="C2161" s="3"/>
      <c r="D2161" s="3"/>
      <c r="E2161" s="3"/>
      <c r="F2161" s="3"/>
      <c r="H2161" s="3"/>
      <c r="J2161" s="39"/>
      <c r="K2161" s="39"/>
      <c r="L2161" s="39"/>
      <c r="BK2161" s="3"/>
      <c r="BL2161" s="3"/>
    </row>
    <row r="2162" spans="1:64" s="5" customFormat="1">
      <c r="A2162" s="3"/>
      <c r="B2162" s="3"/>
      <c r="C2162" s="3"/>
      <c r="D2162" s="3"/>
      <c r="E2162" s="3"/>
      <c r="F2162" s="3"/>
      <c r="H2162" s="3"/>
      <c r="J2162" s="39"/>
      <c r="K2162" s="39"/>
      <c r="L2162" s="39"/>
      <c r="BK2162" s="3"/>
      <c r="BL2162" s="3"/>
    </row>
    <row r="2163" spans="1:64" s="5" customFormat="1">
      <c r="A2163" s="3"/>
      <c r="B2163" s="3"/>
      <c r="C2163" s="3"/>
      <c r="D2163" s="3"/>
      <c r="E2163" s="3"/>
      <c r="F2163" s="3"/>
      <c r="H2163" s="3"/>
      <c r="J2163" s="39"/>
      <c r="K2163" s="39"/>
      <c r="L2163" s="39"/>
      <c r="BK2163" s="3"/>
      <c r="BL2163" s="3"/>
    </row>
    <row r="2164" spans="1:64" s="5" customFormat="1">
      <c r="A2164" s="3"/>
      <c r="B2164" s="3"/>
      <c r="C2164" s="3"/>
      <c r="D2164" s="3"/>
      <c r="E2164" s="3"/>
      <c r="F2164" s="3"/>
      <c r="H2164" s="3"/>
      <c r="J2164" s="39"/>
      <c r="K2164" s="39"/>
      <c r="L2164" s="39"/>
      <c r="BK2164" s="3"/>
      <c r="BL2164" s="3"/>
    </row>
    <row r="2165" spans="1:64" s="5" customFormat="1">
      <c r="A2165" s="3"/>
      <c r="B2165" s="3"/>
      <c r="C2165" s="3"/>
      <c r="D2165" s="3"/>
      <c r="E2165" s="3"/>
      <c r="F2165" s="3"/>
      <c r="H2165" s="3"/>
      <c r="J2165" s="39"/>
      <c r="K2165" s="39"/>
      <c r="L2165" s="39"/>
      <c r="BK2165" s="3"/>
      <c r="BL2165" s="3"/>
    </row>
    <row r="2166" spans="1:64" s="5" customFormat="1">
      <c r="A2166" s="3"/>
      <c r="B2166" s="3"/>
      <c r="C2166" s="3"/>
      <c r="D2166" s="3"/>
      <c r="E2166" s="3"/>
      <c r="F2166" s="3"/>
      <c r="H2166" s="3"/>
      <c r="J2166" s="39"/>
      <c r="K2166" s="39"/>
      <c r="L2166" s="39"/>
      <c r="BK2166" s="3"/>
      <c r="BL2166" s="3"/>
    </row>
    <row r="2167" spans="1:64" s="5" customFormat="1">
      <c r="A2167" s="3"/>
      <c r="B2167" s="3"/>
      <c r="C2167" s="3"/>
      <c r="D2167" s="3"/>
      <c r="E2167" s="3"/>
      <c r="F2167" s="3"/>
      <c r="H2167" s="3"/>
      <c r="J2167" s="39"/>
      <c r="K2167" s="39"/>
      <c r="L2167" s="39"/>
      <c r="BK2167" s="3"/>
      <c r="BL2167" s="3"/>
    </row>
    <row r="2168" spans="1:64" s="5" customFormat="1">
      <c r="A2168" s="3"/>
      <c r="B2168" s="3"/>
      <c r="C2168" s="3"/>
      <c r="D2168" s="3"/>
      <c r="E2168" s="3"/>
      <c r="F2168" s="3"/>
      <c r="H2168" s="3"/>
      <c r="J2168" s="39"/>
      <c r="K2168" s="39"/>
      <c r="L2168" s="39"/>
      <c r="BK2168" s="3"/>
      <c r="BL2168" s="3"/>
    </row>
    <row r="2169" spans="1:64" s="5" customFormat="1">
      <c r="A2169" s="3"/>
      <c r="B2169" s="3"/>
      <c r="C2169" s="3"/>
      <c r="D2169" s="3"/>
      <c r="E2169" s="3"/>
      <c r="F2169" s="3"/>
      <c r="H2169" s="3"/>
      <c r="J2169" s="39"/>
      <c r="K2169" s="39"/>
      <c r="L2169" s="39"/>
      <c r="BK2169" s="3"/>
      <c r="BL2169" s="3"/>
    </row>
    <row r="2170" spans="1:64" s="5" customFormat="1">
      <c r="A2170" s="3"/>
      <c r="B2170" s="3"/>
      <c r="C2170" s="3"/>
      <c r="D2170" s="3"/>
      <c r="E2170" s="3"/>
      <c r="F2170" s="3"/>
      <c r="H2170" s="3"/>
      <c r="J2170" s="39"/>
      <c r="K2170" s="39"/>
      <c r="L2170" s="39"/>
      <c r="BK2170" s="3"/>
      <c r="BL2170" s="3"/>
    </row>
    <row r="2171" spans="1:64" s="5" customFormat="1">
      <c r="A2171" s="3"/>
      <c r="B2171" s="3"/>
      <c r="C2171" s="3"/>
      <c r="D2171" s="3"/>
      <c r="E2171" s="3"/>
      <c r="F2171" s="3"/>
      <c r="H2171" s="3"/>
      <c r="J2171" s="39"/>
      <c r="K2171" s="39"/>
      <c r="L2171" s="39"/>
      <c r="BK2171" s="3"/>
      <c r="BL2171" s="3"/>
    </row>
    <row r="2172" spans="1:64" s="5" customFormat="1">
      <c r="A2172" s="3"/>
      <c r="B2172" s="3"/>
      <c r="C2172" s="3"/>
      <c r="D2172" s="3"/>
      <c r="E2172" s="3"/>
      <c r="F2172" s="3"/>
      <c r="H2172" s="3"/>
      <c r="J2172" s="39"/>
      <c r="K2172" s="39"/>
      <c r="L2172" s="39"/>
      <c r="BK2172" s="3"/>
      <c r="BL2172" s="3"/>
    </row>
    <row r="2173" spans="1:64" s="5" customFormat="1">
      <c r="A2173" s="3"/>
      <c r="B2173" s="3"/>
      <c r="C2173" s="3"/>
      <c r="D2173" s="3"/>
      <c r="E2173" s="3"/>
      <c r="F2173" s="3"/>
      <c r="H2173" s="3"/>
      <c r="J2173" s="39"/>
      <c r="K2173" s="39"/>
      <c r="L2173" s="39"/>
      <c r="BK2173" s="3"/>
      <c r="BL2173" s="3"/>
    </row>
    <row r="2174" spans="1:64" s="5" customFormat="1">
      <c r="A2174" s="3"/>
      <c r="B2174" s="3"/>
      <c r="C2174" s="3"/>
      <c r="D2174" s="3"/>
      <c r="E2174" s="3"/>
      <c r="F2174" s="3"/>
      <c r="H2174" s="3"/>
      <c r="J2174" s="39"/>
      <c r="K2174" s="39"/>
      <c r="L2174" s="39"/>
      <c r="BK2174" s="3"/>
      <c r="BL2174" s="3"/>
    </row>
    <row r="2175" spans="1:64" s="5" customFormat="1">
      <c r="A2175" s="3"/>
      <c r="B2175" s="3"/>
      <c r="C2175" s="3"/>
      <c r="D2175" s="3"/>
      <c r="E2175" s="3"/>
      <c r="F2175" s="3"/>
      <c r="H2175" s="3"/>
      <c r="J2175" s="39"/>
      <c r="K2175" s="39"/>
      <c r="L2175" s="39"/>
      <c r="BK2175" s="3"/>
      <c r="BL2175" s="3"/>
    </row>
    <row r="2176" spans="1:64" s="5" customFormat="1">
      <c r="A2176" s="3"/>
      <c r="B2176" s="3"/>
      <c r="C2176" s="3"/>
      <c r="D2176" s="3"/>
      <c r="E2176" s="3"/>
      <c r="F2176" s="3"/>
      <c r="H2176" s="3"/>
      <c r="J2176" s="39"/>
      <c r="K2176" s="39"/>
      <c r="L2176" s="39"/>
      <c r="BK2176" s="3"/>
      <c r="BL2176" s="3"/>
    </row>
    <row r="2177" spans="1:64" s="5" customFormat="1">
      <c r="A2177" s="3"/>
      <c r="B2177" s="3"/>
      <c r="C2177" s="3"/>
      <c r="D2177" s="3"/>
      <c r="E2177" s="3"/>
      <c r="F2177" s="3"/>
      <c r="H2177" s="3"/>
      <c r="J2177" s="39"/>
      <c r="K2177" s="39"/>
      <c r="L2177" s="39"/>
      <c r="BK2177" s="3"/>
      <c r="BL2177" s="3"/>
    </row>
    <row r="2178" spans="1:64" s="5" customFormat="1">
      <c r="A2178" s="3"/>
      <c r="B2178" s="3"/>
      <c r="C2178" s="3"/>
      <c r="D2178" s="3"/>
      <c r="E2178" s="3"/>
      <c r="F2178" s="3"/>
      <c r="H2178" s="3"/>
      <c r="J2178" s="39"/>
      <c r="K2178" s="39"/>
      <c r="L2178" s="39"/>
      <c r="BK2178" s="3"/>
      <c r="BL2178" s="3"/>
    </row>
    <row r="2179" spans="1:64" s="5" customFormat="1">
      <c r="A2179" s="3"/>
      <c r="B2179" s="3"/>
      <c r="C2179" s="3"/>
      <c r="D2179" s="3"/>
      <c r="E2179" s="3"/>
      <c r="F2179" s="3"/>
      <c r="H2179" s="3"/>
      <c r="J2179" s="39"/>
      <c r="K2179" s="39"/>
      <c r="L2179" s="39"/>
      <c r="BK2179" s="3"/>
      <c r="BL2179" s="3"/>
    </row>
    <row r="2180" spans="1:64" s="5" customFormat="1">
      <c r="A2180" s="3"/>
      <c r="B2180" s="3"/>
      <c r="C2180" s="3"/>
      <c r="D2180" s="3"/>
      <c r="E2180" s="3"/>
      <c r="F2180" s="3"/>
      <c r="H2180" s="3"/>
      <c r="J2180" s="39"/>
      <c r="K2180" s="39"/>
      <c r="L2180" s="39"/>
      <c r="BK2180" s="3"/>
      <c r="BL2180" s="3"/>
    </row>
    <row r="2181" spans="1:64" s="5" customFormat="1">
      <c r="A2181" s="3"/>
      <c r="B2181" s="3"/>
      <c r="C2181" s="3"/>
      <c r="D2181" s="3"/>
      <c r="E2181" s="3"/>
      <c r="F2181" s="3"/>
      <c r="H2181" s="3"/>
      <c r="J2181" s="39"/>
      <c r="K2181" s="39"/>
      <c r="L2181" s="39"/>
      <c r="BK2181" s="3"/>
      <c r="BL2181" s="3"/>
    </row>
    <row r="2182" spans="1:64" s="5" customFormat="1">
      <c r="A2182" s="3"/>
      <c r="B2182" s="3"/>
      <c r="C2182" s="3"/>
      <c r="D2182" s="3"/>
      <c r="E2182" s="3"/>
      <c r="F2182" s="3"/>
      <c r="H2182" s="3"/>
      <c r="J2182" s="39"/>
      <c r="K2182" s="39"/>
      <c r="L2182" s="39"/>
      <c r="BK2182" s="3"/>
      <c r="BL2182" s="3"/>
    </row>
    <row r="2183" spans="1:64" s="5" customFormat="1">
      <c r="A2183" s="3"/>
      <c r="B2183" s="3"/>
      <c r="C2183" s="3"/>
      <c r="D2183" s="3"/>
      <c r="E2183" s="3"/>
      <c r="F2183" s="3"/>
      <c r="H2183" s="3"/>
      <c r="J2183" s="39"/>
      <c r="K2183" s="39"/>
      <c r="L2183" s="39"/>
      <c r="BK2183" s="3"/>
      <c r="BL2183" s="3"/>
    </row>
    <row r="2184" spans="1:64" s="5" customFormat="1">
      <c r="A2184" s="3"/>
      <c r="B2184" s="3"/>
      <c r="C2184" s="3"/>
      <c r="D2184" s="3"/>
      <c r="E2184" s="3"/>
      <c r="F2184" s="3"/>
      <c r="H2184" s="3"/>
      <c r="J2184" s="39"/>
      <c r="K2184" s="39"/>
      <c r="L2184" s="39"/>
      <c r="BK2184" s="3"/>
      <c r="BL2184" s="3"/>
    </row>
    <row r="2185" spans="1:64" s="5" customFormat="1">
      <c r="A2185" s="3"/>
      <c r="B2185" s="3"/>
      <c r="C2185" s="3"/>
      <c r="D2185" s="3"/>
      <c r="E2185" s="3"/>
      <c r="F2185" s="3"/>
      <c r="H2185" s="3"/>
      <c r="J2185" s="39"/>
      <c r="K2185" s="39"/>
      <c r="L2185" s="39"/>
      <c r="BK2185" s="3"/>
      <c r="BL2185" s="3"/>
    </row>
    <row r="2186" spans="1:64" s="5" customFormat="1">
      <c r="A2186" s="3"/>
      <c r="B2186" s="3"/>
      <c r="C2186" s="3"/>
      <c r="D2186" s="3"/>
      <c r="E2186" s="3"/>
      <c r="F2186" s="3"/>
      <c r="H2186" s="3"/>
      <c r="J2186" s="39"/>
      <c r="K2186" s="39"/>
      <c r="L2186" s="39"/>
      <c r="BK2186" s="3"/>
      <c r="BL2186" s="3"/>
    </row>
    <row r="2187" spans="1:64" s="5" customFormat="1">
      <c r="A2187" s="3"/>
      <c r="B2187" s="3"/>
      <c r="C2187" s="3"/>
      <c r="D2187" s="3"/>
      <c r="E2187" s="3"/>
      <c r="F2187" s="3"/>
      <c r="H2187" s="3"/>
      <c r="J2187" s="39"/>
      <c r="K2187" s="39"/>
      <c r="L2187" s="39"/>
      <c r="BK2187" s="3"/>
      <c r="BL2187" s="3"/>
    </row>
    <row r="2188" spans="1:64" s="5" customFormat="1">
      <c r="A2188" s="3"/>
      <c r="B2188" s="3"/>
      <c r="C2188" s="3"/>
      <c r="D2188" s="3"/>
      <c r="E2188" s="3"/>
      <c r="F2188" s="3"/>
      <c r="H2188" s="3"/>
      <c r="J2188" s="39"/>
      <c r="K2188" s="39"/>
      <c r="L2188" s="39"/>
      <c r="BK2188" s="3"/>
      <c r="BL2188" s="3"/>
    </row>
    <row r="2189" spans="1:64" s="5" customFormat="1">
      <c r="A2189" s="3"/>
      <c r="B2189" s="3"/>
      <c r="C2189" s="3"/>
      <c r="D2189" s="3"/>
      <c r="E2189" s="3"/>
      <c r="F2189" s="3"/>
      <c r="H2189" s="3"/>
      <c r="J2189" s="39"/>
      <c r="K2189" s="39"/>
      <c r="L2189" s="39"/>
      <c r="BK2189" s="3"/>
      <c r="BL2189" s="3"/>
    </row>
    <row r="2190" spans="1:64" s="5" customFormat="1">
      <c r="A2190" s="3"/>
      <c r="B2190" s="3"/>
      <c r="C2190" s="3"/>
      <c r="D2190" s="3"/>
      <c r="E2190" s="3"/>
      <c r="F2190" s="3"/>
      <c r="H2190" s="3"/>
      <c r="J2190" s="39"/>
      <c r="K2190" s="39"/>
      <c r="L2190" s="39"/>
      <c r="BK2190" s="3"/>
      <c r="BL2190" s="3"/>
    </row>
    <row r="2191" spans="1:64" s="5" customFormat="1">
      <c r="A2191" s="3"/>
      <c r="B2191" s="3"/>
      <c r="C2191" s="3"/>
      <c r="D2191" s="3"/>
      <c r="E2191" s="3"/>
      <c r="F2191" s="3"/>
      <c r="H2191" s="3"/>
      <c r="J2191" s="39"/>
      <c r="K2191" s="39"/>
      <c r="L2191" s="39"/>
      <c r="BK2191" s="3"/>
      <c r="BL2191" s="3"/>
    </row>
    <row r="2192" spans="1:64" s="5" customFormat="1">
      <c r="A2192" s="3"/>
      <c r="B2192" s="3"/>
      <c r="C2192" s="3"/>
      <c r="D2192" s="3"/>
      <c r="E2192" s="3"/>
      <c r="F2192" s="3"/>
      <c r="H2192" s="3"/>
      <c r="J2192" s="39"/>
      <c r="K2192" s="39"/>
      <c r="L2192" s="39"/>
      <c r="BK2192" s="3"/>
      <c r="BL2192" s="3"/>
    </row>
    <row r="2193" spans="1:64" s="5" customFormat="1">
      <c r="A2193" s="3"/>
      <c r="B2193" s="3"/>
      <c r="C2193" s="3"/>
      <c r="D2193" s="3"/>
      <c r="E2193" s="3"/>
      <c r="F2193" s="3"/>
      <c r="H2193" s="3"/>
      <c r="J2193" s="39"/>
      <c r="K2193" s="39"/>
      <c r="L2193" s="39"/>
      <c r="BK2193" s="3"/>
      <c r="BL2193" s="3"/>
    </row>
    <row r="2194" spans="1:64" s="5" customFormat="1">
      <c r="A2194" s="3"/>
      <c r="B2194" s="3"/>
      <c r="C2194" s="3"/>
      <c r="D2194" s="3"/>
      <c r="E2194" s="3"/>
      <c r="F2194" s="3"/>
      <c r="H2194" s="3"/>
      <c r="J2194" s="39"/>
      <c r="K2194" s="39"/>
      <c r="L2194" s="39"/>
      <c r="BK2194" s="3"/>
      <c r="BL2194" s="3"/>
    </row>
    <row r="2195" spans="1:64" s="5" customFormat="1">
      <c r="A2195" s="3"/>
      <c r="B2195" s="3"/>
      <c r="C2195" s="3"/>
      <c r="D2195" s="3"/>
      <c r="E2195" s="3"/>
      <c r="F2195" s="3"/>
      <c r="H2195" s="3"/>
      <c r="J2195" s="39"/>
      <c r="K2195" s="39"/>
      <c r="L2195" s="39"/>
      <c r="BK2195" s="3"/>
      <c r="BL2195" s="3"/>
    </row>
    <row r="2196" spans="1:64" s="5" customFormat="1">
      <c r="A2196" s="3"/>
      <c r="B2196" s="3"/>
      <c r="C2196" s="3"/>
      <c r="D2196" s="3"/>
      <c r="E2196" s="3"/>
      <c r="F2196" s="3"/>
      <c r="H2196" s="3"/>
      <c r="J2196" s="39"/>
      <c r="K2196" s="39"/>
      <c r="L2196" s="39"/>
      <c r="BK2196" s="3"/>
      <c r="BL2196" s="3"/>
    </row>
    <row r="2197" spans="1:64" s="5" customFormat="1">
      <c r="A2197" s="3"/>
      <c r="B2197" s="3"/>
      <c r="C2197" s="3"/>
      <c r="D2197" s="3"/>
      <c r="E2197" s="3"/>
      <c r="F2197" s="3"/>
      <c r="H2197" s="3"/>
      <c r="J2197" s="39"/>
      <c r="K2197" s="39"/>
      <c r="L2197" s="39"/>
      <c r="BK2197" s="3"/>
      <c r="BL2197" s="3"/>
    </row>
    <row r="2198" spans="1:64" s="5" customFormat="1">
      <c r="A2198" s="3"/>
      <c r="B2198" s="3"/>
      <c r="C2198" s="3"/>
      <c r="D2198" s="3"/>
      <c r="E2198" s="3"/>
      <c r="F2198" s="3"/>
      <c r="H2198" s="3"/>
      <c r="J2198" s="39"/>
      <c r="K2198" s="39"/>
      <c r="L2198" s="39"/>
      <c r="BK2198" s="3"/>
      <c r="BL2198" s="3"/>
    </row>
    <row r="2199" spans="1:64" s="5" customFormat="1">
      <c r="A2199" s="3"/>
      <c r="B2199" s="3"/>
      <c r="C2199" s="3"/>
      <c r="D2199" s="3"/>
      <c r="E2199" s="3"/>
      <c r="F2199" s="3"/>
      <c r="H2199" s="3"/>
      <c r="J2199" s="39"/>
      <c r="K2199" s="39"/>
      <c r="L2199" s="39"/>
      <c r="BK2199" s="3"/>
      <c r="BL2199" s="3"/>
    </row>
    <row r="2200" spans="1:64" s="5" customFormat="1">
      <c r="A2200" s="3"/>
      <c r="B2200" s="3"/>
      <c r="C2200" s="3"/>
      <c r="D2200" s="3"/>
      <c r="E2200" s="3"/>
      <c r="F2200" s="3"/>
      <c r="H2200" s="3"/>
      <c r="J2200" s="39"/>
      <c r="K2200" s="39"/>
      <c r="L2200" s="39"/>
      <c r="BK2200" s="3"/>
      <c r="BL2200" s="3"/>
    </row>
    <row r="2201" spans="1:64" s="5" customFormat="1">
      <c r="A2201" s="3"/>
      <c r="B2201" s="3"/>
      <c r="C2201" s="3"/>
      <c r="D2201" s="3"/>
      <c r="E2201" s="3"/>
      <c r="F2201" s="3"/>
      <c r="H2201" s="3"/>
      <c r="J2201" s="39"/>
      <c r="K2201" s="39"/>
      <c r="L2201" s="39"/>
      <c r="BK2201" s="3"/>
      <c r="BL2201" s="3"/>
    </row>
    <row r="2202" spans="1:64" s="5" customFormat="1">
      <c r="A2202" s="3"/>
      <c r="B2202" s="3"/>
      <c r="C2202" s="3"/>
      <c r="D2202" s="3"/>
      <c r="E2202" s="3"/>
      <c r="F2202" s="3"/>
      <c r="H2202" s="3"/>
      <c r="J2202" s="39"/>
      <c r="K2202" s="39"/>
      <c r="L2202" s="39"/>
      <c r="BK2202" s="3"/>
      <c r="BL2202" s="3"/>
    </row>
    <row r="2203" spans="1:64" s="5" customFormat="1">
      <c r="A2203" s="3"/>
      <c r="B2203" s="3"/>
      <c r="C2203" s="3"/>
      <c r="D2203" s="3"/>
      <c r="E2203" s="3"/>
      <c r="F2203" s="3"/>
      <c r="H2203" s="3"/>
      <c r="J2203" s="39"/>
      <c r="K2203" s="39"/>
      <c r="L2203" s="39"/>
      <c r="BK2203" s="3"/>
      <c r="BL2203" s="3"/>
    </row>
    <row r="2204" spans="1:64" s="5" customFormat="1">
      <c r="A2204" s="3"/>
      <c r="B2204" s="3"/>
      <c r="C2204" s="3"/>
      <c r="D2204" s="3"/>
      <c r="E2204" s="3"/>
      <c r="F2204" s="3"/>
      <c r="H2204" s="3"/>
      <c r="J2204" s="39"/>
      <c r="K2204" s="39"/>
      <c r="L2204" s="39"/>
      <c r="BK2204" s="3"/>
      <c r="BL2204" s="3"/>
    </row>
    <row r="2205" spans="1:64" s="5" customFormat="1">
      <c r="A2205" s="3"/>
      <c r="B2205" s="3"/>
      <c r="C2205" s="3"/>
      <c r="D2205" s="3"/>
      <c r="E2205" s="3"/>
      <c r="F2205" s="3"/>
      <c r="H2205" s="3"/>
      <c r="J2205" s="39"/>
      <c r="K2205" s="39"/>
      <c r="L2205" s="39"/>
      <c r="BK2205" s="3"/>
      <c r="BL2205" s="3"/>
    </row>
    <row r="2206" spans="1:64" s="5" customFormat="1">
      <c r="A2206" s="3"/>
      <c r="B2206" s="3"/>
      <c r="C2206" s="3"/>
      <c r="D2206" s="3"/>
      <c r="E2206" s="3"/>
      <c r="F2206" s="3"/>
      <c r="H2206" s="3"/>
      <c r="J2206" s="39"/>
      <c r="K2206" s="39"/>
      <c r="L2206" s="39"/>
      <c r="BK2206" s="3"/>
      <c r="BL2206" s="3"/>
    </row>
    <row r="2207" spans="1:64" s="5" customFormat="1">
      <c r="A2207" s="3"/>
      <c r="B2207" s="3"/>
      <c r="C2207" s="3"/>
      <c r="D2207" s="3"/>
      <c r="E2207" s="3"/>
      <c r="F2207" s="3"/>
      <c r="H2207" s="3"/>
      <c r="J2207" s="39"/>
      <c r="K2207" s="39"/>
      <c r="L2207" s="39"/>
      <c r="BK2207" s="3"/>
      <c r="BL2207" s="3"/>
    </row>
    <row r="2208" spans="1:64" s="5" customFormat="1">
      <c r="A2208" s="3"/>
      <c r="B2208" s="3"/>
      <c r="C2208" s="3"/>
      <c r="D2208" s="3"/>
      <c r="E2208" s="3"/>
      <c r="F2208" s="3"/>
      <c r="H2208" s="3"/>
      <c r="J2208" s="39"/>
      <c r="K2208" s="39"/>
      <c r="L2208" s="39"/>
      <c r="BK2208" s="3"/>
      <c r="BL2208" s="3"/>
    </row>
    <row r="2209" spans="1:64" s="5" customFormat="1">
      <c r="A2209" s="3"/>
      <c r="B2209" s="3"/>
      <c r="C2209" s="3"/>
      <c r="D2209" s="3"/>
      <c r="E2209" s="3"/>
      <c r="F2209" s="3"/>
      <c r="H2209" s="3"/>
      <c r="J2209" s="39"/>
      <c r="K2209" s="39"/>
      <c r="L2209" s="39"/>
      <c r="BK2209" s="3"/>
      <c r="BL2209" s="3"/>
    </row>
    <row r="2210" spans="1:64" s="5" customFormat="1">
      <c r="A2210" s="3"/>
      <c r="B2210" s="3"/>
      <c r="C2210" s="3"/>
      <c r="D2210" s="3"/>
      <c r="E2210" s="3"/>
      <c r="F2210" s="3"/>
      <c r="H2210" s="3"/>
      <c r="J2210" s="39"/>
      <c r="K2210" s="39"/>
      <c r="L2210" s="39"/>
      <c r="BK2210" s="3"/>
      <c r="BL2210" s="3"/>
    </row>
    <row r="2211" spans="1:64" s="5" customFormat="1">
      <c r="A2211" s="3"/>
      <c r="B2211" s="3"/>
      <c r="C2211" s="3"/>
      <c r="D2211" s="3"/>
      <c r="E2211" s="3"/>
      <c r="F2211" s="3"/>
      <c r="H2211" s="3"/>
      <c r="J2211" s="39"/>
      <c r="K2211" s="39"/>
      <c r="L2211" s="39"/>
      <c r="BK2211" s="3"/>
      <c r="BL2211" s="3"/>
    </row>
    <row r="2212" spans="1:64" s="5" customFormat="1">
      <c r="A2212" s="3"/>
      <c r="B2212" s="3"/>
      <c r="C2212" s="3"/>
      <c r="D2212" s="3"/>
      <c r="E2212" s="3"/>
      <c r="F2212" s="3"/>
      <c r="H2212" s="3"/>
      <c r="J2212" s="39"/>
      <c r="K2212" s="39"/>
      <c r="L2212" s="39"/>
      <c r="BK2212" s="3"/>
      <c r="BL2212" s="3"/>
    </row>
    <row r="2213" spans="1:64" s="5" customFormat="1">
      <c r="A2213" s="3"/>
      <c r="B2213" s="3"/>
      <c r="C2213" s="3"/>
      <c r="D2213" s="3"/>
      <c r="E2213" s="3"/>
      <c r="F2213" s="3"/>
      <c r="H2213" s="3"/>
      <c r="J2213" s="39"/>
      <c r="K2213" s="39"/>
      <c r="L2213" s="39"/>
      <c r="BK2213" s="3"/>
      <c r="BL2213" s="3"/>
    </row>
    <row r="2214" spans="1:64" s="5" customFormat="1">
      <c r="A2214" s="3"/>
      <c r="B2214" s="3"/>
      <c r="C2214" s="3"/>
      <c r="D2214" s="3"/>
      <c r="E2214" s="3"/>
      <c r="F2214" s="3"/>
      <c r="H2214" s="3"/>
      <c r="J2214" s="39"/>
      <c r="K2214" s="39"/>
      <c r="L2214" s="39"/>
      <c r="BK2214" s="3"/>
      <c r="BL2214" s="3"/>
    </row>
    <row r="2215" spans="1:64" s="5" customFormat="1">
      <c r="A2215" s="3"/>
      <c r="B2215" s="3"/>
      <c r="C2215" s="3"/>
      <c r="D2215" s="3"/>
      <c r="E2215" s="3"/>
      <c r="F2215" s="3"/>
      <c r="H2215" s="3"/>
      <c r="J2215" s="39"/>
      <c r="K2215" s="39"/>
      <c r="L2215" s="39"/>
      <c r="BK2215" s="3"/>
      <c r="BL2215" s="3"/>
    </row>
    <row r="2216" spans="1:64" s="5" customFormat="1">
      <c r="A2216" s="3"/>
      <c r="B2216" s="3"/>
      <c r="C2216" s="3"/>
      <c r="D2216" s="3"/>
      <c r="E2216" s="3"/>
      <c r="F2216" s="3"/>
      <c r="H2216" s="3"/>
      <c r="J2216" s="39"/>
      <c r="K2216" s="39"/>
      <c r="L2216" s="39"/>
      <c r="BK2216" s="3"/>
      <c r="BL2216" s="3"/>
    </row>
    <row r="2217" spans="1:64" s="5" customFormat="1">
      <c r="A2217" s="3"/>
      <c r="B2217" s="3"/>
      <c r="C2217" s="3"/>
      <c r="D2217" s="3"/>
      <c r="E2217" s="3"/>
      <c r="F2217" s="3"/>
      <c r="H2217" s="3"/>
      <c r="J2217" s="39"/>
      <c r="K2217" s="39"/>
      <c r="L2217" s="39"/>
      <c r="BK2217" s="3"/>
      <c r="BL2217" s="3"/>
    </row>
    <row r="2218" spans="1:64" s="5" customFormat="1">
      <c r="A2218" s="3"/>
      <c r="B2218" s="3"/>
      <c r="C2218" s="3"/>
      <c r="D2218" s="3"/>
      <c r="E2218" s="3"/>
      <c r="F2218" s="3"/>
      <c r="H2218" s="3"/>
      <c r="J2218" s="39"/>
      <c r="K2218" s="39"/>
      <c r="L2218" s="39"/>
      <c r="BK2218" s="3"/>
      <c r="BL2218" s="3"/>
    </row>
    <row r="2219" spans="1:64" s="5" customFormat="1">
      <c r="A2219" s="3"/>
      <c r="B2219" s="3"/>
      <c r="C2219" s="3"/>
      <c r="D2219" s="3"/>
      <c r="E2219" s="3"/>
      <c r="F2219" s="3"/>
      <c r="H2219" s="3"/>
      <c r="J2219" s="39"/>
      <c r="K2219" s="39"/>
      <c r="L2219" s="39"/>
      <c r="BK2219" s="3"/>
      <c r="BL2219" s="3"/>
    </row>
    <row r="2220" spans="1:64" s="5" customFormat="1">
      <c r="A2220" s="3"/>
      <c r="B2220" s="3"/>
      <c r="C2220" s="3"/>
      <c r="D2220" s="3"/>
      <c r="E2220" s="3"/>
      <c r="F2220" s="3"/>
      <c r="H2220" s="3"/>
      <c r="J2220" s="39"/>
      <c r="K2220" s="39"/>
      <c r="L2220" s="39"/>
      <c r="BK2220" s="3"/>
      <c r="BL2220" s="3"/>
    </row>
    <row r="2221" spans="1:64" s="5" customFormat="1">
      <c r="A2221" s="3"/>
      <c r="B2221" s="3"/>
      <c r="C2221" s="3"/>
      <c r="D2221" s="3"/>
      <c r="E2221" s="3"/>
      <c r="F2221" s="3"/>
      <c r="H2221" s="3"/>
      <c r="J2221" s="39"/>
      <c r="K2221" s="39"/>
      <c r="L2221" s="39"/>
      <c r="BK2221" s="3"/>
      <c r="BL2221" s="3"/>
    </row>
    <row r="2222" spans="1:64" s="5" customFormat="1">
      <c r="A2222" s="3"/>
      <c r="B2222" s="3"/>
      <c r="C2222" s="3"/>
      <c r="D2222" s="3"/>
      <c r="E2222" s="3"/>
      <c r="F2222" s="3"/>
      <c r="H2222" s="3"/>
      <c r="J2222" s="39"/>
      <c r="K2222" s="39"/>
      <c r="L2222" s="39"/>
      <c r="BK2222" s="3"/>
      <c r="BL2222" s="3"/>
    </row>
    <row r="2223" spans="1:64" s="5" customFormat="1">
      <c r="A2223" s="3"/>
      <c r="B2223" s="3"/>
      <c r="C2223" s="3"/>
      <c r="D2223" s="3"/>
      <c r="E2223" s="3"/>
      <c r="F2223" s="3"/>
      <c r="H2223" s="3"/>
      <c r="J2223" s="39"/>
      <c r="K2223" s="39"/>
      <c r="L2223" s="39"/>
      <c r="BK2223" s="3"/>
      <c r="BL2223" s="3"/>
    </row>
    <row r="2224" spans="1:64" s="5" customFormat="1">
      <c r="A2224" s="3"/>
      <c r="B2224" s="3"/>
      <c r="C2224" s="3"/>
      <c r="D2224" s="3"/>
      <c r="E2224" s="3"/>
      <c r="F2224" s="3"/>
      <c r="H2224" s="3"/>
      <c r="J2224" s="39"/>
      <c r="K2224" s="39"/>
      <c r="L2224" s="39"/>
      <c r="BK2224" s="3"/>
      <c r="BL2224" s="3"/>
    </row>
    <row r="2225" spans="1:64" s="5" customFormat="1">
      <c r="A2225" s="3"/>
      <c r="B2225" s="3"/>
      <c r="C2225" s="3"/>
      <c r="D2225" s="3"/>
      <c r="E2225" s="3"/>
      <c r="F2225" s="3"/>
      <c r="H2225" s="3"/>
      <c r="J2225" s="39"/>
      <c r="K2225" s="39"/>
      <c r="L2225" s="39"/>
      <c r="BK2225" s="3"/>
      <c r="BL2225" s="3"/>
    </row>
    <row r="2226" spans="1:64" s="5" customFormat="1">
      <c r="A2226" s="3"/>
      <c r="B2226" s="3"/>
      <c r="C2226" s="3"/>
      <c r="D2226" s="3"/>
      <c r="E2226" s="3"/>
      <c r="F2226" s="3"/>
      <c r="H2226" s="3"/>
      <c r="J2226" s="39"/>
      <c r="K2226" s="39"/>
      <c r="L2226" s="39"/>
      <c r="BK2226" s="3"/>
      <c r="BL2226" s="3"/>
    </row>
    <row r="2227" spans="1:64" s="5" customFormat="1">
      <c r="A2227" s="3"/>
      <c r="B2227" s="3"/>
      <c r="C2227" s="3"/>
      <c r="D2227" s="3"/>
      <c r="E2227" s="3"/>
      <c r="F2227" s="3"/>
      <c r="H2227" s="3"/>
      <c r="J2227" s="39"/>
      <c r="K2227" s="39"/>
      <c r="L2227" s="39"/>
      <c r="BK2227" s="3"/>
      <c r="BL2227" s="3"/>
    </row>
    <row r="2228" spans="1:64" s="5" customFormat="1">
      <c r="A2228" s="3"/>
      <c r="B2228" s="3"/>
      <c r="C2228" s="3"/>
      <c r="D2228" s="3"/>
      <c r="E2228" s="3"/>
      <c r="F2228" s="3"/>
      <c r="H2228" s="3"/>
      <c r="J2228" s="39"/>
      <c r="K2228" s="39"/>
      <c r="L2228" s="39"/>
      <c r="BK2228" s="3"/>
      <c r="BL2228" s="3"/>
    </row>
    <row r="2229" spans="1:64" s="5" customFormat="1">
      <c r="A2229" s="3"/>
      <c r="B2229" s="3"/>
      <c r="C2229" s="3"/>
      <c r="D2229" s="3"/>
      <c r="E2229" s="3"/>
      <c r="F2229" s="3"/>
      <c r="H2229" s="3"/>
      <c r="J2229" s="39"/>
      <c r="K2229" s="39"/>
      <c r="L2229" s="39"/>
      <c r="BK2229" s="3"/>
      <c r="BL2229" s="3"/>
    </row>
    <row r="2230" spans="1:64" s="5" customFormat="1">
      <c r="A2230" s="3"/>
      <c r="B2230" s="3"/>
      <c r="C2230" s="3"/>
      <c r="D2230" s="3"/>
      <c r="E2230" s="3"/>
      <c r="F2230" s="3"/>
      <c r="H2230" s="3"/>
      <c r="J2230" s="39"/>
      <c r="K2230" s="39"/>
      <c r="L2230" s="39"/>
      <c r="BK2230" s="3"/>
      <c r="BL2230" s="3"/>
    </row>
    <row r="2231" spans="1:64" s="5" customFormat="1">
      <c r="A2231" s="3"/>
      <c r="B2231" s="3"/>
      <c r="C2231" s="3"/>
      <c r="D2231" s="3"/>
      <c r="E2231" s="3"/>
      <c r="F2231" s="3"/>
      <c r="H2231" s="3"/>
      <c r="J2231" s="39"/>
      <c r="K2231" s="39"/>
      <c r="L2231" s="39"/>
      <c r="BK2231" s="3"/>
      <c r="BL2231" s="3"/>
    </row>
    <row r="2232" spans="1:64" s="5" customFormat="1">
      <c r="A2232" s="3"/>
      <c r="B2232" s="3"/>
      <c r="C2232" s="3"/>
      <c r="D2232" s="3"/>
      <c r="E2232" s="3"/>
      <c r="F2232" s="3"/>
      <c r="H2232" s="3"/>
      <c r="J2232" s="39"/>
      <c r="K2232" s="39"/>
      <c r="L2232" s="39"/>
      <c r="BK2232" s="3"/>
      <c r="BL2232" s="3"/>
    </row>
    <row r="2233" spans="1:64" s="5" customFormat="1">
      <c r="A2233" s="3"/>
      <c r="B2233" s="3"/>
      <c r="C2233" s="3"/>
      <c r="D2233" s="3"/>
      <c r="E2233" s="3"/>
      <c r="F2233" s="3"/>
      <c r="H2233" s="3"/>
      <c r="J2233" s="39"/>
      <c r="K2233" s="39"/>
      <c r="L2233" s="39"/>
      <c r="BK2233" s="3"/>
      <c r="BL2233" s="3"/>
    </row>
    <row r="2234" spans="1:64" s="5" customFormat="1">
      <c r="A2234" s="3"/>
      <c r="B2234" s="3"/>
      <c r="C2234" s="3"/>
      <c r="D2234" s="3"/>
      <c r="E2234" s="3"/>
      <c r="F2234" s="3"/>
      <c r="H2234" s="3"/>
      <c r="J2234" s="39"/>
      <c r="K2234" s="39"/>
      <c r="L2234" s="39"/>
      <c r="BK2234" s="3"/>
      <c r="BL2234" s="3"/>
    </row>
    <row r="2235" spans="1:64" s="5" customFormat="1">
      <c r="A2235" s="3"/>
      <c r="B2235" s="3"/>
      <c r="C2235" s="3"/>
      <c r="D2235" s="3"/>
      <c r="E2235" s="3"/>
      <c r="F2235" s="3"/>
      <c r="H2235" s="3"/>
      <c r="J2235" s="39"/>
      <c r="K2235" s="39"/>
      <c r="L2235" s="39"/>
      <c r="BK2235" s="3"/>
      <c r="BL2235" s="3"/>
    </row>
    <row r="2236" spans="1:64" s="5" customFormat="1">
      <c r="A2236" s="3"/>
      <c r="B2236" s="3"/>
      <c r="C2236" s="3"/>
      <c r="D2236" s="3"/>
      <c r="E2236" s="3"/>
      <c r="F2236" s="3"/>
      <c r="H2236" s="3"/>
      <c r="J2236" s="39"/>
      <c r="K2236" s="39"/>
      <c r="L2236" s="39"/>
      <c r="BK2236" s="3"/>
      <c r="BL2236" s="3"/>
    </row>
    <row r="2237" spans="1:64" s="5" customFormat="1">
      <c r="A2237" s="3"/>
      <c r="B2237" s="3"/>
      <c r="C2237" s="3"/>
      <c r="D2237" s="3"/>
      <c r="E2237" s="3"/>
      <c r="F2237" s="3"/>
      <c r="H2237" s="3"/>
      <c r="J2237" s="39"/>
      <c r="K2237" s="39"/>
      <c r="L2237" s="39"/>
      <c r="BK2237" s="3"/>
      <c r="BL2237" s="3"/>
    </row>
    <row r="2238" spans="1:64" s="5" customFormat="1">
      <c r="A2238" s="3"/>
      <c r="B2238" s="3"/>
      <c r="C2238" s="3"/>
      <c r="D2238" s="3"/>
      <c r="E2238" s="3"/>
      <c r="F2238" s="3"/>
      <c r="H2238" s="3"/>
      <c r="J2238" s="39"/>
      <c r="K2238" s="39"/>
      <c r="L2238" s="39"/>
      <c r="BK2238" s="3"/>
      <c r="BL2238" s="3"/>
    </row>
    <row r="2239" spans="1:64" s="5" customFormat="1">
      <c r="A2239" s="3"/>
      <c r="B2239" s="3"/>
      <c r="C2239" s="3"/>
      <c r="D2239" s="3"/>
      <c r="E2239" s="3"/>
      <c r="F2239" s="3"/>
      <c r="H2239" s="3"/>
      <c r="J2239" s="39"/>
      <c r="K2239" s="39"/>
      <c r="L2239" s="39"/>
      <c r="BK2239" s="3"/>
      <c r="BL2239" s="3"/>
    </row>
    <row r="2240" spans="1:64" s="5" customFormat="1">
      <c r="A2240" s="3"/>
      <c r="B2240" s="3"/>
      <c r="C2240" s="3"/>
      <c r="D2240" s="3"/>
      <c r="E2240" s="3"/>
      <c r="F2240" s="3"/>
      <c r="H2240" s="3"/>
      <c r="J2240" s="39"/>
      <c r="K2240" s="39"/>
      <c r="L2240" s="39"/>
      <c r="BK2240" s="3"/>
      <c r="BL2240" s="3"/>
    </row>
    <row r="2241" spans="1:64" s="5" customFormat="1">
      <c r="A2241" s="3"/>
      <c r="B2241" s="3"/>
      <c r="C2241" s="3"/>
      <c r="D2241" s="3"/>
      <c r="E2241" s="3"/>
      <c r="F2241" s="3"/>
      <c r="H2241" s="3"/>
      <c r="J2241" s="39"/>
      <c r="K2241" s="39"/>
      <c r="L2241" s="39"/>
      <c r="BK2241" s="3"/>
      <c r="BL2241" s="3"/>
    </row>
    <row r="2242" spans="1:64" s="5" customFormat="1">
      <c r="A2242" s="3"/>
      <c r="B2242" s="3"/>
      <c r="C2242" s="3"/>
      <c r="D2242" s="3"/>
      <c r="E2242" s="3"/>
      <c r="F2242" s="3"/>
      <c r="H2242" s="3"/>
      <c r="J2242" s="39"/>
      <c r="K2242" s="39"/>
      <c r="L2242" s="39"/>
      <c r="BK2242" s="3"/>
      <c r="BL2242" s="3"/>
    </row>
    <row r="2243" spans="1:64" s="5" customFormat="1">
      <c r="A2243" s="3"/>
      <c r="B2243" s="3"/>
      <c r="C2243" s="3"/>
      <c r="D2243" s="3"/>
      <c r="E2243" s="3"/>
      <c r="F2243" s="3"/>
      <c r="H2243" s="3"/>
      <c r="J2243" s="39"/>
      <c r="K2243" s="39"/>
      <c r="L2243" s="39"/>
      <c r="BK2243" s="3"/>
      <c r="BL2243" s="3"/>
    </row>
    <row r="2244" spans="1:64" s="5" customFormat="1">
      <c r="A2244" s="3"/>
      <c r="B2244" s="3"/>
      <c r="C2244" s="3"/>
      <c r="D2244" s="3"/>
      <c r="E2244" s="3"/>
      <c r="F2244" s="3"/>
      <c r="H2244" s="3"/>
      <c r="J2244" s="39"/>
      <c r="K2244" s="39"/>
      <c r="L2244" s="39"/>
      <c r="BK2244" s="3"/>
      <c r="BL2244" s="3"/>
    </row>
    <row r="2245" spans="1:64" s="5" customFormat="1">
      <c r="A2245" s="3"/>
      <c r="B2245" s="3"/>
      <c r="C2245" s="3"/>
      <c r="D2245" s="3"/>
      <c r="E2245" s="3"/>
      <c r="F2245" s="3"/>
      <c r="H2245" s="3"/>
      <c r="J2245" s="39"/>
      <c r="K2245" s="39"/>
      <c r="L2245" s="39"/>
      <c r="BK2245" s="3"/>
      <c r="BL2245" s="3"/>
    </row>
    <row r="2246" spans="1:64" s="5" customFormat="1">
      <c r="A2246" s="3"/>
      <c r="B2246" s="3"/>
      <c r="C2246" s="3"/>
      <c r="D2246" s="3"/>
      <c r="E2246" s="3"/>
      <c r="F2246" s="3"/>
      <c r="H2246" s="3"/>
      <c r="J2246" s="39"/>
      <c r="K2246" s="39"/>
      <c r="L2246" s="39"/>
      <c r="BK2246" s="3"/>
      <c r="BL2246" s="3"/>
    </row>
    <row r="2247" spans="1:64" s="5" customFormat="1">
      <c r="A2247" s="3"/>
      <c r="B2247" s="3"/>
      <c r="C2247" s="3"/>
      <c r="D2247" s="3"/>
      <c r="E2247" s="3"/>
      <c r="F2247" s="3"/>
      <c r="H2247" s="3"/>
      <c r="J2247" s="39"/>
      <c r="K2247" s="39"/>
      <c r="L2247" s="39"/>
      <c r="BK2247" s="3"/>
      <c r="BL2247" s="3"/>
    </row>
    <row r="2248" spans="1:64" s="5" customFormat="1">
      <c r="A2248" s="3"/>
      <c r="B2248" s="3"/>
      <c r="C2248" s="3"/>
      <c r="D2248" s="3"/>
      <c r="E2248" s="3"/>
      <c r="F2248" s="3"/>
      <c r="H2248" s="3"/>
      <c r="J2248" s="39"/>
      <c r="K2248" s="39"/>
      <c r="L2248" s="39"/>
      <c r="BK2248" s="3"/>
      <c r="BL2248" s="3"/>
    </row>
    <row r="2249" spans="1:64" s="5" customFormat="1">
      <c r="A2249" s="3"/>
      <c r="B2249" s="3"/>
      <c r="C2249" s="3"/>
      <c r="D2249" s="3"/>
      <c r="E2249" s="3"/>
      <c r="F2249" s="3"/>
      <c r="H2249" s="3"/>
      <c r="J2249" s="39"/>
      <c r="K2249" s="39"/>
      <c r="L2249" s="39"/>
      <c r="BK2249" s="3"/>
      <c r="BL2249" s="3"/>
    </row>
    <row r="2250" spans="1:64" s="5" customFormat="1">
      <c r="A2250" s="3"/>
      <c r="B2250" s="3"/>
      <c r="C2250" s="3"/>
      <c r="D2250" s="3"/>
      <c r="E2250" s="3"/>
      <c r="F2250" s="3"/>
      <c r="H2250" s="3"/>
      <c r="J2250" s="39"/>
      <c r="K2250" s="39"/>
      <c r="L2250" s="39"/>
      <c r="BK2250" s="3"/>
      <c r="BL2250" s="3"/>
    </row>
    <row r="2251" spans="1:64" s="5" customFormat="1">
      <c r="A2251" s="3"/>
      <c r="B2251" s="3"/>
      <c r="C2251" s="3"/>
      <c r="D2251" s="3"/>
      <c r="E2251" s="3"/>
      <c r="F2251" s="3"/>
      <c r="H2251" s="3"/>
      <c r="J2251" s="39"/>
      <c r="K2251" s="39"/>
      <c r="L2251" s="39"/>
      <c r="BK2251" s="3"/>
      <c r="BL2251" s="3"/>
    </row>
    <row r="2252" spans="1:64" s="5" customFormat="1">
      <c r="A2252" s="3"/>
      <c r="B2252" s="3"/>
      <c r="C2252" s="3"/>
      <c r="D2252" s="3"/>
      <c r="E2252" s="3"/>
      <c r="F2252" s="3"/>
      <c r="H2252" s="3"/>
      <c r="J2252" s="39"/>
      <c r="K2252" s="39"/>
      <c r="L2252" s="39"/>
      <c r="BK2252" s="3"/>
      <c r="BL2252" s="3"/>
    </row>
    <row r="2253" spans="1:64" s="5" customFormat="1">
      <c r="A2253" s="3"/>
      <c r="B2253" s="3"/>
      <c r="C2253" s="3"/>
      <c r="D2253" s="3"/>
      <c r="E2253" s="3"/>
      <c r="F2253" s="3"/>
      <c r="H2253" s="3"/>
      <c r="J2253" s="39"/>
      <c r="K2253" s="39"/>
      <c r="L2253" s="39"/>
      <c r="BK2253" s="3"/>
      <c r="BL2253" s="3"/>
    </row>
    <row r="2254" spans="1:64" s="5" customFormat="1">
      <c r="A2254" s="3"/>
      <c r="B2254" s="3"/>
      <c r="C2254" s="3"/>
      <c r="D2254" s="3"/>
      <c r="E2254" s="3"/>
      <c r="F2254" s="3"/>
      <c r="H2254" s="3"/>
      <c r="J2254" s="39"/>
      <c r="K2254" s="39"/>
      <c r="L2254" s="39"/>
      <c r="BK2254" s="3"/>
      <c r="BL2254" s="3"/>
    </row>
    <row r="2255" spans="1:64" s="5" customFormat="1">
      <c r="A2255" s="3"/>
      <c r="B2255" s="3"/>
      <c r="C2255" s="3"/>
      <c r="D2255" s="3"/>
      <c r="E2255" s="3"/>
      <c r="F2255" s="3"/>
      <c r="H2255" s="3"/>
      <c r="J2255" s="39"/>
      <c r="K2255" s="39"/>
      <c r="L2255" s="39"/>
      <c r="BK2255" s="3"/>
      <c r="BL2255" s="3"/>
    </row>
    <row r="2256" spans="1:64" s="5" customFormat="1">
      <c r="A2256" s="3"/>
      <c r="B2256" s="3"/>
      <c r="C2256" s="3"/>
      <c r="D2256" s="3"/>
      <c r="E2256" s="3"/>
      <c r="F2256" s="3"/>
      <c r="H2256" s="3"/>
      <c r="J2256" s="39"/>
      <c r="K2256" s="39"/>
      <c r="L2256" s="39"/>
      <c r="BK2256" s="3"/>
      <c r="BL2256" s="3"/>
    </row>
    <row r="2257" spans="1:64" s="5" customFormat="1">
      <c r="A2257" s="3"/>
      <c r="B2257" s="3"/>
      <c r="C2257" s="3"/>
      <c r="D2257" s="3"/>
      <c r="E2257" s="3"/>
      <c r="F2257" s="3"/>
      <c r="H2257" s="3"/>
      <c r="J2257" s="39"/>
      <c r="K2257" s="39"/>
      <c r="L2257" s="39"/>
      <c r="BK2257" s="3"/>
      <c r="BL2257" s="3"/>
    </row>
    <row r="2258" spans="1:64" s="5" customFormat="1">
      <c r="A2258" s="3"/>
      <c r="B2258" s="3"/>
      <c r="C2258" s="3"/>
      <c r="D2258" s="3"/>
      <c r="E2258" s="3"/>
      <c r="F2258" s="3"/>
      <c r="H2258" s="3"/>
      <c r="J2258" s="39"/>
      <c r="K2258" s="39"/>
      <c r="L2258" s="39"/>
      <c r="BK2258" s="3"/>
      <c r="BL2258" s="3"/>
    </row>
    <row r="2259" spans="1:64" s="5" customFormat="1">
      <c r="A2259" s="3"/>
      <c r="B2259" s="3"/>
      <c r="C2259" s="3"/>
      <c r="D2259" s="3"/>
      <c r="E2259" s="3"/>
      <c r="F2259" s="3"/>
      <c r="H2259" s="3"/>
      <c r="J2259" s="39"/>
      <c r="K2259" s="39"/>
      <c r="L2259" s="39"/>
      <c r="BK2259" s="3"/>
      <c r="BL2259" s="3"/>
    </row>
    <row r="2260" spans="1:64" s="5" customFormat="1">
      <c r="A2260" s="3"/>
      <c r="B2260" s="3"/>
      <c r="C2260" s="3"/>
      <c r="D2260" s="3"/>
      <c r="E2260" s="3"/>
      <c r="F2260" s="3"/>
      <c r="H2260" s="3"/>
      <c r="J2260" s="39"/>
      <c r="K2260" s="39"/>
      <c r="L2260" s="39"/>
      <c r="BK2260" s="3"/>
      <c r="BL2260" s="3"/>
    </row>
    <row r="2261" spans="1:64" s="5" customFormat="1">
      <c r="A2261" s="3"/>
      <c r="B2261" s="3"/>
      <c r="C2261" s="3"/>
      <c r="D2261" s="3"/>
      <c r="E2261" s="3"/>
      <c r="F2261" s="3"/>
      <c r="H2261" s="3"/>
      <c r="J2261" s="39"/>
      <c r="K2261" s="39"/>
      <c r="L2261" s="39"/>
      <c r="BK2261" s="3"/>
      <c r="BL2261" s="3"/>
    </row>
    <row r="2262" spans="1:64" s="5" customFormat="1">
      <c r="A2262" s="3"/>
      <c r="B2262" s="3"/>
      <c r="C2262" s="3"/>
      <c r="D2262" s="3"/>
      <c r="E2262" s="3"/>
      <c r="F2262" s="3"/>
      <c r="H2262" s="3"/>
      <c r="J2262" s="39"/>
      <c r="K2262" s="39"/>
      <c r="L2262" s="39"/>
      <c r="BK2262" s="3"/>
      <c r="BL2262" s="3"/>
    </row>
    <row r="2263" spans="1:64" s="5" customFormat="1">
      <c r="A2263" s="3"/>
      <c r="B2263" s="3"/>
      <c r="C2263" s="3"/>
      <c r="D2263" s="3"/>
      <c r="E2263" s="3"/>
      <c r="F2263" s="3"/>
      <c r="H2263" s="3"/>
      <c r="J2263" s="39"/>
      <c r="K2263" s="39"/>
      <c r="L2263" s="39"/>
      <c r="BK2263" s="3"/>
      <c r="BL2263" s="3"/>
    </row>
    <row r="2264" spans="1:64" s="5" customFormat="1">
      <c r="A2264" s="3"/>
      <c r="B2264" s="3"/>
      <c r="C2264" s="3"/>
      <c r="D2264" s="3"/>
      <c r="E2264" s="3"/>
      <c r="F2264" s="3"/>
      <c r="H2264" s="3"/>
      <c r="J2264" s="39"/>
      <c r="K2264" s="39"/>
      <c r="L2264" s="39"/>
      <c r="BK2264" s="3"/>
      <c r="BL2264" s="3"/>
    </row>
    <row r="2265" spans="1:64" s="5" customFormat="1">
      <c r="A2265" s="3"/>
      <c r="B2265" s="3"/>
      <c r="C2265" s="3"/>
      <c r="D2265" s="3"/>
      <c r="E2265" s="3"/>
      <c r="F2265" s="3"/>
      <c r="H2265" s="3"/>
      <c r="J2265" s="39"/>
      <c r="K2265" s="39"/>
      <c r="L2265" s="39"/>
      <c r="BK2265" s="3"/>
      <c r="BL2265" s="3"/>
    </row>
    <row r="2266" spans="1:64" s="5" customFormat="1">
      <c r="A2266" s="3"/>
      <c r="B2266" s="3"/>
      <c r="C2266" s="3"/>
      <c r="D2266" s="3"/>
      <c r="E2266" s="3"/>
      <c r="F2266" s="3"/>
      <c r="H2266" s="3"/>
      <c r="J2266" s="39"/>
      <c r="K2266" s="39"/>
      <c r="L2266" s="39"/>
      <c r="BK2266" s="3"/>
      <c r="BL2266" s="3"/>
    </row>
    <row r="2267" spans="1:64" s="5" customFormat="1">
      <c r="A2267" s="3"/>
      <c r="B2267" s="3"/>
      <c r="C2267" s="3"/>
      <c r="D2267" s="3"/>
      <c r="E2267" s="3"/>
      <c r="F2267" s="3"/>
      <c r="H2267" s="3"/>
      <c r="J2267" s="39"/>
      <c r="K2267" s="39"/>
      <c r="L2267" s="39"/>
      <c r="BK2267" s="3"/>
      <c r="BL2267" s="3"/>
    </row>
    <row r="2268" spans="1:64" s="5" customFormat="1">
      <c r="A2268" s="3"/>
      <c r="B2268" s="3"/>
      <c r="C2268" s="3"/>
      <c r="D2268" s="3"/>
      <c r="E2268" s="3"/>
      <c r="F2268" s="3"/>
      <c r="H2268" s="3"/>
      <c r="J2268" s="39"/>
      <c r="K2268" s="39"/>
      <c r="L2268" s="39"/>
      <c r="BK2268" s="3"/>
      <c r="BL2268" s="3"/>
    </row>
    <row r="2269" spans="1:64" s="5" customFormat="1">
      <c r="A2269" s="3"/>
      <c r="B2269" s="3"/>
      <c r="C2269" s="3"/>
      <c r="D2269" s="3"/>
      <c r="E2269" s="3"/>
      <c r="F2269" s="3"/>
      <c r="H2269" s="3"/>
      <c r="J2269" s="39"/>
      <c r="K2269" s="39"/>
      <c r="L2269" s="39"/>
      <c r="BK2269" s="3"/>
      <c r="BL2269" s="3"/>
    </row>
    <row r="2270" spans="1:64" s="5" customFormat="1">
      <c r="A2270" s="3"/>
      <c r="B2270" s="3"/>
      <c r="C2270" s="3"/>
      <c r="D2270" s="3"/>
      <c r="E2270" s="3"/>
      <c r="F2270" s="3"/>
      <c r="H2270" s="3"/>
      <c r="J2270" s="39"/>
      <c r="K2270" s="39"/>
      <c r="L2270" s="39"/>
      <c r="BK2270" s="3"/>
      <c r="BL2270" s="3"/>
    </row>
    <row r="2271" spans="1:64" s="5" customFormat="1">
      <c r="A2271" s="3"/>
      <c r="B2271" s="3"/>
      <c r="C2271" s="3"/>
      <c r="D2271" s="3"/>
      <c r="E2271" s="3"/>
      <c r="F2271" s="3"/>
      <c r="H2271" s="3"/>
      <c r="J2271" s="39"/>
      <c r="K2271" s="39"/>
      <c r="L2271" s="39"/>
      <c r="BK2271" s="3"/>
      <c r="BL2271" s="3"/>
    </row>
    <row r="2272" spans="1:64" s="5" customFormat="1">
      <c r="A2272" s="3"/>
      <c r="B2272" s="3"/>
      <c r="C2272" s="3"/>
      <c r="D2272" s="3"/>
      <c r="E2272" s="3"/>
      <c r="F2272" s="3"/>
      <c r="H2272" s="3"/>
      <c r="J2272" s="39"/>
      <c r="K2272" s="39"/>
      <c r="L2272" s="39"/>
      <c r="BK2272" s="3"/>
      <c r="BL2272" s="3"/>
    </row>
    <row r="2273" spans="1:64" s="5" customFormat="1">
      <c r="A2273" s="3"/>
      <c r="B2273" s="3"/>
      <c r="C2273" s="3"/>
      <c r="D2273" s="3"/>
      <c r="E2273" s="3"/>
      <c r="F2273" s="3"/>
      <c r="H2273" s="3"/>
      <c r="J2273" s="39"/>
      <c r="K2273" s="39"/>
      <c r="L2273" s="39"/>
      <c r="BK2273" s="3"/>
      <c r="BL2273" s="3"/>
    </row>
    <row r="2274" spans="1:64" s="5" customFormat="1">
      <c r="A2274" s="3"/>
      <c r="B2274" s="3"/>
      <c r="C2274" s="3"/>
      <c r="D2274" s="3"/>
      <c r="E2274" s="3"/>
      <c r="F2274" s="3"/>
      <c r="H2274" s="3"/>
      <c r="J2274" s="39"/>
      <c r="K2274" s="39"/>
      <c r="L2274" s="39"/>
      <c r="BK2274" s="3"/>
      <c r="BL2274" s="3"/>
    </row>
    <row r="2275" spans="1:64" s="5" customFormat="1">
      <c r="A2275" s="3"/>
      <c r="B2275" s="3"/>
      <c r="C2275" s="3"/>
      <c r="D2275" s="3"/>
      <c r="E2275" s="3"/>
      <c r="F2275" s="3"/>
      <c r="H2275" s="3"/>
      <c r="J2275" s="39"/>
      <c r="K2275" s="39"/>
      <c r="L2275" s="39"/>
      <c r="BK2275" s="3"/>
      <c r="BL2275" s="3"/>
    </row>
    <row r="2276" spans="1:64" s="5" customFormat="1">
      <c r="A2276" s="3"/>
      <c r="B2276" s="3"/>
      <c r="C2276" s="3"/>
      <c r="D2276" s="3"/>
      <c r="E2276" s="3"/>
      <c r="F2276" s="3"/>
      <c r="H2276" s="3"/>
      <c r="J2276" s="39"/>
      <c r="K2276" s="39"/>
      <c r="L2276" s="39"/>
      <c r="BK2276" s="3"/>
      <c r="BL2276" s="3"/>
    </row>
    <row r="2277" spans="1:64" s="5" customFormat="1">
      <c r="A2277" s="3"/>
      <c r="B2277" s="3"/>
      <c r="C2277" s="3"/>
      <c r="D2277" s="3"/>
      <c r="E2277" s="3"/>
      <c r="F2277" s="3"/>
      <c r="H2277" s="3"/>
      <c r="J2277" s="39"/>
      <c r="K2277" s="39"/>
      <c r="L2277" s="39"/>
      <c r="BK2277" s="3"/>
      <c r="BL2277" s="3"/>
    </row>
    <row r="2278" spans="1:64" s="5" customFormat="1">
      <c r="A2278" s="3"/>
      <c r="B2278" s="3"/>
      <c r="C2278" s="3"/>
      <c r="D2278" s="3"/>
      <c r="E2278" s="3"/>
      <c r="F2278" s="3"/>
      <c r="H2278" s="3"/>
      <c r="J2278" s="39"/>
      <c r="K2278" s="39"/>
      <c r="L2278" s="39"/>
      <c r="BK2278" s="3"/>
      <c r="BL2278" s="3"/>
    </row>
    <row r="2279" spans="1:64" s="5" customFormat="1">
      <c r="A2279" s="3"/>
      <c r="B2279" s="3"/>
      <c r="C2279" s="3"/>
      <c r="D2279" s="3"/>
      <c r="E2279" s="3"/>
      <c r="F2279" s="3"/>
      <c r="H2279" s="3"/>
      <c r="J2279" s="39"/>
      <c r="K2279" s="39"/>
      <c r="L2279" s="39"/>
      <c r="BK2279" s="3"/>
      <c r="BL2279" s="3"/>
    </row>
    <row r="2280" spans="1:64" s="5" customFormat="1">
      <c r="A2280" s="3"/>
      <c r="B2280" s="3"/>
      <c r="C2280" s="3"/>
      <c r="D2280" s="3"/>
      <c r="E2280" s="3"/>
      <c r="F2280" s="3"/>
      <c r="H2280" s="3"/>
      <c r="J2280" s="39"/>
      <c r="K2280" s="39"/>
      <c r="L2280" s="39"/>
      <c r="BK2280" s="3"/>
      <c r="BL2280" s="3"/>
    </row>
    <row r="2281" spans="1:64" s="5" customFormat="1">
      <c r="A2281" s="3"/>
      <c r="B2281" s="3"/>
      <c r="C2281" s="3"/>
      <c r="D2281" s="3"/>
      <c r="E2281" s="3"/>
      <c r="F2281" s="3"/>
      <c r="H2281" s="3"/>
      <c r="J2281" s="39"/>
      <c r="K2281" s="39"/>
      <c r="L2281" s="39"/>
      <c r="BK2281" s="3"/>
      <c r="BL2281" s="3"/>
    </row>
    <row r="2282" spans="1:64" s="5" customFormat="1">
      <c r="A2282" s="3"/>
      <c r="B2282" s="3"/>
      <c r="C2282" s="3"/>
      <c r="D2282" s="3"/>
      <c r="E2282" s="3"/>
      <c r="F2282" s="3"/>
      <c r="H2282" s="3"/>
      <c r="J2282" s="39"/>
      <c r="K2282" s="39"/>
      <c r="L2282" s="39"/>
      <c r="BK2282" s="3"/>
      <c r="BL2282" s="3"/>
    </row>
    <row r="2283" spans="1:64" s="5" customFormat="1">
      <c r="A2283" s="3"/>
      <c r="B2283" s="3"/>
      <c r="C2283" s="3"/>
      <c r="D2283" s="3"/>
      <c r="E2283" s="3"/>
      <c r="F2283" s="3"/>
      <c r="H2283" s="3"/>
      <c r="J2283" s="39"/>
      <c r="K2283" s="39"/>
      <c r="L2283" s="39"/>
      <c r="BK2283" s="3"/>
      <c r="BL2283" s="3"/>
    </row>
    <row r="2284" spans="1:64" s="5" customFormat="1">
      <c r="A2284" s="3"/>
      <c r="B2284" s="3"/>
      <c r="C2284" s="3"/>
      <c r="D2284" s="3"/>
      <c r="E2284" s="3"/>
      <c r="F2284" s="3"/>
      <c r="H2284" s="3"/>
      <c r="J2284" s="39"/>
      <c r="K2284" s="39"/>
      <c r="L2284" s="39"/>
      <c r="BK2284" s="3"/>
      <c r="BL2284" s="3"/>
    </row>
    <row r="2285" spans="1:64" s="5" customFormat="1">
      <c r="A2285" s="3"/>
      <c r="B2285" s="3"/>
      <c r="C2285" s="3"/>
      <c r="D2285" s="3"/>
      <c r="E2285" s="3"/>
      <c r="F2285" s="3"/>
      <c r="H2285" s="3"/>
      <c r="J2285" s="39"/>
      <c r="K2285" s="39"/>
      <c r="L2285" s="39"/>
      <c r="BK2285" s="3"/>
      <c r="BL2285" s="3"/>
    </row>
    <row r="2286" spans="1:64" s="5" customFormat="1">
      <c r="A2286" s="3"/>
      <c r="B2286" s="3"/>
      <c r="C2286" s="3"/>
      <c r="D2286" s="3"/>
      <c r="E2286" s="3"/>
      <c r="F2286" s="3"/>
      <c r="H2286" s="3"/>
      <c r="J2286" s="39"/>
      <c r="K2286" s="39"/>
      <c r="L2286" s="39"/>
      <c r="BK2286" s="3"/>
      <c r="BL2286" s="3"/>
    </row>
    <row r="2287" spans="1:64" s="5" customFormat="1">
      <c r="A2287" s="3"/>
      <c r="B2287" s="3"/>
      <c r="C2287" s="3"/>
      <c r="D2287" s="3"/>
      <c r="E2287" s="3"/>
      <c r="F2287" s="3"/>
      <c r="H2287" s="3"/>
      <c r="J2287" s="39"/>
      <c r="K2287" s="39"/>
      <c r="L2287" s="39"/>
      <c r="BK2287" s="3"/>
      <c r="BL2287" s="3"/>
    </row>
    <row r="2288" spans="1:64" s="5" customFormat="1">
      <c r="A2288" s="3"/>
      <c r="B2288" s="3"/>
      <c r="C2288" s="3"/>
      <c r="D2288" s="3"/>
      <c r="E2288" s="3"/>
      <c r="F2288" s="3"/>
      <c r="H2288" s="3"/>
      <c r="J2288" s="39"/>
      <c r="K2288" s="39"/>
      <c r="L2288" s="39"/>
      <c r="BK2288" s="3"/>
      <c r="BL2288" s="3"/>
    </row>
    <row r="2289" spans="1:64" s="5" customFormat="1">
      <c r="A2289" s="3"/>
      <c r="B2289" s="3"/>
      <c r="C2289" s="3"/>
      <c r="D2289" s="3"/>
      <c r="E2289" s="3"/>
      <c r="F2289" s="3"/>
      <c r="H2289" s="3"/>
      <c r="J2289" s="39"/>
      <c r="K2289" s="39"/>
      <c r="L2289" s="39"/>
      <c r="BK2289" s="3"/>
      <c r="BL2289" s="3"/>
    </row>
    <row r="2290" spans="1:64" s="5" customFormat="1">
      <c r="A2290" s="3"/>
      <c r="B2290" s="3"/>
      <c r="C2290" s="3"/>
      <c r="D2290" s="3"/>
      <c r="E2290" s="3"/>
      <c r="F2290" s="3"/>
      <c r="H2290" s="3"/>
      <c r="J2290" s="39"/>
      <c r="K2290" s="39"/>
      <c r="L2290" s="39"/>
      <c r="BK2290" s="3"/>
      <c r="BL2290" s="3"/>
    </row>
    <row r="2291" spans="1:64" s="5" customFormat="1">
      <c r="A2291" s="3"/>
      <c r="B2291" s="3"/>
      <c r="C2291" s="3"/>
      <c r="D2291" s="3"/>
      <c r="E2291" s="3"/>
      <c r="F2291" s="3"/>
      <c r="H2291" s="3"/>
      <c r="J2291" s="39"/>
      <c r="K2291" s="39"/>
      <c r="L2291" s="39"/>
      <c r="BK2291" s="3"/>
      <c r="BL2291" s="3"/>
    </row>
    <row r="2292" spans="1:64" s="5" customFormat="1">
      <c r="A2292" s="3"/>
      <c r="B2292" s="3"/>
      <c r="C2292" s="3"/>
      <c r="D2292" s="3"/>
      <c r="E2292" s="3"/>
      <c r="F2292" s="3"/>
      <c r="H2292" s="3"/>
      <c r="J2292" s="39"/>
      <c r="K2292" s="39"/>
      <c r="L2292" s="39"/>
      <c r="BK2292" s="3"/>
      <c r="BL2292" s="3"/>
    </row>
    <row r="2293" spans="1:64" s="5" customFormat="1">
      <c r="A2293" s="3"/>
      <c r="B2293" s="3"/>
      <c r="C2293" s="3"/>
      <c r="D2293" s="3"/>
      <c r="E2293" s="3"/>
      <c r="F2293" s="3"/>
      <c r="H2293" s="3"/>
      <c r="J2293" s="39"/>
      <c r="K2293" s="39"/>
      <c r="L2293" s="39"/>
      <c r="BK2293" s="3"/>
      <c r="BL2293" s="3"/>
    </row>
    <row r="2294" spans="1:64" s="5" customFormat="1">
      <c r="A2294" s="3"/>
      <c r="B2294" s="3"/>
      <c r="C2294" s="3"/>
      <c r="D2294" s="3"/>
      <c r="E2294" s="3"/>
      <c r="F2294" s="3"/>
      <c r="H2294" s="3"/>
      <c r="J2294" s="39"/>
      <c r="K2294" s="39"/>
      <c r="L2294" s="39"/>
      <c r="BK2294" s="3"/>
      <c r="BL2294" s="3"/>
    </row>
    <row r="2295" spans="1:64" s="5" customFormat="1">
      <c r="A2295" s="3"/>
      <c r="B2295" s="3"/>
      <c r="C2295" s="3"/>
      <c r="D2295" s="3"/>
      <c r="E2295" s="3"/>
      <c r="F2295" s="3"/>
      <c r="H2295" s="3"/>
      <c r="J2295" s="39"/>
      <c r="K2295" s="39"/>
      <c r="L2295" s="39"/>
      <c r="BK2295" s="3"/>
      <c r="BL2295" s="3"/>
    </row>
    <row r="2296" spans="1:64" s="5" customFormat="1">
      <c r="A2296" s="3"/>
      <c r="B2296" s="3"/>
      <c r="C2296" s="3"/>
      <c r="D2296" s="3"/>
      <c r="E2296" s="3"/>
      <c r="F2296" s="3"/>
      <c r="H2296" s="3"/>
      <c r="J2296" s="39"/>
      <c r="K2296" s="39"/>
      <c r="L2296" s="39"/>
      <c r="BK2296" s="3"/>
      <c r="BL2296" s="3"/>
    </row>
    <row r="2297" spans="1:64" s="5" customFormat="1">
      <c r="A2297" s="3"/>
      <c r="B2297" s="3"/>
      <c r="C2297" s="3"/>
      <c r="D2297" s="3"/>
      <c r="E2297" s="3"/>
      <c r="F2297" s="3"/>
      <c r="H2297" s="3"/>
      <c r="J2297" s="39"/>
      <c r="K2297" s="39"/>
      <c r="L2297" s="39"/>
      <c r="BK2297" s="3"/>
      <c r="BL2297" s="3"/>
    </row>
    <row r="2298" spans="1:64" s="5" customFormat="1">
      <c r="A2298" s="3"/>
      <c r="B2298" s="3"/>
      <c r="C2298" s="3"/>
      <c r="D2298" s="3"/>
      <c r="E2298" s="3"/>
      <c r="F2298" s="3"/>
      <c r="H2298" s="3"/>
      <c r="J2298" s="39"/>
      <c r="K2298" s="39"/>
      <c r="L2298" s="39"/>
      <c r="BK2298" s="3"/>
      <c r="BL2298" s="3"/>
    </row>
    <row r="2299" spans="1:64" s="5" customFormat="1">
      <c r="A2299" s="3"/>
      <c r="B2299" s="3"/>
      <c r="C2299" s="3"/>
      <c r="D2299" s="3"/>
      <c r="E2299" s="3"/>
      <c r="F2299" s="3"/>
      <c r="H2299" s="3"/>
      <c r="J2299" s="39"/>
      <c r="K2299" s="39"/>
      <c r="L2299" s="39"/>
      <c r="BK2299" s="3"/>
      <c r="BL2299" s="3"/>
    </row>
    <row r="2300" spans="1:64" s="5" customFormat="1">
      <c r="A2300" s="3"/>
      <c r="B2300" s="3"/>
      <c r="C2300" s="3"/>
      <c r="D2300" s="3"/>
      <c r="E2300" s="3"/>
      <c r="F2300" s="3"/>
      <c r="H2300" s="3"/>
      <c r="J2300" s="39"/>
      <c r="K2300" s="39"/>
      <c r="L2300" s="39"/>
      <c r="BK2300" s="3"/>
      <c r="BL2300" s="3"/>
    </row>
    <row r="2301" spans="1:64" s="5" customFormat="1">
      <c r="A2301" s="3"/>
      <c r="B2301" s="3"/>
      <c r="C2301" s="3"/>
      <c r="D2301" s="3"/>
      <c r="E2301" s="3"/>
      <c r="F2301" s="3"/>
      <c r="H2301" s="3"/>
      <c r="J2301" s="39"/>
      <c r="K2301" s="39"/>
      <c r="L2301" s="39"/>
      <c r="BK2301" s="3"/>
      <c r="BL2301" s="3"/>
    </row>
    <row r="2302" spans="1:64" s="5" customFormat="1">
      <c r="A2302" s="3"/>
      <c r="B2302" s="3"/>
      <c r="C2302" s="3"/>
      <c r="D2302" s="3"/>
      <c r="E2302" s="3"/>
      <c r="F2302" s="3"/>
      <c r="H2302" s="3"/>
      <c r="J2302" s="39"/>
      <c r="K2302" s="39"/>
      <c r="L2302" s="39"/>
      <c r="BK2302" s="3"/>
      <c r="BL2302" s="3"/>
    </row>
    <row r="2303" spans="1:64" s="5" customFormat="1">
      <c r="A2303" s="3"/>
      <c r="B2303" s="3"/>
      <c r="C2303" s="3"/>
      <c r="D2303" s="3"/>
      <c r="E2303" s="3"/>
      <c r="F2303" s="3"/>
      <c r="H2303" s="3"/>
      <c r="J2303" s="39"/>
      <c r="K2303" s="39"/>
      <c r="L2303" s="39"/>
      <c r="BK2303" s="3"/>
      <c r="BL2303" s="3"/>
    </row>
    <row r="2304" spans="1:64" s="5" customFormat="1">
      <c r="A2304" s="3"/>
      <c r="B2304" s="3"/>
      <c r="C2304" s="3"/>
      <c r="D2304" s="3"/>
      <c r="E2304" s="3"/>
      <c r="F2304" s="3"/>
      <c r="H2304" s="3"/>
      <c r="J2304" s="39"/>
      <c r="K2304" s="39"/>
      <c r="L2304" s="39"/>
      <c r="BK2304" s="3"/>
      <c r="BL2304" s="3"/>
    </row>
    <row r="2305" spans="1:64" s="5" customFormat="1">
      <c r="A2305" s="3"/>
      <c r="B2305" s="3"/>
      <c r="C2305" s="3"/>
      <c r="D2305" s="3"/>
      <c r="E2305" s="3"/>
      <c r="F2305" s="3"/>
      <c r="H2305" s="3"/>
      <c r="J2305" s="39"/>
      <c r="K2305" s="39"/>
      <c r="L2305" s="39"/>
      <c r="BK2305" s="3"/>
      <c r="BL2305" s="3"/>
    </row>
    <row r="2306" spans="1:64" s="5" customFormat="1">
      <c r="A2306" s="3"/>
      <c r="B2306" s="3"/>
      <c r="C2306" s="3"/>
      <c r="D2306" s="3"/>
      <c r="E2306" s="3"/>
      <c r="F2306" s="3"/>
      <c r="H2306" s="3"/>
      <c r="J2306" s="39"/>
      <c r="K2306" s="39"/>
      <c r="L2306" s="39"/>
      <c r="BK2306" s="3"/>
      <c r="BL2306" s="3"/>
    </row>
    <row r="2307" spans="1:64" s="5" customFormat="1">
      <c r="A2307" s="3"/>
      <c r="B2307" s="3"/>
      <c r="C2307" s="3"/>
      <c r="D2307" s="3"/>
      <c r="E2307" s="3"/>
      <c r="F2307" s="3"/>
      <c r="H2307" s="3"/>
      <c r="J2307" s="39"/>
      <c r="K2307" s="39"/>
      <c r="L2307" s="39"/>
      <c r="BK2307" s="3"/>
      <c r="BL2307" s="3"/>
    </row>
    <row r="2308" spans="1:64" s="5" customFormat="1">
      <c r="A2308" s="3"/>
      <c r="B2308" s="3"/>
      <c r="C2308" s="3"/>
      <c r="D2308" s="3"/>
      <c r="E2308" s="3"/>
      <c r="F2308" s="3"/>
      <c r="H2308" s="3"/>
      <c r="J2308" s="39"/>
      <c r="K2308" s="39"/>
      <c r="L2308" s="39"/>
      <c r="BK2308" s="3"/>
      <c r="BL2308" s="3"/>
    </row>
    <row r="2309" spans="1:64" s="5" customFormat="1">
      <c r="A2309" s="3"/>
      <c r="B2309" s="3"/>
      <c r="C2309" s="3"/>
      <c r="D2309" s="3"/>
      <c r="E2309" s="3"/>
      <c r="F2309" s="3"/>
      <c r="H2309" s="3"/>
      <c r="J2309" s="39"/>
      <c r="K2309" s="39"/>
      <c r="L2309" s="39"/>
      <c r="BK2309" s="3"/>
      <c r="BL2309" s="3"/>
    </row>
    <row r="2310" spans="1:64" s="5" customFormat="1">
      <c r="A2310" s="3"/>
      <c r="B2310" s="3"/>
      <c r="C2310" s="3"/>
      <c r="D2310" s="3"/>
      <c r="E2310" s="3"/>
      <c r="F2310" s="3"/>
      <c r="H2310" s="3"/>
      <c r="J2310" s="39"/>
      <c r="K2310" s="39"/>
      <c r="L2310" s="39"/>
      <c r="BK2310" s="3"/>
      <c r="BL2310" s="3"/>
    </row>
    <row r="2311" spans="1:64" s="5" customFormat="1">
      <c r="A2311" s="3"/>
      <c r="B2311" s="3"/>
      <c r="C2311" s="3"/>
      <c r="D2311" s="3"/>
      <c r="E2311" s="3"/>
      <c r="F2311" s="3"/>
      <c r="H2311" s="3"/>
      <c r="J2311" s="39"/>
      <c r="K2311" s="39"/>
      <c r="L2311" s="39"/>
      <c r="BK2311" s="3"/>
      <c r="BL2311" s="3"/>
    </row>
    <row r="2312" spans="1:64" s="5" customFormat="1">
      <c r="A2312" s="3"/>
      <c r="B2312" s="3"/>
      <c r="C2312" s="3"/>
      <c r="D2312" s="3"/>
      <c r="E2312" s="3"/>
      <c r="F2312" s="3"/>
      <c r="H2312" s="3"/>
      <c r="J2312" s="39"/>
      <c r="K2312" s="39"/>
      <c r="L2312" s="39"/>
      <c r="BK2312" s="3"/>
      <c r="BL2312" s="3"/>
    </row>
    <row r="2313" spans="1:64" s="5" customFormat="1">
      <c r="A2313" s="3"/>
      <c r="B2313" s="3"/>
      <c r="C2313" s="3"/>
      <c r="D2313" s="3"/>
      <c r="E2313" s="3"/>
      <c r="F2313" s="3"/>
      <c r="H2313" s="3"/>
      <c r="J2313" s="39"/>
      <c r="K2313" s="39"/>
      <c r="L2313" s="39"/>
      <c r="BK2313" s="3"/>
      <c r="BL2313" s="3"/>
    </row>
    <row r="2314" spans="1:64" s="5" customFormat="1">
      <c r="A2314" s="3"/>
      <c r="B2314" s="3"/>
      <c r="C2314" s="3"/>
      <c r="D2314" s="3"/>
      <c r="E2314" s="3"/>
      <c r="F2314" s="3"/>
      <c r="H2314" s="3"/>
      <c r="J2314" s="39"/>
      <c r="K2314" s="39"/>
      <c r="L2314" s="39"/>
      <c r="BK2314" s="3"/>
      <c r="BL2314" s="3"/>
    </row>
    <row r="2315" spans="1:64" s="5" customFormat="1">
      <c r="A2315" s="3"/>
      <c r="B2315" s="3"/>
      <c r="C2315" s="3"/>
      <c r="D2315" s="3"/>
      <c r="E2315" s="3"/>
      <c r="F2315" s="3"/>
      <c r="H2315" s="3"/>
      <c r="J2315" s="39"/>
      <c r="K2315" s="39"/>
      <c r="L2315" s="39"/>
      <c r="BK2315" s="3"/>
      <c r="BL2315" s="3"/>
    </row>
    <row r="2316" spans="1:64" s="5" customFormat="1">
      <c r="A2316" s="3"/>
      <c r="B2316" s="3"/>
      <c r="C2316" s="3"/>
      <c r="D2316" s="3"/>
      <c r="E2316" s="3"/>
      <c r="F2316" s="3"/>
      <c r="H2316" s="3"/>
      <c r="J2316" s="39"/>
      <c r="K2316" s="39"/>
      <c r="L2316" s="39"/>
      <c r="BK2316" s="3"/>
      <c r="BL2316" s="3"/>
    </row>
    <row r="2317" spans="1:64" s="5" customFormat="1">
      <c r="A2317" s="3"/>
      <c r="B2317" s="3"/>
      <c r="C2317" s="3"/>
      <c r="D2317" s="3"/>
      <c r="E2317" s="3"/>
      <c r="F2317" s="3"/>
      <c r="H2317" s="3"/>
      <c r="J2317" s="39"/>
      <c r="K2317" s="39"/>
      <c r="L2317" s="39"/>
      <c r="BK2317" s="3"/>
      <c r="BL2317" s="3"/>
    </row>
    <row r="2318" spans="1:64" s="5" customFormat="1">
      <c r="A2318" s="3"/>
      <c r="B2318" s="3"/>
      <c r="C2318" s="3"/>
      <c r="D2318" s="3"/>
      <c r="E2318" s="3"/>
      <c r="F2318" s="3"/>
      <c r="H2318" s="3"/>
      <c r="J2318" s="39"/>
      <c r="K2318" s="39"/>
      <c r="L2318" s="39"/>
      <c r="BK2318" s="3"/>
      <c r="BL2318" s="3"/>
    </row>
    <row r="2319" spans="1:64" s="5" customFormat="1">
      <c r="A2319" s="3"/>
      <c r="B2319" s="3"/>
      <c r="C2319" s="3"/>
      <c r="D2319" s="3"/>
      <c r="E2319" s="3"/>
      <c r="F2319" s="3"/>
      <c r="H2319" s="3"/>
      <c r="J2319" s="39"/>
      <c r="K2319" s="39"/>
      <c r="L2319" s="39"/>
      <c r="BK2319" s="3"/>
      <c r="BL2319" s="3"/>
    </row>
    <row r="2320" spans="1:64" s="5" customFormat="1">
      <c r="A2320" s="3"/>
      <c r="B2320" s="3"/>
      <c r="C2320" s="3"/>
      <c r="D2320" s="3"/>
      <c r="E2320" s="3"/>
      <c r="F2320" s="3"/>
      <c r="H2320" s="3"/>
      <c r="J2320" s="39"/>
      <c r="K2320" s="39"/>
      <c r="L2320" s="39"/>
      <c r="BK2320" s="3"/>
      <c r="BL2320" s="3"/>
    </row>
    <row r="2321" spans="1:64" s="5" customFormat="1">
      <c r="A2321" s="3"/>
      <c r="B2321" s="3"/>
      <c r="C2321" s="3"/>
      <c r="D2321" s="3"/>
      <c r="E2321" s="3"/>
      <c r="F2321" s="3"/>
      <c r="H2321" s="3"/>
      <c r="J2321" s="39"/>
      <c r="K2321" s="39"/>
      <c r="L2321" s="39"/>
      <c r="BK2321" s="3"/>
      <c r="BL2321" s="3"/>
    </row>
    <row r="2322" spans="1:64" s="5" customFormat="1">
      <c r="A2322" s="3"/>
      <c r="B2322" s="3"/>
      <c r="C2322" s="3"/>
      <c r="D2322" s="3"/>
      <c r="E2322" s="3"/>
      <c r="F2322" s="3"/>
      <c r="H2322" s="3"/>
      <c r="J2322" s="39"/>
      <c r="K2322" s="39"/>
      <c r="L2322" s="39"/>
      <c r="BK2322" s="3"/>
      <c r="BL2322" s="3"/>
    </row>
    <row r="2323" spans="1:64" s="5" customFormat="1">
      <c r="A2323" s="3"/>
      <c r="B2323" s="3"/>
      <c r="C2323" s="3"/>
      <c r="D2323" s="3"/>
      <c r="E2323" s="3"/>
      <c r="F2323" s="3"/>
      <c r="H2323" s="3"/>
      <c r="J2323" s="39"/>
      <c r="K2323" s="39"/>
      <c r="L2323" s="39"/>
      <c r="BK2323" s="3"/>
      <c r="BL2323" s="3"/>
    </row>
    <row r="2324" spans="1:64" s="5" customFormat="1">
      <c r="A2324" s="3"/>
      <c r="B2324" s="3"/>
      <c r="C2324" s="3"/>
      <c r="D2324" s="3"/>
      <c r="E2324" s="3"/>
      <c r="F2324" s="3"/>
      <c r="H2324" s="3"/>
      <c r="J2324" s="39"/>
      <c r="K2324" s="39"/>
      <c r="L2324" s="39"/>
      <c r="BK2324" s="3"/>
      <c r="BL2324" s="3"/>
    </row>
    <row r="2325" spans="1:64" s="5" customFormat="1">
      <c r="A2325" s="3"/>
      <c r="B2325" s="3"/>
      <c r="C2325" s="3"/>
      <c r="D2325" s="3"/>
      <c r="E2325" s="3"/>
      <c r="F2325" s="3"/>
      <c r="H2325" s="3"/>
      <c r="J2325" s="39"/>
      <c r="K2325" s="39"/>
      <c r="L2325" s="39"/>
      <c r="BK2325" s="3"/>
      <c r="BL2325" s="3"/>
    </row>
    <row r="2326" spans="1:64" s="5" customFormat="1">
      <c r="A2326" s="3"/>
      <c r="B2326" s="3"/>
      <c r="C2326" s="3"/>
      <c r="D2326" s="3"/>
      <c r="E2326" s="3"/>
      <c r="F2326" s="3"/>
      <c r="H2326" s="3"/>
      <c r="J2326" s="39"/>
      <c r="K2326" s="39"/>
      <c r="L2326" s="39"/>
      <c r="BK2326" s="3"/>
      <c r="BL2326" s="3"/>
    </row>
    <row r="2327" spans="1:64" s="5" customFormat="1">
      <c r="A2327" s="3"/>
      <c r="B2327" s="3"/>
      <c r="C2327" s="3"/>
      <c r="D2327" s="3"/>
      <c r="E2327" s="3"/>
      <c r="F2327" s="3"/>
      <c r="H2327" s="3"/>
      <c r="J2327" s="39"/>
      <c r="K2327" s="39"/>
      <c r="L2327" s="39"/>
      <c r="BK2327" s="3"/>
      <c r="BL2327" s="3"/>
    </row>
    <row r="2328" spans="1:64" s="5" customFormat="1">
      <c r="A2328" s="3"/>
      <c r="B2328" s="3"/>
      <c r="C2328" s="3"/>
      <c r="D2328" s="3"/>
      <c r="E2328" s="3"/>
      <c r="F2328" s="3"/>
      <c r="H2328" s="3"/>
      <c r="J2328" s="39"/>
      <c r="K2328" s="39"/>
      <c r="L2328" s="39"/>
      <c r="BK2328" s="3"/>
      <c r="BL2328" s="3"/>
    </row>
    <row r="2329" spans="1:64" s="5" customFormat="1">
      <c r="A2329" s="3"/>
      <c r="B2329" s="3"/>
      <c r="C2329" s="3"/>
      <c r="D2329" s="3"/>
      <c r="E2329" s="3"/>
      <c r="F2329" s="3"/>
      <c r="H2329" s="3"/>
      <c r="J2329" s="39"/>
      <c r="K2329" s="39"/>
      <c r="L2329" s="39"/>
      <c r="BK2329" s="3"/>
      <c r="BL2329" s="3"/>
    </row>
    <row r="2330" spans="1:64" s="5" customFormat="1">
      <c r="A2330" s="3"/>
      <c r="B2330" s="3"/>
      <c r="C2330" s="3"/>
      <c r="D2330" s="3"/>
      <c r="E2330" s="3"/>
      <c r="F2330" s="3"/>
      <c r="H2330" s="3"/>
      <c r="J2330" s="39"/>
      <c r="K2330" s="39"/>
      <c r="L2330" s="39"/>
      <c r="BK2330" s="3"/>
      <c r="BL2330" s="3"/>
    </row>
    <row r="2331" spans="1:64" s="5" customFormat="1">
      <c r="A2331" s="3"/>
      <c r="B2331" s="3"/>
      <c r="C2331" s="3"/>
      <c r="D2331" s="3"/>
      <c r="E2331" s="3"/>
      <c r="F2331" s="3"/>
      <c r="H2331" s="3"/>
      <c r="J2331" s="39"/>
      <c r="K2331" s="39"/>
      <c r="L2331" s="39"/>
      <c r="BK2331" s="3"/>
      <c r="BL2331" s="3"/>
    </row>
    <row r="2332" spans="1:64" s="5" customFormat="1">
      <c r="A2332" s="3"/>
      <c r="B2332" s="3"/>
      <c r="C2332" s="3"/>
      <c r="D2332" s="3"/>
      <c r="E2332" s="3"/>
      <c r="F2332" s="3"/>
      <c r="H2332" s="3"/>
      <c r="J2332" s="39"/>
      <c r="K2332" s="39"/>
      <c r="L2332" s="39"/>
      <c r="BK2332" s="3"/>
      <c r="BL2332" s="3"/>
    </row>
    <row r="2333" spans="1:64" s="5" customFormat="1">
      <c r="A2333" s="3"/>
      <c r="B2333" s="3"/>
      <c r="C2333" s="3"/>
      <c r="D2333" s="3"/>
      <c r="E2333" s="3"/>
      <c r="F2333" s="3"/>
      <c r="H2333" s="3"/>
      <c r="J2333" s="39"/>
      <c r="K2333" s="39"/>
      <c r="L2333" s="39"/>
      <c r="BK2333" s="3"/>
      <c r="BL2333" s="3"/>
    </row>
    <row r="2334" spans="1:64" s="5" customFormat="1">
      <c r="A2334" s="3"/>
      <c r="B2334" s="3"/>
      <c r="C2334" s="3"/>
      <c r="D2334" s="3"/>
      <c r="E2334" s="3"/>
      <c r="F2334" s="3"/>
      <c r="H2334" s="3"/>
      <c r="J2334" s="39"/>
      <c r="K2334" s="39"/>
      <c r="L2334" s="39"/>
      <c r="BK2334" s="3"/>
      <c r="BL2334" s="3"/>
    </row>
    <row r="2335" spans="1:64" s="5" customFormat="1">
      <c r="A2335" s="3"/>
      <c r="B2335" s="3"/>
      <c r="C2335" s="3"/>
      <c r="D2335" s="3"/>
      <c r="E2335" s="3"/>
      <c r="F2335" s="3"/>
      <c r="H2335" s="3"/>
      <c r="J2335" s="39"/>
      <c r="K2335" s="39"/>
      <c r="L2335" s="39"/>
      <c r="BK2335" s="3"/>
      <c r="BL2335" s="3"/>
    </row>
    <row r="2336" spans="1:64" s="5" customFormat="1">
      <c r="A2336" s="3"/>
      <c r="B2336" s="3"/>
      <c r="C2336" s="3"/>
      <c r="D2336" s="3"/>
      <c r="E2336" s="3"/>
      <c r="F2336" s="3"/>
      <c r="H2336" s="3"/>
      <c r="J2336" s="39"/>
      <c r="K2336" s="39"/>
      <c r="L2336" s="39"/>
      <c r="BK2336" s="3"/>
      <c r="BL2336" s="3"/>
    </row>
    <row r="2337" spans="1:64" s="5" customFormat="1">
      <c r="A2337" s="3"/>
      <c r="B2337" s="3"/>
      <c r="C2337" s="3"/>
      <c r="D2337" s="3"/>
      <c r="E2337" s="3"/>
      <c r="F2337" s="3"/>
      <c r="H2337" s="3"/>
      <c r="J2337" s="39"/>
      <c r="K2337" s="39"/>
      <c r="L2337" s="39"/>
      <c r="BK2337" s="3"/>
      <c r="BL2337" s="3"/>
    </row>
    <row r="2338" spans="1:64" s="5" customFormat="1">
      <c r="A2338" s="3"/>
      <c r="B2338" s="3"/>
      <c r="C2338" s="3"/>
      <c r="D2338" s="3"/>
      <c r="E2338" s="3"/>
      <c r="F2338" s="3"/>
      <c r="H2338" s="3"/>
      <c r="J2338" s="39"/>
      <c r="K2338" s="39"/>
      <c r="L2338" s="39"/>
      <c r="BK2338" s="3"/>
      <c r="BL2338" s="3"/>
    </row>
    <row r="2339" spans="1:64" s="5" customFormat="1">
      <c r="A2339" s="3"/>
      <c r="B2339" s="3"/>
      <c r="C2339" s="3"/>
      <c r="D2339" s="3"/>
      <c r="E2339" s="3"/>
      <c r="F2339" s="3"/>
      <c r="H2339" s="3"/>
      <c r="J2339" s="39"/>
      <c r="K2339" s="39"/>
      <c r="L2339" s="39"/>
      <c r="BK2339" s="3"/>
      <c r="BL2339" s="3"/>
    </row>
    <row r="2340" spans="1:64" s="5" customFormat="1">
      <c r="A2340" s="3"/>
      <c r="B2340" s="3"/>
      <c r="C2340" s="3"/>
      <c r="D2340" s="3"/>
      <c r="E2340" s="3"/>
      <c r="F2340" s="3"/>
      <c r="H2340" s="3"/>
      <c r="J2340" s="39"/>
      <c r="K2340" s="39"/>
      <c r="L2340" s="39"/>
      <c r="BK2340" s="3"/>
      <c r="BL2340" s="3"/>
    </row>
    <row r="2341" spans="1:64" s="5" customFormat="1">
      <c r="A2341" s="3"/>
      <c r="B2341" s="3"/>
      <c r="C2341" s="3"/>
      <c r="D2341" s="3"/>
      <c r="E2341" s="3"/>
      <c r="F2341" s="3"/>
      <c r="H2341" s="3"/>
      <c r="J2341" s="39"/>
      <c r="K2341" s="39"/>
      <c r="L2341" s="39"/>
      <c r="BK2341" s="3"/>
      <c r="BL2341" s="3"/>
    </row>
    <row r="2342" spans="1:64" s="5" customFormat="1">
      <c r="A2342" s="3"/>
      <c r="B2342" s="3"/>
      <c r="C2342" s="3"/>
      <c r="D2342" s="3"/>
      <c r="E2342" s="3"/>
      <c r="F2342" s="3"/>
      <c r="H2342" s="3"/>
      <c r="J2342" s="39"/>
      <c r="K2342" s="39"/>
      <c r="L2342" s="39"/>
      <c r="BK2342" s="3"/>
      <c r="BL2342" s="3"/>
    </row>
    <row r="2343" spans="1:64" s="5" customFormat="1">
      <c r="A2343" s="3"/>
      <c r="B2343" s="3"/>
      <c r="C2343" s="3"/>
      <c r="D2343" s="3"/>
      <c r="E2343" s="3"/>
      <c r="F2343" s="3"/>
      <c r="H2343" s="3"/>
      <c r="J2343" s="39"/>
      <c r="K2343" s="39"/>
      <c r="L2343" s="39"/>
      <c r="BK2343" s="3"/>
      <c r="BL2343" s="3"/>
    </row>
    <row r="2344" spans="1:64" s="5" customFormat="1">
      <c r="A2344" s="3"/>
      <c r="B2344" s="3"/>
      <c r="C2344" s="3"/>
      <c r="D2344" s="3"/>
      <c r="E2344" s="3"/>
      <c r="F2344" s="3"/>
      <c r="H2344" s="3"/>
      <c r="J2344" s="39"/>
      <c r="K2344" s="39"/>
      <c r="L2344" s="39"/>
      <c r="BK2344" s="3"/>
      <c r="BL2344" s="3"/>
    </row>
    <row r="2345" spans="1:64" s="5" customFormat="1">
      <c r="A2345" s="3"/>
      <c r="B2345" s="3"/>
      <c r="C2345" s="3"/>
      <c r="D2345" s="3"/>
      <c r="E2345" s="3"/>
      <c r="F2345" s="3"/>
      <c r="H2345" s="3"/>
      <c r="J2345" s="39"/>
      <c r="K2345" s="39"/>
      <c r="L2345" s="39"/>
      <c r="BK2345" s="3"/>
      <c r="BL2345" s="3"/>
    </row>
    <row r="2346" spans="1:64" s="5" customFormat="1">
      <c r="A2346" s="3"/>
      <c r="B2346" s="3"/>
      <c r="C2346" s="3"/>
      <c r="D2346" s="3"/>
      <c r="E2346" s="3"/>
      <c r="F2346" s="3"/>
      <c r="H2346" s="3"/>
      <c r="J2346" s="39"/>
      <c r="K2346" s="39"/>
      <c r="L2346" s="39"/>
      <c r="BK2346" s="3"/>
      <c r="BL2346" s="3"/>
    </row>
    <row r="2347" spans="1:64" s="5" customFormat="1">
      <c r="A2347" s="3"/>
      <c r="B2347" s="3"/>
      <c r="C2347" s="3"/>
      <c r="D2347" s="3"/>
      <c r="E2347" s="3"/>
      <c r="F2347" s="3"/>
      <c r="H2347" s="3"/>
      <c r="J2347" s="39"/>
      <c r="K2347" s="39"/>
      <c r="L2347" s="39"/>
      <c r="BK2347" s="3"/>
      <c r="BL2347" s="3"/>
    </row>
    <row r="2348" spans="1:64" s="5" customFormat="1">
      <c r="A2348" s="3"/>
      <c r="B2348" s="3"/>
      <c r="C2348" s="3"/>
      <c r="D2348" s="3"/>
      <c r="E2348" s="3"/>
      <c r="F2348" s="3"/>
      <c r="H2348" s="3"/>
      <c r="J2348" s="39"/>
      <c r="K2348" s="39"/>
      <c r="L2348" s="39"/>
      <c r="BK2348" s="3"/>
      <c r="BL2348" s="3"/>
    </row>
    <row r="2349" spans="1:64" s="5" customFormat="1">
      <c r="A2349" s="3"/>
      <c r="B2349" s="3"/>
      <c r="C2349" s="3"/>
      <c r="D2349" s="3"/>
      <c r="E2349" s="3"/>
      <c r="F2349" s="3"/>
      <c r="H2349" s="3"/>
      <c r="J2349" s="39"/>
      <c r="K2349" s="39"/>
      <c r="L2349" s="39"/>
      <c r="BK2349" s="3"/>
      <c r="BL2349" s="3"/>
    </row>
    <row r="2350" spans="1:64" s="5" customFormat="1">
      <c r="A2350" s="3"/>
      <c r="B2350" s="3"/>
      <c r="C2350" s="3"/>
      <c r="D2350" s="3"/>
      <c r="E2350" s="3"/>
      <c r="F2350" s="3"/>
      <c r="H2350" s="3"/>
      <c r="J2350" s="39"/>
      <c r="K2350" s="39"/>
      <c r="L2350" s="39"/>
      <c r="BK2350" s="3"/>
      <c r="BL2350" s="3"/>
    </row>
    <row r="2351" spans="1:64" s="5" customFormat="1">
      <c r="A2351" s="3"/>
      <c r="B2351" s="3"/>
      <c r="C2351" s="3"/>
      <c r="D2351" s="3"/>
      <c r="E2351" s="3"/>
      <c r="F2351" s="3"/>
      <c r="H2351" s="3"/>
      <c r="J2351" s="39"/>
      <c r="K2351" s="39"/>
      <c r="L2351" s="39"/>
      <c r="BK2351" s="3"/>
      <c r="BL2351" s="3"/>
    </row>
    <row r="2352" spans="1:64" s="5" customFormat="1">
      <c r="A2352" s="3"/>
      <c r="B2352" s="3"/>
      <c r="C2352" s="3"/>
      <c r="D2352" s="3"/>
      <c r="E2352" s="3"/>
      <c r="F2352" s="3"/>
      <c r="H2352" s="3"/>
      <c r="J2352" s="39"/>
      <c r="K2352" s="39"/>
      <c r="L2352" s="39"/>
      <c r="BK2352" s="3"/>
      <c r="BL2352" s="3"/>
    </row>
    <row r="2353" spans="1:64" s="5" customFormat="1">
      <c r="A2353" s="3"/>
      <c r="B2353" s="3"/>
      <c r="C2353" s="3"/>
      <c r="D2353" s="3"/>
      <c r="E2353" s="3"/>
      <c r="F2353" s="3"/>
      <c r="H2353" s="3"/>
      <c r="J2353" s="39"/>
      <c r="K2353" s="39"/>
      <c r="L2353" s="39"/>
      <c r="BK2353" s="3"/>
      <c r="BL2353" s="3"/>
    </row>
    <row r="2354" spans="1:64" s="5" customFormat="1">
      <c r="A2354" s="3"/>
      <c r="B2354" s="3"/>
      <c r="C2354" s="3"/>
      <c r="D2354" s="3"/>
      <c r="E2354" s="3"/>
      <c r="F2354" s="3"/>
      <c r="H2354" s="3"/>
      <c r="J2354" s="39"/>
      <c r="K2354" s="39"/>
      <c r="L2354" s="39"/>
      <c r="BK2354" s="3"/>
      <c r="BL2354" s="3"/>
    </row>
    <row r="2355" spans="1:64" s="5" customFormat="1">
      <c r="A2355" s="3"/>
      <c r="B2355" s="3"/>
      <c r="C2355" s="3"/>
      <c r="D2355" s="3"/>
      <c r="E2355" s="3"/>
      <c r="F2355" s="3"/>
      <c r="H2355" s="3"/>
      <c r="J2355" s="39"/>
      <c r="K2355" s="39"/>
      <c r="L2355" s="39"/>
      <c r="BK2355" s="3"/>
      <c r="BL2355" s="3"/>
    </row>
    <row r="2356" spans="1:64" s="5" customFormat="1">
      <c r="A2356" s="3"/>
      <c r="B2356" s="3"/>
      <c r="C2356" s="3"/>
      <c r="D2356" s="3"/>
      <c r="E2356" s="3"/>
      <c r="F2356" s="3"/>
      <c r="H2356" s="3"/>
      <c r="J2356" s="39"/>
      <c r="K2356" s="39"/>
      <c r="L2356" s="39"/>
      <c r="BK2356" s="3"/>
      <c r="BL2356" s="3"/>
    </row>
    <row r="2357" spans="1:64" s="5" customFormat="1">
      <c r="A2357" s="3"/>
      <c r="B2357" s="3"/>
      <c r="C2357" s="3"/>
      <c r="D2357" s="3"/>
      <c r="E2357" s="3"/>
      <c r="F2357" s="3"/>
      <c r="H2357" s="3"/>
      <c r="J2357" s="39"/>
      <c r="K2357" s="39"/>
      <c r="L2357" s="39"/>
      <c r="BK2357" s="3"/>
      <c r="BL2357" s="3"/>
    </row>
    <row r="2358" spans="1:64" s="5" customFormat="1">
      <c r="A2358" s="3"/>
      <c r="B2358" s="3"/>
      <c r="C2358" s="3"/>
      <c r="D2358" s="3"/>
      <c r="E2358" s="3"/>
      <c r="F2358" s="3"/>
      <c r="H2358" s="3"/>
      <c r="J2358" s="39"/>
      <c r="K2358" s="39"/>
      <c r="L2358" s="39"/>
      <c r="BK2358" s="3"/>
      <c r="BL2358" s="3"/>
    </row>
    <row r="2359" spans="1:64" s="5" customFormat="1">
      <c r="A2359" s="3"/>
      <c r="B2359" s="3"/>
      <c r="C2359" s="3"/>
      <c r="D2359" s="3"/>
      <c r="E2359" s="3"/>
      <c r="F2359" s="3"/>
      <c r="H2359" s="3"/>
      <c r="J2359" s="39"/>
      <c r="K2359" s="39"/>
      <c r="L2359" s="39"/>
      <c r="BK2359" s="3"/>
      <c r="BL2359" s="3"/>
    </row>
    <row r="2360" spans="1:64" s="5" customFormat="1">
      <c r="A2360" s="3"/>
      <c r="B2360" s="3"/>
      <c r="C2360" s="3"/>
      <c r="D2360" s="3"/>
      <c r="E2360" s="3"/>
      <c r="F2360" s="3"/>
      <c r="H2360" s="3"/>
      <c r="J2360" s="39"/>
      <c r="K2360" s="39"/>
      <c r="L2360" s="39"/>
      <c r="BK2360" s="3"/>
      <c r="BL2360" s="3"/>
    </row>
    <row r="2361" spans="1:64" s="5" customFormat="1">
      <c r="A2361" s="3"/>
      <c r="B2361" s="3"/>
      <c r="C2361" s="3"/>
      <c r="D2361" s="3"/>
      <c r="E2361" s="3"/>
      <c r="F2361" s="3"/>
      <c r="H2361" s="3"/>
      <c r="J2361" s="39"/>
      <c r="K2361" s="39"/>
      <c r="L2361" s="39"/>
      <c r="BK2361" s="3"/>
      <c r="BL2361" s="3"/>
    </row>
    <row r="2362" spans="1:64" s="5" customFormat="1">
      <c r="A2362" s="3"/>
      <c r="B2362" s="3"/>
      <c r="C2362" s="3"/>
      <c r="D2362" s="3"/>
      <c r="E2362" s="3"/>
      <c r="F2362" s="3"/>
      <c r="H2362" s="3"/>
      <c r="J2362" s="39"/>
      <c r="K2362" s="39"/>
      <c r="L2362" s="39"/>
      <c r="BK2362" s="3"/>
      <c r="BL2362" s="3"/>
    </row>
    <row r="2363" spans="1:64" s="5" customFormat="1">
      <c r="A2363" s="3"/>
      <c r="B2363" s="3"/>
      <c r="C2363" s="3"/>
      <c r="D2363" s="3"/>
      <c r="E2363" s="3"/>
      <c r="F2363" s="3"/>
      <c r="H2363" s="3"/>
      <c r="J2363" s="39"/>
      <c r="K2363" s="39"/>
      <c r="L2363" s="39"/>
      <c r="BK2363" s="3"/>
      <c r="BL2363" s="3"/>
    </row>
    <row r="2364" spans="1:64" s="5" customFormat="1">
      <c r="A2364" s="3"/>
      <c r="B2364" s="3"/>
      <c r="C2364" s="3"/>
      <c r="D2364" s="3"/>
      <c r="E2364" s="3"/>
      <c r="F2364" s="3"/>
      <c r="H2364" s="3"/>
      <c r="J2364" s="39"/>
      <c r="K2364" s="39"/>
      <c r="L2364" s="39"/>
      <c r="BK2364" s="3"/>
      <c r="BL2364" s="3"/>
    </row>
    <row r="2365" spans="1:64" s="5" customFormat="1">
      <c r="A2365" s="3"/>
      <c r="B2365" s="3"/>
      <c r="C2365" s="3"/>
      <c r="D2365" s="3"/>
      <c r="E2365" s="3"/>
      <c r="F2365" s="3"/>
      <c r="H2365" s="3"/>
      <c r="J2365" s="39"/>
      <c r="K2365" s="39"/>
      <c r="L2365" s="39"/>
      <c r="BK2365" s="3"/>
      <c r="BL2365" s="3"/>
    </row>
    <row r="2366" spans="1:64" s="5" customFormat="1">
      <c r="A2366" s="3"/>
      <c r="B2366" s="3"/>
      <c r="C2366" s="3"/>
      <c r="D2366" s="3"/>
      <c r="E2366" s="3"/>
      <c r="F2366" s="3"/>
      <c r="H2366" s="3"/>
      <c r="J2366" s="39"/>
      <c r="K2366" s="39"/>
      <c r="L2366" s="39"/>
      <c r="BK2366" s="3"/>
      <c r="BL2366" s="3"/>
    </row>
    <row r="2367" spans="1:64" s="5" customFormat="1">
      <c r="A2367" s="3"/>
      <c r="B2367" s="3"/>
      <c r="C2367" s="3"/>
      <c r="D2367" s="3"/>
      <c r="E2367" s="3"/>
      <c r="F2367" s="3"/>
      <c r="H2367" s="3"/>
      <c r="J2367" s="39"/>
      <c r="K2367" s="39"/>
      <c r="L2367" s="39"/>
      <c r="BK2367" s="3"/>
      <c r="BL2367" s="3"/>
    </row>
    <row r="2368" spans="1:64" s="5" customFormat="1">
      <c r="A2368" s="3"/>
      <c r="B2368" s="3"/>
      <c r="C2368" s="3"/>
      <c r="D2368" s="3"/>
      <c r="E2368" s="3"/>
      <c r="F2368" s="3"/>
      <c r="H2368" s="3"/>
      <c r="J2368" s="39"/>
      <c r="K2368" s="39"/>
      <c r="L2368" s="39"/>
      <c r="BK2368" s="3"/>
      <c r="BL2368" s="3"/>
    </row>
    <row r="2369" spans="1:64" s="5" customFormat="1">
      <c r="A2369" s="3"/>
      <c r="B2369" s="3"/>
      <c r="C2369" s="3"/>
      <c r="D2369" s="3"/>
      <c r="E2369" s="3"/>
      <c r="F2369" s="3"/>
      <c r="H2369" s="3"/>
      <c r="J2369" s="39"/>
      <c r="K2369" s="39"/>
      <c r="L2369" s="39"/>
      <c r="BK2369" s="3"/>
      <c r="BL2369" s="3"/>
    </row>
    <row r="2370" spans="1:64" s="5" customFormat="1">
      <c r="A2370" s="3"/>
      <c r="B2370" s="3"/>
      <c r="C2370" s="3"/>
      <c r="D2370" s="3"/>
      <c r="E2370" s="3"/>
      <c r="F2370" s="3"/>
      <c r="H2370" s="3"/>
      <c r="J2370" s="39"/>
      <c r="K2370" s="39"/>
      <c r="L2370" s="39"/>
      <c r="BK2370" s="3"/>
      <c r="BL2370" s="3"/>
    </row>
    <row r="2371" spans="1:64" s="5" customFormat="1">
      <c r="A2371" s="3"/>
      <c r="B2371" s="3"/>
      <c r="C2371" s="3"/>
      <c r="D2371" s="3"/>
      <c r="E2371" s="3"/>
      <c r="F2371" s="3"/>
      <c r="H2371" s="3"/>
      <c r="J2371" s="39"/>
      <c r="K2371" s="39"/>
      <c r="L2371" s="39"/>
      <c r="BK2371" s="3"/>
      <c r="BL2371" s="3"/>
    </row>
    <row r="2372" spans="1:64" s="5" customFormat="1">
      <c r="A2372" s="3"/>
      <c r="B2372" s="3"/>
      <c r="C2372" s="3"/>
      <c r="D2372" s="3"/>
      <c r="E2372" s="3"/>
      <c r="F2372" s="3"/>
      <c r="H2372" s="3"/>
      <c r="J2372" s="39"/>
      <c r="K2372" s="39"/>
      <c r="L2372" s="39"/>
      <c r="BK2372" s="3"/>
      <c r="BL2372" s="3"/>
    </row>
    <row r="2373" spans="1:64" s="5" customFormat="1">
      <c r="A2373" s="3"/>
      <c r="B2373" s="3"/>
      <c r="C2373" s="3"/>
      <c r="D2373" s="3"/>
      <c r="E2373" s="3"/>
      <c r="F2373" s="3"/>
      <c r="H2373" s="3"/>
      <c r="J2373" s="39"/>
      <c r="K2373" s="39"/>
      <c r="L2373" s="39"/>
      <c r="BK2373" s="3"/>
      <c r="BL2373" s="3"/>
    </row>
    <row r="2374" spans="1:64" s="5" customFormat="1">
      <c r="A2374" s="3"/>
      <c r="B2374" s="3"/>
      <c r="C2374" s="3"/>
      <c r="D2374" s="3"/>
      <c r="E2374" s="3"/>
      <c r="F2374" s="3"/>
      <c r="H2374" s="3"/>
      <c r="J2374" s="39"/>
      <c r="K2374" s="39"/>
      <c r="L2374" s="39"/>
      <c r="BK2374" s="3"/>
      <c r="BL2374" s="3"/>
    </row>
    <row r="2375" spans="1:64" s="5" customFormat="1">
      <c r="A2375" s="3"/>
      <c r="B2375" s="3"/>
      <c r="C2375" s="3"/>
      <c r="D2375" s="3"/>
      <c r="E2375" s="3"/>
      <c r="F2375" s="3"/>
      <c r="H2375" s="3"/>
      <c r="J2375" s="39"/>
      <c r="K2375" s="39"/>
      <c r="L2375" s="39"/>
      <c r="BK2375" s="3"/>
      <c r="BL2375" s="3"/>
    </row>
    <row r="2376" spans="1:64" s="5" customFormat="1">
      <c r="A2376" s="3"/>
      <c r="B2376" s="3"/>
      <c r="C2376" s="3"/>
      <c r="D2376" s="3"/>
      <c r="E2376" s="3"/>
      <c r="F2376" s="3"/>
      <c r="H2376" s="3"/>
      <c r="J2376" s="39"/>
      <c r="K2376" s="39"/>
      <c r="L2376" s="39"/>
      <c r="BK2376" s="3"/>
      <c r="BL2376" s="3"/>
    </row>
    <row r="2377" spans="1:64" s="5" customFormat="1">
      <c r="A2377" s="3"/>
      <c r="B2377" s="3"/>
      <c r="C2377" s="3"/>
      <c r="D2377" s="3"/>
      <c r="E2377" s="3"/>
      <c r="F2377" s="3"/>
      <c r="H2377" s="3"/>
      <c r="J2377" s="39"/>
      <c r="K2377" s="39"/>
      <c r="L2377" s="39"/>
      <c r="BK2377" s="3"/>
      <c r="BL2377" s="3"/>
    </row>
    <row r="2378" spans="1:64" s="5" customFormat="1">
      <c r="A2378" s="3"/>
      <c r="B2378" s="3"/>
      <c r="C2378" s="3"/>
      <c r="D2378" s="3"/>
      <c r="E2378" s="3"/>
      <c r="F2378" s="3"/>
      <c r="H2378" s="3"/>
      <c r="J2378" s="39"/>
      <c r="K2378" s="39"/>
      <c r="L2378" s="39"/>
      <c r="BK2378" s="3"/>
      <c r="BL2378" s="3"/>
    </row>
    <row r="2379" spans="1:64" s="5" customFormat="1">
      <c r="A2379" s="3"/>
      <c r="B2379" s="3"/>
      <c r="C2379" s="3"/>
      <c r="D2379" s="3"/>
      <c r="E2379" s="3"/>
      <c r="F2379" s="3"/>
      <c r="H2379" s="3"/>
      <c r="J2379" s="39"/>
      <c r="K2379" s="39"/>
      <c r="L2379" s="39"/>
      <c r="BK2379" s="3"/>
      <c r="BL2379" s="3"/>
    </row>
    <row r="2380" spans="1:64" s="5" customFormat="1">
      <c r="A2380" s="3"/>
      <c r="B2380" s="3"/>
      <c r="C2380" s="3"/>
      <c r="D2380" s="3"/>
      <c r="E2380" s="3"/>
      <c r="F2380" s="3"/>
      <c r="H2380" s="3"/>
      <c r="J2380" s="39"/>
      <c r="K2380" s="39"/>
      <c r="L2380" s="39"/>
      <c r="BK2380" s="3"/>
      <c r="BL2380" s="3"/>
    </row>
    <row r="2381" spans="1:64" s="5" customFormat="1">
      <c r="A2381" s="3"/>
      <c r="B2381" s="3"/>
      <c r="C2381" s="3"/>
      <c r="D2381" s="3"/>
      <c r="E2381" s="3"/>
      <c r="F2381" s="3"/>
      <c r="H2381" s="3"/>
      <c r="J2381" s="39"/>
      <c r="K2381" s="39"/>
      <c r="L2381" s="39"/>
      <c r="BK2381" s="3"/>
      <c r="BL2381" s="3"/>
    </row>
    <row r="2382" spans="1:64" s="5" customFormat="1">
      <c r="A2382" s="3"/>
      <c r="B2382" s="3"/>
      <c r="C2382" s="3"/>
      <c r="D2382" s="3"/>
      <c r="E2382" s="3"/>
      <c r="F2382" s="3"/>
      <c r="H2382" s="3"/>
      <c r="J2382" s="39"/>
      <c r="K2382" s="39"/>
      <c r="L2382" s="39"/>
      <c r="BK2382" s="3"/>
      <c r="BL2382" s="3"/>
    </row>
    <row r="2383" spans="1:64" s="5" customFormat="1">
      <c r="A2383" s="3"/>
      <c r="B2383" s="3"/>
      <c r="C2383" s="3"/>
      <c r="D2383" s="3"/>
      <c r="E2383" s="3"/>
      <c r="F2383" s="3"/>
      <c r="H2383" s="3"/>
      <c r="J2383" s="39"/>
      <c r="K2383" s="39"/>
      <c r="L2383" s="39"/>
      <c r="BK2383" s="3"/>
      <c r="BL2383" s="3"/>
    </row>
    <row r="2384" spans="1:64" s="5" customFormat="1">
      <c r="A2384" s="3"/>
      <c r="B2384" s="3"/>
      <c r="C2384" s="3"/>
      <c r="D2384" s="3"/>
      <c r="E2384" s="3"/>
      <c r="F2384" s="3"/>
      <c r="H2384" s="3"/>
      <c r="J2384" s="39"/>
      <c r="K2384" s="39"/>
      <c r="L2384" s="39"/>
      <c r="BK2384" s="3"/>
      <c r="BL2384" s="3"/>
    </row>
    <row r="2385" spans="1:64" s="5" customFormat="1">
      <c r="A2385" s="3"/>
      <c r="B2385" s="3"/>
      <c r="C2385" s="3"/>
      <c r="D2385" s="3"/>
      <c r="E2385" s="3"/>
      <c r="F2385" s="3"/>
      <c r="H2385" s="3"/>
      <c r="J2385" s="39"/>
      <c r="K2385" s="39"/>
      <c r="L2385" s="39"/>
      <c r="BK2385" s="3"/>
      <c r="BL2385" s="3"/>
    </row>
    <row r="2386" spans="1:64" s="5" customFormat="1">
      <c r="A2386" s="3"/>
      <c r="B2386" s="3"/>
      <c r="C2386" s="3"/>
      <c r="D2386" s="3"/>
      <c r="E2386" s="3"/>
      <c r="F2386" s="3"/>
      <c r="H2386" s="3"/>
      <c r="J2386" s="39"/>
      <c r="K2386" s="39"/>
      <c r="L2386" s="39"/>
      <c r="BK2386" s="3"/>
      <c r="BL2386" s="3"/>
    </row>
    <row r="2387" spans="1:64" s="5" customFormat="1">
      <c r="A2387" s="3"/>
      <c r="B2387" s="3"/>
      <c r="C2387" s="3"/>
      <c r="D2387" s="3"/>
      <c r="E2387" s="3"/>
      <c r="F2387" s="3"/>
      <c r="H2387" s="3"/>
      <c r="J2387" s="39"/>
      <c r="K2387" s="39"/>
      <c r="L2387" s="39"/>
      <c r="BK2387" s="3"/>
      <c r="BL2387" s="3"/>
    </row>
    <row r="2388" spans="1:64" s="5" customFormat="1">
      <c r="A2388" s="3"/>
      <c r="B2388" s="3"/>
      <c r="C2388" s="3"/>
      <c r="D2388" s="3"/>
      <c r="E2388" s="3"/>
      <c r="F2388" s="3"/>
      <c r="H2388" s="3"/>
      <c r="J2388" s="39"/>
      <c r="K2388" s="39"/>
      <c r="L2388" s="39"/>
      <c r="BK2388" s="3"/>
      <c r="BL2388" s="3"/>
    </row>
    <row r="2389" spans="1:64" s="5" customFormat="1">
      <c r="A2389" s="3"/>
      <c r="B2389" s="3"/>
      <c r="C2389" s="3"/>
      <c r="D2389" s="3"/>
      <c r="E2389" s="3"/>
      <c r="F2389" s="3"/>
      <c r="H2389" s="3"/>
      <c r="J2389" s="39"/>
      <c r="K2389" s="39"/>
      <c r="L2389" s="39"/>
      <c r="BK2389" s="3"/>
      <c r="BL2389" s="3"/>
    </row>
    <row r="2390" spans="1:64" s="5" customFormat="1">
      <c r="A2390" s="3"/>
      <c r="B2390" s="3"/>
      <c r="C2390" s="3"/>
      <c r="D2390" s="3"/>
      <c r="E2390" s="3"/>
      <c r="F2390" s="3"/>
      <c r="H2390" s="3"/>
      <c r="J2390" s="39"/>
      <c r="K2390" s="39"/>
      <c r="L2390" s="39"/>
      <c r="BK2390" s="3"/>
      <c r="BL2390" s="3"/>
    </row>
    <row r="2391" spans="1:64" s="5" customFormat="1">
      <c r="A2391" s="3"/>
      <c r="B2391" s="3"/>
      <c r="C2391" s="3"/>
      <c r="D2391" s="3"/>
      <c r="E2391" s="3"/>
      <c r="F2391" s="3"/>
      <c r="H2391" s="3"/>
      <c r="J2391" s="39"/>
      <c r="K2391" s="39"/>
      <c r="L2391" s="39"/>
      <c r="BK2391" s="3"/>
      <c r="BL2391" s="3"/>
    </row>
    <row r="2392" spans="1:64" s="5" customFormat="1">
      <c r="A2392" s="3"/>
      <c r="B2392" s="3"/>
      <c r="C2392" s="3"/>
      <c r="D2392" s="3"/>
      <c r="E2392" s="3"/>
      <c r="F2392" s="3"/>
      <c r="H2392" s="3"/>
      <c r="J2392" s="39"/>
      <c r="K2392" s="39"/>
      <c r="L2392" s="39"/>
      <c r="BK2392" s="3"/>
      <c r="BL2392" s="3"/>
    </row>
    <row r="2393" spans="1:64" s="5" customFormat="1">
      <c r="A2393" s="3"/>
      <c r="B2393" s="3"/>
      <c r="C2393" s="3"/>
      <c r="D2393" s="3"/>
      <c r="E2393" s="3"/>
      <c r="F2393" s="3"/>
      <c r="H2393" s="3"/>
      <c r="J2393" s="39"/>
      <c r="K2393" s="39"/>
      <c r="L2393" s="39"/>
      <c r="BK2393" s="3"/>
      <c r="BL2393" s="3"/>
    </row>
    <row r="2394" spans="1:64" s="5" customFormat="1">
      <c r="A2394" s="3"/>
      <c r="B2394" s="3"/>
      <c r="C2394" s="3"/>
      <c r="D2394" s="3"/>
      <c r="E2394" s="3"/>
      <c r="F2394" s="3"/>
      <c r="H2394" s="3"/>
      <c r="J2394" s="39"/>
      <c r="K2394" s="39"/>
      <c r="L2394" s="39"/>
      <c r="BK2394" s="3"/>
      <c r="BL2394" s="3"/>
    </row>
    <row r="2395" spans="1:64" s="5" customFormat="1">
      <c r="A2395" s="3"/>
      <c r="B2395" s="3"/>
      <c r="C2395" s="3"/>
      <c r="D2395" s="3"/>
      <c r="E2395" s="3"/>
      <c r="F2395" s="3"/>
      <c r="H2395" s="3"/>
      <c r="J2395" s="39"/>
      <c r="K2395" s="39"/>
      <c r="L2395" s="39"/>
      <c r="BK2395" s="3"/>
      <c r="BL2395" s="3"/>
    </row>
    <row r="2396" spans="1:64" s="5" customFormat="1">
      <c r="A2396" s="3"/>
      <c r="B2396" s="3"/>
      <c r="C2396" s="3"/>
      <c r="D2396" s="3"/>
      <c r="E2396" s="3"/>
      <c r="F2396" s="3"/>
      <c r="H2396" s="3"/>
      <c r="J2396" s="39"/>
      <c r="K2396" s="39"/>
      <c r="L2396" s="39"/>
      <c r="BK2396" s="3"/>
      <c r="BL2396" s="3"/>
    </row>
    <row r="2397" spans="1:64" s="5" customFormat="1">
      <c r="A2397" s="3"/>
      <c r="B2397" s="3"/>
      <c r="C2397" s="3"/>
      <c r="D2397" s="3"/>
      <c r="E2397" s="3"/>
      <c r="F2397" s="3"/>
      <c r="H2397" s="3"/>
      <c r="J2397" s="39"/>
      <c r="K2397" s="39"/>
      <c r="L2397" s="39"/>
      <c r="BK2397" s="3"/>
      <c r="BL2397" s="3"/>
    </row>
    <row r="2398" spans="1:64" s="5" customFormat="1">
      <c r="A2398" s="3"/>
      <c r="B2398" s="3"/>
      <c r="C2398" s="3"/>
      <c r="D2398" s="3"/>
      <c r="E2398" s="3"/>
      <c r="F2398" s="3"/>
      <c r="H2398" s="3"/>
      <c r="J2398" s="39"/>
      <c r="K2398" s="39"/>
      <c r="L2398" s="39"/>
      <c r="BK2398" s="3"/>
      <c r="BL2398" s="3"/>
    </row>
    <row r="2399" spans="1:64" s="5" customFormat="1">
      <c r="A2399" s="3"/>
      <c r="B2399" s="3"/>
      <c r="C2399" s="3"/>
      <c r="D2399" s="3"/>
      <c r="E2399" s="3"/>
      <c r="F2399" s="3"/>
      <c r="H2399" s="3"/>
      <c r="J2399" s="39"/>
      <c r="K2399" s="39"/>
      <c r="L2399" s="39"/>
      <c r="BK2399" s="3"/>
      <c r="BL2399" s="3"/>
    </row>
    <row r="2400" spans="1:64" s="5" customFormat="1">
      <c r="A2400" s="3"/>
      <c r="B2400" s="3"/>
      <c r="C2400" s="3"/>
      <c r="D2400" s="3"/>
      <c r="E2400" s="3"/>
      <c r="F2400" s="3"/>
      <c r="H2400" s="3"/>
      <c r="J2400" s="39"/>
      <c r="K2400" s="39"/>
      <c r="L2400" s="39"/>
      <c r="BK2400" s="3"/>
      <c r="BL2400" s="3"/>
    </row>
    <row r="2401" spans="1:64" s="5" customFormat="1">
      <c r="A2401" s="3"/>
      <c r="B2401" s="3"/>
      <c r="C2401" s="3"/>
      <c r="D2401" s="3"/>
      <c r="E2401" s="3"/>
      <c r="F2401" s="3"/>
      <c r="H2401" s="3"/>
      <c r="J2401" s="39"/>
      <c r="K2401" s="39"/>
      <c r="L2401" s="39"/>
      <c r="BK2401" s="3"/>
      <c r="BL2401" s="3"/>
    </row>
    <row r="2402" spans="1:64" s="5" customFormat="1">
      <c r="A2402" s="3"/>
      <c r="B2402" s="3"/>
      <c r="C2402" s="3"/>
      <c r="D2402" s="3"/>
      <c r="E2402" s="3"/>
      <c r="F2402" s="3"/>
      <c r="H2402" s="3"/>
      <c r="J2402" s="39"/>
      <c r="K2402" s="39"/>
      <c r="L2402" s="39"/>
      <c r="BK2402" s="3"/>
      <c r="BL2402" s="3"/>
    </row>
    <row r="2403" spans="1:64" s="5" customFormat="1">
      <c r="A2403" s="3"/>
      <c r="B2403" s="3"/>
      <c r="C2403" s="3"/>
      <c r="D2403" s="3"/>
      <c r="E2403" s="3"/>
      <c r="F2403" s="3"/>
      <c r="H2403" s="3"/>
      <c r="J2403" s="39"/>
      <c r="K2403" s="39"/>
      <c r="L2403" s="39"/>
      <c r="BK2403" s="3"/>
      <c r="BL2403" s="3"/>
    </row>
    <row r="2404" spans="1:64" s="5" customFormat="1">
      <c r="A2404" s="3"/>
      <c r="B2404" s="3"/>
      <c r="C2404" s="3"/>
      <c r="D2404" s="3"/>
      <c r="E2404" s="3"/>
      <c r="F2404" s="3"/>
      <c r="H2404" s="3"/>
      <c r="J2404" s="39"/>
      <c r="K2404" s="39"/>
      <c r="L2404" s="39"/>
      <c r="BK2404" s="3"/>
      <c r="BL2404" s="3"/>
    </row>
    <row r="2405" spans="1:64" s="5" customFormat="1">
      <c r="A2405" s="3"/>
      <c r="B2405" s="3"/>
      <c r="C2405" s="3"/>
      <c r="D2405" s="3"/>
      <c r="E2405" s="3"/>
      <c r="F2405" s="3"/>
      <c r="H2405" s="3"/>
      <c r="J2405" s="39"/>
      <c r="K2405" s="39"/>
      <c r="L2405" s="39"/>
      <c r="BK2405" s="3"/>
      <c r="BL2405" s="3"/>
    </row>
    <row r="2406" spans="1:64" s="5" customFormat="1">
      <c r="A2406" s="3"/>
      <c r="B2406" s="3"/>
      <c r="C2406" s="3"/>
      <c r="D2406" s="3"/>
      <c r="E2406" s="3"/>
      <c r="F2406" s="3"/>
      <c r="H2406" s="3"/>
      <c r="J2406" s="39"/>
      <c r="K2406" s="39"/>
      <c r="L2406" s="39"/>
      <c r="BK2406" s="3"/>
      <c r="BL2406" s="3"/>
    </row>
    <row r="2407" spans="1:64" s="5" customFormat="1">
      <c r="A2407" s="3"/>
      <c r="B2407" s="3"/>
      <c r="C2407" s="3"/>
      <c r="D2407" s="3"/>
      <c r="E2407" s="3"/>
      <c r="F2407" s="3"/>
      <c r="H2407" s="3"/>
      <c r="J2407" s="39"/>
      <c r="K2407" s="39"/>
      <c r="L2407" s="39"/>
      <c r="BK2407" s="3"/>
      <c r="BL2407" s="3"/>
    </row>
    <row r="2408" spans="1:64" s="5" customFormat="1">
      <c r="A2408" s="3"/>
      <c r="B2408" s="3"/>
      <c r="C2408" s="3"/>
      <c r="D2408" s="3"/>
      <c r="E2408" s="3"/>
      <c r="F2408" s="3"/>
      <c r="H2408" s="3"/>
      <c r="J2408" s="39"/>
      <c r="K2408" s="39"/>
      <c r="L2408" s="39"/>
      <c r="BK2408" s="3"/>
      <c r="BL2408" s="3"/>
    </row>
    <row r="2409" spans="1:64" s="5" customFormat="1">
      <c r="A2409" s="3"/>
      <c r="B2409" s="3"/>
      <c r="C2409" s="3"/>
      <c r="D2409" s="3"/>
      <c r="E2409" s="3"/>
      <c r="F2409" s="3"/>
      <c r="H2409" s="3"/>
      <c r="J2409" s="39"/>
      <c r="K2409" s="39"/>
      <c r="L2409" s="39"/>
      <c r="BK2409" s="3"/>
      <c r="BL2409" s="3"/>
    </row>
    <row r="2410" spans="1:64" s="5" customFormat="1">
      <c r="A2410" s="3"/>
      <c r="B2410" s="3"/>
      <c r="C2410" s="3"/>
      <c r="D2410" s="3"/>
      <c r="E2410" s="3"/>
      <c r="F2410" s="3"/>
      <c r="H2410" s="3"/>
      <c r="J2410" s="39"/>
      <c r="K2410" s="39"/>
      <c r="L2410" s="39"/>
      <c r="BK2410" s="3"/>
      <c r="BL2410" s="3"/>
    </row>
    <row r="2411" spans="1:64" s="5" customFormat="1">
      <c r="A2411" s="3"/>
      <c r="B2411" s="3"/>
      <c r="C2411" s="3"/>
      <c r="D2411" s="3"/>
      <c r="E2411" s="3"/>
      <c r="F2411" s="3"/>
      <c r="H2411" s="3"/>
      <c r="J2411" s="39"/>
      <c r="K2411" s="39"/>
      <c r="L2411" s="39"/>
      <c r="BK2411" s="3"/>
      <c r="BL2411" s="3"/>
    </row>
    <row r="2412" spans="1:64" s="5" customFormat="1">
      <c r="A2412" s="3"/>
      <c r="B2412" s="3"/>
      <c r="C2412" s="3"/>
      <c r="D2412" s="3"/>
      <c r="E2412" s="3"/>
      <c r="F2412" s="3"/>
      <c r="H2412" s="3"/>
      <c r="J2412" s="39"/>
      <c r="K2412" s="39"/>
      <c r="L2412" s="39"/>
      <c r="BK2412" s="3"/>
      <c r="BL2412" s="3"/>
    </row>
    <row r="2413" spans="1:64" s="5" customFormat="1">
      <c r="A2413" s="3"/>
      <c r="B2413" s="3"/>
      <c r="C2413" s="3"/>
      <c r="D2413" s="3"/>
      <c r="E2413" s="3"/>
      <c r="F2413" s="3"/>
      <c r="H2413" s="3"/>
      <c r="J2413" s="39"/>
      <c r="K2413" s="39"/>
      <c r="L2413" s="39"/>
      <c r="BK2413" s="3"/>
      <c r="BL2413" s="3"/>
    </row>
    <row r="2414" spans="1:64" s="5" customFormat="1">
      <c r="A2414" s="3"/>
      <c r="B2414" s="3"/>
      <c r="C2414" s="3"/>
      <c r="D2414" s="3"/>
      <c r="E2414" s="3"/>
      <c r="F2414" s="3"/>
      <c r="H2414" s="3"/>
      <c r="J2414" s="39"/>
      <c r="K2414" s="39"/>
      <c r="L2414" s="39"/>
      <c r="BK2414" s="3"/>
      <c r="BL2414" s="3"/>
    </row>
    <row r="2415" spans="1:64" s="5" customFormat="1">
      <c r="A2415" s="3"/>
      <c r="B2415" s="3"/>
      <c r="C2415" s="3"/>
      <c r="D2415" s="3"/>
      <c r="E2415" s="3"/>
      <c r="F2415" s="3"/>
      <c r="H2415" s="3"/>
      <c r="J2415" s="39"/>
      <c r="K2415" s="39"/>
      <c r="L2415" s="39"/>
      <c r="BK2415" s="3"/>
      <c r="BL2415" s="3"/>
    </row>
    <row r="2416" spans="1:64" s="5" customFormat="1">
      <c r="A2416" s="3"/>
      <c r="B2416" s="3"/>
      <c r="C2416" s="3"/>
      <c r="D2416" s="3"/>
      <c r="E2416" s="3"/>
      <c r="F2416" s="3"/>
      <c r="H2416" s="3"/>
      <c r="J2416" s="39"/>
      <c r="K2416" s="39"/>
      <c r="L2416" s="39"/>
      <c r="BK2416" s="3"/>
      <c r="BL2416" s="3"/>
    </row>
    <row r="2417" spans="1:64" s="5" customFormat="1">
      <c r="A2417" s="3"/>
      <c r="B2417" s="3"/>
      <c r="C2417" s="3"/>
      <c r="D2417" s="3"/>
      <c r="E2417" s="3"/>
      <c r="F2417" s="3"/>
      <c r="H2417" s="3"/>
      <c r="J2417" s="39"/>
      <c r="K2417" s="39"/>
      <c r="L2417" s="39"/>
      <c r="BK2417" s="3"/>
      <c r="BL2417" s="3"/>
    </row>
    <row r="2418" spans="1:64" s="5" customFormat="1">
      <c r="A2418" s="3"/>
      <c r="B2418" s="3"/>
      <c r="C2418" s="3"/>
      <c r="D2418" s="3"/>
      <c r="E2418" s="3"/>
      <c r="F2418" s="3"/>
      <c r="H2418" s="3"/>
      <c r="J2418" s="39"/>
      <c r="K2418" s="39"/>
      <c r="L2418" s="39"/>
      <c r="BK2418" s="3"/>
      <c r="BL2418" s="3"/>
    </row>
    <row r="2419" spans="1:64" s="5" customFormat="1">
      <c r="A2419" s="3"/>
      <c r="B2419" s="3"/>
      <c r="C2419" s="3"/>
      <c r="D2419" s="3"/>
      <c r="E2419" s="3"/>
      <c r="F2419" s="3"/>
      <c r="H2419" s="3"/>
      <c r="J2419" s="39"/>
      <c r="K2419" s="39"/>
      <c r="L2419" s="39"/>
      <c r="BK2419" s="3"/>
      <c r="BL2419" s="3"/>
    </row>
    <row r="2420" spans="1:64" s="5" customFormat="1">
      <c r="A2420" s="3"/>
      <c r="B2420" s="3"/>
      <c r="C2420" s="3"/>
      <c r="D2420" s="3"/>
      <c r="E2420" s="3"/>
      <c r="F2420" s="3"/>
      <c r="H2420" s="3"/>
      <c r="J2420" s="39"/>
      <c r="K2420" s="39"/>
      <c r="L2420" s="39"/>
      <c r="BK2420" s="3"/>
      <c r="BL2420" s="3"/>
    </row>
    <row r="2421" spans="1:64" s="5" customFormat="1">
      <c r="A2421" s="3"/>
      <c r="B2421" s="3"/>
      <c r="C2421" s="3"/>
      <c r="D2421" s="3"/>
      <c r="E2421" s="3"/>
      <c r="F2421" s="3"/>
      <c r="H2421" s="3"/>
      <c r="J2421" s="39"/>
      <c r="K2421" s="39"/>
      <c r="L2421" s="39"/>
      <c r="BK2421" s="3"/>
      <c r="BL2421" s="3"/>
    </row>
    <row r="2422" spans="1:64" s="5" customFormat="1">
      <c r="A2422" s="3"/>
      <c r="B2422" s="3"/>
      <c r="C2422" s="3"/>
      <c r="D2422" s="3"/>
      <c r="E2422" s="3"/>
      <c r="F2422" s="3"/>
      <c r="H2422" s="3"/>
      <c r="J2422" s="39"/>
      <c r="K2422" s="39"/>
      <c r="L2422" s="39"/>
      <c r="BK2422" s="3"/>
      <c r="BL2422" s="3"/>
    </row>
    <row r="2423" spans="1:64" s="5" customFormat="1">
      <c r="A2423" s="3"/>
      <c r="B2423" s="3"/>
      <c r="C2423" s="3"/>
      <c r="D2423" s="3"/>
      <c r="E2423" s="3"/>
      <c r="F2423" s="3"/>
      <c r="H2423" s="3"/>
      <c r="J2423" s="39"/>
      <c r="K2423" s="39"/>
      <c r="L2423" s="39"/>
      <c r="BK2423" s="3"/>
      <c r="BL2423" s="3"/>
    </row>
    <row r="2424" spans="1:64" s="5" customFormat="1">
      <c r="A2424" s="3"/>
      <c r="B2424" s="3"/>
      <c r="C2424" s="3"/>
      <c r="D2424" s="3"/>
      <c r="E2424" s="3"/>
      <c r="F2424" s="3"/>
      <c r="H2424" s="3"/>
      <c r="J2424" s="39"/>
      <c r="K2424" s="39"/>
      <c r="L2424" s="39"/>
      <c r="BK2424" s="3"/>
      <c r="BL2424" s="3"/>
    </row>
    <row r="2425" spans="1:64" s="5" customFormat="1">
      <c r="A2425" s="3"/>
      <c r="B2425" s="3"/>
      <c r="C2425" s="3"/>
      <c r="D2425" s="3"/>
      <c r="E2425" s="3"/>
      <c r="F2425" s="3"/>
      <c r="H2425" s="3"/>
      <c r="J2425" s="39"/>
      <c r="K2425" s="39"/>
      <c r="L2425" s="39"/>
      <c r="BK2425" s="3"/>
      <c r="BL2425" s="3"/>
    </row>
    <row r="2426" spans="1:64" s="5" customFormat="1">
      <c r="A2426" s="3"/>
      <c r="B2426" s="3"/>
      <c r="C2426" s="3"/>
      <c r="D2426" s="3"/>
      <c r="E2426" s="3"/>
      <c r="F2426" s="3"/>
      <c r="H2426" s="3"/>
      <c r="J2426" s="39"/>
      <c r="K2426" s="39"/>
      <c r="L2426" s="39"/>
      <c r="BK2426" s="3"/>
      <c r="BL2426" s="3"/>
    </row>
    <row r="2427" spans="1:64" s="5" customFormat="1">
      <c r="A2427" s="3"/>
      <c r="B2427" s="3"/>
      <c r="C2427" s="3"/>
      <c r="D2427" s="3"/>
      <c r="E2427" s="3"/>
      <c r="F2427" s="3"/>
      <c r="H2427" s="3"/>
      <c r="J2427" s="39"/>
      <c r="K2427" s="39"/>
      <c r="L2427" s="39"/>
      <c r="BK2427" s="3"/>
      <c r="BL2427" s="3"/>
    </row>
    <row r="2428" spans="1:64" s="5" customFormat="1">
      <c r="A2428" s="3"/>
      <c r="B2428" s="3"/>
      <c r="C2428" s="3"/>
      <c r="D2428" s="3"/>
      <c r="E2428" s="3"/>
      <c r="F2428" s="3"/>
      <c r="H2428" s="3"/>
      <c r="J2428" s="39"/>
      <c r="K2428" s="39"/>
      <c r="L2428" s="39"/>
      <c r="BK2428" s="3"/>
      <c r="BL2428" s="3"/>
    </row>
    <row r="2429" spans="1:64" s="5" customFormat="1">
      <c r="A2429" s="3"/>
      <c r="B2429" s="3"/>
      <c r="C2429" s="3"/>
      <c r="D2429" s="3"/>
      <c r="E2429" s="3"/>
      <c r="F2429" s="3"/>
      <c r="H2429" s="3"/>
      <c r="J2429" s="39"/>
      <c r="K2429" s="39"/>
      <c r="L2429" s="39"/>
      <c r="BK2429" s="3"/>
      <c r="BL2429" s="3"/>
    </row>
    <row r="2430" spans="1:64" s="5" customFormat="1">
      <c r="A2430" s="3"/>
      <c r="B2430" s="3"/>
      <c r="C2430" s="3"/>
      <c r="D2430" s="3"/>
      <c r="E2430" s="3"/>
      <c r="F2430" s="3"/>
      <c r="H2430" s="3"/>
      <c r="J2430" s="39"/>
      <c r="K2430" s="39"/>
      <c r="L2430" s="39"/>
      <c r="BK2430" s="3"/>
      <c r="BL2430" s="3"/>
    </row>
    <row r="2431" spans="1:64" s="5" customFormat="1">
      <c r="A2431" s="3"/>
      <c r="B2431" s="3"/>
      <c r="C2431" s="3"/>
      <c r="D2431" s="3"/>
      <c r="E2431" s="3"/>
      <c r="F2431" s="3"/>
      <c r="H2431" s="3"/>
      <c r="J2431" s="39"/>
      <c r="K2431" s="39"/>
      <c r="L2431" s="39"/>
      <c r="BK2431" s="3"/>
      <c r="BL2431" s="3"/>
    </row>
    <row r="2432" spans="1:64" s="5" customFormat="1">
      <c r="A2432" s="3"/>
      <c r="B2432" s="3"/>
      <c r="C2432" s="3"/>
      <c r="D2432" s="3"/>
      <c r="E2432" s="3"/>
      <c r="F2432" s="3"/>
      <c r="H2432" s="3"/>
      <c r="J2432" s="39"/>
      <c r="K2432" s="39"/>
      <c r="L2432" s="39"/>
      <c r="BK2432" s="3"/>
      <c r="BL2432" s="3"/>
    </row>
    <row r="2433" spans="1:64" s="5" customFormat="1">
      <c r="A2433" s="3"/>
      <c r="B2433" s="3"/>
      <c r="C2433" s="3"/>
      <c r="D2433" s="3"/>
      <c r="E2433" s="3"/>
      <c r="F2433" s="3"/>
      <c r="H2433" s="3"/>
      <c r="J2433" s="39"/>
      <c r="K2433" s="39"/>
      <c r="L2433" s="39"/>
      <c r="BK2433" s="3"/>
      <c r="BL2433" s="3"/>
    </row>
    <row r="2434" spans="1:64" s="5" customFormat="1">
      <c r="A2434" s="3"/>
      <c r="B2434" s="3"/>
      <c r="C2434" s="3"/>
      <c r="D2434" s="3"/>
      <c r="E2434" s="3"/>
      <c r="F2434" s="3"/>
      <c r="H2434" s="3"/>
      <c r="J2434" s="39"/>
      <c r="K2434" s="39"/>
      <c r="L2434" s="39"/>
      <c r="BK2434" s="3"/>
      <c r="BL2434" s="3"/>
    </row>
    <row r="2435" spans="1:64" s="5" customFormat="1">
      <c r="A2435" s="3"/>
      <c r="B2435" s="3"/>
      <c r="C2435" s="3"/>
      <c r="D2435" s="3"/>
      <c r="E2435" s="3"/>
      <c r="F2435" s="3"/>
      <c r="H2435" s="3"/>
      <c r="J2435" s="39"/>
      <c r="K2435" s="39"/>
      <c r="L2435" s="39"/>
      <c r="BK2435" s="3"/>
      <c r="BL2435" s="3"/>
    </row>
    <row r="2436" spans="1:64" s="5" customFormat="1">
      <c r="A2436" s="3"/>
      <c r="B2436" s="3"/>
      <c r="C2436" s="3"/>
      <c r="D2436" s="3"/>
      <c r="E2436" s="3"/>
      <c r="F2436" s="3"/>
      <c r="H2436" s="3"/>
      <c r="J2436" s="39"/>
      <c r="K2436" s="39"/>
      <c r="L2436" s="39"/>
      <c r="BK2436" s="3"/>
      <c r="BL2436" s="3"/>
    </row>
    <row r="2437" spans="1:64" s="5" customFormat="1">
      <c r="A2437" s="3"/>
      <c r="B2437" s="3"/>
      <c r="C2437" s="3"/>
      <c r="D2437" s="3"/>
      <c r="E2437" s="3"/>
      <c r="F2437" s="3"/>
      <c r="H2437" s="3"/>
      <c r="J2437" s="39"/>
      <c r="K2437" s="39"/>
      <c r="L2437" s="39"/>
      <c r="BK2437" s="3"/>
      <c r="BL2437" s="3"/>
    </row>
    <row r="2438" spans="1:64" s="5" customFormat="1">
      <c r="A2438" s="3"/>
      <c r="B2438" s="3"/>
      <c r="C2438" s="3"/>
      <c r="D2438" s="3"/>
      <c r="E2438" s="3"/>
      <c r="F2438" s="3"/>
      <c r="H2438" s="3"/>
      <c r="J2438" s="39"/>
      <c r="K2438" s="39"/>
      <c r="L2438" s="39"/>
      <c r="BK2438" s="3"/>
      <c r="BL2438" s="3"/>
    </row>
    <row r="2439" spans="1:64" s="5" customFormat="1">
      <c r="A2439" s="3"/>
      <c r="B2439" s="3"/>
      <c r="C2439" s="3"/>
      <c r="D2439" s="3"/>
      <c r="E2439" s="3"/>
      <c r="F2439" s="3"/>
      <c r="H2439" s="3"/>
      <c r="J2439" s="39"/>
      <c r="K2439" s="39"/>
      <c r="L2439" s="39"/>
      <c r="BK2439" s="3"/>
      <c r="BL2439" s="3"/>
    </row>
    <row r="2440" spans="1:64" s="5" customFormat="1">
      <c r="A2440" s="3"/>
      <c r="B2440" s="3"/>
      <c r="C2440" s="3"/>
      <c r="D2440" s="3"/>
      <c r="E2440" s="3"/>
      <c r="F2440" s="3"/>
      <c r="H2440" s="3"/>
      <c r="J2440" s="39"/>
      <c r="K2440" s="39"/>
      <c r="L2440" s="39"/>
      <c r="BK2440" s="3"/>
      <c r="BL2440" s="3"/>
    </row>
    <row r="2441" spans="1:64" s="5" customFormat="1">
      <c r="A2441" s="3"/>
      <c r="B2441" s="3"/>
      <c r="C2441" s="3"/>
      <c r="D2441" s="3"/>
      <c r="E2441" s="3"/>
      <c r="F2441" s="3"/>
      <c r="H2441" s="3"/>
      <c r="J2441" s="39"/>
      <c r="K2441" s="39"/>
      <c r="L2441" s="39"/>
      <c r="BK2441" s="3"/>
      <c r="BL2441" s="3"/>
    </row>
    <row r="2442" spans="1:64" s="5" customFormat="1">
      <c r="A2442" s="3"/>
      <c r="B2442" s="3"/>
      <c r="C2442" s="3"/>
      <c r="D2442" s="3"/>
      <c r="E2442" s="3"/>
      <c r="F2442" s="3"/>
      <c r="H2442" s="3"/>
      <c r="J2442" s="39"/>
      <c r="K2442" s="39"/>
      <c r="L2442" s="39"/>
      <c r="BK2442" s="3"/>
      <c r="BL2442" s="3"/>
    </row>
    <row r="2443" spans="1:64" s="5" customFormat="1">
      <c r="A2443" s="3"/>
      <c r="B2443" s="3"/>
      <c r="C2443" s="3"/>
      <c r="D2443" s="3"/>
      <c r="E2443" s="3"/>
      <c r="F2443" s="3"/>
      <c r="H2443" s="3"/>
      <c r="J2443" s="39"/>
      <c r="K2443" s="39"/>
      <c r="L2443" s="39"/>
      <c r="BK2443" s="3"/>
      <c r="BL2443" s="3"/>
    </row>
    <row r="2444" spans="1:64" s="5" customFormat="1">
      <c r="A2444" s="3"/>
      <c r="B2444" s="3"/>
      <c r="C2444" s="3"/>
      <c r="D2444" s="3"/>
      <c r="E2444" s="3"/>
      <c r="F2444" s="3"/>
      <c r="H2444" s="3"/>
      <c r="J2444" s="39"/>
      <c r="K2444" s="39"/>
      <c r="L2444" s="39"/>
      <c r="BK2444" s="3"/>
      <c r="BL2444" s="3"/>
    </row>
    <row r="2445" spans="1:64" s="5" customFormat="1">
      <c r="A2445" s="3"/>
      <c r="B2445" s="3"/>
      <c r="C2445" s="3"/>
      <c r="D2445" s="3"/>
      <c r="E2445" s="3"/>
      <c r="F2445" s="3"/>
      <c r="H2445" s="3"/>
      <c r="J2445" s="39"/>
      <c r="K2445" s="39"/>
      <c r="L2445" s="39"/>
      <c r="BK2445" s="3"/>
      <c r="BL2445" s="3"/>
    </row>
    <row r="2446" spans="1:64" s="5" customFormat="1">
      <c r="A2446" s="3"/>
      <c r="B2446" s="3"/>
      <c r="C2446" s="3"/>
      <c r="D2446" s="3"/>
      <c r="E2446" s="3"/>
      <c r="F2446" s="3"/>
      <c r="H2446" s="3"/>
      <c r="J2446" s="39"/>
      <c r="K2446" s="39"/>
      <c r="L2446" s="39"/>
      <c r="BK2446" s="3"/>
      <c r="BL2446" s="3"/>
    </row>
    <row r="2447" spans="1:64" s="5" customFormat="1">
      <c r="A2447" s="3"/>
      <c r="B2447" s="3"/>
      <c r="C2447" s="3"/>
      <c r="D2447" s="3"/>
      <c r="E2447" s="3"/>
      <c r="F2447" s="3"/>
      <c r="H2447" s="3"/>
      <c r="J2447" s="39"/>
      <c r="K2447" s="39"/>
      <c r="L2447" s="39"/>
      <c r="BK2447" s="3"/>
      <c r="BL2447" s="3"/>
    </row>
    <row r="2448" spans="1:64" s="5" customFormat="1">
      <c r="A2448" s="3"/>
      <c r="B2448" s="3"/>
      <c r="C2448" s="3"/>
      <c r="D2448" s="3"/>
      <c r="E2448" s="3"/>
      <c r="F2448" s="3"/>
      <c r="H2448" s="3"/>
      <c r="J2448" s="39"/>
      <c r="K2448" s="39"/>
      <c r="L2448" s="39"/>
      <c r="BK2448" s="3"/>
      <c r="BL2448" s="3"/>
    </row>
    <row r="2449" spans="1:64" s="5" customFormat="1">
      <c r="A2449" s="3"/>
      <c r="B2449" s="3"/>
      <c r="C2449" s="3"/>
      <c r="D2449" s="3"/>
      <c r="E2449" s="3"/>
      <c r="F2449" s="3"/>
      <c r="H2449" s="3"/>
      <c r="J2449" s="39"/>
      <c r="K2449" s="39"/>
      <c r="L2449" s="39"/>
      <c r="BK2449" s="3"/>
      <c r="BL2449" s="3"/>
    </row>
    <row r="2450" spans="1:64" s="5" customFormat="1">
      <c r="A2450" s="3"/>
      <c r="B2450" s="3"/>
      <c r="C2450" s="3"/>
      <c r="D2450" s="3"/>
      <c r="E2450" s="3"/>
      <c r="F2450" s="3"/>
      <c r="H2450" s="3"/>
      <c r="J2450" s="39"/>
      <c r="K2450" s="39"/>
      <c r="L2450" s="39"/>
      <c r="BK2450" s="3"/>
      <c r="BL2450" s="3"/>
    </row>
    <row r="2451" spans="1:64" s="5" customFormat="1">
      <c r="A2451" s="3"/>
      <c r="B2451" s="3"/>
      <c r="C2451" s="3"/>
      <c r="D2451" s="3"/>
      <c r="E2451" s="3"/>
      <c r="F2451" s="3"/>
      <c r="H2451" s="3"/>
      <c r="J2451" s="39"/>
      <c r="K2451" s="39"/>
      <c r="L2451" s="39"/>
      <c r="BK2451" s="3"/>
      <c r="BL2451" s="3"/>
    </row>
    <row r="2452" spans="1:64" s="5" customFormat="1">
      <c r="A2452" s="3"/>
      <c r="B2452" s="3"/>
      <c r="C2452" s="3"/>
      <c r="D2452" s="3"/>
      <c r="E2452" s="3"/>
      <c r="F2452" s="3"/>
      <c r="H2452" s="3"/>
      <c r="J2452" s="39"/>
      <c r="K2452" s="39"/>
      <c r="L2452" s="39"/>
      <c r="BK2452" s="3"/>
      <c r="BL2452" s="3"/>
    </row>
    <row r="2453" spans="1:64" s="5" customFormat="1">
      <c r="A2453" s="3"/>
      <c r="B2453" s="3"/>
      <c r="C2453" s="3"/>
      <c r="D2453" s="3"/>
      <c r="E2453" s="3"/>
      <c r="F2453" s="3"/>
      <c r="H2453" s="3"/>
      <c r="J2453" s="39"/>
      <c r="K2453" s="39"/>
      <c r="L2453" s="39"/>
      <c r="BK2453" s="3"/>
      <c r="BL2453" s="3"/>
    </row>
    <row r="2454" spans="1:64" s="5" customFormat="1">
      <c r="A2454" s="3"/>
      <c r="B2454" s="3"/>
      <c r="C2454" s="3"/>
      <c r="D2454" s="3"/>
      <c r="E2454" s="3"/>
      <c r="F2454" s="3"/>
      <c r="H2454" s="3"/>
      <c r="J2454" s="39"/>
      <c r="K2454" s="39"/>
      <c r="L2454" s="39"/>
      <c r="BK2454" s="3"/>
      <c r="BL2454" s="3"/>
    </row>
    <row r="2455" spans="1:64" s="5" customFormat="1">
      <c r="A2455" s="3"/>
      <c r="B2455" s="3"/>
      <c r="C2455" s="3"/>
      <c r="D2455" s="3"/>
      <c r="E2455" s="3"/>
      <c r="F2455" s="3"/>
      <c r="H2455" s="3"/>
      <c r="J2455" s="39"/>
      <c r="K2455" s="39"/>
      <c r="L2455" s="39"/>
      <c r="BK2455" s="3"/>
      <c r="BL2455" s="3"/>
    </row>
    <row r="2456" spans="1:64" s="5" customFormat="1">
      <c r="A2456" s="3"/>
      <c r="B2456" s="3"/>
      <c r="C2456" s="3"/>
      <c r="D2456" s="3"/>
      <c r="E2456" s="3"/>
      <c r="F2456" s="3"/>
      <c r="H2456" s="3"/>
      <c r="J2456" s="39"/>
      <c r="K2456" s="39"/>
      <c r="L2456" s="39"/>
      <c r="BK2456" s="3"/>
      <c r="BL2456" s="3"/>
    </row>
    <row r="2457" spans="1:64" s="5" customFormat="1">
      <c r="A2457" s="3"/>
      <c r="B2457" s="3"/>
      <c r="C2457" s="3"/>
      <c r="D2457" s="3"/>
      <c r="E2457" s="3"/>
      <c r="F2457" s="3"/>
      <c r="H2457" s="3"/>
      <c r="J2457" s="39"/>
      <c r="K2457" s="39"/>
      <c r="L2457" s="39"/>
      <c r="BK2457" s="3"/>
      <c r="BL2457" s="3"/>
    </row>
    <row r="2458" spans="1:64" s="5" customFormat="1">
      <c r="A2458" s="3"/>
      <c r="B2458" s="3"/>
      <c r="C2458" s="3"/>
      <c r="D2458" s="3"/>
      <c r="E2458" s="3"/>
      <c r="F2458" s="3"/>
      <c r="H2458" s="3"/>
      <c r="J2458" s="39"/>
      <c r="K2458" s="39"/>
      <c r="L2458" s="39"/>
      <c r="BK2458" s="3"/>
      <c r="BL2458" s="3"/>
    </row>
    <row r="2459" spans="1:64" s="5" customFormat="1">
      <c r="A2459" s="3"/>
      <c r="B2459" s="3"/>
      <c r="C2459" s="3"/>
      <c r="D2459" s="3"/>
      <c r="E2459" s="3"/>
      <c r="F2459" s="3"/>
      <c r="H2459" s="3"/>
      <c r="J2459" s="39"/>
      <c r="K2459" s="39"/>
      <c r="L2459" s="39"/>
      <c r="BK2459" s="3"/>
      <c r="BL2459" s="3"/>
    </row>
    <row r="2460" spans="1:64" s="5" customFormat="1">
      <c r="A2460" s="3"/>
      <c r="B2460" s="3"/>
      <c r="C2460" s="3"/>
      <c r="D2460" s="3"/>
      <c r="E2460" s="3"/>
      <c r="F2460" s="3"/>
      <c r="H2460" s="3"/>
      <c r="J2460" s="39"/>
      <c r="K2460" s="39"/>
      <c r="L2460" s="39"/>
      <c r="BK2460" s="3"/>
      <c r="BL2460" s="3"/>
    </row>
    <row r="2461" spans="1:64" s="5" customFormat="1">
      <c r="A2461" s="3"/>
      <c r="B2461" s="3"/>
      <c r="C2461" s="3"/>
      <c r="D2461" s="3"/>
      <c r="E2461" s="3"/>
      <c r="F2461" s="3"/>
      <c r="H2461" s="3"/>
      <c r="J2461" s="39"/>
      <c r="K2461" s="39"/>
      <c r="L2461" s="39"/>
      <c r="BK2461" s="3"/>
      <c r="BL2461" s="3"/>
    </row>
    <row r="2462" spans="1:64" s="5" customFormat="1">
      <c r="A2462" s="3"/>
      <c r="B2462" s="3"/>
      <c r="C2462" s="3"/>
      <c r="D2462" s="3"/>
      <c r="E2462" s="3"/>
      <c r="F2462" s="3"/>
      <c r="H2462" s="3"/>
      <c r="J2462" s="39"/>
      <c r="K2462" s="39"/>
      <c r="L2462" s="39"/>
      <c r="BK2462" s="3"/>
      <c r="BL2462" s="3"/>
    </row>
    <row r="2463" spans="1:64" s="5" customFormat="1">
      <c r="A2463" s="3"/>
      <c r="B2463" s="3"/>
      <c r="C2463" s="3"/>
      <c r="D2463" s="3"/>
      <c r="E2463" s="3"/>
      <c r="F2463" s="3"/>
      <c r="H2463" s="3"/>
      <c r="J2463" s="39"/>
      <c r="K2463" s="39"/>
      <c r="L2463" s="39"/>
      <c r="BK2463" s="3"/>
      <c r="BL2463" s="3"/>
    </row>
    <row r="2464" spans="1:64" s="5" customFormat="1">
      <c r="A2464" s="3"/>
      <c r="B2464" s="3"/>
      <c r="C2464" s="3"/>
      <c r="D2464" s="3"/>
      <c r="E2464" s="3"/>
      <c r="F2464" s="3"/>
      <c r="H2464" s="3"/>
      <c r="J2464" s="39"/>
      <c r="K2464" s="39"/>
      <c r="L2464" s="39"/>
      <c r="BK2464" s="3"/>
      <c r="BL2464" s="3"/>
    </row>
    <row r="2465" spans="1:64" s="5" customFormat="1">
      <c r="A2465" s="3"/>
      <c r="B2465" s="3"/>
      <c r="C2465" s="3"/>
      <c r="D2465" s="3"/>
      <c r="E2465" s="3"/>
      <c r="F2465" s="3"/>
      <c r="H2465" s="3"/>
      <c r="J2465" s="39"/>
      <c r="K2465" s="39"/>
      <c r="L2465" s="39"/>
      <c r="BK2465" s="3"/>
      <c r="BL2465" s="3"/>
    </row>
    <row r="2466" spans="1:64" s="5" customFormat="1">
      <c r="A2466" s="3"/>
      <c r="B2466" s="3"/>
      <c r="C2466" s="3"/>
      <c r="D2466" s="3"/>
      <c r="E2466" s="3"/>
      <c r="F2466" s="3"/>
      <c r="H2466" s="3"/>
      <c r="J2466" s="39"/>
      <c r="K2466" s="39"/>
      <c r="L2466" s="39"/>
      <c r="BK2466" s="3"/>
      <c r="BL2466" s="3"/>
    </row>
    <row r="2467" spans="1:64" s="5" customFormat="1">
      <c r="A2467" s="3"/>
      <c r="B2467" s="3"/>
      <c r="C2467" s="3"/>
      <c r="D2467" s="3"/>
      <c r="E2467" s="3"/>
      <c r="F2467" s="3"/>
      <c r="H2467" s="3"/>
      <c r="J2467" s="39"/>
      <c r="K2467" s="39"/>
      <c r="L2467" s="39"/>
      <c r="BK2467" s="3"/>
      <c r="BL2467" s="3"/>
    </row>
    <row r="2468" spans="1:64" s="5" customFormat="1">
      <c r="A2468" s="3"/>
      <c r="B2468" s="3"/>
      <c r="C2468" s="3"/>
      <c r="D2468" s="3"/>
      <c r="E2468" s="3"/>
      <c r="F2468" s="3"/>
      <c r="H2468" s="3"/>
      <c r="J2468" s="39"/>
      <c r="K2468" s="39"/>
      <c r="L2468" s="39"/>
      <c r="BK2468" s="3"/>
      <c r="BL2468" s="3"/>
    </row>
    <row r="2469" spans="1:64" s="5" customFormat="1">
      <c r="A2469" s="3"/>
      <c r="B2469" s="3"/>
      <c r="C2469" s="3"/>
      <c r="D2469" s="3"/>
      <c r="E2469" s="3"/>
      <c r="F2469" s="3"/>
      <c r="H2469" s="3"/>
      <c r="J2469" s="39"/>
      <c r="K2469" s="39"/>
      <c r="L2469" s="39"/>
      <c r="BK2469" s="3"/>
      <c r="BL2469" s="3"/>
    </row>
    <row r="2470" spans="1:64" s="5" customFormat="1">
      <c r="A2470" s="3"/>
      <c r="B2470" s="3"/>
      <c r="C2470" s="3"/>
      <c r="D2470" s="3"/>
      <c r="E2470" s="3"/>
      <c r="F2470" s="3"/>
      <c r="H2470" s="3"/>
      <c r="J2470" s="39"/>
      <c r="K2470" s="39"/>
      <c r="L2470" s="39"/>
      <c r="BK2470" s="3"/>
      <c r="BL2470" s="3"/>
    </row>
    <row r="2471" spans="1:64" s="5" customFormat="1">
      <c r="A2471" s="3"/>
      <c r="B2471" s="3"/>
      <c r="C2471" s="3"/>
      <c r="D2471" s="3"/>
      <c r="E2471" s="3"/>
      <c r="F2471" s="3"/>
      <c r="H2471" s="3"/>
      <c r="J2471" s="39"/>
      <c r="K2471" s="39"/>
      <c r="L2471" s="39"/>
      <c r="BK2471" s="3"/>
      <c r="BL2471" s="3"/>
    </row>
    <row r="2472" spans="1:64" s="5" customFormat="1">
      <c r="A2472" s="3"/>
      <c r="B2472" s="3"/>
      <c r="C2472" s="3"/>
      <c r="D2472" s="3"/>
      <c r="E2472" s="3"/>
      <c r="F2472" s="3"/>
      <c r="H2472" s="3"/>
      <c r="J2472" s="39"/>
      <c r="K2472" s="39"/>
      <c r="L2472" s="39"/>
      <c r="BK2472" s="3"/>
      <c r="BL2472" s="3"/>
    </row>
    <row r="2473" spans="1:64" s="5" customFormat="1">
      <c r="A2473" s="3"/>
      <c r="B2473" s="3"/>
      <c r="C2473" s="3"/>
      <c r="D2473" s="3"/>
      <c r="E2473" s="3"/>
      <c r="F2473" s="3"/>
      <c r="H2473" s="3"/>
      <c r="J2473" s="39"/>
      <c r="K2473" s="39"/>
      <c r="L2473" s="39"/>
      <c r="BK2473" s="3"/>
      <c r="BL2473" s="3"/>
    </row>
    <row r="2474" spans="1:64" s="5" customFormat="1">
      <c r="A2474" s="3"/>
      <c r="B2474" s="3"/>
      <c r="C2474" s="3"/>
      <c r="D2474" s="3"/>
      <c r="E2474" s="3"/>
      <c r="F2474" s="3"/>
      <c r="H2474" s="3"/>
      <c r="J2474" s="39"/>
      <c r="K2474" s="39"/>
      <c r="L2474" s="39"/>
      <c r="BK2474" s="3"/>
      <c r="BL2474" s="3"/>
    </row>
    <row r="2475" spans="1:64" s="5" customFormat="1">
      <c r="A2475" s="3"/>
      <c r="B2475" s="3"/>
      <c r="C2475" s="3"/>
      <c r="D2475" s="3"/>
      <c r="E2475" s="3"/>
      <c r="F2475" s="3"/>
      <c r="H2475" s="3"/>
      <c r="J2475" s="39"/>
      <c r="K2475" s="39"/>
      <c r="L2475" s="39"/>
      <c r="BK2475" s="3"/>
      <c r="BL2475" s="3"/>
    </row>
    <row r="2476" spans="1:64" s="5" customFormat="1">
      <c r="A2476" s="3"/>
      <c r="B2476" s="3"/>
      <c r="C2476" s="3"/>
      <c r="D2476" s="3"/>
      <c r="E2476" s="3"/>
      <c r="F2476" s="3"/>
      <c r="H2476" s="3"/>
      <c r="J2476" s="39"/>
      <c r="K2476" s="39"/>
      <c r="L2476" s="39"/>
      <c r="BK2476" s="3"/>
      <c r="BL2476" s="3"/>
    </row>
    <row r="2477" spans="1:64" s="5" customFormat="1">
      <c r="A2477" s="3"/>
      <c r="B2477" s="3"/>
      <c r="C2477" s="3"/>
      <c r="D2477" s="3"/>
      <c r="E2477" s="3"/>
      <c r="F2477" s="3"/>
      <c r="H2477" s="3"/>
      <c r="J2477" s="39"/>
      <c r="K2477" s="39"/>
      <c r="L2477" s="39"/>
      <c r="BK2477" s="3"/>
      <c r="BL2477" s="3"/>
    </row>
    <row r="2478" spans="1:64" s="5" customFormat="1">
      <c r="A2478" s="3"/>
      <c r="B2478" s="3"/>
      <c r="C2478" s="3"/>
      <c r="D2478" s="3"/>
      <c r="E2478" s="3"/>
      <c r="F2478" s="3"/>
      <c r="H2478" s="3"/>
      <c r="J2478" s="39"/>
      <c r="K2478" s="39"/>
      <c r="L2478" s="39"/>
      <c r="BK2478" s="3"/>
      <c r="BL2478" s="3"/>
    </row>
    <row r="2479" spans="1:64" s="5" customFormat="1">
      <c r="A2479" s="3"/>
      <c r="B2479" s="3"/>
      <c r="C2479" s="3"/>
      <c r="D2479" s="3"/>
      <c r="E2479" s="3"/>
      <c r="F2479" s="3"/>
      <c r="H2479" s="3"/>
      <c r="J2479" s="39"/>
      <c r="K2479" s="39"/>
      <c r="L2479" s="39"/>
      <c r="BK2479" s="3"/>
      <c r="BL2479" s="3"/>
    </row>
    <row r="2480" spans="1:64" s="5" customFormat="1">
      <c r="A2480" s="3"/>
      <c r="B2480" s="3"/>
      <c r="C2480" s="3"/>
      <c r="D2480" s="3"/>
      <c r="E2480" s="3"/>
      <c r="F2480" s="3"/>
      <c r="H2480" s="3"/>
      <c r="J2480" s="39"/>
      <c r="K2480" s="39"/>
      <c r="L2480" s="39"/>
      <c r="BK2480" s="3"/>
      <c r="BL2480" s="3"/>
    </row>
    <row r="2481" spans="1:64" s="5" customFormat="1">
      <c r="A2481" s="3"/>
      <c r="B2481" s="3"/>
      <c r="C2481" s="3"/>
      <c r="D2481" s="3"/>
      <c r="E2481" s="3"/>
      <c r="F2481" s="3"/>
      <c r="H2481" s="3"/>
      <c r="J2481" s="39"/>
      <c r="K2481" s="39"/>
      <c r="L2481" s="39"/>
      <c r="BK2481" s="3"/>
      <c r="BL2481" s="3"/>
    </row>
    <row r="2482" spans="1:64" s="5" customFormat="1">
      <c r="A2482" s="3"/>
      <c r="B2482" s="3"/>
      <c r="C2482" s="3"/>
      <c r="D2482" s="3"/>
      <c r="E2482" s="3"/>
      <c r="F2482" s="3"/>
      <c r="H2482" s="3"/>
      <c r="J2482" s="39"/>
      <c r="K2482" s="39"/>
      <c r="L2482" s="39"/>
      <c r="BK2482" s="3"/>
      <c r="BL2482" s="3"/>
    </row>
    <row r="2483" spans="1:64" s="5" customFormat="1">
      <c r="A2483" s="3"/>
      <c r="B2483" s="3"/>
      <c r="C2483" s="3"/>
      <c r="D2483" s="3"/>
      <c r="E2483" s="3"/>
      <c r="F2483" s="3"/>
      <c r="H2483" s="3"/>
      <c r="J2483" s="39"/>
      <c r="K2483" s="39"/>
      <c r="L2483" s="39"/>
      <c r="BK2483" s="3"/>
      <c r="BL2483" s="3"/>
    </row>
    <row r="2484" spans="1:64" s="5" customFormat="1">
      <c r="A2484" s="3"/>
      <c r="B2484" s="3"/>
      <c r="C2484" s="3"/>
      <c r="D2484" s="3"/>
      <c r="E2484" s="3"/>
      <c r="F2484" s="3"/>
      <c r="H2484" s="3"/>
      <c r="J2484" s="39"/>
      <c r="K2484" s="39"/>
      <c r="L2484" s="39"/>
      <c r="BK2484" s="3"/>
      <c r="BL2484" s="3"/>
    </row>
    <row r="2485" spans="1:64" s="5" customFormat="1">
      <c r="A2485" s="3"/>
      <c r="B2485" s="3"/>
      <c r="C2485" s="3"/>
      <c r="D2485" s="3"/>
      <c r="E2485" s="3"/>
      <c r="F2485" s="3"/>
      <c r="H2485" s="3"/>
      <c r="J2485" s="39"/>
      <c r="K2485" s="39"/>
      <c r="L2485" s="39"/>
      <c r="BK2485" s="3"/>
      <c r="BL2485" s="3"/>
    </row>
    <row r="2486" spans="1:64" s="5" customFormat="1">
      <c r="A2486" s="3"/>
      <c r="B2486" s="3"/>
      <c r="C2486" s="3"/>
      <c r="D2486" s="3"/>
      <c r="E2486" s="3"/>
      <c r="F2486" s="3"/>
      <c r="H2486" s="3"/>
      <c r="J2486" s="39"/>
      <c r="K2486" s="39"/>
      <c r="L2486" s="39"/>
      <c r="BK2486" s="3"/>
      <c r="BL2486" s="3"/>
    </row>
    <row r="2487" spans="1:64" s="5" customFormat="1">
      <c r="A2487" s="3"/>
      <c r="B2487" s="3"/>
      <c r="C2487" s="3"/>
      <c r="D2487" s="3"/>
      <c r="E2487" s="3"/>
      <c r="F2487" s="3"/>
      <c r="H2487" s="3"/>
      <c r="J2487" s="39"/>
      <c r="K2487" s="39"/>
      <c r="L2487" s="39"/>
      <c r="BK2487" s="3"/>
      <c r="BL2487" s="3"/>
    </row>
    <row r="2488" spans="1:64" s="5" customFormat="1">
      <c r="A2488" s="3"/>
      <c r="B2488" s="3"/>
      <c r="C2488" s="3"/>
      <c r="D2488" s="3"/>
      <c r="E2488" s="3"/>
      <c r="F2488" s="3"/>
      <c r="H2488" s="3"/>
      <c r="J2488" s="39"/>
      <c r="K2488" s="39"/>
      <c r="L2488" s="39"/>
      <c r="BK2488" s="3"/>
      <c r="BL2488" s="3"/>
    </row>
    <row r="2489" spans="1:64" s="5" customFormat="1">
      <c r="A2489" s="3"/>
      <c r="B2489" s="3"/>
      <c r="C2489" s="3"/>
      <c r="D2489" s="3"/>
      <c r="E2489" s="3"/>
      <c r="F2489" s="3"/>
      <c r="H2489" s="3"/>
      <c r="J2489" s="39"/>
      <c r="K2489" s="39"/>
      <c r="L2489" s="39"/>
      <c r="BK2489" s="3"/>
      <c r="BL2489" s="3"/>
    </row>
    <row r="2490" spans="1:64" s="5" customFormat="1">
      <c r="A2490" s="3"/>
      <c r="B2490" s="3"/>
      <c r="C2490" s="3"/>
      <c r="D2490" s="3"/>
      <c r="E2490" s="3"/>
      <c r="F2490" s="3"/>
      <c r="H2490" s="3"/>
      <c r="J2490" s="39"/>
      <c r="K2490" s="39"/>
      <c r="L2490" s="39"/>
      <c r="BK2490" s="3"/>
      <c r="BL2490" s="3"/>
    </row>
    <row r="2491" spans="1:64" s="5" customFormat="1">
      <c r="A2491" s="3"/>
      <c r="B2491" s="3"/>
      <c r="C2491" s="3"/>
      <c r="D2491" s="3"/>
      <c r="E2491" s="3"/>
      <c r="F2491" s="3"/>
      <c r="H2491" s="3"/>
      <c r="J2491" s="39"/>
      <c r="K2491" s="39"/>
      <c r="L2491" s="39"/>
      <c r="BK2491" s="3"/>
      <c r="BL2491" s="3"/>
    </row>
    <row r="2492" spans="1:64" s="5" customFormat="1">
      <c r="A2492" s="3"/>
      <c r="B2492" s="3"/>
      <c r="C2492" s="3"/>
      <c r="D2492" s="3"/>
      <c r="E2492" s="3"/>
      <c r="F2492" s="3"/>
      <c r="H2492" s="3"/>
      <c r="J2492" s="39"/>
      <c r="K2492" s="39"/>
      <c r="L2492" s="39"/>
      <c r="BK2492" s="3"/>
      <c r="BL2492" s="3"/>
    </row>
    <row r="2493" spans="1:64" s="5" customFormat="1">
      <c r="A2493" s="3"/>
      <c r="B2493" s="3"/>
      <c r="C2493" s="3"/>
      <c r="D2493" s="3"/>
      <c r="E2493" s="3"/>
      <c r="F2493" s="3"/>
      <c r="H2493" s="3"/>
      <c r="J2493" s="39"/>
      <c r="K2493" s="39"/>
      <c r="L2493" s="39"/>
      <c r="BK2493" s="3"/>
      <c r="BL2493" s="3"/>
    </row>
    <row r="2494" spans="1:64" s="5" customFormat="1">
      <c r="A2494" s="3"/>
      <c r="B2494" s="3"/>
      <c r="C2494" s="3"/>
      <c r="D2494" s="3"/>
      <c r="E2494" s="3"/>
      <c r="F2494" s="3"/>
      <c r="H2494" s="3"/>
      <c r="J2494" s="39"/>
      <c r="K2494" s="39"/>
      <c r="L2494" s="39"/>
      <c r="BK2494" s="3"/>
      <c r="BL2494" s="3"/>
    </row>
    <row r="2495" spans="1:64" s="5" customFormat="1">
      <c r="A2495" s="3"/>
      <c r="B2495" s="3"/>
      <c r="C2495" s="3"/>
      <c r="D2495" s="3"/>
      <c r="E2495" s="3"/>
      <c r="F2495" s="3"/>
      <c r="H2495" s="3"/>
      <c r="J2495" s="39"/>
      <c r="K2495" s="39"/>
      <c r="L2495" s="39"/>
      <c r="BK2495" s="3"/>
      <c r="BL2495" s="3"/>
    </row>
    <row r="2496" spans="1:64" s="5" customFormat="1">
      <c r="A2496" s="3"/>
      <c r="B2496" s="3"/>
      <c r="C2496" s="3"/>
      <c r="D2496" s="3"/>
      <c r="E2496" s="3"/>
      <c r="F2496" s="3"/>
      <c r="H2496" s="3"/>
      <c r="J2496" s="39"/>
      <c r="K2496" s="39"/>
      <c r="L2496" s="39"/>
      <c r="BK2496" s="3"/>
      <c r="BL2496" s="3"/>
    </row>
    <row r="2497" spans="1:64" s="5" customFormat="1">
      <c r="A2497" s="3"/>
      <c r="B2497" s="3"/>
      <c r="C2497" s="3"/>
      <c r="D2497" s="3"/>
      <c r="E2497" s="3"/>
      <c r="F2497" s="3"/>
      <c r="H2497" s="3"/>
      <c r="J2497" s="39"/>
      <c r="K2497" s="39"/>
      <c r="L2497" s="39"/>
      <c r="BK2497" s="3"/>
      <c r="BL2497" s="3"/>
    </row>
    <row r="2498" spans="1:64" s="5" customFormat="1">
      <c r="A2498" s="3"/>
      <c r="B2498" s="3"/>
      <c r="C2498" s="3"/>
      <c r="D2498" s="3"/>
      <c r="E2498" s="3"/>
      <c r="F2498" s="3"/>
      <c r="H2498" s="3"/>
      <c r="J2498" s="39"/>
      <c r="K2498" s="39"/>
      <c r="L2498" s="39"/>
      <c r="BK2498" s="3"/>
      <c r="BL2498" s="3"/>
    </row>
    <row r="2499" spans="1:64" s="5" customFormat="1">
      <c r="A2499" s="3"/>
      <c r="B2499" s="3"/>
      <c r="C2499" s="3"/>
      <c r="D2499" s="3"/>
      <c r="E2499" s="3"/>
      <c r="F2499" s="3"/>
      <c r="H2499" s="3"/>
      <c r="J2499" s="39"/>
      <c r="K2499" s="39"/>
      <c r="L2499" s="39"/>
      <c r="BK2499" s="3"/>
      <c r="BL2499" s="3"/>
    </row>
    <row r="2500" spans="1:64" s="5" customFormat="1">
      <c r="A2500" s="3"/>
      <c r="B2500" s="3"/>
      <c r="C2500" s="3"/>
      <c r="D2500" s="3"/>
      <c r="E2500" s="3"/>
      <c r="F2500" s="3"/>
      <c r="H2500" s="3"/>
      <c r="J2500" s="39"/>
      <c r="K2500" s="39"/>
      <c r="L2500" s="39"/>
      <c r="BK2500" s="3"/>
      <c r="BL2500" s="3"/>
    </row>
    <row r="2501" spans="1:64" s="5" customFormat="1">
      <c r="A2501" s="3"/>
      <c r="B2501" s="3"/>
      <c r="C2501" s="3"/>
      <c r="D2501" s="3"/>
      <c r="E2501" s="3"/>
      <c r="F2501" s="3"/>
      <c r="H2501" s="3"/>
      <c r="J2501" s="39"/>
      <c r="K2501" s="39"/>
      <c r="L2501" s="39"/>
      <c r="BK2501" s="3"/>
      <c r="BL2501" s="3"/>
    </row>
    <row r="2502" spans="1:64" s="5" customFormat="1">
      <c r="A2502" s="3"/>
      <c r="B2502" s="3"/>
      <c r="C2502" s="3"/>
      <c r="D2502" s="3"/>
      <c r="E2502" s="3"/>
      <c r="F2502" s="3"/>
      <c r="H2502" s="3"/>
      <c r="J2502" s="39"/>
      <c r="K2502" s="39"/>
      <c r="L2502" s="39"/>
      <c r="BK2502" s="3"/>
      <c r="BL2502" s="3"/>
    </row>
    <row r="2503" spans="1:64" s="5" customFormat="1">
      <c r="A2503" s="3"/>
      <c r="B2503" s="3"/>
      <c r="C2503" s="3"/>
      <c r="D2503" s="3"/>
      <c r="E2503" s="3"/>
      <c r="F2503" s="3"/>
      <c r="H2503" s="3"/>
      <c r="J2503" s="39"/>
      <c r="K2503" s="39"/>
      <c r="L2503" s="39"/>
      <c r="BK2503" s="3"/>
      <c r="BL2503" s="3"/>
    </row>
    <row r="2504" spans="1:64" s="5" customFormat="1">
      <c r="A2504" s="3"/>
      <c r="B2504" s="3"/>
      <c r="C2504" s="3"/>
      <c r="D2504" s="3"/>
      <c r="E2504" s="3"/>
      <c r="F2504" s="3"/>
      <c r="H2504" s="3"/>
      <c r="J2504" s="39"/>
      <c r="K2504" s="39"/>
      <c r="L2504" s="39"/>
      <c r="BK2504" s="3"/>
      <c r="BL2504" s="3"/>
    </row>
    <row r="2505" spans="1:64" s="5" customFormat="1">
      <c r="A2505" s="3"/>
      <c r="B2505" s="3"/>
      <c r="C2505" s="3"/>
      <c r="D2505" s="3"/>
      <c r="E2505" s="3"/>
      <c r="F2505" s="3"/>
      <c r="H2505" s="3"/>
      <c r="J2505" s="39"/>
      <c r="K2505" s="39"/>
      <c r="L2505" s="39"/>
      <c r="BK2505" s="3"/>
      <c r="BL2505" s="3"/>
    </row>
    <row r="2506" spans="1:64" s="5" customFormat="1">
      <c r="A2506" s="3"/>
      <c r="B2506" s="3"/>
      <c r="C2506" s="3"/>
      <c r="D2506" s="3"/>
      <c r="E2506" s="3"/>
      <c r="F2506" s="3"/>
      <c r="H2506" s="3"/>
      <c r="J2506" s="39"/>
      <c r="K2506" s="39"/>
      <c r="L2506" s="39"/>
      <c r="BK2506" s="3"/>
      <c r="BL2506" s="3"/>
    </row>
    <row r="2507" spans="1:64" s="5" customFormat="1">
      <c r="A2507" s="3"/>
      <c r="B2507" s="3"/>
      <c r="C2507" s="3"/>
      <c r="D2507" s="3"/>
      <c r="E2507" s="3"/>
      <c r="F2507" s="3"/>
      <c r="H2507" s="3"/>
      <c r="J2507" s="39"/>
      <c r="K2507" s="39"/>
      <c r="L2507" s="39"/>
      <c r="BK2507" s="3"/>
      <c r="BL2507" s="3"/>
    </row>
    <row r="2508" spans="1:64" s="5" customFormat="1">
      <c r="A2508" s="3"/>
      <c r="B2508" s="3"/>
      <c r="C2508" s="3"/>
      <c r="D2508" s="3"/>
      <c r="E2508" s="3"/>
      <c r="F2508" s="3"/>
      <c r="H2508" s="3"/>
      <c r="J2508" s="39"/>
      <c r="K2508" s="39"/>
      <c r="L2508" s="39"/>
      <c r="BK2508" s="3"/>
      <c r="BL2508" s="3"/>
    </row>
    <row r="2509" spans="1:64" s="5" customFormat="1">
      <c r="A2509" s="3"/>
      <c r="B2509" s="3"/>
      <c r="C2509" s="3"/>
      <c r="D2509" s="3"/>
      <c r="E2509" s="3"/>
      <c r="F2509" s="3"/>
      <c r="H2509" s="3"/>
      <c r="J2509" s="39"/>
      <c r="K2509" s="39"/>
      <c r="L2509" s="39"/>
      <c r="BK2509" s="3"/>
      <c r="BL2509" s="3"/>
    </row>
    <row r="2510" spans="1:64" s="5" customFormat="1">
      <c r="A2510" s="3"/>
      <c r="B2510" s="3"/>
      <c r="C2510" s="3"/>
      <c r="D2510" s="3"/>
      <c r="E2510" s="3"/>
      <c r="F2510" s="3"/>
      <c r="H2510" s="3"/>
      <c r="J2510" s="39"/>
      <c r="K2510" s="39"/>
      <c r="L2510" s="39"/>
      <c r="BK2510" s="3"/>
      <c r="BL2510" s="3"/>
    </row>
    <row r="2511" spans="1:64" s="5" customFormat="1">
      <c r="A2511" s="3"/>
      <c r="B2511" s="3"/>
      <c r="C2511" s="3"/>
      <c r="D2511" s="3"/>
      <c r="E2511" s="3"/>
      <c r="F2511" s="3"/>
      <c r="H2511" s="3"/>
      <c r="J2511" s="39"/>
      <c r="K2511" s="39"/>
      <c r="L2511" s="39"/>
      <c r="BK2511" s="3"/>
      <c r="BL2511" s="3"/>
    </row>
    <row r="2512" spans="1:64" s="5" customFormat="1">
      <c r="A2512" s="3"/>
      <c r="B2512" s="3"/>
      <c r="C2512" s="3"/>
      <c r="D2512" s="3"/>
      <c r="E2512" s="3"/>
      <c r="F2512" s="3"/>
      <c r="H2512" s="3"/>
      <c r="J2512" s="39"/>
      <c r="K2512" s="39"/>
      <c r="L2512" s="39"/>
      <c r="BK2512" s="3"/>
      <c r="BL2512" s="3"/>
    </row>
    <row r="2513" spans="1:64" s="5" customFormat="1">
      <c r="A2513" s="3"/>
      <c r="B2513" s="3"/>
      <c r="C2513" s="3"/>
      <c r="D2513" s="3"/>
      <c r="E2513" s="3"/>
      <c r="F2513" s="3"/>
      <c r="H2513" s="3"/>
      <c r="J2513" s="39"/>
      <c r="K2513" s="39"/>
      <c r="L2513" s="39"/>
      <c r="BK2513" s="3"/>
      <c r="BL2513" s="3"/>
    </row>
    <row r="2514" spans="1:64" s="5" customFormat="1">
      <c r="A2514" s="3"/>
      <c r="B2514" s="3"/>
      <c r="C2514" s="3"/>
      <c r="D2514" s="3"/>
      <c r="E2514" s="3"/>
      <c r="F2514" s="3"/>
      <c r="H2514" s="3"/>
      <c r="J2514" s="39"/>
      <c r="K2514" s="39"/>
      <c r="L2514" s="39"/>
      <c r="BK2514" s="3"/>
      <c r="BL2514" s="3"/>
    </row>
    <row r="2515" spans="1:64" s="5" customFormat="1">
      <c r="A2515" s="3"/>
      <c r="B2515" s="3"/>
      <c r="C2515" s="3"/>
      <c r="D2515" s="3"/>
      <c r="E2515" s="3"/>
      <c r="F2515" s="3"/>
      <c r="H2515" s="3"/>
      <c r="J2515" s="39"/>
      <c r="K2515" s="39"/>
      <c r="L2515" s="39"/>
      <c r="BK2515" s="3"/>
      <c r="BL2515" s="3"/>
    </row>
    <row r="2516" spans="1:64" s="5" customFormat="1">
      <c r="A2516" s="3"/>
      <c r="B2516" s="3"/>
      <c r="C2516" s="3"/>
      <c r="D2516" s="3"/>
      <c r="E2516" s="3"/>
      <c r="F2516" s="3"/>
      <c r="H2516" s="3"/>
      <c r="J2516" s="39"/>
      <c r="K2516" s="39"/>
      <c r="L2516" s="39"/>
      <c r="BK2516" s="3"/>
      <c r="BL2516" s="3"/>
    </row>
    <row r="2517" spans="1:64" s="5" customFormat="1">
      <c r="A2517" s="3"/>
      <c r="B2517" s="3"/>
      <c r="C2517" s="3"/>
      <c r="D2517" s="3"/>
      <c r="E2517" s="3"/>
      <c r="F2517" s="3"/>
      <c r="H2517" s="3"/>
      <c r="J2517" s="39"/>
      <c r="K2517" s="39"/>
      <c r="L2517" s="39"/>
      <c r="BK2517" s="3"/>
      <c r="BL2517" s="3"/>
    </row>
    <row r="2518" spans="1:64" s="5" customFormat="1">
      <c r="A2518" s="3"/>
      <c r="B2518" s="3"/>
      <c r="C2518" s="3"/>
      <c r="D2518" s="3"/>
      <c r="E2518" s="3"/>
      <c r="F2518" s="3"/>
      <c r="H2518" s="3"/>
      <c r="J2518" s="39"/>
      <c r="K2518" s="39"/>
      <c r="L2518" s="39"/>
      <c r="BK2518" s="3"/>
      <c r="BL2518" s="3"/>
    </row>
    <row r="2519" spans="1:64" s="5" customFormat="1">
      <c r="A2519" s="3"/>
      <c r="B2519" s="3"/>
      <c r="C2519" s="3"/>
      <c r="D2519" s="3"/>
      <c r="E2519" s="3"/>
      <c r="F2519" s="3"/>
      <c r="H2519" s="3"/>
      <c r="J2519" s="39"/>
      <c r="K2519" s="39"/>
      <c r="L2519" s="39"/>
      <c r="BK2519" s="3"/>
      <c r="BL2519" s="3"/>
    </row>
    <row r="2520" spans="1:64" s="5" customFormat="1">
      <c r="A2520" s="3"/>
      <c r="B2520" s="3"/>
      <c r="C2520" s="3"/>
      <c r="D2520" s="3"/>
      <c r="E2520" s="3"/>
      <c r="F2520" s="3"/>
      <c r="H2520" s="3"/>
      <c r="J2520" s="39"/>
      <c r="K2520" s="39"/>
      <c r="L2520" s="39"/>
      <c r="BK2520" s="3"/>
      <c r="BL2520" s="3"/>
    </row>
    <row r="2521" spans="1:64" s="5" customFormat="1">
      <c r="A2521" s="3"/>
      <c r="B2521" s="3"/>
      <c r="C2521" s="3"/>
      <c r="D2521" s="3"/>
      <c r="E2521" s="3"/>
      <c r="F2521" s="3"/>
      <c r="H2521" s="3"/>
      <c r="J2521" s="39"/>
      <c r="K2521" s="39"/>
      <c r="L2521" s="39"/>
      <c r="BK2521" s="3"/>
      <c r="BL2521" s="3"/>
    </row>
    <row r="2522" spans="1:64" s="5" customFormat="1">
      <c r="A2522" s="3"/>
      <c r="B2522" s="3"/>
      <c r="C2522" s="3"/>
      <c r="D2522" s="3"/>
      <c r="E2522" s="3"/>
      <c r="F2522" s="3"/>
      <c r="H2522" s="3"/>
      <c r="J2522" s="39"/>
      <c r="K2522" s="39"/>
      <c r="L2522" s="39"/>
      <c r="BK2522" s="3"/>
      <c r="BL2522" s="3"/>
    </row>
    <row r="2523" spans="1:64" s="5" customFormat="1">
      <c r="A2523" s="3"/>
      <c r="B2523" s="3"/>
      <c r="C2523" s="3"/>
      <c r="D2523" s="3"/>
      <c r="E2523" s="3"/>
      <c r="F2523" s="3"/>
      <c r="H2523" s="3"/>
      <c r="J2523" s="39"/>
      <c r="K2523" s="39"/>
      <c r="L2523" s="39"/>
      <c r="BK2523" s="3"/>
      <c r="BL2523" s="3"/>
    </row>
    <row r="2524" spans="1:64" s="5" customFormat="1">
      <c r="A2524" s="3"/>
      <c r="B2524" s="3"/>
      <c r="C2524" s="3"/>
      <c r="D2524" s="3"/>
      <c r="E2524" s="3"/>
      <c r="F2524" s="3"/>
      <c r="H2524" s="3"/>
      <c r="J2524" s="39"/>
      <c r="K2524" s="39"/>
      <c r="L2524" s="39"/>
      <c r="BK2524" s="3"/>
      <c r="BL2524" s="3"/>
    </row>
    <row r="2525" spans="1:64" s="5" customFormat="1">
      <c r="A2525" s="3"/>
      <c r="B2525" s="3"/>
      <c r="C2525" s="3"/>
      <c r="D2525" s="3"/>
      <c r="E2525" s="3"/>
      <c r="F2525" s="3"/>
      <c r="H2525" s="3"/>
      <c r="J2525" s="39"/>
      <c r="K2525" s="39"/>
      <c r="L2525" s="39"/>
      <c r="BK2525" s="3"/>
      <c r="BL2525" s="3"/>
    </row>
    <row r="2526" spans="1:64" s="5" customFormat="1">
      <c r="A2526" s="3"/>
      <c r="B2526" s="3"/>
      <c r="C2526" s="3"/>
      <c r="D2526" s="3"/>
      <c r="E2526" s="3"/>
      <c r="F2526" s="3"/>
      <c r="H2526" s="3"/>
      <c r="J2526" s="39"/>
      <c r="K2526" s="39"/>
      <c r="L2526" s="39"/>
      <c r="BK2526" s="3"/>
      <c r="BL2526" s="3"/>
    </row>
    <row r="2527" spans="1:64" s="5" customFormat="1">
      <c r="A2527" s="3"/>
      <c r="B2527" s="3"/>
      <c r="C2527" s="3"/>
      <c r="D2527" s="3"/>
      <c r="E2527" s="3"/>
      <c r="F2527" s="3"/>
      <c r="H2527" s="3"/>
      <c r="J2527" s="39"/>
      <c r="K2527" s="39"/>
      <c r="L2527" s="39"/>
      <c r="BK2527" s="3"/>
      <c r="BL2527" s="3"/>
    </row>
    <row r="2528" spans="1:64" s="5" customFormat="1">
      <c r="A2528" s="3"/>
      <c r="B2528" s="3"/>
      <c r="C2528" s="3"/>
      <c r="D2528" s="3"/>
      <c r="E2528" s="3"/>
      <c r="F2528" s="3"/>
      <c r="H2528" s="3"/>
      <c r="J2528" s="39"/>
      <c r="K2528" s="39"/>
      <c r="L2528" s="39"/>
      <c r="BK2528" s="3"/>
      <c r="BL2528" s="3"/>
    </row>
    <row r="2529" spans="1:64" s="5" customFormat="1">
      <c r="A2529" s="3"/>
      <c r="B2529" s="3"/>
      <c r="C2529" s="3"/>
      <c r="D2529" s="3"/>
      <c r="E2529" s="3"/>
      <c r="F2529" s="3"/>
      <c r="H2529" s="3"/>
      <c r="J2529" s="39"/>
      <c r="K2529" s="39"/>
      <c r="L2529" s="39"/>
      <c r="BK2529" s="3"/>
      <c r="BL2529" s="3"/>
    </row>
    <row r="2530" spans="1:64" s="5" customFormat="1">
      <c r="A2530" s="3"/>
      <c r="B2530" s="3"/>
      <c r="C2530" s="3"/>
      <c r="D2530" s="3"/>
      <c r="E2530" s="3"/>
      <c r="F2530" s="3"/>
      <c r="H2530" s="3"/>
      <c r="J2530" s="39"/>
      <c r="K2530" s="39"/>
      <c r="L2530" s="39"/>
      <c r="BK2530" s="3"/>
      <c r="BL2530" s="3"/>
    </row>
    <row r="2531" spans="1:64" s="5" customFormat="1">
      <c r="A2531" s="3"/>
      <c r="B2531" s="3"/>
      <c r="C2531" s="3"/>
      <c r="D2531" s="3"/>
      <c r="E2531" s="3"/>
      <c r="F2531" s="3"/>
      <c r="H2531" s="3"/>
      <c r="J2531" s="39"/>
      <c r="K2531" s="39"/>
      <c r="L2531" s="39"/>
      <c r="BK2531" s="3"/>
      <c r="BL2531" s="3"/>
    </row>
    <row r="2532" spans="1:64" s="5" customFormat="1">
      <c r="A2532" s="3"/>
      <c r="B2532" s="3"/>
      <c r="C2532" s="3"/>
      <c r="D2532" s="3"/>
      <c r="E2532" s="3"/>
      <c r="F2532" s="3"/>
      <c r="H2532" s="3"/>
      <c r="J2532" s="39"/>
      <c r="K2532" s="39"/>
      <c r="L2532" s="39"/>
      <c r="BK2532" s="3"/>
      <c r="BL2532" s="3"/>
    </row>
    <row r="2533" spans="1:64" s="5" customFormat="1">
      <c r="A2533" s="3"/>
      <c r="B2533" s="3"/>
      <c r="C2533" s="3"/>
      <c r="D2533" s="3"/>
      <c r="E2533" s="3"/>
      <c r="F2533" s="3"/>
      <c r="H2533" s="3"/>
      <c r="J2533" s="39"/>
      <c r="K2533" s="39"/>
      <c r="L2533" s="39"/>
      <c r="BK2533" s="3"/>
      <c r="BL2533" s="3"/>
    </row>
    <row r="2534" spans="1:64" s="5" customFormat="1">
      <c r="A2534" s="3"/>
      <c r="B2534" s="3"/>
      <c r="C2534" s="3"/>
      <c r="D2534" s="3"/>
      <c r="E2534" s="3"/>
      <c r="F2534" s="3"/>
      <c r="H2534" s="3"/>
      <c r="J2534" s="39"/>
      <c r="K2534" s="39"/>
      <c r="L2534" s="39"/>
      <c r="BK2534" s="3"/>
      <c r="BL2534" s="3"/>
    </row>
    <row r="2535" spans="1:64" s="5" customFormat="1">
      <c r="A2535" s="3"/>
      <c r="B2535" s="3"/>
      <c r="C2535" s="3"/>
      <c r="D2535" s="3"/>
      <c r="E2535" s="3"/>
      <c r="F2535" s="3"/>
      <c r="H2535" s="3"/>
      <c r="J2535" s="39"/>
      <c r="K2535" s="39"/>
      <c r="L2535" s="39"/>
      <c r="BK2535" s="3"/>
      <c r="BL2535" s="3"/>
    </row>
    <row r="2536" spans="1:64" s="5" customFormat="1">
      <c r="A2536" s="3"/>
      <c r="B2536" s="3"/>
      <c r="C2536" s="3"/>
      <c r="D2536" s="3"/>
      <c r="E2536" s="3"/>
      <c r="F2536" s="3"/>
      <c r="H2536" s="3"/>
      <c r="J2536" s="39"/>
      <c r="K2536" s="39"/>
      <c r="L2536" s="39"/>
      <c r="BK2536" s="3"/>
      <c r="BL2536" s="3"/>
    </row>
    <row r="2537" spans="1:64" s="5" customFormat="1">
      <c r="A2537" s="3"/>
      <c r="B2537" s="3"/>
      <c r="C2537" s="3"/>
      <c r="D2537" s="3"/>
      <c r="E2537" s="3"/>
      <c r="F2537" s="3"/>
      <c r="H2537" s="3"/>
      <c r="J2537" s="39"/>
      <c r="K2537" s="39"/>
      <c r="L2537" s="39"/>
      <c r="BK2537" s="3"/>
      <c r="BL2537" s="3"/>
    </row>
    <row r="2538" spans="1:64" s="5" customFormat="1">
      <c r="A2538" s="3"/>
      <c r="B2538" s="3"/>
      <c r="C2538" s="3"/>
      <c r="D2538" s="3"/>
      <c r="E2538" s="3"/>
      <c r="F2538" s="3"/>
      <c r="H2538" s="3"/>
      <c r="J2538" s="39"/>
      <c r="K2538" s="39"/>
      <c r="L2538" s="39"/>
      <c r="BK2538" s="3"/>
      <c r="BL2538" s="3"/>
    </row>
    <row r="2539" spans="1:64" s="5" customFormat="1">
      <c r="A2539" s="3"/>
      <c r="B2539" s="3"/>
      <c r="C2539" s="3"/>
      <c r="D2539" s="3"/>
      <c r="E2539" s="3"/>
      <c r="F2539" s="3"/>
      <c r="H2539" s="3"/>
      <c r="J2539" s="39"/>
      <c r="K2539" s="39"/>
      <c r="L2539" s="39"/>
      <c r="BK2539" s="3"/>
      <c r="BL2539" s="3"/>
    </row>
    <row r="2540" spans="1:64" s="5" customFormat="1">
      <c r="A2540" s="3"/>
      <c r="B2540" s="3"/>
      <c r="C2540" s="3"/>
      <c r="D2540" s="3"/>
      <c r="E2540" s="3"/>
      <c r="F2540" s="3"/>
      <c r="H2540" s="3"/>
      <c r="J2540" s="39"/>
      <c r="K2540" s="39"/>
      <c r="L2540" s="39"/>
      <c r="BK2540" s="3"/>
      <c r="BL2540" s="3"/>
    </row>
    <row r="2541" spans="1:64" s="5" customFormat="1">
      <c r="A2541" s="3"/>
      <c r="B2541" s="3"/>
      <c r="C2541" s="3"/>
      <c r="D2541" s="3"/>
      <c r="E2541" s="3"/>
      <c r="F2541" s="3"/>
      <c r="H2541" s="3"/>
      <c r="J2541" s="39"/>
      <c r="K2541" s="39"/>
      <c r="L2541" s="39"/>
      <c r="BK2541" s="3"/>
      <c r="BL2541" s="3"/>
    </row>
    <row r="2542" spans="1:64" s="5" customFormat="1">
      <c r="A2542" s="3"/>
      <c r="B2542" s="3"/>
      <c r="C2542" s="3"/>
      <c r="D2542" s="3"/>
      <c r="E2542" s="3"/>
      <c r="F2542" s="3"/>
      <c r="H2542" s="3"/>
      <c r="J2542" s="39"/>
      <c r="K2542" s="39"/>
      <c r="L2542" s="39"/>
      <c r="BK2542" s="3"/>
      <c r="BL2542" s="3"/>
    </row>
    <row r="2543" spans="1:64" s="5" customFormat="1">
      <c r="A2543" s="3"/>
      <c r="B2543" s="3"/>
      <c r="C2543" s="3"/>
      <c r="D2543" s="3"/>
      <c r="E2543" s="3"/>
      <c r="F2543" s="3"/>
      <c r="H2543" s="3"/>
      <c r="J2543" s="39"/>
      <c r="K2543" s="39"/>
      <c r="L2543" s="39"/>
      <c r="BK2543" s="3"/>
      <c r="BL2543" s="3"/>
    </row>
    <row r="2544" spans="1:64" s="5" customFormat="1">
      <c r="A2544" s="3"/>
      <c r="B2544" s="3"/>
      <c r="C2544" s="3"/>
      <c r="D2544" s="3"/>
      <c r="E2544" s="3"/>
      <c r="F2544" s="3"/>
      <c r="H2544" s="3"/>
      <c r="J2544" s="39"/>
      <c r="K2544" s="39"/>
      <c r="L2544" s="39"/>
      <c r="BK2544" s="3"/>
      <c r="BL2544" s="3"/>
    </row>
    <row r="2545" spans="1:64" s="5" customFormat="1">
      <c r="A2545" s="3"/>
      <c r="B2545" s="3"/>
      <c r="C2545" s="3"/>
      <c r="D2545" s="3"/>
      <c r="E2545" s="3"/>
      <c r="F2545" s="3"/>
      <c r="H2545" s="3"/>
      <c r="J2545" s="39"/>
      <c r="K2545" s="39"/>
      <c r="L2545" s="39"/>
      <c r="BK2545" s="3"/>
      <c r="BL2545" s="3"/>
    </row>
    <row r="2546" spans="1:64" s="5" customFormat="1">
      <c r="A2546" s="3"/>
      <c r="B2546" s="3"/>
      <c r="C2546" s="3"/>
      <c r="D2546" s="3"/>
      <c r="E2546" s="3"/>
      <c r="F2546" s="3"/>
      <c r="H2546" s="3"/>
      <c r="J2546" s="39"/>
      <c r="K2546" s="39"/>
      <c r="L2546" s="39"/>
      <c r="BK2546" s="3"/>
      <c r="BL2546" s="3"/>
    </row>
    <row r="2547" spans="1:64" s="5" customFormat="1">
      <c r="A2547" s="3"/>
      <c r="B2547" s="3"/>
      <c r="C2547" s="3"/>
      <c r="D2547" s="3"/>
      <c r="E2547" s="3"/>
      <c r="F2547" s="3"/>
      <c r="H2547" s="3"/>
      <c r="J2547" s="39"/>
      <c r="K2547" s="39"/>
      <c r="L2547" s="39"/>
      <c r="BK2547" s="3"/>
      <c r="BL2547" s="3"/>
    </row>
    <row r="2548" spans="1:64" s="5" customFormat="1">
      <c r="A2548" s="3"/>
      <c r="B2548" s="3"/>
      <c r="C2548" s="3"/>
      <c r="D2548" s="3"/>
      <c r="E2548" s="3"/>
      <c r="F2548" s="3"/>
      <c r="H2548" s="3"/>
      <c r="J2548" s="39"/>
      <c r="K2548" s="39"/>
      <c r="L2548" s="39"/>
      <c r="BK2548" s="3"/>
      <c r="BL2548" s="3"/>
    </row>
    <row r="2549" spans="1:64" s="5" customFormat="1">
      <c r="A2549" s="3"/>
      <c r="B2549" s="3"/>
      <c r="C2549" s="3"/>
      <c r="D2549" s="3"/>
      <c r="E2549" s="3"/>
      <c r="F2549" s="3"/>
      <c r="H2549" s="3"/>
      <c r="J2549" s="39"/>
      <c r="K2549" s="39"/>
      <c r="L2549" s="39"/>
      <c r="BK2549" s="3"/>
      <c r="BL2549" s="3"/>
    </row>
    <row r="2550" spans="1:64" s="5" customFormat="1">
      <c r="A2550" s="3"/>
      <c r="B2550" s="3"/>
      <c r="C2550" s="3"/>
      <c r="D2550" s="3"/>
      <c r="E2550" s="3"/>
      <c r="F2550" s="3"/>
      <c r="H2550" s="3"/>
      <c r="J2550" s="39"/>
      <c r="K2550" s="39"/>
      <c r="L2550" s="39"/>
      <c r="BK2550" s="3"/>
      <c r="BL2550" s="3"/>
    </row>
    <row r="2551" spans="1:64" s="5" customFormat="1">
      <c r="A2551" s="3"/>
      <c r="B2551" s="3"/>
      <c r="C2551" s="3"/>
      <c r="D2551" s="3"/>
      <c r="E2551" s="3"/>
      <c r="F2551" s="3"/>
      <c r="H2551" s="3"/>
      <c r="J2551" s="39"/>
      <c r="K2551" s="39"/>
      <c r="L2551" s="39"/>
      <c r="BK2551" s="3"/>
      <c r="BL2551" s="3"/>
    </row>
    <row r="2552" spans="1:64" s="5" customFormat="1">
      <c r="A2552" s="3"/>
      <c r="B2552" s="3"/>
      <c r="C2552" s="3"/>
      <c r="D2552" s="3"/>
      <c r="E2552" s="3"/>
      <c r="F2552" s="3"/>
      <c r="H2552" s="3"/>
      <c r="J2552" s="39"/>
      <c r="K2552" s="39"/>
      <c r="L2552" s="39"/>
      <c r="BK2552" s="3"/>
      <c r="BL2552" s="3"/>
    </row>
    <row r="2553" spans="1:64" s="5" customFormat="1">
      <c r="A2553" s="3"/>
      <c r="B2553" s="3"/>
      <c r="C2553" s="3"/>
      <c r="D2553" s="3"/>
      <c r="E2553" s="3"/>
      <c r="F2553" s="3"/>
      <c r="H2553" s="3"/>
      <c r="J2553" s="39"/>
      <c r="K2553" s="39"/>
      <c r="L2553" s="39"/>
      <c r="BK2553" s="3"/>
      <c r="BL2553" s="3"/>
    </row>
    <row r="2554" spans="1:64" s="5" customFormat="1">
      <c r="A2554" s="3"/>
      <c r="B2554" s="3"/>
      <c r="C2554" s="3"/>
      <c r="D2554" s="3"/>
      <c r="E2554" s="3"/>
      <c r="F2554" s="3"/>
      <c r="H2554" s="3"/>
      <c r="J2554" s="39"/>
      <c r="K2554" s="39"/>
      <c r="L2554" s="39"/>
      <c r="BK2554" s="3"/>
      <c r="BL2554" s="3"/>
    </row>
    <row r="2555" spans="1:64" s="5" customFormat="1">
      <c r="A2555" s="3"/>
      <c r="B2555" s="3"/>
      <c r="C2555" s="3"/>
      <c r="D2555" s="3"/>
      <c r="E2555" s="3"/>
      <c r="F2555" s="3"/>
      <c r="H2555" s="3"/>
      <c r="J2555" s="39"/>
      <c r="K2555" s="39"/>
      <c r="L2555" s="39"/>
      <c r="BK2555" s="3"/>
      <c r="BL2555" s="3"/>
    </row>
    <row r="2556" spans="1:64" s="5" customFormat="1">
      <c r="A2556" s="3"/>
      <c r="B2556" s="3"/>
      <c r="C2556" s="3"/>
      <c r="D2556" s="3"/>
      <c r="E2556" s="3"/>
      <c r="F2556" s="3"/>
      <c r="H2556" s="3"/>
      <c r="J2556" s="39"/>
      <c r="K2556" s="39"/>
      <c r="L2556" s="39"/>
      <c r="BK2556" s="3"/>
      <c r="BL2556" s="3"/>
    </row>
    <row r="2557" spans="1:64" s="5" customFormat="1">
      <c r="A2557" s="3"/>
      <c r="B2557" s="3"/>
      <c r="C2557" s="3"/>
      <c r="D2557" s="3"/>
      <c r="E2557" s="3"/>
      <c r="F2557" s="3"/>
      <c r="H2557" s="3"/>
      <c r="J2557" s="39"/>
      <c r="K2557" s="39"/>
      <c r="L2557" s="39"/>
      <c r="BK2557" s="3"/>
      <c r="BL2557" s="3"/>
    </row>
    <row r="2558" spans="1:64" s="5" customFormat="1">
      <c r="A2558" s="3"/>
      <c r="B2558" s="3"/>
      <c r="C2558" s="3"/>
      <c r="D2558" s="3"/>
      <c r="E2558" s="3"/>
      <c r="F2558" s="3"/>
      <c r="H2558" s="3"/>
      <c r="J2558" s="39"/>
      <c r="K2558" s="39"/>
      <c r="L2558" s="39"/>
      <c r="BK2558" s="3"/>
      <c r="BL2558" s="3"/>
    </row>
    <row r="2559" spans="1:64" s="5" customFormat="1">
      <c r="A2559" s="3"/>
      <c r="B2559" s="3"/>
      <c r="C2559" s="3"/>
      <c r="D2559" s="3"/>
      <c r="E2559" s="3"/>
      <c r="F2559" s="3"/>
      <c r="H2559" s="3"/>
      <c r="J2559" s="39"/>
      <c r="K2559" s="39"/>
      <c r="L2559" s="39"/>
      <c r="BK2559" s="3"/>
      <c r="BL2559" s="3"/>
    </row>
    <row r="2560" spans="1:64" s="5" customFormat="1">
      <c r="A2560" s="3"/>
      <c r="B2560" s="3"/>
      <c r="C2560" s="3"/>
      <c r="D2560" s="3"/>
      <c r="E2560" s="3"/>
      <c r="F2560" s="3"/>
      <c r="H2560" s="3"/>
      <c r="J2560" s="39"/>
      <c r="K2560" s="39"/>
      <c r="L2560" s="39"/>
      <c r="BK2560" s="3"/>
      <c r="BL2560" s="3"/>
    </row>
    <row r="2561" spans="1:64" s="5" customFormat="1">
      <c r="A2561" s="3"/>
      <c r="B2561" s="3"/>
      <c r="C2561" s="3"/>
      <c r="D2561" s="3"/>
      <c r="E2561" s="3"/>
      <c r="F2561" s="3"/>
      <c r="H2561" s="3"/>
      <c r="J2561" s="39"/>
      <c r="K2561" s="39"/>
      <c r="L2561" s="39"/>
      <c r="BK2561" s="3"/>
      <c r="BL2561" s="3"/>
    </row>
    <row r="2562" spans="1:64" s="5" customFormat="1">
      <c r="A2562" s="3"/>
      <c r="B2562" s="3"/>
      <c r="C2562" s="3"/>
      <c r="D2562" s="3"/>
      <c r="E2562" s="3"/>
      <c r="F2562" s="3"/>
      <c r="H2562" s="3"/>
      <c r="J2562" s="39"/>
      <c r="K2562" s="39"/>
      <c r="L2562" s="39"/>
      <c r="BK2562" s="3"/>
      <c r="BL2562" s="3"/>
    </row>
    <row r="2563" spans="1:64" s="5" customFormat="1">
      <c r="A2563" s="3"/>
      <c r="B2563" s="3"/>
      <c r="C2563" s="3"/>
      <c r="D2563" s="3"/>
      <c r="E2563" s="3"/>
      <c r="F2563" s="3"/>
      <c r="H2563" s="3"/>
      <c r="J2563" s="39"/>
      <c r="K2563" s="39"/>
      <c r="L2563" s="39"/>
      <c r="BK2563" s="3"/>
      <c r="BL2563" s="3"/>
    </row>
    <row r="2564" spans="1:64" s="5" customFormat="1">
      <c r="A2564" s="3"/>
      <c r="B2564" s="3"/>
      <c r="C2564" s="3"/>
      <c r="D2564" s="3"/>
      <c r="E2564" s="3"/>
      <c r="F2564" s="3"/>
      <c r="H2564" s="3"/>
      <c r="J2564" s="39"/>
      <c r="K2564" s="39"/>
      <c r="L2564" s="39"/>
      <c r="BK2564" s="3"/>
      <c r="BL2564" s="3"/>
    </row>
    <row r="2565" spans="1:64" s="5" customFormat="1">
      <c r="A2565" s="3"/>
      <c r="B2565" s="3"/>
      <c r="C2565" s="3"/>
      <c r="D2565" s="3"/>
      <c r="E2565" s="3"/>
      <c r="F2565" s="3"/>
      <c r="H2565" s="3"/>
      <c r="J2565" s="39"/>
      <c r="K2565" s="39"/>
      <c r="L2565" s="39"/>
      <c r="BK2565" s="3"/>
      <c r="BL2565" s="3"/>
    </row>
    <row r="2566" spans="1:64" s="5" customFormat="1">
      <c r="A2566" s="3"/>
      <c r="B2566" s="3"/>
      <c r="C2566" s="3"/>
      <c r="D2566" s="3"/>
      <c r="E2566" s="3"/>
      <c r="F2566" s="3"/>
      <c r="H2566" s="3"/>
      <c r="J2566" s="39"/>
      <c r="K2566" s="39"/>
      <c r="L2566" s="39"/>
      <c r="BK2566" s="3"/>
      <c r="BL2566" s="3"/>
    </row>
    <row r="2567" spans="1:64" s="5" customFormat="1">
      <c r="A2567" s="3"/>
      <c r="B2567" s="3"/>
      <c r="C2567" s="3"/>
      <c r="D2567" s="3"/>
      <c r="E2567" s="3"/>
      <c r="F2567" s="3"/>
      <c r="H2567" s="3"/>
      <c r="J2567" s="39"/>
      <c r="K2567" s="39"/>
      <c r="L2567" s="39"/>
      <c r="BK2567" s="3"/>
      <c r="BL2567" s="3"/>
    </row>
    <row r="2568" spans="1:64" s="5" customFormat="1">
      <c r="A2568" s="3"/>
      <c r="B2568" s="3"/>
      <c r="C2568" s="3"/>
      <c r="D2568" s="3"/>
      <c r="E2568" s="3"/>
      <c r="F2568" s="3"/>
      <c r="H2568" s="3"/>
      <c r="J2568" s="39"/>
      <c r="K2568" s="39"/>
      <c r="L2568" s="39"/>
      <c r="BK2568" s="3"/>
      <c r="BL2568" s="3"/>
    </row>
    <row r="2569" spans="1:64" s="5" customFormat="1">
      <c r="A2569" s="3"/>
      <c r="B2569" s="3"/>
      <c r="C2569" s="3"/>
      <c r="D2569" s="3"/>
      <c r="E2569" s="3"/>
      <c r="F2569" s="3"/>
      <c r="H2569" s="3"/>
      <c r="J2569" s="39"/>
      <c r="K2569" s="39"/>
      <c r="L2569" s="39"/>
      <c r="BK2569" s="3"/>
      <c r="BL2569" s="3"/>
    </row>
    <row r="2570" spans="1:64" s="5" customFormat="1">
      <c r="A2570" s="3"/>
      <c r="B2570" s="3"/>
      <c r="C2570" s="3"/>
      <c r="D2570" s="3"/>
      <c r="E2570" s="3"/>
      <c r="F2570" s="3"/>
      <c r="H2570" s="3"/>
      <c r="J2570" s="39"/>
      <c r="K2570" s="39"/>
      <c r="L2570" s="39"/>
      <c r="BK2570" s="3"/>
      <c r="BL2570" s="3"/>
    </row>
    <row r="2571" spans="1:64" s="5" customFormat="1">
      <c r="A2571" s="3"/>
      <c r="B2571" s="3"/>
      <c r="C2571" s="3"/>
      <c r="D2571" s="3"/>
      <c r="E2571" s="3"/>
      <c r="F2571" s="3"/>
      <c r="H2571" s="3"/>
      <c r="J2571" s="39"/>
      <c r="K2571" s="39"/>
      <c r="L2571" s="39"/>
      <c r="BK2571" s="3"/>
      <c r="BL2571" s="3"/>
    </row>
    <row r="2572" spans="1:64" s="5" customFormat="1">
      <c r="A2572" s="3"/>
      <c r="B2572" s="3"/>
      <c r="C2572" s="3"/>
      <c r="D2572" s="3"/>
      <c r="E2572" s="3"/>
      <c r="F2572" s="3"/>
      <c r="H2572" s="3"/>
      <c r="J2572" s="39"/>
      <c r="K2572" s="39"/>
      <c r="L2572" s="39"/>
      <c r="BK2572" s="3"/>
      <c r="BL2572" s="3"/>
    </row>
    <row r="2573" spans="1:64" s="5" customFormat="1">
      <c r="A2573" s="3"/>
      <c r="B2573" s="3"/>
      <c r="C2573" s="3"/>
      <c r="D2573" s="3"/>
      <c r="E2573" s="3"/>
      <c r="F2573" s="3"/>
      <c r="H2573" s="3"/>
      <c r="J2573" s="39"/>
      <c r="K2573" s="39"/>
      <c r="L2573" s="39"/>
      <c r="BK2573" s="3"/>
      <c r="BL2573" s="3"/>
    </row>
    <row r="2574" spans="1:64" s="5" customFormat="1">
      <c r="A2574" s="3"/>
      <c r="B2574" s="3"/>
      <c r="C2574" s="3"/>
      <c r="D2574" s="3"/>
      <c r="E2574" s="3"/>
      <c r="F2574" s="3"/>
      <c r="H2574" s="3"/>
      <c r="J2574" s="39"/>
      <c r="K2574" s="39"/>
      <c r="L2574" s="39"/>
      <c r="BK2574" s="3"/>
      <c r="BL2574" s="3"/>
    </row>
    <row r="2575" spans="1:64" s="5" customFormat="1">
      <c r="A2575" s="3"/>
      <c r="B2575" s="3"/>
      <c r="C2575" s="3"/>
      <c r="D2575" s="3"/>
      <c r="E2575" s="3"/>
      <c r="F2575" s="3"/>
      <c r="H2575" s="3"/>
      <c r="J2575" s="39"/>
      <c r="K2575" s="39"/>
      <c r="L2575" s="39"/>
      <c r="BK2575" s="3"/>
      <c r="BL2575" s="3"/>
    </row>
    <row r="2576" spans="1:64" s="5" customFormat="1">
      <c r="A2576" s="3"/>
      <c r="B2576" s="3"/>
      <c r="C2576" s="3"/>
      <c r="D2576" s="3"/>
      <c r="E2576" s="3"/>
      <c r="F2576" s="3"/>
      <c r="H2576" s="3"/>
      <c r="J2576" s="39"/>
      <c r="K2576" s="39"/>
      <c r="L2576" s="39"/>
      <c r="BK2576" s="3"/>
      <c r="BL2576" s="3"/>
    </row>
    <row r="2577" spans="1:64" s="5" customFormat="1">
      <c r="A2577" s="3"/>
      <c r="B2577" s="3"/>
      <c r="C2577" s="3"/>
      <c r="D2577" s="3"/>
      <c r="E2577" s="3"/>
      <c r="F2577" s="3"/>
      <c r="H2577" s="3"/>
      <c r="J2577" s="39"/>
      <c r="K2577" s="39"/>
      <c r="L2577" s="39"/>
      <c r="BK2577" s="3"/>
      <c r="BL2577" s="3"/>
    </row>
    <row r="2578" spans="1:64" s="5" customFormat="1">
      <c r="A2578" s="3"/>
      <c r="B2578" s="3"/>
      <c r="C2578" s="3"/>
      <c r="D2578" s="3"/>
      <c r="E2578" s="3"/>
      <c r="F2578" s="3"/>
      <c r="H2578" s="3"/>
      <c r="J2578" s="39"/>
      <c r="K2578" s="39"/>
      <c r="L2578" s="39"/>
      <c r="BK2578" s="3"/>
      <c r="BL2578" s="3"/>
    </row>
    <row r="2579" spans="1:64" s="5" customFormat="1">
      <c r="A2579" s="3"/>
      <c r="B2579" s="3"/>
      <c r="C2579" s="3"/>
      <c r="D2579" s="3"/>
      <c r="E2579" s="3"/>
      <c r="F2579" s="3"/>
      <c r="H2579" s="3"/>
      <c r="J2579" s="39"/>
      <c r="K2579" s="39"/>
      <c r="L2579" s="39"/>
      <c r="BK2579" s="3"/>
      <c r="BL2579" s="3"/>
    </row>
    <row r="2580" spans="1:64" s="5" customFormat="1">
      <c r="A2580" s="3"/>
      <c r="B2580" s="3"/>
      <c r="C2580" s="3"/>
      <c r="D2580" s="3"/>
      <c r="E2580" s="3"/>
      <c r="F2580" s="3"/>
      <c r="H2580" s="3"/>
      <c r="J2580" s="39"/>
      <c r="K2580" s="39"/>
      <c r="L2580" s="39"/>
      <c r="BK2580" s="3"/>
      <c r="BL2580" s="3"/>
    </row>
    <row r="2581" spans="1:64" s="5" customFormat="1">
      <c r="A2581" s="3"/>
      <c r="B2581" s="3"/>
      <c r="C2581" s="3"/>
      <c r="D2581" s="3"/>
      <c r="E2581" s="3"/>
      <c r="F2581" s="3"/>
      <c r="H2581" s="3"/>
      <c r="J2581" s="39"/>
      <c r="K2581" s="39"/>
      <c r="L2581" s="39"/>
      <c r="BK2581" s="3"/>
      <c r="BL2581" s="3"/>
    </row>
    <row r="2582" spans="1:64" s="5" customFormat="1">
      <c r="A2582" s="3"/>
      <c r="B2582" s="3"/>
      <c r="C2582" s="3"/>
      <c r="D2582" s="3"/>
      <c r="E2582" s="3"/>
      <c r="F2582" s="3"/>
      <c r="H2582" s="3"/>
      <c r="J2582" s="39"/>
      <c r="K2582" s="39"/>
      <c r="L2582" s="39"/>
      <c r="BK2582" s="3"/>
      <c r="BL2582" s="3"/>
    </row>
    <row r="2583" spans="1:64" s="5" customFormat="1">
      <c r="A2583" s="3"/>
      <c r="B2583" s="3"/>
      <c r="C2583" s="3"/>
      <c r="D2583" s="3"/>
      <c r="E2583" s="3"/>
      <c r="F2583" s="3"/>
      <c r="H2583" s="3"/>
      <c r="J2583" s="39"/>
      <c r="K2583" s="39"/>
      <c r="L2583" s="39"/>
      <c r="BK2583" s="3"/>
      <c r="BL2583" s="3"/>
    </row>
    <row r="2584" spans="1:64" s="5" customFormat="1">
      <c r="A2584" s="3"/>
      <c r="B2584" s="3"/>
      <c r="C2584" s="3"/>
      <c r="D2584" s="3"/>
      <c r="E2584" s="3"/>
      <c r="F2584" s="3"/>
      <c r="H2584" s="3"/>
      <c r="J2584" s="39"/>
      <c r="K2584" s="39"/>
      <c r="L2584" s="39"/>
      <c r="BK2584" s="3"/>
      <c r="BL2584" s="3"/>
    </row>
    <row r="2585" spans="1:64" s="5" customFormat="1">
      <c r="A2585" s="3"/>
      <c r="B2585" s="3"/>
      <c r="C2585" s="3"/>
      <c r="D2585" s="3"/>
      <c r="E2585" s="3"/>
      <c r="F2585" s="3"/>
      <c r="H2585" s="3"/>
      <c r="J2585" s="39"/>
      <c r="K2585" s="39"/>
      <c r="L2585" s="39"/>
      <c r="BK2585" s="3"/>
      <c r="BL2585" s="3"/>
    </row>
    <row r="2586" spans="1:64" s="5" customFormat="1">
      <c r="A2586" s="3"/>
      <c r="B2586" s="3"/>
      <c r="C2586" s="3"/>
      <c r="D2586" s="3"/>
      <c r="E2586" s="3"/>
      <c r="F2586" s="3"/>
      <c r="H2586" s="3"/>
      <c r="J2586" s="39"/>
      <c r="K2586" s="39"/>
      <c r="L2586" s="39"/>
      <c r="BK2586" s="3"/>
      <c r="BL2586" s="3"/>
    </row>
    <row r="2587" spans="1:64" s="5" customFormat="1">
      <c r="A2587" s="3"/>
      <c r="B2587" s="3"/>
      <c r="C2587" s="3"/>
      <c r="D2587" s="3"/>
      <c r="E2587" s="3"/>
      <c r="F2587" s="3"/>
      <c r="H2587" s="3"/>
      <c r="J2587" s="39"/>
      <c r="K2587" s="39"/>
      <c r="L2587" s="39"/>
      <c r="BK2587" s="3"/>
      <c r="BL2587" s="3"/>
    </row>
    <row r="2588" spans="1:64" s="5" customFormat="1">
      <c r="A2588" s="3"/>
      <c r="B2588" s="3"/>
      <c r="C2588" s="3"/>
      <c r="D2588" s="3"/>
      <c r="E2588" s="3"/>
      <c r="F2588" s="3"/>
      <c r="H2588" s="3"/>
      <c r="J2588" s="39"/>
      <c r="K2588" s="39"/>
      <c r="L2588" s="39"/>
      <c r="BK2588" s="3"/>
      <c r="BL2588" s="3"/>
    </row>
    <row r="2589" spans="1:64" s="5" customFormat="1">
      <c r="A2589" s="3"/>
      <c r="B2589" s="3"/>
      <c r="C2589" s="3"/>
      <c r="D2589" s="3"/>
      <c r="E2589" s="3"/>
      <c r="F2589" s="3"/>
      <c r="H2589" s="3"/>
      <c r="J2589" s="39"/>
      <c r="K2589" s="39"/>
      <c r="L2589" s="39"/>
      <c r="BK2589" s="3"/>
      <c r="BL2589" s="3"/>
    </row>
    <row r="2590" spans="1:64" s="5" customFormat="1">
      <c r="A2590" s="3"/>
      <c r="B2590" s="3"/>
      <c r="C2590" s="3"/>
      <c r="D2590" s="3"/>
      <c r="E2590" s="3"/>
      <c r="F2590" s="3"/>
      <c r="H2590" s="3"/>
      <c r="J2590" s="39"/>
      <c r="K2590" s="39"/>
      <c r="L2590" s="39"/>
      <c r="BK2590" s="3"/>
      <c r="BL2590" s="3"/>
    </row>
    <row r="2591" spans="1:64" s="5" customFormat="1">
      <c r="A2591" s="3"/>
      <c r="B2591" s="3"/>
      <c r="C2591" s="3"/>
      <c r="D2591" s="3"/>
      <c r="E2591" s="3"/>
      <c r="F2591" s="3"/>
      <c r="H2591" s="3"/>
      <c r="J2591" s="39"/>
      <c r="K2591" s="39"/>
      <c r="L2591" s="39"/>
      <c r="BK2591" s="3"/>
      <c r="BL2591" s="3"/>
    </row>
    <row r="2592" spans="1:64" s="5" customFormat="1">
      <c r="A2592" s="3"/>
      <c r="B2592" s="3"/>
      <c r="C2592" s="3"/>
      <c r="D2592" s="3"/>
      <c r="E2592" s="3"/>
      <c r="F2592" s="3"/>
      <c r="H2592" s="3"/>
      <c r="J2592" s="39"/>
      <c r="K2592" s="39"/>
      <c r="L2592" s="39"/>
      <c r="BK2592" s="3"/>
      <c r="BL2592" s="3"/>
    </row>
    <row r="2593" spans="1:64" s="5" customFormat="1">
      <c r="A2593" s="3"/>
      <c r="B2593" s="3"/>
      <c r="C2593" s="3"/>
      <c r="D2593" s="3"/>
      <c r="E2593" s="3"/>
      <c r="F2593" s="3"/>
      <c r="H2593" s="3"/>
      <c r="J2593" s="39"/>
      <c r="K2593" s="39"/>
      <c r="L2593" s="39"/>
      <c r="BK2593" s="3"/>
      <c r="BL2593" s="3"/>
    </row>
    <row r="2594" spans="1:64" s="5" customFormat="1">
      <c r="A2594" s="3"/>
      <c r="B2594" s="3"/>
      <c r="C2594" s="3"/>
      <c r="D2594" s="3"/>
      <c r="E2594" s="3"/>
      <c r="F2594" s="3"/>
      <c r="H2594" s="3"/>
      <c r="J2594" s="39"/>
      <c r="K2594" s="39"/>
      <c r="L2594" s="39"/>
      <c r="BK2594" s="3"/>
      <c r="BL2594" s="3"/>
    </row>
    <row r="2595" spans="1:64" s="5" customFormat="1">
      <c r="A2595" s="3"/>
      <c r="B2595" s="3"/>
      <c r="C2595" s="3"/>
      <c r="D2595" s="3"/>
      <c r="E2595" s="3"/>
      <c r="F2595" s="3"/>
      <c r="H2595" s="3"/>
      <c r="J2595" s="39"/>
      <c r="K2595" s="39"/>
      <c r="L2595" s="39"/>
      <c r="BK2595" s="3"/>
      <c r="BL2595" s="3"/>
    </row>
    <row r="2596" spans="1:64" s="5" customFormat="1">
      <c r="A2596" s="3"/>
      <c r="B2596" s="3"/>
      <c r="C2596" s="3"/>
      <c r="D2596" s="3"/>
      <c r="E2596" s="3"/>
      <c r="F2596" s="3"/>
      <c r="H2596" s="3"/>
      <c r="J2596" s="39"/>
      <c r="K2596" s="39"/>
      <c r="L2596" s="39"/>
      <c r="BK2596" s="3"/>
      <c r="BL2596" s="3"/>
    </row>
    <row r="2597" spans="1:64" s="5" customFormat="1">
      <c r="A2597" s="3"/>
      <c r="B2597" s="3"/>
      <c r="C2597" s="3"/>
      <c r="D2597" s="3"/>
      <c r="E2597" s="3"/>
      <c r="F2597" s="3"/>
      <c r="H2597" s="3"/>
      <c r="J2597" s="39"/>
      <c r="K2597" s="39"/>
      <c r="L2597" s="39"/>
      <c r="BK2597" s="3"/>
      <c r="BL2597" s="3"/>
    </row>
    <row r="2598" spans="1:64" s="5" customFormat="1">
      <c r="A2598" s="3"/>
      <c r="B2598" s="3"/>
      <c r="C2598" s="3"/>
      <c r="D2598" s="3"/>
      <c r="E2598" s="3"/>
      <c r="F2598" s="3"/>
      <c r="H2598" s="3"/>
      <c r="J2598" s="39"/>
      <c r="K2598" s="39"/>
      <c r="L2598" s="39"/>
      <c r="BK2598" s="3"/>
      <c r="BL2598" s="3"/>
    </row>
    <row r="2599" spans="1:64" s="5" customFormat="1">
      <c r="A2599" s="3"/>
      <c r="B2599" s="3"/>
      <c r="C2599" s="3"/>
      <c r="D2599" s="3"/>
      <c r="E2599" s="3"/>
      <c r="F2599" s="3"/>
      <c r="H2599" s="3"/>
      <c r="J2599" s="39"/>
      <c r="K2599" s="39"/>
      <c r="L2599" s="39"/>
      <c r="BK2599" s="3"/>
      <c r="BL2599" s="3"/>
    </row>
    <row r="2600" spans="1:64" s="5" customFormat="1">
      <c r="A2600" s="3"/>
      <c r="B2600" s="3"/>
      <c r="C2600" s="3"/>
      <c r="D2600" s="3"/>
      <c r="E2600" s="3"/>
      <c r="F2600" s="3"/>
      <c r="H2600" s="3"/>
      <c r="J2600" s="39"/>
      <c r="K2600" s="39"/>
      <c r="L2600" s="39"/>
      <c r="BK2600" s="3"/>
      <c r="BL2600" s="3"/>
    </row>
    <row r="2601" spans="1:64" s="5" customFormat="1">
      <c r="A2601" s="3"/>
      <c r="B2601" s="3"/>
      <c r="C2601" s="3"/>
      <c r="D2601" s="3"/>
      <c r="E2601" s="3"/>
      <c r="F2601" s="3"/>
      <c r="H2601" s="3"/>
      <c r="J2601" s="39"/>
      <c r="K2601" s="39"/>
      <c r="L2601" s="39"/>
      <c r="BK2601" s="3"/>
      <c r="BL2601" s="3"/>
    </row>
    <row r="2602" spans="1:64" s="5" customFormat="1">
      <c r="A2602" s="3"/>
      <c r="B2602" s="3"/>
      <c r="C2602" s="3"/>
      <c r="D2602" s="3"/>
      <c r="E2602" s="3"/>
      <c r="F2602" s="3"/>
      <c r="H2602" s="3"/>
      <c r="J2602" s="39"/>
      <c r="K2602" s="39"/>
      <c r="L2602" s="39"/>
      <c r="BK2602" s="3"/>
      <c r="BL2602" s="3"/>
    </row>
    <row r="2603" spans="1:64" s="5" customFormat="1">
      <c r="A2603" s="3"/>
      <c r="B2603" s="3"/>
      <c r="C2603" s="3"/>
      <c r="D2603" s="3"/>
      <c r="E2603" s="3"/>
      <c r="F2603" s="3"/>
      <c r="H2603" s="3"/>
      <c r="J2603" s="39"/>
      <c r="K2603" s="39"/>
      <c r="L2603" s="39"/>
      <c r="BK2603" s="3"/>
      <c r="BL2603" s="3"/>
    </row>
    <row r="2604" spans="1:64" s="5" customFormat="1">
      <c r="A2604" s="3"/>
      <c r="B2604" s="3"/>
      <c r="C2604" s="3"/>
      <c r="D2604" s="3"/>
      <c r="E2604" s="3"/>
      <c r="F2604" s="3"/>
      <c r="H2604" s="3"/>
      <c r="J2604" s="39"/>
      <c r="K2604" s="39"/>
      <c r="L2604" s="39"/>
      <c r="BK2604" s="3"/>
      <c r="BL2604" s="3"/>
    </row>
    <row r="2605" spans="1:64" s="5" customFormat="1">
      <c r="A2605" s="3"/>
      <c r="B2605" s="3"/>
      <c r="C2605" s="3"/>
      <c r="D2605" s="3"/>
      <c r="E2605" s="3"/>
      <c r="F2605" s="3"/>
      <c r="H2605" s="3"/>
      <c r="J2605" s="39"/>
      <c r="K2605" s="39"/>
      <c r="L2605" s="39"/>
      <c r="BK2605" s="3"/>
      <c r="BL2605" s="3"/>
    </row>
    <row r="2606" spans="1:64" s="5" customFormat="1">
      <c r="A2606" s="3"/>
      <c r="B2606" s="3"/>
      <c r="C2606" s="3"/>
      <c r="D2606" s="3"/>
      <c r="E2606" s="3"/>
      <c r="F2606" s="3"/>
      <c r="H2606" s="3"/>
      <c r="J2606" s="39"/>
      <c r="K2606" s="39"/>
      <c r="L2606" s="39"/>
      <c r="BK2606" s="3"/>
      <c r="BL2606" s="3"/>
    </row>
    <row r="2607" spans="1:64" s="5" customFormat="1">
      <c r="A2607" s="3"/>
      <c r="B2607" s="3"/>
      <c r="C2607" s="3"/>
      <c r="D2607" s="3"/>
      <c r="E2607" s="3"/>
      <c r="F2607" s="3"/>
      <c r="H2607" s="3"/>
      <c r="J2607" s="39"/>
      <c r="K2607" s="39"/>
      <c r="L2607" s="39"/>
      <c r="BK2607" s="3"/>
      <c r="BL2607" s="3"/>
    </row>
    <row r="2608" spans="1:64" s="5" customFormat="1">
      <c r="A2608" s="3"/>
      <c r="B2608" s="3"/>
      <c r="C2608" s="3"/>
      <c r="D2608" s="3"/>
      <c r="E2608" s="3"/>
      <c r="F2608" s="3"/>
      <c r="H2608" s="3"/>
      <c r="J2608" s="39"/>
      <c r="K2608" s="39"/>
      <c r="L2608" s="39"/>
      <c r="BK2608" s="3"/>
      <c r="BL2608" s="3"/>
    </row>
    <row r="2609" spans="1:64" s="5" customFormat="1">
      <c r="A2609" s="3"/>
      <c r="B2609" s="3"/>
      <c r="C2609" s="3"/>
      <c r="D2609" s="3"/>
      <c r="E2609" s="3"/>
      <c r="F2609" s="3"/>
      <c r="H2609" s="3"/>
      <c r="J2609" s="39"/>
      <c r="K2609" s="39"/>
      <c r="L2609" s="39"/>
      <c r="BK2609" s="3"/>
      <c r="BL2609" s="3"/>
    </row>
    <row r="2610" spans="1:64" s="5" customFormat="1">
      <c r="A2610" s="3"/>
      <c r="B2610" s="3"/>
      <c r="C2610" s="3"/>
      <c r="D2610" s="3"/>
      <c r="E2610" s="3"/>
      <c r="F2610" s="3"/>
      <c r="H2610" s="3"/>
      <c r="J2610" s="39"/>
      <c r="K2610" s="39"/>
      <c r="L2610" s="39"/>
      <c r="BK2610" s="3"/>
      <c r="BL2610" s="3"/>
    </row>
    <row r="2611" spans="1:64" s="5" customFormat="1">
      <c r="A2611" s="3"/>
      <c r="B2611" s="3"/>
      <c r="C2611" s="3"/>
      <c r="D2611" s="3"/>
      <c r="E2611" s="3"/>
      <c r="F2611" s="3"/>
      <c r="H2611" s="3"/>
      <c r="J2611" s="39"/>
      <c r="K2611" s="39"/>
      <c r="L2611" s="39"/>
      <c r="BK2611" s="3"/>
      <c r="BL2611" s="3"/>
    </row>
    <row r="2612" spans="1:64" s="5" customFormat="1">
      <c r="A2612" s="3"/>
      <c r="B2612" s="3"/>
      <c r="C2612" s="3"/>
      <c r="D2612" s="3"/>
      <c r="E2612" s="3"/>
      <c r="F2612" s="3"/>
      <c r="H2612" s="3"/>
      <c r="J2612" s="39"/>
      <c r="K2612" s="39"/>
      <c r="L2612" s="39"/>
      <c r="BK2612" s="3"/>
      <c r="BL2612" s="3"/>
    </row>
    <row r="2613" spans="1:64" s="5" customFormat="1">
      <c r="A2613" s="3"/>
      <c r="B2613" s="3"/>
      <c r="C2613" s="3"/>
      <c r="D2613" s="3"/>
      <c r="E2613" s="3"/>
      <c r="F2613" s="3"/>
      <c r="H2613" s="3"/>
      <c r="J2613" s="39"/>
      <c r="K2613" s="39"/>
      <c r="L2613" s="39"/>
      <c r="BK2613" s="3"/>
      <c r="BL2613" s="3"/>
    </row>
    <row r="2614" spans="1:64" s="5" customFormat="1">
      <c r="A2614" s="3"/>
      <c r="B2614" s="3"/>
      <c r="C2614" s="3"/>
      <c r="D2614" s="3"/>
      <c r="E2614" s="3"/>
      <c r="F2614" s="3"/>
      <c r="H2614" s="3"/>
      <c r="J2614" s="39"/>
      <c r="K2614" s="39"/>
      <c r="L2614" s="39"/>
      <c r="BK2614" s="3"/>
      <c r="BL2614" s="3"/>
    </row>
    <row r="2615" spans="1:64" s="5" customFormat="1">
      <c r="A2615" s="3"/>
      <c r="B2615" s="3"/>
      <c r="C2615" s="3"/>
      <c r="D2615" s="3"/>
      <c r="E2615" s="3"/>
      <c r="F2615" s="3"/>
      <c r="H2615" s="3"/>
      <c r="J2615" s="39"/>
      <c r="K2615" s="39"/>
      <c r="L2615" s="39"/>
      <c r="BK2615" s="3"/>
      <c r="BL2615" s="3"/>
    </row>
    <row r="2616" spans="1:64" s="5" customFormat="1">
      <c r="A2616" s="3"/>
      <c r="B2616" s="3"/>
      <c r="C2616" s="3"/>
      <c r="D2616" s="3"/>
      <c r="E2616" s="3"/>
      <c r="F2616" s="3"/>
      <c r="H2616" s="3"/>
      <c r="J2616" s="39"/>
      <c r="K2616" s="39"/>
      <c r="L2616" s="39"/>
      <c r="BK2616" s="3"/>
      <c r="BL2616" s="3"/>
    </row>
    <row r="2617" spans="1:64" s="5" customFormat="1">
      <c r="A2617" s="3"/>
      <c r="B2617" s="3"/>
      <c r="C2617" s="3"/>
      <c r="D2617" s="3"/>
      <c r="E2617" s="3"/>
      <c r="F2617" s="3"/>
      <c r="H2617" s="3"/>
      <c r="J2617" s="39"/>
      <c r="K2617" s="39"/>
      <c r="L2617" s="39"/>
      <c r="BK2617" s="3"/>
      <c r="BL2617" s="3"/>
    </row>
    <row r="2618" spans="1:64" s="5" customFormat="1">
      <c r="A2618" s="3"/>
      <c r="B2618" s="3"/>
      <c r="C2618" s="3"/>
      <c r="D2618" s="3"/>
      <c r="E2618" s="3"/>
      <c r="F2618" s="3"/>
      <c r="H2618" s="3"/>
      <c r="J2618" s="39"/>
      <c r="K2618" s="39"/>
      <c r="L2618" s="39"/>
      <c r="BK2618" s="3"/>
      <c r="BL2618" s="3"/>
    </row>
    <row r="2619" spans="1:64" s="5" customFormat="1">
      <c r="A2619" s="3"/>
      <c r="B2619" s="3"/>
      <c r="C2619" s="3"/>
      <c r="D2619" s="3"/>
      <c r="E2619" s="3"/>
      <c r="F2619" s="3"/>
      <c r="H2619" s="3"/>
      <c r="J2619" s="39"/>
      <c r="K2619" s="39"/>
      <c r="L2619" s="39"/>
      <c r="BK2619" s="3"/>
      <c r="BL2619" s="3"/>
    </row>
    <row r="2620" spans="1:64" s="5" customFormat="1">
      <c r="A2620" s="3"/>
      <c r="B2620" s="3"/>
      <c r="C2620" s="3"/>
      <c r="D2620" s="3"/>
      <c r="E2620" s="3"/>
      <c r="F2620" s="3"/>
      <c r="H2620" s="3"/>
      <c r="J2620" s="39"/>
      <c r="K2620" s="39"/>
      <c r="L2620" s="39"/>
      <c r="BK2620" s="3"/>
      <c r="BL2620" s="3"/>
    </row>
    <row r="2621" spans="1:64" s="5" customFormat="1">
      <c r="A2621" s="3"/>
      <c r="B2621" s="3"/>
      <c r="C2621" s="3"/>
      <c r="D2621" s="3"/>
      <c r="E2621" s="3"/>
      <c r="F2621" s="3"/>
      <c r="H2621" s="3"/>
      <c r="J2621" s="39"/>
      <c r="K2621" s="39"/>
      <c r="L2621" s="39"/>
      <c r="BK2621" s="3"/>
      <c r="BL2621" s="3"/>
    </row>
    <row r="2622" spans="1:64" s="5" customFormat="1">
      <c r="A2622" s="3"/>
      <c r="B2622" s="3"/>
      <c r="C2622" s="3"/>
      <c r="D2622" s="3"/>
      <c r="E2622" s="3"/>
      <c r="F2622" s="3"/>
      <c r="H2622" s="3"/>
      <c r="J2622" s="39"/>
      <c r="K2622" s="39"/>
      <c r="L2622" s="39"/>
      <c r="BK2622" s="3"/>
      <c r="BL2622" s="3"/>
    </row>
    <row r="2623" spans="1:64" s="5" customFormat="1">
      <c r="A2623" s="3"/>
      <c r="B2623" s="3"/>
      <c r="C2623" s="3"/>
      <c r="D2623" s="3"/>
      <c r="E2623" s="3"/>
      <c r="F2623" s="3"/>
      <c r="H2623" s="3"/>
      <c r="J2623" s="39"/>
      <c r="K2623" s="39"/>
      <c r="L2623" s="39"/>
      <c r="BK2623" s="3"/>
      <c r="BL2623" s="3"/>
    </row>
    <row r="2624" spans="1:64" s="5" customFormat="1">
      <c r="A2624" s="3"/>
      <c r="B2624" s="3"/>
      <c r="C2624" s="3"/>
      <c r="D2624" s="3"/>
      <c r="E2624" s="3"/>
      <c r="F2624" s="3"/>
      <c r="H2624" s="3"/>
      <c r="J2624" s="39"/>
      <c r="K2624" s="39"/>
      <c r="L2624" s="39"/>
      <c r="BK2624" s="3"/>
      <c r="BL2624" s="3"/>
    </row>
    <row r="2625" spans="1:64" s="5" customFormat="1">
      <c r="A2625" s="3"/>
      <c r="B2625" s="3"/>
      <c r="C2625" s="3"/>
      <c r="D2625" s="3"/>
      <c r="E2625" s="3"/>
      <c r="F2625" s="3"/>
      <c r="H2625" s="3"/>
      <c r="J2625" s="39"/>
      <c r="K2625" s="39"/>
      <c r="L2625" s="39"/>
      <c r="BK2625" s="3"/>
      <c r="BL2625" s="3"/>
    </row>
    <row r="2626" spans="1:64" s="5" customFormat="1">
      <c r="A2626" s="3"/>
      <c r="B2626" s="3"/>
      <c r="C2626" s="3"/>
      <c r="D2626" s="3"/>
      <c r="E2626" s="3"/>
      <c r="F2626" s="3"/>
      <c r="H2626" s="3"/>
      <c r="J2626" s="39"/>
      <c r="K2626" s="39"/>
      <c r="L2626" s="39"/>
      <c r="BK2626" s="3"/>
      <c r="BL2626" s="3"/>
    </row>
    <row r="2627" spans="1:64" s="5" customFormat="1">
      <c r="A2627" s="3"/>
      <c r="B2627" s="3"/>
      <c r="C2627" s="3"/>
      <c r="D2627" s="3"/>
      <c r="E2627" s="3"/>
      <c r="F2627" s="3"/>
      <c r="H2627" s="3"/>
      <c r="J2627" s="39"/>
      <c r="K2627" s="39"/>
      <c r="L2627" s="39"/>
      <c r="BK2627" s="3"/>
      <c r="BL2627" s="3"/>
    </row>
    <row r="2628" spans="1:64" s="5" customFormat="1">
      <c r="A2628" s="3"/>
      <c r="B2628" s="3"/>
      <c r="C2628" s="3"/>
      <c r="D2628" s="3"/>
      <c r="E2628" s="3"/>
      <c r="F2628" s="3"/>
      <c r="H2628" s="3"/>
      <c r="J2628" s="39"/>
      <c r="K2628" s="39"/>
      <c r="L2628" s="39"/>
      <c r="BK2628" s="3"/>
      <c r="BL2628" s="3"/>
    </row>
    <row r="2629" spans="1:64" s="5" customFormat="1">
      <c r="A2629" s="3"/>
      <c r="B2629" s="3"/>
      <c r="C2629" s="3"/>
      <c r="D2629" s="3"/>
      <c r="E2629" s="3"/>
      <c r="F2629" s="3"/>
      <c r="H2629" s="3"/>
      <c r="J2629" s="39"/>
      <c r="K2629" s="39"/>
      <c r="L2629" s="39"/>
      <c r="BK2629" s="3"/>
      <c r="BL2629" s="3"/>
    </row>
    <row r="2630" spans="1:64" s="5" customFormat="1">
      <c r="A2630" s="3"/>
      <c r="B2630" s="3"/>
      <c r="C2630" s="3"/>
      <c r="D2630" s="3"/>
      <c r="E2630" s="3"/>
      <c r="F2630" s="3"/>
      <c r="H2630" s="3"/>
      <c r="J2630" s="39"/>
      <c r="K2630" s="39"/>
      <c r="L2630" s="39"/>
      <c r="BK2630" s="3"/>
      <c r="BL2630" s="3"/>
    </row>
    <row r="2631" spans="1:64" s="5" customFormat="1">
      <c r="A2631" s="3"/>
      <c r="B2631" s="3"/>
      <c r="C2631" s="3"/>
      <c r="D2631" s="3"/>
      <c r="E2631" s="3"/>
      <c r="F2631" s="3"/>
      <c r="H2631" s="3"/>
      <c r="J2631" s="39"/>
      <c r="K2631" s="39"/>
      <c r="L2631" s="39"/>
      <c r="BK2631" s="3"/>
      <c r="BL2631" s="3"/>
    </row>
    <row r="2632" spans="1:64" s="5" customFormat="1">
      <c r="A2632" s="3"/>
      <c r="B2632" s="3"/>
      <c r="C2632" s="3"/>
      <c r="D2632" s="3"/>
      <c r="E2632" s="3"/>
      <c r="F2632" s="3"/>
      <c r="H2632" s="3"/>
      <c r="J2632" s="39"/>
      <c r="K2632" s="39"/>
      <c r="L2632" s="39"/>
      <c r="BK2632" s="3"/>
      <c r="BL2632" s="3"/>
    </row>
    <row r="2633" spans="1:64" s="5" customFormat="1">
      <c r="A2633" s="3"/>
      <c r="B2633" s="3"/>
      <c r="C2633" s="3"/>
      <c r="D2633" s="3"/>
      <c r="E2633" s="3"/>
      <c r="F2633" s="3"/>
      <c r="H2633" s="3"/>
      <c r="J2633" s="39"/>
      <c r="K2633" s="39"/>
      <c r="L2633" s="39"/>
      <c r="BK2633" s="3"/>
      <c r="BL2633" s="3"/>
    </row>
    <row r="2634" spans="1:64" s="5" customFormat="1">
      <c r="A2634" s="3"/>
      <c r="B2634" s="3"/>
      <c r="C2634" s="3"/>
      <c r="D2634" s="3"/>
      <c r="E2634" s="3"/>
      <c r="F2634" s="3"/>
      <c r="H2634" s="3"/>
      <c r="J2634" s="39"/>
      <c r="K2634" s="39"/>
      <c r="L2634" s="39"/>
      <c r="BK2634" s="3"/>
      <c r="BL2634" s="3"/>
    </row>
    <row r="2635" spans="1:64" s="5" customFormat="1">
      <c r="A2635" s="3"/>
      <c r="B2635" s="3"/>
      <c r="C2635" s="3"/>
      <c r="D2635" s="3"/>
      <c r="E2635" s="3"/>
      <c r="F2635" s="3"/>
      <c r="H2635" s="3"/>
      <c r="J2635" s="39"/>
      <c r="K2635" s="39"/>
      <c r="L2635" s="39"/>
      <c r="BK2635" s="3"/>
      <c r="BL2635" s="3"/>
    </row>
    <row r="2636" spans="1:64" s="5" customFormat="1">
      <c r="A2636" s="3"/>
      <c r="B2636" s="3"/>
      <c r="C2636" s="3"/>
      <c r="D2636" s="3"/>
      <c r="E2636" s="3"/>
      <c r="F2636" s="3"/>
      <c r="H2636" s="3"/>
      <c r="J2636" s="39"/>
      <c r="K2636" s="39"/>
      <c r="L2636" s="39"/>
      <c r="BK2636" s="3"/>
      <c r="BL2636" s="3"/>
    </row>
    <row r="2637" spans="1:64" s="5" customFormat="1">
      <c r="A2637" s="3"/>
      <c r="B2637" s="3"/>
      <c r="C2637" s="3"/>
      <c r="D2637" s="3"/>
      <c r="E2637" s="3"/>
      <c r="F2637" s="3"/>
      <c r="H2637" s="3"/>
      <c r="J2637" s="39"/>
      <c r="K2637" s="39"/>
      <c r="L2637" s="39"/>
      <c r="BK2637" s="3"/>
      <c r="BL2637" s="3"/>
    </row>
    <row r="2638" spans="1:64" s="5" customFormat="1">
      <c r="A2638" s="3"/>
      <c r="B2638" s="3"/>
      <c r="C2638" s="3"/>
      <c r="D2638" s="3"/>
      <c r="E2638" s="3"/>
      <c r="F2638" s="3"/>
      <c r="H2638" s="3"/>
      <c r="J2638" s="39"/>
      <c r="K2638" s="39"/>
      <c r="L2638" s="39"/>
      <c r="BK2638" s="3"/>
      <c r="BL2638" s="3"/>
    </row>
    <row r="2639" spans="1:64" s="5" customFormat="1">
      <c r="A2639" s="3"/>
      <c r="B2639" s="3"/>
      <c r="C2639" s="3"/>
      <c r="D2639" s="3"/>
      <c r="E2639" s="3"/>
      <c r="F2639" s="3"/>
      <c r="H2639" s="3"/>
      <c r="J2639" s="39"/>
      <c r="K2639" s="39"/>
      <c r="L2639" s="39"/>
      <c r="BK2639" s="3"/>
      <c r="BL2639" s="3"/>
    </row>
    <row r="2640" spans="1:64" s="5" customFormat="1">
      <c r="A2640" s="3"/>
      <c r="B2640" s="3"/>
      <c r="C2640" s="3"/>
      <c r="D2640" s="3"/>
      <c r="E2640" s="3"/>
      <c r="F2640" s="3"/>
      <c r="H2640" s="3"/>
      <c r="J2640" s="39"/>
      <c r="K2640" s="39"/>
      <c r="L2640" s="39"/>
      <c r="BK2640" s="3"/>
      <c r="BL2640" s="3"/>
    </row>
    <row r="2641" spans="1:64" s="5" customFormat="1">
      <c r="A2641" s="3"/>
      <c r="B2641" s="3"/>
      <c r="C2641" s="3"/>
      <c r="D2641" s="3"/>
      <c r="E2641" s="3"/>
      <c r="F2641" s="3"/>
      <c r="H2641" s="3"/>
      <c r="J2641" s="39"/>
      <c r="K2641" s="39"/>
      <c r="L2641" s="39"/>
      <c r="BK2641" s="3"/>
      <c r="BL2641" s="3"/>
    </row>
    <row r="2642" spans="1:64" s="5" customFormat="1">
      <c r="A2642" s="3"/>
      <c r="B2642" s="3"/>
      <c r="C2642" s="3"/>
      <c r="D2642" s="3"/>
      <c r="E2642" s="3"/>
      <c r="F2642" s="3"/>
      <c r="H2642" s="3"/>
      <c r="J2642" s="39"/>
      <c r="K2642" s="39"/>
      <c r="L2642" s="39"/>
      <c r="BK2642" s="3"/>
      <c r="BL2642" s="3"/>
    </row>
    <row r="2643" spans="1:64" s="5" customFormat="1">
      <c r="A2643" s="3"/>
      <c r="B2643" s="3"/>
      <c r="C2643" s="3"/>
      <c r="D2643" s="3"/>
      <c r="E2643" s="3"/>
      <c r="F2643" s="3"/>
      <c r="H2643" s="3"/>
      <c r="J2643" s="39"/>
      <c r="K2643" s="39"/>
      <c r="L2643" s="39"/>
      <c r="BK2643" s="3"/>
      <c r="BL2643" s="3"/>
    </row>
    <row r="2644" spans="1:64" s="5" customFormat="1">
      <c r="A2644" s="3"/>
      <c r="B2644" s="3"/>
      <c r="C2644" s="3"/>
      <c r="D2644" s="3"/>
      <c r="E2644" s="3"/>
      <c r="F2644" s="3"/>
      <c r="H2644" s="3"/>
      <c r="J2644" s="39"/>
      <c r="K2644" s="39"/>
      <c r="L2644" s="39"/>
      <c r="BK2644" s="3"/>
      <c r="BL2644" s="3"/>
    </row>
    <row r="2645" spans="1:64" s="5" customFormat="1">
      <c r="A2645" s="3"/>
      <c r="B2645" s="3"/>
      <c r="C2645" s="3"/>
      <c r="D2645" s="3"/>
      <c r="E2645" s="3"/>
      <c r="F2645" s="3"/>
      <c r="H2645" s="3"/>
      <c r="J2645" s="39"/>
      <c r="K2645" s="39"/>
      <c r="L2645" s="39"/>
      <c r="BK2645" s="3"/>
      <c r="BL2645" s="3"/>
    </row>
    <row r="2646" spans="1:64" s="5" customFormat="1">
      <c r="A2646" s="3"/>
      <c r="B2646" s="3"/>
      <c r="C2646" s="3"/>
      <c r="D2646" s="3"/>
      <c r="E2646" s="3"/>
      <c r="F2646" s="3"/>
      <c r="H2646" s="3"/>
      <c r="J2646" s="39"/>
      <c r="K2646" s="39"/>
      <c r="L2646" s="39"/>
      <c r="BK2646" s="3"/>
      <c r="BL2646" s="3"/>
    </row>
    <row r="2647" spans="1:64" s="5" customFormat="1">
      <c r="A2647" s="3"/>
      <c r="B2647" s="3"/>
      <c r="C2647" s="3"/>
      <c r="D2647" s="3"/>
      <c r="E2647" s="3"/>
      <c r="F2647" s="3"/>
      <c r="H2647" s="3"/>
      <c r="J2647" s="39"/>
      <c r="K2647" s="39"/>
      <c r="L2647" s="39"/>
      <c r="BK2647" s="3"/>
      <c r="BL2647" s="3"/>
    </row>
    <row r="2648" spans="1:64" s="5" customFormat="1">
      <c r="A2648" s="3"/>
      <c r="B2648" s="3"/>
      <c r="C2648" s="3"/>
      <c r="D2648" s="3"/>
      <c r="E2648" s="3"/>
      <c r="F2648" s="3"/>
      <c r="H2648" s="3"/>
      <c r="J2648" s="39"/>
      <c r="K2648" s="39"/>
      <c r="L2648" s="39"/>
      <c r="BK2648" s="3"/>
      <c r="BL2648" s="3"/>
    </row>
    <row r="2649" spans="1:64" s="5" customFormat="1">
      <c r="A2649" s="3"/>
      <c r="B2649" s="3"/>
      <c r="C2649" s="3"/>
      <c r="D2649" s="3"/>
      <c r="E2649" s="3"/>
      <c r="F2649" s="3"/>
      <c r="H2649" s="3"/>
      <c r="J2649" s="39"/>
      <c r="K2649" s="39"/>
      <c r="L2649" s="39"/>
      <c r="BK2649" s="3"/>
      <c r="BL2649" s="3"/>
    </row>
    <row r="2650" spans="1:64" s="5" customFormat="1">
      <c r="A2650" s="3"/>
      <c r="B2650" s="3"/>
      <c r="C2650" s="3"/>
      <c r="D2650" s="3"/>
      <c r="E2650" s="3"/>
      <c r="F2650" s="3"/>
      <c r="H2650" s="3"/>
      <c r="J2650" s="39"/>
      <c r="K2650" s="39"/>
      <c r="L2650" s="39"/>
      <c r="BK2650" s="3"/>
      <c r="BL2650" s="3"/>
    </row>
    <row r="2651" spans="1:64" s="5" customFormat="1">
      <c r="A2651" s="3"/>
      <c r="B2651" s="3"/>
      <c r="C2651" s="3"/>
      <c r="D2651" s="3"/>
      <c r="E2651" s="3"/>
      <c r="F2651" s="3"/>
      <c r="H2651" s="3"/>
      <c r="J2651" s="39"/>
      <c r="K2651" s="39"/>
      <c r="L2651" s="39"/>
      <c r="BK2651" s="3"/>
      <c r="BL2651" s="3"/>
    </row>
    <row r="2652" spans="1:64" s="5" customFormat="1">
      <c r="A2652" s="3"/>
      <c r="B2652" s="3"/>
      <c r="C2652" s="3"/>
      <c r="D2652" s="3"/>
      <c r="E2652" s="3"/>
      <c r="F2652" s="3"/>
      <c r="H2652" s="3"/>
      <c r="J2652" s="39"/>
      <c r="K2652" s="39"/>
      <c r="L2652" s="39"/>
      <c r="BK2652" s="3"/>
      <c r="BL2652" s="3"/>
    </row>
    <row r="2653" spans="1:64" s="5" customFormat="1">
      <c r="A2653" s="3"/>
      <c r="B2653" s="3"/>
      <c r="C2653" s="3"/>
      <c r="D2653" s="3"/>
      <c r="E2653" s="3"/>
      <c r="F2653" s="3"/>
      <c r="H2653" s="3"/>
      <c r="J2653" s="39"/>
      <c r="K2653" s="39"/>
      <c r="L2653" s="39"/>
      <c r="BK2653" s="3"/>
      <c r="BL2653" s="3"/>
    </row>
    <row r="2654" spans="1:64" s="5" customFormat="1">
      <c r="A2654" s="3"/>
      <c r="B2654" s="3"/>
      <c r="C2654" s="3"/>
      <c r="D2654" s="3"/>
      <c r="E2654" s="3"/>
      <c r="F2654" s="3"/>
      <c r="H2654" s="3"/>
      <c r="J2654" s="39"/>
      <c r="K2654" s="39"/>
      <c r="L2654" s="39"/>
      <c r="BK2654" s="3"/>
      <c r="BL2654" s="3"/>
    </row>
    <row r="2655" spans="1:64" s="5" customFormat="1">
      <c r="A2655" s="3"/>
      <c r="B2655" s="3"/>
      <c r="C2655" s="3"/>
      <c r="D2655" s="3"/>
      <c r="E2655" s="3"/>
      <c r="F2655" s="3"/>
      <c r="H2655" s="3"/>
      <c r="J2655" s="39"/>
      <c r="K2655" s="39"/>
      <c r="L2655" s="39"/>
      <c r="BK2655" s="3"/>
      <c r="BL2655" s="3"/>
    </row>
    <row r="2656" spans="1:64" s="5" customFormat="1">
      <c r="A2656" s="3"/>
      <c r="B2656" s="3"/>
      <c r="C2656" s="3"/>
      <c r="D2656" s="3"/>
      <c r="E2656" s="3"/>
      <c r="F2656" s="3"/>
      <c r="H2656" s="3"/>
      <c r="J2656" s="39"/>
      <c r="K2656" s="39"/>
      <c r="L2656" s="39"/>
      <c r="BK2656" s="3"/>
      <c r="BL2656" s="3"/>
    </row>
    <row r="2657" spans="1:64" s="5" customFormat="1">
      <c r="A2657" s="3"/>
      <c r="B2657" s="3"/>
      <c r="C2657" s="3"/>
      <c r="D2657" s="3"/>
      <c r="E2657" s="3"/>
      <c r="F2657" s="3"/>
      <c r="H2657" s="3"/>
      <c r="J2657" s="39"/>
      <c r="K2657" s="39"/>
      <c r="L2657" s="39"/>
      <c r="BK2657" s="3"/>
      <c r="BL2657" s="3"/>
    </row>
    <row r="2658" spans="1:64" s="5" customFormat="1">
      <c r="A2658" s="3"/>
      <c r="B2658" s="3"/>
      <c r="C2658" s="3"/>
      <c r="D2658" s="3"/>
      <c r="E2658" s="3"/>
      <c r="F2658" s="3"/>
      <c r="H2658" s="3"/>
      <c r="J2658" s="39"/>
      <c r="K2658" s="39"/>
      <c r="L2658" s="39"/>
      <c r="BK2658" s="3"/>
      <c r="BL2658" s="3"/>
    </row>
    <row r="2659" spans="1:64" s="5" customFormat="1">
      <c r="A2659" s="3"/>
      <c r="B2659" s="3"/>
      <c r="C2659" s="3"/>
      <c r="D2659" s="3"/>
      <c r="E2659" s="3"/>
      <c r="F2659" s="3"/>
      <c r="H2659" s="3"/>
      <c r="J2659" s="39"/>
      <c r="K2659" s="39"/>
      <c r="L2659" s="39"/>
      <c r="BK2659" s="3"/>
      <c r="BL2659" s="3"/>
    </row>
    <row r="2660" spans="1:64" s="5" customFormat="1">
      <c r="A2660" s="3"/>
      <c r="B2660" s="3"/>
      <c r="C2660" s="3"/>
      <c r="D2660" s="3"/>
      <c r="E2660" s="3"/>
      <c r="F2660" s="3"/>
      <c r="H2660" s="3"/>
      <c r="J2660" s="39"/>
      <c r="K2660" s="39"/>
      <c r="L2660" s="39"/>
      <c r="BK2660" s="3"/>
      <c r="BL2660" s="3"/>
    </row>
    <row r="2661" spans="1:64" s="5" customFormat="1">
      <c r="A2661" s="3"/>
      <c r="B2661" s="3"/>
      <c r="C2661" s="3"/>
      <c r="D2661" s="3"/>
      <c r="E2661" s="3"/>
      <c r="F2661" s="3"/>
      <c r="H2661"/>
      <c r="J2661" s="39"/>
      <c r="K2661" s="39"/>
      <c r="L2661" s="39"/>
      <c r="BK2661" s="3"/>
      <c r="BL2661" s="3"/>
    </row>
    <row r="2662" spans="1:64" s="5" customFormat="1">
      <c r="A2662" s="3"/>
      <c r="B2662" s="3"/>
      <c r="C2662" s="3"/>
      <c r="D2662" s="3"/>
      <c r="E2662" s="3"/>
      <c r="F2662" s="3"/>
      <c r="H2662"/>
      <c r="J2662" s="39"/>
      <c r="K2662" s="39"/>
      <c r="L2662" s="39"/>
      <c r="BK2662" s="3"/>
      <c r="BL2662" s="3"/>
    </row>
    <row r="2663" spans="1:64"/>
    <row r="2664" spans="1:64"/>
    <row r="2665" spans="1:64"/>
    <row r="2666" spans="1:64"/>
    <row r="2667" spans="1:64"/>
    <row r="2668" spans="1:64"/>
    <row r="2669" spans="1:64"/>
    <row r="2670" spans="1:64"/>
    <row r="2671" spans="1:64"/>
    <row r="2672" spans="1:64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</sheetData>
  <conditionalFormatting sqref="J2">
    <cfRule type="containsText" dxfId="25" priority="3" operator="containsText" text="Dashboard overrides not used">
      <formula>NOT(ISERROR(SEARCH("Dashboard overrides not used",J2)))</formula>
    </cfRule>
  </conditionalFormatting>
  <conditionalFormatting sqref="J4:J6">
    <cfRule type="containsText" dxfId="24" priority="1" operator="containsText" text="ALERT">
      <formula>NOT(ISERROR(SEARCH("ALERT",J4)))</formula>
    </cfRule>
  </conditionalFormatting>
  <conditionalFormatting sqref="J3:J6">
    <cfRule type="containsText" dxfId="23" priority="2" operator="containsText" text="ALERT">
      <formula>NOT(ISERROR(SEARCH("ALERT",J3)))</formula>
    </cfRule>
  </conditionalFormatting>
  <dataValidations count="1">
    <dataValidation type="list" allowBlank="1" showInputMessage="1" showErrorMessage="1" sqref="L21:L40 L45:L54 L58:L67 L71:L80 L84:L93 L97:L106 L110:L119 L123:L132 L136:L145 L149:L158 L162:L171 L175:L184 L188:L197 L201:L210 L214:L223 L227:L236 L240:L249 L253:L262 L266:L275 L279:L288 L292:L301 L305:L314" xr:uid="{39A90644-235E-4668-8CE4-BF9045DB4791}">
      <formula1>"Already published, Must not be published, Being published with this model"</formula1>
    </dataValidation>
  </dataValidations>
  <hyperlinks>
    <hyperlink ref="A1" location="Map!A1" display="Map!A1" xr:uid="{770E27B7-D38F-45F7-9D31-DB564EC5302C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17307-FBD9-4F5E-A7DE-B4BC0F57B251}">
  <sheetPr codeName="Sheet47">
    <tabColor rgb="FFFFFF99"/>
  </sheetPr>
  <dimension ref="A1:BL553"/>
  <sheetViews>
    <sheetView zoomScale="85" zoomScaleNormal="85" workbookViewId="0">
      <pane xSplit="25" ySplit="14" topLeftCell="Z156" activePane="bottomRight" state="frozen"/>
      <selection pane="topRight" activeCell="Z1" sqref="Z1"/>
      <selection pane="bottomLeft" activeCell="A15" sqref="A15"/>
      <selection pane="bottomRight" activeCell="E167" sqref="E167"/>
    </sheetView>
  </sheetViews>
  <sheetFormatPr defaultColWidth="0" defaultRowHeight="12" customHeight="1" zeroHeight="1" outlineLevelRow="2" outlineLevelCol="1"/>
  <cols>
    <col min="1" max="1" width="3" style="3" customWidth="1"/>
    <col min="2" max="2" width="4.5703125" style="3" customWidth="1"/>
    <col min="3" max="4" width="3" style="3" customWidth="1"/>
    <col min="5" max="5" width="50.85546875" style="3" customWidth="1" collapsed="1"/>
    <col min="6" max="6" width="29.42578125" style="3" customWidth="1"/>
    <col min="7" max="7" width="17.7109375" style="5" customWidth="1"/>
    <col min="8" max="8" width="17" style="5" customWidth="1"/>
    <col min="9" max="9" width="10.140625" style="5" customWidth="1" outlineLevel="1"/>
    <col min="10" max="10" width="9.5703125" style="39" customWidth="1" outlineLevel="1"/>
    <col min="11" max="11" width="12.140625" style="39" customWidth="1" outlineLevel="1"/>
    <col min="12" max="12" width="10.7109375" style="39" customWidth="1" outlineLevel="1"/>
    <col min="13" max="13" width="1.42578125" style="5" customWidth="1"/>
    <col min="14" max="14" width="1.42578125" style="5" hidden="1" customWidth="1" outlineLevel="1"/>
    <col min="15" max="23" width="0.42578125" style="5" hidden="1" customWidth="1" outlineLevel="1"/>
    <col min="24" max="24" width="0.42578125" style="5" customWidth="1" collapsed="1"/>
    <col min="25" max="25" width="8.85546875" style="5" bestFit="1" customWidth="1"/>
    <col min="26" max="26" width="1.7109375" style="5" customWidth="1"/>
    <col min="27" max="28" width="12.5703125" style="5" customWidth="1"/>
    <col min="29" max="29" width="9.5703125" style="5" customWidth="1"/>
    <col min="30" max="57" width="11.85546875" style="5" bestFit="1" customWidth="1"/>
    <col min="58" max="62" width="9.5703125" style="5" customWidth="1"/>
    <col min="63" max="63" width="9" style="3" customWidth="1"/>
    <col min="64" max="64" width="0" style="3" hidden="1" customWidth="1"/>
    <col min="65" max="16384" width="9" style="3" hidden="1"/>
  </cols>
  <sheetData>
    <row r="1" spans="1:63" ht="20.25">
      <c r="A1" s="1" t="str">
        <f ca="1" xml:space="preserve"> MID(CELL( "filename", $A$1 ), SEARCH( "[",CELL( "filename", $A$1 ) ) + 1, SEARCH( "]",CELL( "filename", $A$1 ) ) - SEARCH( "[",CELL( "filename", $A$1 ) ) - 1 )</f>
        <v>Building block template_v5.xlsx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3" ht="15.75">
      <c r="A2" s="4"/>
      <c r="B2" s="4" t="str">
        <f ca="1" xml:space="preserve"> RIGHT(CELL( "filename", B2 ), LEN(CELL( "filename", B2 ) ) - SEARCH( "]",CELL( "filename",  B2 ) ) )</f>
        <v>I_Series Oceanic</v>
      </c>
      <c r="C2" s="4"/>
      <c r="D2" s="4"/>
      <c r="E2" s="4"/>
      <c r="F2" s="4"/>
      <c r="G2" s="4"/>
      <c r="H2" s="4"/>
      <c r="J2" s="6"/>
      <c r="K2" s="7"/>
      <c r="L2" s="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3" ht="15">
      <c r="B3" s="8"/>
      <c r="E3" s="9"/>
      <c r="G3" s="10"/>
      <c r="H3" s="11"/>
      <c r="I3" s="3"/>
      <c r="J3" s="13"/>
      <c r="K3" s="14"/>
      <c r="L3" s="1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</row>
    <row r="4" spans="1:63" ht="15">
      <c r="B4" s="8"/>
      <c r="E4" s="168"/>
      <c r="F4" s="169"/>
      <c r="G4" s="170"/>
      <c r="H4" s="171"/>
      <c r="I4" s="3"/>
      <c r="J4" s="13"/>
      <c r="K4" s="14"/>
      <c r="L4" s="1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3" ht="15">
      <c r="B5" s="8"/>
      <c r="E5" s="168"/>
      <c r="F5" s="169"/>
      <c r="G5" s="170"/>
      <c r="H5" s="172"/>
      <c r="I5" s="3"/>
      <c r="J5" s="13"/>
      <c r="K5" s="14"/>
      <c r="L5" s="1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3" ht="15">
      <c r="B6" s="8"/>
      <c r="E6" s="168"/>
      <c r="F6" s="169"/>
      <c r="G6" s="170"/>
      <c r="H6" s="173"/>
      <c r="I6" s="3"/>
      <c r="J6" s="13"/>
      <c r="K6" s="14"/>
      <c r="L6" s="1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3" ht="12.75">
      <c r="A7" s="15" t="s">
        <v>0</v>
      </c>
      <c r="B7" s="15"/>
      <c r="C7" s="15"/>
      <c r="D7" s="15"/>
      <c r="E7" s="15"/>
      <c r="F7" s="15"/>
      <c r="G7" s="15"/>
      <c r="H7" s="15"/>
      <c r="I7" s="15"/>
      <c r="J7" s="16"/>
      <c r="K7" s="16"/>
      <c r="L7" s="16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</row>
    <row r="8" spans="1:63">
      <c r="A8" s="17"/>
      <c r="B8" s="17"/>
      <c r="C8" s="17"/>
      <c r="D8" s="17"/>
      <c r="E8" s="17" t="s">
        <v>1</v>
      </c>
      <c r="F8" s="17"/>
      <c r="G8" s="17" t="s">
        <v>2</v>
      </c>
      <c r="H8" s="18"/>
      <c r="I8" s="18"/>
      <c r="J8" s="18"/>
      <c r="K8" s="18"/>
      <c r="L8" s="18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9">
        <v>42005</v>
      </c>
      <c r="AB8" s="19">
        <v>42370</v>
      </c>
      <c r="AC8" s="19">
        <v>42736</v>
      </c>
      <c r="AD8" s="19">
        <v>43101</v>
      </c>
      <c r="AE8" s="19">
        <v>43466</v>
      </c>
      <c r="AF8" s="19">
        <v>43831</v>
      </c>
      <c r="AG8" s="19">
        <v>44197</v>
      </c>
      <c r="AH8" s="19">
        <v>44562</v>
      </c>
      <c r="AI8" s="19">
        <v>44927</v>
      </c>
      <c r="AJ8" s="19">
        <v>45292</v>
      </c>
      <c r="AK8" s="19">
        <v>45658</v>
      </c>
      <c r="AL8" s="19">
        <v>46023</v>
      </c>
      <c r="AM8" s="19">
        <v>46388</v>
      </c>
      <c r="AN8" s="19">
        <v>46753</v>
      </c>
      <c r="AO8" s="19">
        <v>47119</v>
      </c>
      <c r="AP8" s="19">
        <v>47484</v>
      </c>
      <c r="AQ8" s="19">
        <v>47849</v>
      </c>
      <c r="AR8" s="19">
        <v>48214</v>
      </c>
      <c r="AS8" s="19">
        <v>48580</v>
      </c>
      <c r="AT8" s="19">
        <v>48945</v>
      </c>
      <c r="AU8" s="19">
        <v>49310</v>
      </c>
      <c r="AV8" s="19">
        <v>49675</v>
      </c>
      <c r="AW8" s="19">
        <v>50041</v>
      </c>
      <c r="AX8" s="19">
        <v>50406</v>
      </c>
      <c r="AY8" s="19">
        <v>50771</v>
      </c>
      <c r="AZ8" s="19">
        <v>51136</v>
      </c>
      <c r="BA8" s="19">
        <v>51502</v>
      </c>
      <c r="BB8" s="19">
        <v>51867</v>
      </c>
      <c r="BC8" s="19">
        <v>52232</v>
      </c>
      <c r="BD8" s="19">
        <v>52597</v>
      </c>
      <c r="BE8" s="19">
        <v>52963</v>
      </c>
      <c r="BF8" s="19">
        <v>53328</v>
      </c>
      <c r="BG8" s="19">
        <v>53693</v>
      </c>
      <c r="BH8" s="19">
        <v>54058</v>
      </c>
      <c r="BI8" s="19">
        <v>54424</v>
      </c>
      <c r="BJ8" s="19">
        <v>54789</v>
      </c>
    </row>
    <row r="9" spans="1:63">
      <c r="A9" s="17"/>
      <c r="B9" s="17"/>
      <c r="C9" s="17"/>
      <c r="D9" s="17"/>
      <c r="E9" s="17" t="s">
        <v>3</v>
      </c>
      <c r="F9" s="17"/>
      <c r="G9" s="17" t="s">
        <v>2</v>
      </c>
      <c r="H9" s="18"/>
      <c r="I9" s="18"/>
      <c r="J9" s="18"/>
      <c r="K9" s="18"/>
      <c r="L9" s="18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9">
        <v>42369</v>
      </c>
      <c r="AB9" s="19">
        <v>42735</v>
      </c>
      <c r="AC9" s="19">
        <v>43100</v>
      </c>
      <c r="AD9" s="19">
        <v>43465</v>
      </c>
      <c r="AE9" s="19">
        <v>43830</v>
      </c>
      <c r="AF9" s="19">
        <v>44196</v>
      </c>
      <c r="AG9" s="19">
        <v>44561</v>
      </c>
      <c r="AH9" s="19">
        <v>44926</v>
      </c>
      <c r="AI9" s="19">
        <v>45291</v>
      </c>
      <c r="AJ9" s="19">
        <v>45657</v>
      </c>
      <c r="AK9" s="19">
        <v>46022</v>
      </c>
      <c r="AL9" s="19">
        <v>46387</v>
      </c>
      <c r="AM9" s="19">
        <v>46752</v>
      </c>
      <c r="AN9" s="19">
        <v>47118</v>
      </c>
      <c r="AO9" s="19">
        <v>47483</v>
      </c>
      <c r="AP9" s="19">
        <v>47848</v>
      </c>
      <c r="AQ9" s="19">
        <v>48213</v>
      </c>
      <c r="AR9" s="19">
        <v>48579</v>
      </c>
      <c r="AS9" s="19">
        <v>48944</v>
      </c>
      <c r="AT9" s="19">
        <v>49309</v>
      </c>
      <c r="AU9" s="19">
        <v>49674</v>
      </c>
      <c r="AV9" s="19">
        <v>50040</v>
      </c>
      <c r="AW9" s="19">
        <v>50405</v>
      </c>
      <c r="AX9" s="19">
        <v>50770</v>
      </c>
      <c r="AY9" s="19">
        <v>51135</v>
      </c>
      <c r="AZ9" s="19">
        <v>51501</v>
      </c>
      <c r="BA9" s="19">
        <v>51866</v>
      </c>
      <c r="BB9" s="19">
        <v>52231</v>
      </c>
      <c r="BC9" s="19">
        <v>52596</v>
      </c>
      <c r="BD9" s="19">
        <v>52962</v>
      </c>
      <c r="BE9" s="19">
        <v>53327</v>
      </c>
      <c r="BF9" s="19">
        <v>53692</v>
      </c>
      <c r="BG9" s="19">
        <v>54057</v>
      </c>
      <c r="BH9" s="19">
        <v>54423</v>
      </c>
      <c r="BI9" s="19">
        <v>54788</v>
      </c>
      <c r="BJ9" s="19">
        <v>55153</v>
      </c>
    </row>
    <row r="10" spans="1:63">
      <c r="A10" s="17"/>
      <c r="B10" s="17"/>
      <c r="C10" s="17"/>
      <c r="D10" s="17"/>
      <c r="E10" s="17" t="s">
        <v>4</v>
      </c>
      <c r="F10" s="17"/>
      <c r="G10" s="17" t="s">
        <v>5</v>
      </c>
      <c r="H10" s="18"/>
      <c r="I10" s="18"/>
      <c r="J10" s="18"/>
      <c r="K10" s="18"/>
      <c r="L10" s="18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>
        <v>1</v>
      </c>
      <c r="AB10" s="17">
        <v>2</v>
      </c>
      <c r="AC10" s="17">
        <v>3</v>
      </c>
      <c r="AD10" s="17">
        <v>4</v>
      </c>
      <c r="AE10" s="17">
        <v>5</v>
      </c>
      <c r="AF10" s="17">
        <v>6</v>
      </c>
      <c r="AG10" s="17">
        <v>7</v>
      </c>
      <c r="AH10" s="17">
        <v>8</v>
      </c>
      <c r="AI10" s="17">
        <v>9</v>
      </c>
      <c r="AJ10" s="17">
        <v>10</v>
      </c>
      <c r="AK10" s="17">
        <v>11</v>
      </c>
      <c r="AL10" s="17">
        <v>12</v>
      </c>
      <c r="AM10" s="17">
        <v>13</v>
      </c>
      <c r="AN10" s="17">
        <v>14</v>
      </c>
      <c r="AO10" s="17">
        <v>15</v>
      </c>
      <c r="AP10" s="17">
        <v>16</v>
      </c>
      <c r="AQ10" s="17">
        <v>17</v>
      </c>
      <c r="AR10" s="17">
        <v>18</v>
      </c>
      <c r="AS10" s="17">
        <v>19</v>
      </c>
      <c r="AT10" s="17">
        <v>20</v>
      </c>
      <c r="AU10" s="17">
        <v>21</v>
      </c>
      <c r="AV10" s="17">
        <v>22</v>
      </c>
      <c r="AW10" s="17">
        <v>23</v>
      </c>
      <c r="AX10" s="17">
        <v>24</v>
      </c>
      <c r="AY10" s="17">
        <v>25</v>
      </c>
      <c r="AZ10" s="17">
        <v>26</v>
      </c>
      <c r="BA10" s="17">
        <v>27</v>
      </c>
      <c r="BB10" s="17">
        <v>28</v>
      </c>
      <c r="BC10" s="17">
        <v>29</v>
      </c>
      <c r="BD10" s="17">
        <v>30</v>
      </c>
      <c r="BE10" s="17">
        <v>31</v>
      </c>
      <c r="BF10" s="17">
        <v>32</v>
      </c>
      <c r="BG10" s="17">
        <v>33</v>
      </c>
      <c r="BH10" s="17">
        <v>34</v>
      </c>
      <c r="BI10" s="17">
        <v>35</v>
      </c>
      <c r="BJ10" s="17">
        <v>36</v>
      </c>
    </row>
    <row r="11" spans="1:63" s="21" customFormat="1">
      <c r="A11" s="17"/>
      <c r="B11" s="17"/>
      <c r="C11" s="17"/>
      <c r="D11" s="17"/>
      <c r="E11" s="17" t="s">
        <v>6</v>
      </c>
      <c r="F11" s="17"/>
      <c r="G11" s="17" t="s">
        <v>7</v>
      </c>
      <c r="H11" s="18"/>
      <c r="I11" s="18"/>
      <c r="J11" s="18"/>
      <c r="K11" s="18"/>
      <c r="L11" s="18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20" t="s">
        <v>8</v>
      </c>
      <c r="AB11" s="20" t="s">
        <v>8</v>
      </c>
      <c r="AC11" s="20" t="s">
        <v>8</v>
      </c>
      <c r="AD11" s="20" t="s">
        <v>8</v>
      </c>
      <c r="AE11" s="20" t="s">
        <v>8</v>
      </c>
      <c r="AF11" s="20" t="s">
        <v>9</v>
      </c>
      <c r="AG11" s="20" t="s">
        <v>9</v>
      </c>
      <c r="AH11" s="20" t="s">
        <v>9</v>
      </c>
      <c r="AI11" s="20" t="s">
        <v>10</v>
      </c>
      <c r="AJ11" s="20" t="s">
        <v>10</v>
      </c>
      <c r="AK11" s="20" t="s">
        <v>10</v>
      </c>
      <c r="AL11" s="20" t="s">
        <v>10</v>
      </c>
      <c r="AM11" s="20" t="s">
        <v>10</v>
      </c>
      <c r="AN11" s="20" t="s">
        <v>11</v>
      </c>
      <c r="AO11" s="20" t="s">
        <v>11</v>
      </c>
      <c r="AP11" s="20" t="s">
        <v>11</v>
      </c>
      <c r="AQ11" s="20" t="s">
        <v>11</v>
      </c>
      <c r="AR11" s="20" t="s">
        <v>11</v>
      </c>
      <c r="AS11" s="20" t="s">
        <v>12</v>
      </c>
      <c r="AT11" s="20" t="s">
        <v>12</v>
      </c>
      <c r="AU11" s="20" t="s">
        <v>12</v>
      </c>
      <c r="AV11" s="20" t="s">
        <v>12</v>
      </c>
      <c r="AW11" s="20" t="s">
        <v>12</v>
      </c>
      <c r="AX11" s="20" t="s">
        <v>13</v>
      </c>
      <c r="AY11" s="20" t="s">
        <v>13</v>
      </c>
      <c r="AZ11" s="20" t="s">
        <v>13</v>
      </c>
      <c r="BA11" s="20" t="s">
        <v>13</v>
      </c>
      <c r="BB11" s="20" t="s">
        <v>13</v>
      </c>
      <c r="BC11" s="20" t="s">
        <v>14</v>
      </c>
      <c r="BD11" s="20" t="s">
        <v>14</v>
      </c>
      <c r="BE11" s="20" t="s">
        <v>14</v>
      </c>
      <c r="BF11" s="20" t="s">
        <v>14</v>
      </c>
      <c r="BG11" s="20" t="s">
        <v>14</v>
      </c>
      <c r="BH11" s="20" t="s">
        <v>14</v>
      </c>
      <c r="BI11" s="20" t="s">
        <v>14</v>
      </c>
      <c r="BJ11" s="20" t="s">
        <v>14</v>
      </c>
    </row>
    <row r="12" spans="1:63" s="21" customFormat="1">
      <c r="A12" s="17"/>
      <c r="B12" s="17"/>
      <c r="C12" s="17"/>
      <c r="D12" s="17"/>
      <c r="E12" s="17" t="s">
        <v>15</v>
      </c>
      <c r="F12" s="17"/>
      <c r="G12" s="17" t="s">
        <v>16</v>
      </c>
      <c r="H12" s="18"/>
      <c r="I12" s="18"/>
      <c r="J12" s="18"/>
      <c r="K12" s="18"/>
      <c r="L12" s="18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20" t="s">
        <v>17</v>
      </c>
      <c r="AB12" s="20" t="s">
        <v>17</v>
      </c>
      <c r="AC12" s="20" t="s">
        <v>17</v>
      </c>
      <c r="AD12" s="20" t="s">
        <v>17</v>
      </c>
      <c r="AE12" s="20" t="s">
        <v>17</v>
      </c>
      <c r="AF12" s="20" t="s">
        <v>18</v>
      </c>
      <c r="AG12" s="20" t="s">
        <v>19</v>
      </c>
      <c r="AH12" s="20" t="s">
        <v>19</v>
      </c>
      <c r="AI12" s="20" t="s">
        <v>19</v>
      </c>
      <c r="AJ12" s="20" t="s">
        <v>19</v>
      </c>
      <c r="AK12" s="20" t="s">
        <v>19</v>
      </c>
      <c r="AL12" s="20" t="s">
        <v>19</v>
      </c>
      <c r="AM12" s="20" t="s">
        <v>19</v>
      </c>
      <c r="AN12" s="20" t="s">
        <v>19</v>
      </c>
      <c r="AO12" s="20" t="s">
        <v>19</v>
      </c>
      <c r="AP12" s="20" t="s">
        <v>19</v>
      </c>
      <c r="AQ12" s="20" t="s">
        <v>19</v>
      </c>
      <c r="AR12" s="20" t="s">
        <v>19</v>
      </c>
      <c r="AS12" s="20" t="s">
        <v>19</v>
      </c>
      <c r="AT12" s="20" t="s">
        <v>19</v>
      </c>
      <c r="AU12" s="20" t="s">
        <v>19</v>
      </c>
      <c r="AV12" s="20" t="s">
        <v>19</v>
      </c>
      <c r="AW12" s="20" t="s">
        <v>19</v>
      </c>
      <c r="AX12" s="20" t="s">
        <v>19</v>
      </c>
      <c r="AY12" s="20" t="s">
        <v>19</v>
      </c>
      <c r="AZ12" s="20" t="s">
        <v>19</v>
      </c>
      <c r="BA12" s="20" t="s">
        <v>19</v>
      </c>
      <c r="BB12" s="20" t="s">
        <v>19</v>
      </c>
      <c r="BC12" s="20" t="s">
        <v>19</v>
      </c>
      <c r="BD12" s="20" t="s">
        <v>19</v>
      </c>
      <c r="BE12" s="20" t="s">
        <v>19</v>
      </c>
      <c r="BF12" s="20" t="s">
        <v>19</v>
      </c>
      <c r="BG12" s="20" t="s">
        <v>19</v>
      </c>
      <c r="BH12" s="20" t="s">
        <v>19</v>
      </c>
      <c r="BI12" s="20" t="s">
        <v>19</v>
      </c>
      <c r="BJ12" s="20" t="s">
        <v>20</v>
      </c>
    </row>
    <row r="13" spans="1:63">
      <c r="G13" s="3"/>
      <c r="H13" s="3"/>
      <c r="I13" s="3"/>
      <c r="J13" s="14"/>
      <c r="K13" s="14"/>
      <c r="L13" s="1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</row>
    <row r="14" spans="1:63" s="23" customFormat="1" ht="24">
      <c r="E14" s="24" t="s">
        <v>21</v>
      </c>
      <c r="F14" s="24" t="s">
        <v>22</v>
      </c>
      <c r="G14" s="24" t="s">
        <v>23</v>
      </c>
      <c r="H14" s="25" t="s">
        <v>24</v>
      </c>
      <c r="I14" s="24" t="s">
        <v>25</v>
      </c>
      <c r="J14" s="26" t="s">
        <v>26</v>
      </c>
      <c r="K14" s="26"/>
      <c r="L14" s="26" t="s">
        <v>27</v>
      </c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 t="s">
        <v>28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</row>
    <row r="15" spans="1:63" s="23" customFormat="1" ht="12.75">
      <c r="A15" s="27" t="s">
        <v>191</v>
      </c>
      <c r="B15" s="28"/>
      <c r="C15" s="28"/>
      <c r="D15" s="28"/>
      <c r="E15" s="29"/>
      <c r="F15" s="28"/>
      <c r="G15" s="29"/>
      <c r="H15" s="30"/>
      <c r="I15" s="29"/>
      <c r="J15" s="29"/>
      <c r="K15" s="29"/>
      <c r="L15" s="31"/>
      <c r="M15" s="29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2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  <c r="BK15" s="28"/>
    </row>
    <row r="16" spans="1:63" s="76" customFormat="1"/>
    <row r="17" spans="1:62" ht="12.75">
      <c r="A17" s="15"/>
      <c r="B17" s="15" t="s">
        <v>434</v>
      </c>
      <c r="C17" s="15"/>
      <c r="D17" s="15"/>
      <c r="E17" s="15"/>
      <c r="F17" s="15"/>
      <c r="G17" s="15"/>
      <c r="H17" s="15"/>
      <c r="I17" s="15"/>
      <c r="J17" s="16"/>
      <c r="K17" s="16"/>
      <c r="L17" s="16"/>
      <c r="M17" s="15"/>
      <c r="N17" s="15"/>
      <c r="O17" s="15"/>
      <c r="P17" s="15"/>
      <c r="Q17" s="15"/>
      <c r="R17" s="15"/>
      <c r="S17" s="15"/>
      <c r="T17" s="15"/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5"/>
      <c r="AP17" s="15"/>
      <c r="AQ17" s="15"/>
      <c r="AR17" s="15"/>
      <c r="AS17" s="15"/>
      <c r="AT17" s="15"/>
      <c r="AU17" s="15"/>
      <c r="AV17" s="15"/>
      <c r="AW17" s="15"/>
      <c r="AX17" s="15"/>
      <c r="AY17" s="15"/>
      <c r="AZ17" s="15"/>
      <c r="BA17" s="15"/>
      <c r="BB17" s="15"/>
      <c r="BC17" s="15"/>
      <c r="BD17" s="15"/>
      <c r="BE17" s="15"/>
      <c r="BF17" s="15"/>
      <c r="BG17" s="15"/>
      <c r="BH17" s="15"/>
      <c r="BI17" s="15"/>
      <c r="BJ17" s="15"/>
    </row>
    <row r="18" spans="1:62" s="76" customFormat="1"/>
    <row r="19" spans="1:62" s="76" customFormat="1">
      <c r="D19" s="77" t="s">
        <v>192</v>
      </c>
    </row>
    <row r="20" spans="1:62" s="76" customFormat="1">
      <c r="E20" s="37" t="s">
        <v>473</v>
      </c>
      <c r="G20" s="76" t="s">
        <v>193</v>
      </c>
      <c r="J20" s="38"/>
      <c r="K20" s="39"/>
      <c r="L20" s="40"/>
      <c r="Y20" s="79">
        <f>SUM(AA20:BJ20)</f>
        <v>0</v>
      </c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</row>
    <row r="21" spans="1:62" s="76" customFormat="1">
      <c r="E21" s="37" t="s">
        <v>474</v>
      </c>
      <c r="G21" s="76" t="s">
        <v>193</v>
      </c>
      <c r="J21" s="38"/>
      <c r="K21" s="39"/>
      <c r="L21" s="40"/>
      <c r="Y21" s="79">
        <f>SUM(AA21:BJ21)</f>
        <v>0</v>
      </c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</row>
    <row r="22" spans="1:62" s="76" customFormat="1">
      <c r="E22" s="37" t="s">
        <v>475</v>
      </c>
      <c r="G22" s="76" t="s">
        <v>193</v>
      </c>
      <c r="J22" s="38"/>
      <c r="K22" s="39"/>
      <c r="L22" s="40"/>
      <c r="Y22" s="79">
        <f>SUM(AA22:BJ22)</f>
        <v>0</v>
      </c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</row>
    <row r="23" spans="1:62" s="76" customFormat="1"/>
    <row r="24" spans="1:62" s="99" customFormat="1">
      <c r="E24" s="100" t="s">
        <v>194</v>
      </c>
      <c r="F24" s="47" t="s">
        <v>473</v>
      </c>
      <c r="G24" s="99" t="s">
        <v>193</v>
      </c>
      <c r="Y24" s="101">
        <f>SUM(AA24:BJ24)</f>
        <v>0</v>
      </c>
      <c r="AA24" s="74">
        <f t="shared" ref="AA24:BJ24" si="0">INDEX(AA20:AA22,MATCH($F24,$E20:$E22,0))</f>
        <v>0</v>
      </c>
      <c r="AB24" s="74">
        <f t="shared" si="0"/>
        <v>0</v>
      </c>
      <c r="AC24" s="74">
        <f t="shared" si="0"/>
        <v>0</v>
      </c>
      <c r="AD24" s="74">
        <f t="shared" si="0"/>
        <v>0</v>
      </c>
      <c r="AE24" s="74">
        <f t="shared" si="0"/>
        <v>0</v>
      </c>
      <c r="AF24" s="74">
        <f t="shared" si="0"/>
        <v>0</v>
      </c>
      <c r="AG24" s="74">
        <f t="shared" si="0"/>
        <v>0</v>
      </c>
      <c r="AH24" s="74">
        <f t="shared" si="0"/>
        <v>0</v>
      </c>
      <c r="AI24" s="74">
        <f t="shared" si="0"/>
        <v>0</v>
      </c>
      <c r="AJ24" s="74">
        <f t="shared" si="0"/>
        <v>0</v>
      </c>
      <c r="AK24" s="74">
        <f t="shared" si="0"/>
        <v>0</v>
      </c>
      <c r="AL24" s="74">
        <f t="shared" si="0"/>
        <v>0</v>
      </c>
      <c r="AM24" s="74">
        <f t="shared" si="0"/>
        <v>0</v>
      </c>
      <c r="AN24" s="74">
        <f t="shared" si="0"/>
        <v>0</v>
      </c>
      <c r="AO24" s="74">
        <f t="shared" si="0"/>
        <v>0</v>
      </c>
      <c r="AP24" s="74">
        <f t="shared" si="0"/>
        <v>0</v>
      </c>
      <c r="AQ24" s="74">
        <f t="shared" si="0"/>
        <v>0</v>
      </c>
      <c r="AR24" s="74">
        <f t="shared" si="0"/>
        <v>0</v>
      </c>
      <c r="AS24" s="74">
        <f t="shared" si="0"/>
        <v>0</v>
      </c>
      <c r="AT24" s="74">
        <f t="shared" si="0"/>
        <v>0</v>
      </c>
      <c r="AU24" s="74">
        <f t="shared" si="0"/>
        <v>0</v>
      </c>
      <c r="AV24" s="74">
        <f t="shared" si="0"/>
        <v>0</v>
      </c>
      <c r="AW24" s="74">
        <f t="shared" si="0"/>
        <v>0</v>
      </c>
      <c r="AX24" s="74">
        <f t="shared" si="0"/>
        <v>0</v>
      </c>
      <c r="AY24" s="74">
        <f t="shared" si="0"/>
        <v>0</v>
      </c>
      <c r="AZ24" s="74">
        <f t="shared" si="0"/>
        <v>0</v>
      </c>
      <c r="BA24" s="74">
        <f t="shared" si="0"/>
        <v>0</v>
      </c>
      <c r="BB24" s="74">
        <f t="shared" si="0"/>
        <v>0</v>
      </c>
      <c r="BC24" s="74">
        <f t="shared" si="0"/>
        <v>0</v>
      </c>
      <c r="BD24" s="74">
        <f t="shared" si="0"/>
        <v>0</v>
      </c>
      <c r="BE24" s="74">
        <f t="shared" si="0"/>
        <v>0</v>
      </c>
      <c r="BF24" s="74">
        <f t="shared" si="0"/>
        <v>0</v>
      </c>
      <c r="BG24" s="74">
        <f t="shared" si="0"/>
        <v>0</v>
      </c>
      <c r="BH24" s="74">
        <f t="shared" si="0"/>
        <v>0</v>
      </c>
      <c r="BI24" s="74">
        <f t="shared" si="0"/>
        <v>0</v>
      </c>
      <c r="BJ24" s="74">
        <f t="shared" si="0"/>
        <v>0</v>
      </c>
    </row>
    <row r="25" spans="1:62" s="99" customFormat="1">
      <c r="E25" s="100" t="s">
        <v>195</v>
      </c>
      <c r="F25" s="47" t="s">
        <v>474</v>
      </c>
      <c r="G25" s="99" t="s">
        <v>193</v>
      </c>
      <c r="Y25" s="101">
        <f>SUM(AA25:BJ25)</f>
        <v>0</v>
      </c>
      <c r="AA25" s="74">
        <f>INDEX(AA20:AA22,MATCH($F25,$E20:$E22,0))</f>
        <v>0</v>
      </c>
      <c r="AB25" s="74">
        <f t="shared" ref="AB25:BJ25" si="1">INDEX(AB20:AB22,MATCH($F25,$E20:$E22,0))</f>
        <v>0</v>
      </c>
      <c r="AC25" s="74">
        <f t="shared" si="1"/>
        <v>0</v>
      </c>
      <c r="AD25" s="74">
        <f t="shared" si="1"/>
        <v>0</v>
      </c>
      <c r="AE25" s="74">
        <f t="shared" si="1"/>
        <v>0</v>
      </c>
      <c r="AF25" s="74">
        <f t="shared" si="1"/>
        <v>0</v>
      </c>
      <c r="AG25" s="74">
        <f t="shared" si="1"/>
        <v>0</v>
      </c>
      <c r="AH25" s="74">
        <f t="shared" si="1"/>
        <v>0</v>
      </c>
      <c r="AI25" s="74">
        <f t="shared" si="1"/>
        <v>0</v>
      </c>
      <c r="AJ25" s="74">
        <f t="shared" si="1"/>
        <v>0</v>
      </c>
      <c r="AK25" s="74">
        <f t="shared" si="1"/>
        <v>0</v>
      </c>
      <c r="AL25" s="74">
        <f t="shared" si="1"/>
        <v>0</v>
      </c>
      <c r="AM25" s="74">
        <f t="shared" si="1"/>
        <v>0</v>
      </c>
      <c r="AN25" s="74">
        <f t="shared" si="1"/>
        <v>0</v>
      </c>
      <c r="AO25" s="74">
        <f t="shared" si="1"/>
        <v>0</v>
      </c>
      <c r="AP25" s="74">
        <f t="shared" si="1"/>
        <v>0</v>
      </c>
      <c r="AQ25" s="74">
        <f t="shared" si="1"/>
        <v>0</v>
      </c>
      <c r="AR25" s="74">
        <f t="shared" si="1"/>
        <v>0</v>
      </c>
      <c r="AS25" s="74">
        <f t="shared" si="1"/>
        <v>0</v>
      </c>
      <c r="AT25" s="74">
        <f t="shared" si="1"/>
        <v>0</v>
      </c>
      <c r="AU25" s="74">
        <f t="shared" si="1"/>
        <v>0</v>
      </c>
      <c r="AV25" s="74">
        <f t="shared" si="1"/>
        <v>0</v>
      </c>
      <c r="AW25" s="74">
        <f t="shared" si="1"/>
        <v>0</v>
      </c>
      <c r="AX25" s="74">
        <f t="shared" si="1"/>
        <v>0</v>
      </c>
      <c r="AY25" s="74">
        <f t="shared" si="1"/>
        <v>0</v>
      </c>
      <c r="AZ25" s="74">
        <f t="shared" si="1"/>
        <v>0</v>
      </c>
      <c r="BA25" s="74">
        <f t="shared" si="1"/>
        <v>0</v>
      </c>
      <c r="BB25" s="74">
        <f t="shared" si="1"/>
        <v>0</v>
      </c>
      <c r="BC25" s="74">
        <f t="shared" si="1"/>
        <v>0</v>
      </c>
      <c r="BD25" s="74">
        <f t="shared" si="1"/>
        <v>0</v>
      </c>
      <c r="BE25" s="74">
        <f t="shared" si="1"/>
        <v>0</v>
      </c>
      <c r="BF25" s="74">
        <f t="shared" si="1"/>
        <v>0</v>
      </c>
      <c r="BG25" s="74">
        <f t="shared" si="1"/>
        <v>0</v>
      </c>
      <c r="BH25" s="74">
        <f t="shared" si="1"/>
        <v>0</v>
      </c>
      <c r="BI25" s="74">
        <f t="shared" si="1"/>
        <v>0</v>
      </c>
      <c r="BJ25" s="74">
        <f t="shared" si="1"/>
        <v>0</v>
      </c>
    </row>
    <row r="26" spans="1:62" s="99" customFormat="1">
      <c r="E26" s="47"/>
      <c r="Y26" s="101"/>
      <c r="AA26" s="74"/>
      <c r="AB26" s="74"/>
      <c r="AC26" s="74"/>
      <c r="AD26" s="74"/>
      <c r="AE26" s="74"/>
      <c r="AF26" s="74"/>
      <c r="AG26" s="74"/>
      <c r="AH26" s="74"/>
      <c r="AI26" s="74"/>
      <c r="AJ26" s="74"/>
      <c r="AK26" s="74"/>
      <c r="AL26" s="74"/>
      <c r="AM26" s="74"/>
      <c r="AN26" s="74"/>
      <c r="AO26" s="74"/>
      <c r="AP26" s="74"/>
      <c r="AQ26" s="74"/>
      <c r="AR26" s="74"/>
      <c r="AS26" s="74"/>
      <c r="AT26" s="74"/>
      <c r="AU26" s="74"/>
      <c r="AV26" s="74"/>
      <c r="AW26" s="74"/>
      <c r="AX26" s="74"/>
      <c r="AY26" s="74"/>
      <c r="AZ26" s="74"/>
      <c r="BA26" s="74"/>
      <c r="BB26" s="74"/>
      <c r="BC26" s="74"/>
      <c r="BD26" s="74"/>
      <c r="BE26" s="74"/>
      <c r="BF26" s="74"/>
      <c r="BG26" s="74"/>
      <c r="BH26" s="74"/>
      <c r="BI26" s="74"/>
      <c r="BJ26" s="74"/>
    </row>
    <row r="27" spans="1:62" ht="12.75">
      <c r="A27" s="15"/>
      <c r="B27" s="15" t="s">
        <v>435</v>
      </c>
      <c r="C27" s="15"/>
      <c r="D27" s="15"/>
      <c r="E27" s="15"/>
      <c r="F27" s="15"/>
      <c r="G27" s="15"/>
      <c r="H27" s="15"/>
      <c r="I27" s="15"/>
      <c r="J27" s="16"/>
      <c r="K27" s="16"/>
      <c r="L27" s="16"/>
      <c r="M27" s="15"/>
      <c r="N27" s="15"/>
      <c r="O27" s="15"/>
      <c r="P27" s="15"/>
      <c r="Q27" s="15"/>
      <c r="R27" s="15"/>
      <c r="S27" s="15"/>
      <c r="T27" s="15"/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15"/>
      <c r="BA27" s="15"/>
      <c r="BB27" s="15"/>
      <c r="BC27" s="15"/>
      <c r="BD27" s="15"/>
      <c r="BE27" s="15"/>
      <c r="BF27" s="15"/>
      <c r="BG27" s="15"/>
      <c r="BH27" s="15"/>
      <c r="BI27" s="15"/>
      <c r="BJ27" s="15"/>
    </row>
    <row r="28" spans="1:62" s="76" customFormat="1"/>
    <row r="29" spans="1:62" s="76" customFormat="1">
      <c r="D29" s="77" t="s">
        <v>196</v>
      </c>
    </row>
    <row r="30" spans="1:62" s="76" customFormat="1">
      <c r="E30" s="37" t="s">
        <v>476</v>
      </c>
      <c r="G30" s="76" t="s">
        <v>193</v>
      </c>
      <c r="J30" s="38"/>
      <c r="K30" s="39"/>
      <c r="L30" s="40"/>
      <c r="Y30" s="79">
        <f>SUM(AA30:BJ30)</f>
        <v>0</v>
      </c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</row>
    <row r="31" spans="1:62" s="76" customFormat="1">
      <c r="E31" s="37" t="s">
        <v>477</v>
      </c>
      <c r="G31" s="76" t="s">
        <v>193</v>
      </c>
      <c r="J31" s="38"/>
      <c r="K31" s="39"/>
      <c r="L31" s="40"/>
      <c r="Y31" s="79">
        <f>SUM(AA31:BJ31)</f>
        <v>0</v>
      </c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</row>
    <row r="32" spans="1:62" s="76" customFormat="1">
      <c r="E32" s="37" t="s">
        <v>478</v>
      </c>
      <c r="G32" s="76" t="s">
        <v>193</v>
      </c>
      <c r="J32" s="38"/>
      <c r="K32" s="39"/>
      <c r="L32" s="40"/>
      <c r="Y32" s="79">
        <f>SUM(AA32:BJ32)</f>
        <v>0</v>
      </c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7"/>
      <c r="AM32" s="37"/>
      <c r="AN32" s="37"/>
      <c r="AO32" s="37"/>
      <c r="AP32" s="37"/>
      <c r="AQ32" s="37"/>
      <c r="AR32" s="37"/>
      <c r="AS32" s="37"/>
      <c r="AT32" s="37"/>
      <c r="AU32" s="37"/>
      <c r="AV32" s="37"/>
      <c r="AW32" s="37"/>
      <c r="AX32" s="37"/>
      <c r="AY32" s="37"/>
      <c r="AZ32" s="37"/>
      <c r="BA32" s="37"/>
      <c r="BB32" s="37"/>
      <c r="BC32" s="37"/>
      <c r="BD32" s="37"/>
      <c r="BE32" s="37"/>
      <c r="BF32" s="37"/>
      <c r="BG32" s="37"/>
      <c r="BH32" s="37"/>
      <c r="BI32" s="37"/>
      <c r="BJ32" s="37"/>
    </row>
    <row r="33" spans="1:62" s="76" customFormat="1"/>
    <row r="34" spans="1:62" s="99" customFormat="1">
      <c r="E34" s="100" t="s">
        <v>197</v>
      </c>
      <c r="F34" s="47" t="s">
        <v>476</v>
      </c>
      <c r="G34" s="99" t="s">
        <v>193</v>
      </c>
      <c r="Y34" s="101">
        <f>SUM(AA34:BJ34)</f>
        <v>0</v>
      </c>
      <c r="AA34" s="74">
        <f t="shared" ref="AA34:BJ34" si="2">INDEX(AA30:AA32,MATCH($F34,$E30:$E32,0))</f>
        <v>0</v>
      </c>
      <c r="AB34" s="74">
        <f t="shared" si="2"/>
        <v>0</v>
      </c>
      <c r="AC34" s="74">
        <f t="shared" si="2"/>
        <v>0</v>
      </c>
      <c r="AD34" s="74">
        <f t="shared" si="2"/>
        <v>0</v>
      </c>
      <c r="AE34" s="74">
        <f t="shared" si="2"/>
        <v>0</v>
      </c>
      <c r="AF34" s="74">
        <f t="shared" si="2"/>
        <v>0</v>
      </c>
      <c r="AG34" s="74">
        <f t="shared" si="2"/>
        <v>0</v>
      </c>
      <c r="AH34" s="74">
        <f t="shared" si="2"/>
        <v>0</v>
      </c>
      <c r="AI34" s="74">
        <f t="shared" si="2"/>
        <v>0</v>
      </c>
      <c r="AJ34" s="74">
        <f t="shared" si="2"/>
        <v>0</v>
      </c>
      <c r="AK34" s="74">
        <f t="shared" si="2"/>
        <v>0</v>
      </c>
      <c r="AL34" s="74">
        <f t="shared" si="2"/>
        <v>0</v>
      </c>
      <c r="AM34" s="74">
        <f t="shared" si="2"/>
        <v>0</v>
      </c>
      <c r="AN34" s="74">
        <f t="shared" si="2"/>
        <v>0</v>
      </c>
      <c r="AO34" s="74">
        <f t="shared" si="2"/>
        <v>0</v>
      </c>
      <c r="AP34" s="74">
        <f t="shared" si="2"/>
        <v>0</v>
      </c>
      <c r="AQ34" s="74">
        <f t="shared" si="2"/>
        <v>0</v>
      </c>
      <c r="AR34" s="74">
        <f t="shared" si="2"/>
        <v>0</v>
      </c>
      <c r="AS34" s="74">
        <f t="shared" si="2"/>
        <v>0</v>
      </c>
      <c r="AT34" s="74">
        <f t="shared" si="2"/>
        <v>0</v>
      </c>
      <c r="AU34" s="74">
        <f t="shared" si="2"/>
        <v>0</v>
      </c>
      <c r="AV34" s="74">
        <f t="shared" si="2"/>
        <v>0</v>
      </c>
      <c r="AW34" s="74">
        <f t="shared" si="2"/>
        <v>0</v>
      </c>
      <c r="AX34" s="74">
        <f t="shared" si="2"/>
        <v>0</v>
      </c>
      <c r="AY34" s="74">
        <f t="shared" si="2"/>
        <v>0</v>
      </c>
      <c r="AZ34" s="74">
        <f t="shared" si="2"/>
        <v>0</v>
      </c>
      <c r="BA34" s="74">
        <f t="shared" si="2"/>
        <v>0</v>
      </c>
      <c r="BB34" s="74">
        <f t="shared" si="2"/>
        <v>0</v>
      </c>
      <c r="BC34" s="74">
        <f t="shared" si="2"/>
        <v>0</v>
      </c>
      <c r="BD34" s="74">
        <f t="shared" si="2"/>
        <v>0</v>
      </c>
      <c r="BE34" s="74">
        <f t="shared" si="2"/>
        <v>0</v>
      </c>
      <c r="BF34" s="74">
        <f t="shared" si="2"/>
        <v>0</v>
      </c>
      <c r="BG34" s="74">
        <f t="shared" si="2"/>
        <v>0</v>
      </c>
      <c r="BH34" s="74">
        <f t="shared" si="2"/>
        <v>0</v>
      </c>
      <c r="BI34" s="74">
        <f t="shared" si="2"/>
        <v>0</v>
      </c>
      <c r="BJ34" s="74">
        <f t="shared" si="2"/>
        <v>0</v>
      </c>
    </row>
    <row r="35" spans="1:62" s="99" customFormat="1">
      <c r="E35" s="100" t="s">
        <v>198</v>
      </c>
      <c r="F35" s="47" t="s">
        <v>477</v>
      </c>
      <c r="G35" s="99" t="s">
        <v>193</v>
      </c>
      <c r="Y35" s="101">
        <f>SUM(AA35:BJ35)</f>
        <v>0</v>
      </c>
      <c r="AA35" s="74">
        <f>INDEX(AA30:AA32,MATCH($F35,$E30:$E32,0))</f>
        <v>0</v>
      </c>
      <c r="AB35" s="74">
        <f t="shared" ref="AB35:BJ35" si="3">INDEX(AB30:AB32,MATCH($F35,$E30:$E32,0))</f>
        <v>0</v>
      </c>
      <c r="AC35" s="74">
        <f t="shared" si="3"/>
        <v>0</v>
      </c>
      <c r="AD35" s="74">
        <f t="shared" si="3"/>
        <v>0</v>
      </c>
      <c r="AE35" s="74">
        <f t="shared" si="3"/>
        <v>0</v>
      </c>
      <c r="AF35" s="74">
        <f t="shared" si="3"/>
        <v>0</v>
      </c>
      <c r="AG35" s="74">
        <f t="shared" si="3"/>
        <v>0</v>
      </c>
      <c r="AH35" s="74">
        <f t="shared" si="3"/>
        <v>0</v>
      </c>
      <c r="AI35" s="74">
        <f t="shared" si="3"/>
        <v>0</v>
      </c>
      <c r="AJ35" s="74">
        <f t="shared" si="3"/>
        <v>0</v>
      </c>
      <c r="AK35" s="74">
        <f t="shared" si="3"/>
        <v>0</v>
      </c>
      <c r="AL35" s="74">
        <f t="shared" si="3"/>
        <v>0</v>
      </c>
      <c r="AM35" s="74">
        <f t="shared" si="3"/>
        <v>0</v>
      </c>
      <c r="AN35" s="74">
        <f t="shared" si="3"/>
        <v>0</v>
      </c>
      <c r="AO35" s="74">
        <f t="shared" si="3"/>
        <v>0</v>
      </c>
      <c r="AP35" s="74">
        <f t="shared" si="3"/>
        <v>0</v>
      </c>
      <c r="AQ35" s="74">
        <f t="shared" si="3"/>
        <v>0</v>
      </c>
      <c r="AR35" s="74">
        <f t="shared" si="3"/>
        <v>0</v>
      </c>
      <c r="AS35" s="74">
        <f t="shared" si="3"/>
        <v>0</v>
      </c>
      <c r="AT35" s="74">
        <f t="shared" si="3"/>
        <v>0</v>
      </c>
      <c r="AU35" s="74">
        <f t="shared" si="3"/>
        <v>0</v>
      </c>
      <c r="AV35" s="74">
        <f t="shared" si="3"/>
        <v>0</v>
      </c>
      <c r="AW35" s="74">
        <f t="shared" si="3"/>
        <v>0</v>
      </c>
      <c r="AX35" s="74">
        <f t="shared" si="3"/>
        <v>0</v>
      </c>
      <c r="AY35" s="74">
        <f t="shared" si="3"/>
        <v>0</v>
      </c>
      <c r="AZ35" s="74">
        <f t="shared" si="3"/>
        <v>0</v>
      </c>
      <c r="BA35" s="74">
        <f t="shared" si="3"/>
        <v>0</v>
      </c>
      <c r="BB35" s="74">
        <f t="shared" si="3"/>
        <v>0</v>
      </c>
      <c r="BC35" s="74">
        <f t="shared" si="3"/>
        <v>0</v>
      </c>
      <c r="BD35" s="74">
        <f t="shared" si="3"/>
        <v>0</v>
      </c>
      <c r="BE35" s="74">
        <f t="shared" si="3"/>
        <v>0</v>
      </c>
      <c r="BF35" s="74">
        <f t="shared" si="3"/>
        <v>0</v>
      </c>
      <c r="BG35" s="74">
        <f t="shared" si="3"/>
        <v>0</v>
      </c>
      <c r="BH35" s="74">
        <f t="shared" si="3"/>
        <v>0</v>
      </c>
      <c r="BI35" s="74">
        <f t="shared" si="3"/>
        <v>0</v>
      </c>
      <c r="BJ35" s="74">
        <f t="shared" si="3"/>
        <v>0</v>
      </c>
    </row>
    <row r="36" spans="1:62" s="99" customFormat="1">
      <c r="E36" s="47"/>
      <c r="Y36" s="101"/>
      <c r="AA36" s="74"/>
      <c r="AB36" s="74"/>
      <c r="AC36" s="74"/>
      <c r="AD36" s="74"/>
      <c r="AE36" s="74"/>
      <c r="AF36" s="74"/>
      <c r="AG36" s="74"/>
      <c r="AH36" s="74"/>
      <c r="AI36" s="74"/>
      <c r="AJ36" s="74"/>
      <c r="AK36" s="74"/>
      <c r="AL36" s="74"/>
      <c r="AM36" s="74"/>
      <c r="AN36" s="74"/>
      <c r="AO36" s="74"/>
      <c r="AP36" s="74"/>
      <c r="AQ36" s="74"/>
      <c r="AR36" s="74"/>
      <c r="AS36" s="74"/>
      <c r="AT36" s="74"/>
      <c r="AU36" s="74"/>
      <c r="AV36" s="74"/>
      <c r="AW36" s="74"/>
      <c r="AX36" s="74"/>
      <c r="AY36" s="74"/>
      <c r="AZ36" s="74"/>
      <c r="BA36" s="74"/>
      <c r="BB36" s="74"/>
      <c r="BC36" s="74"/>
      <c r="BD36" s="74"/>
      <c r="BE36" s="74"/>
      <c r="BF36" s="74"/>
      <c r="BG36" s="74"/>
      <c r="BH36" s="74"/>
      <c r="BI36" s="74"/>
      <c r="BJ36" s="74"/>
    </row>
    <row r="37" spans="1:62" ht="12.75">
      <c r="A37" s="15"/>
      <c r="B37" s="15" t="s">
        <v>199</v>
      </c>
      <c r="C37" s="15"/>
      <c r="D37" s="15"/>
      <c r="E37" s="15"/>
      <c r="F37" s="15"/>
      <c r="G37" s="15"/>
      <c r="H37" s="15"/>
      <c r="I37" s="15"/>
      <c r="J37" s="16"/>
      <c r="K37" s="16"/>
      <c r="L37" s="16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</row>
    <row r="38" spans="1:62" outlineLevel="1">
      <c r="F38" s="56"/>
      <c r="H38" s="3"/>
      <c r="I38" s="3"/>
      <c r="J38" s="14"/>
      <c r="K38" s="14"/>
      <c r="L38" s="14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6"/>
      <c r="AB38" s="36"/>
      <c r="AC38" s="36"/>
      <c r="AD38" s="36"/>
      <c r="AE38" s="36"/>
      <c r="AF38" s="36"/>
      <c r="AG38" s="36"/>
      <c r="AH38" s="36"/>
      <c r="AI38" s="36"/>
      <c r="AJ38" s="36"/>
      <c r="AK38" s="36"/>
      <c r="AL38" s="36"/>
      <c r="AM38" s="36"/>
      <c r="AN38" s="36"/>
      <c r="AO38" s="36"/>
      <c r="AP38" s="36"/>
      <c r="AQ38" s="36"/>
      <c r="AR38" s="36"/>
      <c r="AS38" s="36"/>
      <c r="AT38" s="36"/>
      <c r="AU38" s="36"/>
      <c r="AV38" s="36"/>
      <c r="AW38" s="36"/>
      <c r="AX38" s="36"/>
      <c r="AY38" s="36"/>
      <c r="AZ38" s="36"/>
      <c r="BA38" s="36"/>
      <c r="BB38" s="36"/>
      <c r="BC38" s="36"/>
      <c r="BD38" s="36"/>
      <c r="BE38" s="36"/>
      <c r="BF38" s="36"/>
      <c r="BG38" s="36"/>
      <c r="BH38" s="36"/>
      <c r="BI38" s="36"/>
      <c r="BJ38" s="36"/>
    </row>
    <row r="39" spans="1:62" outlineLevel="1">
      <c r="D39" s="3">
        <v>1</v>
      </c>
      <c r="E39" s="3" t="s">
        <v>58</v>
      </c>
      <c r="F39" s="53"/>
      <c r="G39" s="5" t="s">
        <v>41</v>
      </c>
      <c r="H39" s="5" t="s">
        <v>42</v>
      </c>
      <c r="I39" s="208" t="s">
        <v>400</v>
      </c>
      <c r="J39" s="38"/>
      <c r="L39" s="40"/>
      <c r="Y39" s="41">
        <f>SUM(AA39:BJ39)</f>
        <v>0</v>
      </c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</row>
    <row r="40" spans="1:62" outlineLevel="1">
      <c r="D40" s="3">
        <f>D39 + 1</f>
        <v>2</v>
      </c>
      <c r="E40" s="3" t="s">
        <v>59</v>
      </c>
      <c r="F40" s="53"/>
      <c r="G40" s="5" t="s">
        <v>41</v>
      </c>
      <c r="H40" s="5" t="s">
        <v>42</v>
      </c>
      <c r="J40" s="38"/>
      <c r="L40" s="40"/>
      <c r="Y40" s="41">
        <f>SUM(AA40:BJ40)</f>
        <v>0</v>
      </c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</row>
    <row r="41" spans="1:62" outlineLevel="1">
      <c r="D41" s="3">
        <f>D40 + 1</f>
        <v>3</v>
      </c>
      <c r="E41" s="3" t="s">
        <v>60</v>
      </c>
      <c r="F41" s="53"/>
      <c r="G41" s="5" t="s">
        <v>41</v>
      </c>
      <c r="H41" s="5" t="s">
        <v>42</v>
      </c>
      <c r="J41" s="38"/>
      <c r="L41" s="40"/>
      <c r="Y41" s="41">
        <f>SUM(AA41:BJ41)</f>
        <v>0</v>
      </c>
      <c r="AA41" s="42"/>
      <c r="AB41" s="42"/>
      <c r="AC41" s="42"/>
      <c r="AD41" s="42"/>
      <c r="AE41" s="42"/>
      <c r="AF41" s="42"/>
      <c r="AG41" s="42"/>
      <c r="AH41" s="42"/>
      <c r="AI41" s="42"/>
      <c r="AJ41" s="42"/>
      <c r="AK41" s="42"/>
      <c r="AL41" s="42"/>
      <c r="AM41" s="42"/>
      <c r="AN41" s="42"/>
      <c r="AO41" s="42"/>
      <c r="AP41" s="42"/>
      <c r="AQ41" s="42"/>
      <c r="AR41" s="42"/>
      <c r="AS41" s="42"/>
      <c r="AT41" s="42"/>
      <c r="AU41" s="42"/>
      <c r="AV41" s="42"/>
      <c r="AW41" s="42"/>
      <c r="AX41" s="42"/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</row>
    <row r="42" spans="1:62" outlineLevel="1">
      <c r="D42" s="3">
        <f>D41 + 1</f>
        <v>4</v>
      </c>
      <c r="E42" s="3" t="s">
        <v>61</v>
      </c>
      <c r="F42" s="53"/>
      <c r="G42" s="5" t="s">
        <v>41</v>
      </c>
      <c r="H42" s="5" t="s">
        <v>42</v>
      </c>
      <c r="J42" s="38"/>
      <c r="L42" s="40"/>
      <c r="Y42" s="41">
        <f>SUM(AA42:BJ42)</f>
        <v>0</v>
      </c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</row>
    <row r="43" spans="1:62" outlineLevel="1">
      <c r="D43" s="3">
        <f>D42 + 1</f>
        <v>5</v>
      </c>
      <c r="E43" s="3" t="s">
        <v>62</v>
      </c>
      <c r="F43" s="53"/>
      <c r="G43" s="5" t="s">
        <v>41</v>
      </c>
      <c r="H43" s="5" t="s">
        <v>42</v>
      </c>
      <c r="J43" s="38"/>
      <c r="L43" s="40"/>
      <c r="Y43" s="41">
        <f>SUM(AA43:BJ43)</f>
        <v>0</v>
      </c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</row>
    <row r="44" spans="1:62" outlineLevel="1">
      <c r="F44" s="54"/>
      <c r="J44" s="5"/>
      <c r="K44" s="5"/>
      <c r="L44" s="5"/>
    </row>
    <row r="45" spans="1:62" outlineLevel="1">
      <c r="E45" s="135" t="s">
        <v>200</v>
      </c>
      <c r="F45" s="135" t="s">
        <v>58</v>
      </c>
      <c r="G45" s="135" t="s">
        <v>41</v>
      </c>
      <c r="H45" s="102"/>
      <c r="I45" s="47"/>
      <c r="J45" s="5"/>
      <c r="K45" s="5"/>
      <c r="L45" s="5"/>
      <c r="Y45" s="41">
        <f>SUM(AA45:BJ45)</f>
        <v>0</v>
      </c>
      <c r="AA45" s="36">
        <f t="shared" ref="AA45:BJ45" si="4">INDEX(AA39:AA43,MATCH($F45,$E39:$E43,0))</f>
        <v>0</v>
      </c>
      <c r="AB45" s="36">
        <f t="shared" si="4"/>
        <v>0</v>
      </c>
      <c r="AC45" s="36">
        <f t="shared" si="4"/>
        <v>0</v>
      </c>
      <c r="AD45" s="36">
        <f t="shared" si="4"/>
        <v>0</v>
      </c>
      <c r="AE45" s="36">
        <f t="shared" si="4"/>
        <v>0</v>
      </c>
      <c r="AF45" s="36">
        <f t="shared" si="4"/>
        <v>0</v>
      </c>
      <c r="AG45" s="36">
        <f t="shared" si="4"/>
        <v>0</v>
      </c>
      <c r="AH45" s="36">
        <f t="shared" si="4"/>
        <v>0</v>
      </c>
      <c r="AI45" s="36">
        <f t="shared" si="4"/>
        <v>0</v>
      </c>
      <c r="AJ45" s="36">
        <f t="shared" si="4"/>
        <v>0</v>
      </c>
      <c r="AK45" s="36">
        <f t="shared" si="4"/>
        <v>0</v>
      </c>
      <c r="AL45" s="36">
        <f t="shared" si="4"/>
        <v>0</v>
      </c>
      <c r="AM45" s="36">
        <f t="shared" si="4"/>
        <v>0</v>
      </c>
      <c r="AN45" s="36">
        <f t="shared" si="4"/>
        <v>0</v>
      </c>
      <c r="AO45" s="36">
        <f t="shared" si="4"/>
        <v>0</v>
      </c>
      <c r="AP45" s="36">
        <f t="shared" si="4"/>
        <v>0</v>
      </c>
      <c r="AQ45" s="36">
        <f t="shared" si="4"/>
        <v>0</v>
      </c>
      <c r="AR45" s="36">
        <f t="shared" si="4"/>
        <v>0</v>
      </c>
      <c r="AS45" s="36">
        <f t="shared" si="4"/>
        <v>0</v>
      </c>
      <c r="AT45" s="36">
        <f t="shared" si="4"/>
        <v>0</v>
      </c>
      <c r="AU45" s="36">
        <f t="shared" si="4"/>
        <v>0</v>
      </c>
      <c r="AV45" s="36">
        <f t="shared" si="4"/>
        <v>0</v>
      </c>
      <c r="AW45" s="36">
        <f t="shared" si="4"/>
        <v>0</v>
      </c>
      <c r="AX45" s="36">
        <f t="shared" si="4"/>
        <v>0</v>
      </c>
      <c r="AY45" s="36">
        <f t="shared" si="4"/>
        <v>0</v>
      </c>
      <c r="AZ45" s="36">
        <f t="shared" si="4"/>
        <v>0</v>
      </c>
      <c r="BA45" s="36">
        <f t="shared" si="4"/>
        <v>0</v>
      </c>
      <c r="BB45" s="36">
        <f t="shared" si="4"/>
        <v>0</v>
      </c>
      <c r="BC45" s="36">
        <f t="shared" si="4"/>
        <v>0</v>
      </c>
      <c r="BD45" s="36">
        <f t="shared" si="4"/>
        <v>0</v>
      </c>
      <c r="BE45" s="36">
        <f t="shared" si="4"/>
        <v>0</v>
      </c>
      <c r="BF45" s="36">
        <f t="shared" si="4"/>
        <v>0</v>
      </c>
      <c r="BG45" s="36">
        <f t="shared" si="4"/>
        <v>0</v>
      </c>
      <c r="BH45" s="36">
        <f t="shared" si="4"/>
        <v>0</v>
      </c>
      <c r="BI45" s="36">
        <f t="shared" si="4"/>
        <v>0</v>
      </c>
      <c r="BJ45" s="36">
        <f t="shared" si="4"/>
        <v>0</v>
      </c>
    </row>
    <row r="46" spans="1:62" outlineLevel="1">
      <c r="F46" s="54"/>
      <c r="J46" s="5"/>
      <c r="K46" s="5"/>
      <c r="L46" s="5"/>
    </row>
    <row r="47" spans="1:62" s="36" customFormat="1" outlineLevel="1">
      <c r="D47" s="3">
        <v>1</v>
      </c>
      <c r="E47" s="3" t="s">
        <v>64</v>
      </c>
      <c r="F47" s="53">
        <f>IF(SUM(AA47:BJ47)&gt;=0,0,1)</f>
        <v>0</v>
      </c>
      <c r="G47" s="5" t="str">
        <f>"£'000"</f>
        <v>£'000</v>
      </c>
      <c r="H47" s="5" t="s">
        <v>42</v>
      </c>
      <c r="I47" s="41"/>
      <c r="J47" s="81"/>
      <c r="K47" s="86"/>
      <c r="L47" s="87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2"/>
      <c r="AB47" s="42"/>
      <c r="AC47" s="42"/>
      <c r="AD47" s="42"/>
      <c r="AE47" s="42"/>
      <c r="AF47" s="42"/>
      <c r="AG47" s="42"/>
      <c r="AH47" s="42"/>
      <c r="AI47" s="42"/>
      <c r="AJ47" s="42"/>
      <c r="AK47" s="42"/>
      <c r="AL47" s="42"/>
      <c r="AM47" s="42"/>
      <c r="AN47" s="42"/>
      <c r="AO47" s="42"/>
      <c r="AP47" s="42"/>
      <c r="AQ47" s="42"/>
      <c r="AR47" s="42"/>
      <c r="AS47" s="42"/>
      <c r="AT47" s="42"/>
      <c r="AU47" s="42"/>
      <c r="AV47" s="42"/>
      <c r="AW47" s="42"/>
      <c r="AX47" s="42"/>
      <c r="AY47" s="42"/>
      <c r="AZ47" s="42"/>
      <c r="BA47" s="42"/>
      <c r="BB47" s="42"/>
      <c r="BC47" s="42"/>
      <c r="BD47" s="42"/>
      <c r="BE47" s="42"/>
      <c r="BF47" s="42"/>
      <c r="BG47" s="42"/>
      <c r="BH47" s="42"/>
      <c r="BI47" s="42"/>
      <c r="BJ47" s="42"/>
    </row>
    <row r="48" spans="1:62" outlineLevel="1">
      <c r="D48" s="3">
        <f>D47 + 1</f>
        <v>2</v>
      </c>
      <c r="E48" s="3" t="s">
        <v>65</v>
      </c>
      <c r="F48" s="53">
        <f>IF(SUM(AA48:BJ48)&gt;=0,0,1)</f>
        <v>0</v>
      </c>
      <c r="G48" s="5" t="str">
        <f>"£'000"</f>
        <v>£'000</v>
      </c>
      <c r="H48" s="5" t="s">
        <v>42</v>
      </c>
      <c r="J48" s="38"/>
      <c r="L48" s="40"/>
      <c r="AA48" s="42"/>
      <c r="AB48" s="42"/>
      <c r="AC48" s="42"/>
      <c r="AD48" s="42"/>
      <c r="AE48" s="42"/>
      <c r="AF48" s="42"/>
      <c r="AG48" s="42"/>
      <c r="AH48" s="42"/>
      <c r="AI48" s="42"/>
      <c r="AJ48" s="42"/>
      <c r="AK48" s="42"/>
      <c r="AL48" s="42"/>
      <c r="AM48" s="42"/>
      <c r="AN48" s="42"/>
      <c r="AO48" s="42"/>
      <c r="AP48" s="42"/>
      <c r="AQ48" s="42"/>
      <c r="AR48" s="42"/>
      <c r="AS48" s="42"/>
      <c r="AT48" s="42"/>
      <c r="AU48" s="42"/>
      <c r="AV48" s="42"/>
      <c r="AW48" s="42"/>
      <c r="AX48" s="42"/>
      <c r="AY48" s="42"/>
      <c r="AZ48" s="42"/>
      <c r="BA48" s="42"/>
      <c r="BB48" s="42"/>
      <c r="BC48" s="42"/>
      <c r="BD48" s="42"/>
      <c r="BE48" s="42"/>
      <c r="BF48" s="42"/>
      <c r="BG48" s="42"/>
      <c r="BH48" s="42"/>
      <c r="BI48" s="42"/>
      <c r="BJ48" s="42"/>
    </row>
    <row r="49" spans="4:63" outlineLevel="1">
      <c r="D49" s="3">
        <f>D48 + 1</f>
        <v>3</v>
      </c>
      <c r="E49" s="3" t="s">
        <v>66</v>
      </c>
      <c r="F49" s="53">
        <f>IF(SUM(AA49:BJ49)&gt;=0,0,1)</f>
        <v>0</v>
      </c>
      <c r="G49" s="5" t="str">
        <f>"£'000"</f>
        <v>£'000</v>
      </c>
      <c r="H49" s="5" t="s">
        <v>42</v>
      </c>
      <c r="J49" s="38"/>
      <c r="L49" s="40"/>
      <c r="AA49" s="42"/>
      <c r="AB49" s="42"/>
      <c r="AC49" s="42"/>
      <c r="AD49" s="42"/>
      <c r="AE49" s="42"/>
      <c r="AF49" s="42"/>
      <c r="AG49" s="42"/>
      <c r="AH49" s="42"/>
      <c r="AI49" s="42"/>
      <c r="AJ49" s="42"/>
      <c r="AK49" s="42"/>
      <c r="AL49" s="42"/>
      <c r="AM49" s="42"/>
      <c r="AN49" s="42"/>
      <c r="AO49" s="42"/>
      <c r="AP49" s="42"/>
      <c r="AQ49" s="42"/>
      <c r="AR49" s="42"/>
      <c r="AS49" s="42"/>
      <c r="AT49" s="42"/>
      <c r="AU49" s="42"/>
      <c r="AV49" s="42"/>
      <c r="AW49" s="42"/>
      <c r="AX49" s="42"/>
      <c r="AY49" s="42"/>
      <c r="AZ49" s="42"/>
      <c r="BA49" s="42"/>
      <c r="BB49" s="42"/>
      <c r="BC49" s="42"/>
      <c r="BD49" s="42"/>
      <c r="BE49" s="42"/>
      <c r="BF49" s="42"/>
      <c r="BG49" s="42"/>
      <c r="BH49" s="42"/>
      <c r="BI49" s="42"/>
      <c r="BJ49" s="42"/>
    </row>
    <row r="50" spans="4:63" outlineLevel="1">
      <c r="D50" s="3">
        <f>D49 + 1</f>
        <v>4</v>
      </c>
      <c r="E50" s="3" t="s">
        <v>67</v>
      </c>
      <c r="F50" s="53">
        <f>IF(SUM(AA50:BJ50)&gt;=0,0,1)</f>
        <v>0</v>
      </c>
      <c r="G50" s="5" t="str">
        <f>"£'000"</f>
        <v>£'000</v>
      </c>
      <c r="H50" s="5" t="s">
        <v>42</v>
      </c>
      <c r="J50" s="38"/>
      <c r="L50" s="40"/>
      <c r="AA50" s="42"/>
      <c r="AB50" s="42"/>
      <c r="AC50" s="42"/>
      <c r="AD50" s="42"/>
      <c r="AE50" s="42"/>
      <c r="AF50" s="42"/>
      <c r="AG50" s="42"/>
      <c r="AH50" s="42"/>
      <c r="AI50" s="42"/>
      <c r="AJ50" s="42"/>
      <c r="AK50" s="42"/>
      <c r="AL50" s="42"/>
      <c r="AM50" s="42"/>
      <c r="AN50" s="42"/>
      <c r="AO50" s="42"/>
      <c r="AP50" s="42"/>
      <c r="AQ50" s="42"/>
      <c r="AR50" s="42"/>
      <c r="AS50" s="42"/>
      <c r="AT50" s="42"/>
      <c r="AU50" s="42"/>
      <c r="AV50" s="42"/>
      <c r="AW50" s="42"/>
      <c r="AX50" s="42"/>
      <c r="AY50" s="42"/>
      <c r="AZ50" s="42"/>
      <c r="BA50" s="42"/>
      <c r="BB50" s="42"/>
      <c r="BC50" s="42"/>
      <c r="BD50" s="42"/>
      <c r="BE50" s="42"/>
      <c r="BF50" s="42"/>
      <c r="BG50" s="42"/>
      <c r="BH50" s="42"/>
      <c r="BI50" s="42"/>
      <c r="BJ50" s="42"/>
    </row>
    <row r="51" spans="4:63" outlineLevel="1">
      <c r="D51" s="3">
        <f>D50 + 1</f>
        <v>5</v>
      </c>
      <c r="E51" s="3" t="s">
        <v>68</v>
      </c>
      <c r="F51" s="53">
        <f>IF(SUM(AA51:BJ51)&gt;=0,0,1)</f>
        <v>0</v>
      </c>
      <c r="G51" s="5" t="str">
        <f>"£'000"</f>
        <v>£'000</v>
      </c>
      <c r="H51" s="5" t="s">
        <v>42</v>
      </c>
      <c r="J51" s="38"/>
      <c r="L51" s="40"/>
      <c r="AA51" s="42"/>
      <c r="AB51" s="42"/>
      <c r="AC51" s="42"/>
      <c r="AD51" s="42"/>
      <c r="AE51" s="42"/>
      <c r="AF51" s="42"/>
      <c r="AG51" s="42"/>
      <c r="AH51" s="42"/>
      <c r="AI51" s="42"/>
      <c r="AJ51" s="42"/>
      <c r="AK51" s="42"/>
      <c r="AL51" s="42"/>
      <c r="AM51" s="42"/>
      <c r="AN51" s="42"/>
      <c r="AO51" s="42"/>
      <c r="AP51" s="42"/>
      <c r="AQ51" s="42"/>
      <c r="AR51" s="42"/>
      <c r="AS51" s="42"/>
      <c r="AT51" s="42"/>
      <c r="AU51" s="42"/>
      <c r="AV51" s="42"/>
      <c r="AW51" s="42"/>
      <c r="AX51" s="42"/>
      <c r="AY51" s="42"/>
      <c r="AZ51" s="42"/>
      <c r="BA51" s="42"/>
      <c r="BB51" s="42"/>
      <c r="BC51" s="42"/>
      <c r="BD51" s="42"/>
      <c r="BE51" s="42"/>
      <c r="BF51" s="42"/>
      <c r="BG51" s="42"/>
      <c r="BH51" s="42"/>
      <c r="BI51" s="42"/>
      <c r="BJ51" s="42"/>
    </row>
    <row r="52" spans="4:63" outlineLevel="1">
      <c r="F52" s="56"/>
      <c r="G52" s="3"/>
      <c r="J52" s="5"/>
      <c r="K52" s="5"/>
      <c r="L52" s="5"/>
      <c r="BK52" s="5"/>
    </row>
    <row r="53" spans="4:63" outlineLevel="1">
      <c r="D53" s="47"/>
      <c r="E53" s="55" t="s">
        <v>201</v>
      </c>
      <c r="F53" s="55" t="s">
        <v>64</v>
      </c>
      <c r="G53" s="55" t="str">
        <f>G51</f>
        <v>£'000</v>
      </c>
      <c r="J53" s="5"/>
      <c r="K53" s="5"/>
      <c r="L53" s="5"/>
      <c r="AA53" s="36">
        <f t="shared" ref="AA53:BJ53" si="5">INDEX(AA47:AA51,MATCH($F53,$E47:$E51,0))</f>
        <v>0</v>
      </c>
      <c r="AB53" s="36">
        <f t="shared" si="5"/>
        <v>0</v>
      </c>
      <c r="AC53" s="36">
        <f t="shared" si="5"/>
        <v>0</v>
      </c>
      <c r="AD53" s="36">
        <f t="shared" si="5"/>
        <v>0</v>
      </c>
      <c r="AE53" s="36">
        <f t="shared" si="5"/>
        <v>0</v>
      </c>
      <c r="AF53" s="36">
        <f t="shared" si="5"/>
        <v>0</v>
      </c>
      <c r="AG53" s="36">
        <f t="shared" si="5"/>
        <v>0</v>
      </c>
      <c r="AH53" s="36">
        <f t="shared" si="5"/>
        <v>0</v>
      </c>
      <c r="AI53" s="36">
        <f t="shared" si="5"/>
        <v>0</v>
      </c>
      <c r="AJ53" s="36">
        <f t="shared" si="5"/>
        <v>0</v>
      </c>
      <c r="AK53" s="36">
        <f t="shared" si="5"/>
        <v>0</v>
      </c>
      <c r="AL53" s="36">
        <f t="shared" si="5"/>
        <v>0</v>
      </c>
      <c r="AM53" s="36">
        <f t="shared" si="5"/>
        <v>0</v>
      </c>
      <c r="AN53" s="36">
        <f t="shared" si="5"/>
        <v>0</v>
      </c>
      <c r="AO53" s="36">
        <f t="shared" si="5"/>
        <v>0</v>
      </c>
      <c r="AP53" s="36">
        <f t="shared" si="5"/>
        <v>0</v>
      </c>
      <c r="AQ53" s="36">
        <f t="shared" si="5"/>
        <v>0</v>
      </c>
      <c r="AR53" s="36">
        <f t="shared" si="5"/>
        <v>0</v>
      </c>
      <c r="AS53" s="36">
        <f t="shared" si="5"/>
        <v>0</v>
      </c>
      <c r="AT53" s="36">
        <f t="shared" si="5"/>
        <v>0</v>
      </c>
      <c r="AU53" s="36">
        <f t="shared" si="5"/>
        <v>0</v>
      </c>
      <c r="AV53" s="36">
        <f t="shared" si="5"/>
        <v>0</v>
      </c>
      <c r="AW53" s="36">
        <f t="shared" si="5"/>
        <v>0</v>
      </c>
      <c r="AX53" s="36">
        <f t="shared" si="5"/>
        <v>0</v>
      </c>
      <c r="AY53" s="36">
        <f t="shared" si="5"/>
        <v>0</v>
      </c>
      <c r="AZ53" s="36">
        <f t="shared" si="5"/>
        <v>0</v>
      </c>
      <c r="BA53" s="36">
        <f t="shared" si="5"/>
        <v>0</v>
      </c>
      <c r="BB53" s="36">
        <f t="shared" si="5"/>
        <v>0</v>
      </c>
      <c r="BC53" s="36">
        <f t="shared" si="5"/>
        <v>0</v>
      </c>
      <c r="BD53" s="36">
        <f t="shared" si="5"/>
        <v>0</v>
      </c>
      <c r="BE53" s="36">
        <f t="shared" si="5"/>
        <v>0</v>
      </c>
      <c r="BF53" s="36">
        <f t="shared" si="5"/>
        <v>0</v>
      </c>
      <c r="BG53" s="36">
        <f t="shared" si="5"/>
        <v>0</v>
      </c>
      <c r="BH53" s="36">
        <f t="shared" si="5"/>
        <v>0</v>
      </c>
      <c r="BI53" s="36">
        <f t="shared" si="5"/>
        <v>0</v>
      </c>
      <c r="BJ53" s="36">
        <f t="shared" si="5"/>
        <v>0</v>
      </c>
      <c r="BK53" s="5"/>
    </row>
    <row r="54" spans="4:63" outlineLevel="1">
      <c r="F54" s="56"/>
      <c r="G54" s="3"/>
      <c r="J54" s="5"/>
      <c r="K54" s="5"/>
      <c r="L54" s="5"/>
      <c r="BK54" s="5"/>
    </row>
    <row r="55" spans="4:63" outlineLevel="1">
      <c r="D55" s="3">
        <v>1</v>
      </c>
      <c r="E55" s="3" t="s">
        <v>69</v>
      </c>
      <c r="F55" s="53">
        <f>IF(SUM(AA55:BJ55)&gt;=0,0,1)</f>
        <v>0</v>
      </c>
      <c r="G55" s="5" t="str">
        <f>"£'000"</f>
        <v>£'000</v>
      </c>
      <c r="H55" s="5" t="s">
        <v>42</v>
      </c>
      <c r="J55" s="5"/>
      <c r="K55" s="5"/>
      <c r="L55" s="5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5"/>
    </row>
    <row r="56" spans="4:63" outlineLevel="1">
      <c r="D56" s="3">
        <f>D55 + 1</f>
        <v>2</v>
      </c>
      <c r="E56" s="3" t="s">
        <v>70</v>
      </c>
      <c r="F56" s="53">
        <f>IF(SUM(AA56:BJ56)&gt;=0,0,1)</f>
        <v>0</v>
      </c>
      <c r="G56" s="5" t="str">
        <f>"£'000"</f>
        <v>£'000</v>
      </c>
      <c r="H56" s="5" t="s">
        <v>42</v>
      </c>
      <c r="J56" s="5"/>
      <c r="K56" s="5"/>
      <c r="L56" s="5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5"/>
    </row>
    <row r="57" spans="4:63" outlineLevel="1">
      <c r="D57" s="3">
        <f>D56 + 1</f>
        <v>3</v>
      </c>
      <c r="E57" s="3" t="s">
        <v>71</v>
      </c>
      <c r="F57" s="53">
        <f>IF(SUM(AA57:BJ57)&gt;=0,0,1)</f>
        <v>0</v>
      </c>
      <c r="G57" s="5" t="str">
        <f>"£'000"</f>
        <v>£'000</v>
      </c>
      <c r="H57" s="5" t="s">
        <v>42</v>
      </c>
      <c r="J57" s="5"/>
      <c r="K57" s="5"/>
      <c r="L57" s="5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5"/>
    </row>
    <row r="58" spans="4:63" outlineLevel="1">
      <c r="D58" s="3">
        <f>D57 + 1</f>
        <v>4</v>
      </c>
      <c r="E58" s="3" t="s">
        <v>72</v>
      </c>
      <c r="F58" s="53">
        <f>IF(SUM(AA58:BJ58)&gt;=0,0,1)</f>
        <v>0</v>
      </c>
      <c r="G58" s="5" t="str">
        <f>"£'000"</f>
        <v>£'000</v>
      </c>
      <c r="H58" s="5" t="s">
        <v>42</v>
      </c>
      <c r="J58" s="5"/>
      <c r="K58" s="5"/>
      <c r="L58" s="5"/>
      <c r="AA58" s="42"/>
      <c r="AB58" s="42"/>
      <c r="AC58" s="42"/>
      <c r="AD58" s="42"/>
      <c r="AE58" s="42"/>
      <c r="AF58" s="42"/>
      <c r="AG58" s="42"/>
      <c r="AH58" s="42"/>
      <c r="AI58" s="42"/>
      <c r="AJ58" s="42"/>
      <c r="AK58" s="42"/>
      <c r="AL58" s="42"/>
      <c r="AM58" s="42"/>
      <c r="AN58" s="42"/>
      <c r="AO58" s="42"/>
      <c r="AP58" s="42"/>
      <c r="AQ58" s="42"/>
      <c r="AR58" s="42"/>
      <c r="AS58" s="42"/>
      <c r="AT58" s="42"/>
      <c r="AU58" s="42"/>
      <c r="AV58" s="42"/>
      <c r="AW58" s="42"/>
      <c r="AX58" s="42"/>
      <c r="AY58" s="42"/>
      <c r="AZ58" s="42"/>
      <c r="BA58" s="42"/>
      <c r="BB58" s="42"/>
      <c r="BC58" s="42"/>
      <c r="BD58" s="42"/>
      <c r="BE58" s="42"/>
      <c r="BF58" s="42"/>
      <c r="BG58" s="42"/>
      <c r="BH58" s="42"/>
      <c r="BI58" s="42"/>
      <c r="BJ58" s="42"/>
      <c r="BK58" s="5"/>
    </row>
    <row r="59" spans="4:63" outlineLevel="1">
      <c r="D59" s="3">
        <f>D58 + 1</f>
        <v>5</v>
      </c>
      <c r="E59" s="3" t="s">
        <v>73</v>
      </c>
      <c r="F59" s="53">
        <f>IF(SUM(AA59:BJ59)&gt;=0,0,1)</f>
        <v>0</v>
      </c>
      <c r="G59" s="5" t="str">
        <f>"£'000"</f>
        <v>£'000</v>
      </c>
      <c r="H59" s="5" t="s">
        <v>42</v>
      </c>
      <c r="J59" s="5"/>
      <c r="K59" s="5"/>
      <c r="L59" s="5"/>
      <c r="AA59" s="42"/>
      <c r="AB59" s="42"/>
      <c r="AC59" s="42"/>
      <c r="AD59" s="42"/>
      <c r="AE59" s="42"/>
      <c r="AF59" s="42"/>
      <c r="AG59" s="42"/>
      <c r="AH59" s="42"/>
      <c r="AI59" s="42"/>
      <c r="AJ59" s="42"/>
      <c r="AK59" s="42"/>
      <c r="AL59" s="42"/>
      <c r="AM59" s="42"/>
      <c r="AN59" s="42"/>
      <c r="AO59" s="42"/>
      <c r="AP59" s="42"/>
      <c r="AQ59" s="42"/>
      <c r="AR59" s="42"/>
      <c r="AS59" s="42"/>
      <c r="AT59" s="42"/>
      <c r="AU59" s="42"/>
      <c r="AV59" s="42"/>
      <c r="AW59" s="42"/>
      <c r="AX59" s="42"/>
      <c r="AY59" s="42"/>
      <c r="AZ59" s="42"/>
      <c r="BA59" s="42"/>
      <c r="BB59" s="42"/>
      <c r="BC59" s="42"/>
      <c r="BD59" s="42"/>
      <c r="BE59" s="42"/>
      <c r="BF59" s="42"/>
      <c r="BG59" s="42"/>
      <c r="BH59" s="42"/>
      <c r="BI59" s="42"/>
      <c r="BJ59" s="42"/>
      <c r="BK59" s="5"/>
    </row>
    <row r="60" spans="4:63" outlineLevel="1">
      <c r="F60" s="53"/>
      <c r="J60" s="5"/>
      <c r="K60" s="5"/>
      <c r="L60" s="5"/>
      <c r="BK60" s="5"/>
    </row>
    <row r="61" spans="4:63" s="47" customFormat="1" outlineLevel="1">
      <c r="E61" s="135" t="s">
        <v>202</v>
      </c>
      <c r="F61" s="135" t="s">
        <v>69</v>
      </c>
      <c r="G61" s="135" t="s">
        <v>41</v>
      </c>
      <c r="H61" s="102"/>
      <c r="AA61" s="36">
        <f t="shared" ref="AA61:BJ61" si="6">INDEX(AA55:AA59,MATCH($F61,$E55:$E59,0))</f>
        <v>0</v>
      </c>
      <c r="AB61" s="36">
        <f t="shared" si="6"/>
        <v>0</v>
      </c>
      <c r="AC61" s="36">
        <f t="shared" si="6"/>
        <v>0</v>
      </c>
      <c r="AD61" s="36">
        <f t="shared" si="6"/>
        <v>0</v>
      </c>
      <c r="AE61" s="36">
        <f t="shared" si="6"/>
        <v>0</v>
      </c>
      <c r="AF61" s="36">
        <f t="shared" si="6"/>
        <v>0</v>
      </c>
      <c r="AG61" s="36">
        <f t="shared" si="6"/>
        <v>0</v>
      </c>
      <c r="AH61" s="36">
        <f t="shared" si="6"/>
        <v>0</v>
      </c>
      <c r="AI61" s="36">
        <f t="shared" si="6"/>
        <v>0</v>
      </c>
      <c r="AJ61" s="36">
        <f t="shared" si="6"/>
        <v>0</v>
      </c>
      <c r="AK61" s="36">
        <f t="shared" si="6"/>
        <v>0</v>
      </c>
      <c r="AL61" s="36">
        <f t="shared" si="6"/>
        <v>0</v>
      </c>
      <c r="AM61" s="36">
        <f t="shared" si="6"/>
        <v>0</v>
      </c>
      <c r="AN61" s="36">
        <f t="shared" si="6"/>
        <v>0</v>
      </c>
      <c r="AO61" s="36">
        <f t="shared" si="6"/>
        <v>0</v>
      </c>
      <c r="AP61" s="36">
        <f t="shared" si="6"/>
        <v>0</v>
      </c>
      <c r="AQ61" s="36">
        <f t="shared" si="6"/>
        <v>0</v>
      </c>
      <c r="AR61" s="36">
        <f t="shared" si="6"/>
        <v>0</v>
      </c>
      <c r="AS61" s="36">
        <f t="shared" si="6"/>
        <v>0</v>
      </c>
      <c r="AT61" s="36">
        <f t="shared" si="6"/>
        <v>0</v>
      </c>
      <c r="AU61" s="36">
        <f t="shared" si="6"/>
        <v>0</v>
      </c>
      <c r="AV61" s="36">
        <f t="shared" si="6"/>
        <v>0</v>
      </c>
      <c r="AW61" s="36">
        <f t="shared" si="6"/>
        <v>0</v>
      </c>
      <c r="AX61" s="36">
        <f t="shared" si="6"/>
        <v>0</v>
      </c>
      <c r="AY61" s="36">
        <f t="shared" si="6"/>
        <v>0</v>
      </c>
      <c r="AZ61" s="36">
        <f t="shared" si="6"/>
        <v>0</v>
      </c>
      <c r="BA61" s="36">
        <f t="shared" si="6"/>
        <v>0</v>
      </c>
      <c r="BB61" s="36">
        <f t="shared" si="6"/>
        <v>0</v>
      </c>
      <c r="BC61" s="36">
        <f t="shared" si="6"/>
        <v>0</v>
      </c>
      <c r="BD61" s="36">
        <f t="shared" si="6"/>
        <v>0</v>
      </c>
      <c r="BE61" s="36">
        <f t="shared" si="6"/>
        <v>0</v>
      </c>
      <c r="BF61" s="36">
        <f t="shared" si="6"/>
        <v>0</v>
      </c>
      <c r="BG61" s="36">
        <f t="shared" si="6"/>
        <v>0</v>
      </c>
      <c r="BH61" s="36">
        <f t="shared" si="6"/>
        <v>0</v>
      </c>
      <c r="BI61" s="36">
        <f t="shared" si="6"/>
        <v>0</v>
      </c>
      <c r="BJ61" s="36">
        <f t="shared" si="6"/>
        <v>0</v>
      </c>
    </row>
    <row r="62" spans="4:63" outlineLevel="1">
      <c r="F62" s="56"/>
      <c r="G62" s="3"/>
      <c r="H62" s="3"/>
      <c r="I62" s="3"/>
      <c r="J62" s="14"/>
      <c r="K62" s="14"/>
      <c r="L62" s="14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6"/>
      <c r="AI62" s="36"/>
      <c r="AJ62" s="36"/>
      <c r="AK62" s="36"/>
      <c r="AL62" s="36"/>
      <c r="AM62" s="36"/>
      <c r="AN62" s="36"/>
      <c r="AO62" s="36"/>
      <c r="AP62" s="36"/>
      <c r="AQ62" s="36"/>
      <c r="AR62" s="36"/>
      <c r="AS62" s="36"/>
      <c r="AT62" s="36"/>
      <c r="AU62" s="36"/>
      <c r="AV62" s="36"/>
      <c r="AW62" s="36"/>
      <c r="AX62" s="36"/>
      <c r="AY62" s="36"/>
      <c r="AZ62" s="36"/>
      <c r="BA62" s="36"/>
      <c r="BB62" s="36"/>
      <c r="BC62" s="36"/>
      <c r="BD62" s="36"/>
      <c r="BE62" s="36"/>
      <c r="BF62" s="36"/>
      <c r="BG62" s="36"/>
      <c r="BH62" s="36"/>
      <c r="BI62" s="36"/>
      <c r="BJ62" s="36"/>
    </row>
    <row r="63" spans="4:63" s="36" customFormat="1" outlineLevel="1">
      <c r="D63" s="36">
        <v>1</v>
      </c>
      <c r="E63" s="36" t="s">
        <v>74</v>
      </c>
      <c r="F63" s="79"/>
      <c r="G63" s="41" t="s">
        <v>41</v>
      </c>
      <c r="H63" s="5" t="s">
        <v>42</v>
      </c>
      <c r="I63" s="41"/>
      <c r="J63" s="81"/>
      <c r="K63" s="86"/>
      <c r="L63" s="87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2"/>
      <c r="AB63" s="42"/>
      <c r="AC63" s="42"/>
      <c r="AD63" s="42"/>
      <c r="AE63" s="42"/>
      <c r="AF63" s="42"/>
      <c r="AG63" s="42"/>
      <c r="AH63" s="42"/>
      <c r="AI63" s="42"/>
      <c r="AJ63" s="42"/>
      <c r="AK63" s="42"/>
      <c r="AL63" s="42"/>
      <c r="AM63" s="42"/>
      <c r="AN63" s="42"/>
      <c r="AO63" s="42"/>
      <c r="AP63" s="42"/>
      <c r="AQ63" s="42"/>
      <c r="AR63" s="42"/>
      <c r="AS63" s="42"/>
      <c r="AT63" s="42"/>
      <c r="AU63" s="42"/>
      <c r="AV63" s="42"/>
      <c r="AW63" s="42"/>
      <c r="AX63" s="42"/>
      <c r="AY63" s="42"/>
      <c r="AZ63" s="42"/>
      <c r="BA63" s="42"/>
      <c r="BB63" s="42"/>
      <c r="BC63" s="42"/>
      <c r="BD63" s="42"/>
      <c r="BE63" s="42"/>
      <c r="BF63" s="42"/>
      <c r="BG63" s="42"/>
      <c r="BH63" s="42"/>
      <c r="BI63" s="42"/>
      <c r="BJ63" s="42"/>
    </row>
    <row r="64" spans="4:63" outlineLevel="1">
      <c r="D64" s="3">
        <f>D63 + 1</f>
        <v>2</v>
      </c>
      <c r="E64" s="3" t="s">
        <v>75</v>
      </c>
      <c r="F64" s="53"/>
      <c r="G64" s="41" t="s">
        <v>41</v>
      </c>
      <c r="H64" s="5" t="s">
        <v>42</v>
      </c>
      <c r="J64" s="38"/>
      <c r="L64" s="40"/>
      <c r="AA64" s="42"/>
      <c r="AB64" s="42"/>
      <c r="AC64" s="42"/>
      <c r="AD64" s="42"/>
      <c r="AE64" s="42"/>
      <c r="AF64" s="42"/>
      <c r="AG64" s="42"/>
      <c r="AH64" s="42"/>
      <c r="AI64" s="42"/>
      <c r="AJ64" s="42"/>
      <c r="AK64" s="42"/>
      <c r="AL64" s="42"/>
      <c r="AM64" s="42"/>
      <c r="AN64" s="42"/>
      <c r="AO64" s="42"/>
      <c r="AP64" s="42"/>
      <c r="AQ64" s="42"/>
      <c r="AR64" s="42"/>
      <c r="AS64" s="42"/>
      <c r="AT64" s="42"/>
      <c r="AU64" s="42"/>
      <c r="AV64" s="42"/>
      <c r="AW64" s="42"/>
      <c r="AX64" s="42"/>
      <c r="AY64" s="42"/>
      <c r="AZ64" s="42"/>
      <c r="BA64" s="42"/>
      <c r="BB64" s="42"/>
      <c r="BC64" s="42"/>
      <c r="BD64" s="42"/>
      <c r="BE64" s="42"/>
      <c r="BF64" s="42"/>
      <c r="BG64" s="42"/>
      <c r="BH64" s="42"/>
      <c r="BI64" s="42"/>
      <c r="BJ64" s="42"/>
    </row>
    <row r="65" spans="4:62" outlineLevel="1">
      <c r="D65" s="3">
        <f>D64 + 1</f>
        <v>3</v>
      </c>
      <c r="E65" s="3" t="s">
        <v>76</v>
      </c>
      <c r="F65" s="53"/>
      <c r="G65" s="41" t="s">
        <v>41</v>
      </c>
      <c r="H65" s="5" t="s">
        <v>42</v>
      </c>
      <c r="J65" s="38"/>
      <c r="L65" s="40"/>
      <c r="AA65" s="42"/>
      <c r="AB65" s="42"/>
      <c r="AC65" s="42"/>
      <c r="AD65" s="42"/>
      <c r="AE65" s="42"/>
      <c r="AF65" s="42"/>
      <c r="AG65" s="42"/>
      <c r="AH65" s="42"/>
      <c r="AI65" s="42"/>
      <c r="AJ65" s="42"/>
      <c r="AK65" s="42"/>
      <c r="AL65" s="42"/>
      <c r="AM65" s="42"/>
      <c r="AN65" s="42"/>
      <c r="AO65" s="42"/>
      <c r="AP65" s="42"/>
      <c r="AQ65" s="42"/>
      <c r="AR65" s="42"/>
      <c r="AS65" s="42"/>
      <c r="AT65" s="42"/>
      <c r="AU65" s="42"/>
      <c r="AV65" s="42"/>
      <c r="AW65" s="42"/>
      <c r="AX65" s="42"/>
      <c r="AY65" s="42"/>
      <c r="AZ65" s="42"/>
      <c r="BA65" s="42"/>
      <c r="BB65" s="42"/>
      <c r="BC65" s="42"/>
      <c r="BD65" s="42"/>
      <c r="BE65" s="42"/>
      <c r="BF65" s="42"/>
      <c r="BG65" s="42"/>
      <c r="BH65" s="42"/>
      <c r="BI65" s="42"/>
      <c r="BJ65" s="42"/>
    </row>
    <row r="66" spans="4:62" outlineLevel="1">
      <c r="D66" s="3">
        <f>D65 + 1</f>
        <v>4</v>
      </c>
      <c r="E66" s="3" t="s">
        <v>77</v>
      </c>
      <c r="F66" s="53"/>
      <c r="G66" s="41" t="s">
        <v>41</v>
      </c>
      <c r="H66" s="5" t="s">
        <v>42</v>
      </c>
      <c r="J66" s="38"/>
      <c r="L66" s="40"/>
      <c r="AA66" s="42"/>
      <c r="AB66" s="42"/>
      <c r="AC66" s="42"/>
      <c r="AD66" s="42"/>
      <c r="AE66" s="42"/>
      <c r="AF66" s="42"/>
      <c r="AG66" s="42"/>
      <c r="AH66" s="42"/>
      <c r="AI66" s="42"/>
      <c r="AJ66" s="42"/>
      <c r="AK66" s="42"/>
      <c r="AL66" s="42"/>
      <c r="AM66" s="42"/>
      <c r="AN66" s="42"/>
      <c r="AO66" s="42"/>
      <c r="AP66" s="42"/>
      <c r="AQ66" s="42"/>
      <c r="AR66" s="42"/>
      <c r="AS66" s="42"/>
      <c r="AT66" s="42"/>
      <c r="AU66" s="42"/>
      <c r="AV66" s="42"/>
      <c r="AW66" s="42"/>
      <c r="AX66" s="42"/>
      <c r="AY66" s="42"/>
      <c r="AZ66" s="42"/>
      <c r="BA66" s="42"/>
      <c r="BB66" s="42"/>
      <c r="BC66" s="42"/>
      <c r="BD66" s="42"/>
      <c r="BE66" s="42"/>
      <c r="BF66" s="42"/>
      <c r="BG66" s="42"/>
      <c r="BH66" s="42"/>
      <c r="BI66" s="42"/>
      <c r="BJ66" s="42"/>
    </row>
    <row r="67" spans="4:62" outlineLevel="1">
      <c r="D67" s="3">
        <f>D66 + 1</f>
        <v>5</v>
      </c>
      <c r="E67" s="3" t="s">
        <v>78</v>
      </c>
      <c r="F67" s="53"/>
      <c r="G67" s="41" t="s">
        <v>41</v>
      </c>
      <c r="H67" s="5" t="s">
        <v>42</v>
      </c>
      <c r="J67" s="38"/>
      <c r="L67" s="40"/>
      <c r="AA67" s="42"/>
      <c r="AB67" s="42"/>
      <c r="AC67" s="42"/>
      <c r="AD67" s="42"/>
      <c r="AE67" s="42"/>
      <c r="AF67" s="42"/>
      <c r="AG67" s="42"/>
      <c r="AH67" s="42"/>
      <c r="AI67" s="42"/>
      <c r="AJ67" s="42"/>
      <c r="AK67" s="42"/>
      <c r="AL67" s="42"/>
      <c r="AM67" s="42"/>
      <c r="AN67" s="42"/>
      <c r="AO67" s="42"/>
      <c r="AP67" s="42"/>
      <c r="AQ67" s="42"/>
      <c r="AR67" s="42"/>
      <c r="AS67" s="42"/>
      <c r="AT67" s="42"/>
      <c r="AU67" s="42"/>
      <c r="AV67" s="42"/>
      <c r="AW67" s="42"/>
      <c r="AX67" s="42"/>
      <c r="AY67" s="42"/>
      <c r="AZ67" s="42"/>
      <c r="BA67" s="42"/>
      <c r="BB67" s="42"/>
      <c r="BC67" s="42"/>
      <c r="BD67" s="42"/>
      <c r="BE67" s="42"/>
      <c r="BF67" s="42"/>
      <c r="BG67" s="42"/>
      <c r="BH67" s="42"/>
      <c r="BI67" s="42"/>
      <c r="BJ67" s="42"/>
    </row>
    <row r="68" spans="4:62" outlineLevel="1">
      <c r="F68" s="54"/>
      <c r="G68" s="3"/>
      <c r="H68" s="3"/>
      <c r="I68" s="3"/>
      <c r="J68" s="103"/>
      <c r="K68" s="14"/>
      <c r="L68" s="14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104"/>
      <c r="AB68" s="104"/>
      <c r="AC68" s="104"/>
      <c r="AD68" s="104"/>
      <c r="AE68" s="104"/>
      <c r="AF68" s="104"/>
      <c r="AG68" s="104"/>
      <c r="AH68" s="59"/>
      <c r="AI68" s="59"/>
      <c r="AJ68" s="59"/>
      <c r="AK68" s="59"/>
      <c r="AL68" s="59"/>
      <c r="AM68" s="59"/>
      <c r="AN68" s="59"/>
      <c r="AO68" s="59"/>
      <c r="AP68" s="59"/>
      <c r="AQ68" s="59"/>
      <c r="AR68" s="59"/>
      <c r="AS68" s="59"/>
      <c r="AT68" s="59"/>
      <c r="AU68" s="59"/>
      <c r="AV68" s="59"/>
      <c r="AW68" s="59"/>
      <c r="AX68" s="59"/>
      <c r="AY68" s="59"/>
      <c r="AZ68" s="59"/>
      <c r="BA68" s="59"/>
      <c r="BB68" s="59"/>
      <c r="BC68" s="59"/>
      <c r="BD68" s="59"/>
      <c r="BE68" s="59"/>
      <c r="BF68" s="59"/>
      <c r="BG68" s="59"/>
      <c r="BH68" s="59"/>
      <c r="BI68" s="59"/>
      <c r="BJ68" s="59"/>
    </row>
    <row r="69" spans="4:62" s="47" customFormat="1" outlineLevel="1">
      <c r="E69" s="135" t="s">
        <v>203</v>
      </c>
      <c r="F69" s="135" t="s">
        <v>74</v>
      </c>
      <c r="G69" s="135" t="s">
        <v>41</v>
      </c>
      <c r="H69" s="102"/>
      <c r="AA69" s="36">
        <f t="shared" ref="AA69:BJ69" si="7">INDEX(AA63:AA67,MATCH($F69,$E63:$E67,0))</f>
        <v>0</v>
      </c>
      <c r="AB69" s="36">
        <f t="shared" si="7"/>
        <v>0</v>
      </c>
      <c r="AC69" s="36">
        <f t="shared" si="7"/>
        <v>0</v>
      </c>
      <c r="AD69" s="36">
        <f t="shared" si="7"/>
        <v>0</v>
      </c>
      <c r="AE69" s="36">
        <f t="shared" si="7"/>
        <v>0</v>
      </c>
      <c r="AF69" s="36">
        <f t="shared" si="7"/>
        <v>0</v>
      </c>
      <c r="AG69" s="36">
        <f t="shared" si="7"/>
        <v>0</v>
      </c>
      <c r="AH69" s="36">
        <f t="shared" si="7"/>
        <v>0</v>
      </c>
      <c r="AI69" s="36">
        <f t="shared" si="7"/>
        <v>0</v>
      </c>
      <c r="AJ69" s="36">
        <f t="shared" si="7"/>
        <v>0</v>
      </c>
      <c r="AK69" s="36">
        <f t="shared" si="7"/>
        <v>0</v>
      </c>
      <c r="AL69" s="36">
        <f t="shared" si="7"/>
        <v>0</v>
      </c>
      <c r="AM69" s="36">
        <f t="shared" si="7"/>
        <v>0</v>
      </c>
      <c r="AN69" s="36">
        <f t="shared" si="7"/>
        <v>0</v>
      </c>
      <c r="AO69" s="36">
        <f t="shared" si="7"/>
        <v>0</v>
      </c>
      <c r="AP69" s="36">
        <f t="shared" si="7"/>
        <v>0</v>
      </c>
      <c r="AQ69" s="36">
        <f t="shared" si="7"/>
        <v>0</v>
      </c>
      <c r="AR69" s="36">
        <f t="shared" si="7"/>
        <v>0</v>
      </c>
      <c r="AS69" s="36">
        <f t="shared" si="7"/>
        <v>0</v>
      </c>
      <c r="AT69" s="36">
        <f t="shared" si="7"/>
        <v>0</v>
      </c>
      <c r="AU69" s="36">
        <f t="shared" si="7"/>
        <v>0</v>
      </c>
      <c r="AV69" s="36">
        <f t="shared" si="7"/>
        <v>0</v>
      </c>
      <c r="AW69" s="36">
        <f t="shared" si="7"/>
        <v>0</v>
      </c>
      <c r="AX69" s="36">
        <f t="shared" si="7"/>
        <v>0</v>
      </c>
      <c r="AY69" s="36">
        <f t="shared" si="7"/>
        <v>0</v>
      </c>
      <c r="AZ69" s="36">
        <f t="shared" si="7"/>
        <v>0</v>
      </c>
      <c r="BA69" s="36">
        <f t="shared" si="7"/>
        <v>0</v>
      </c>
      <c r="BB69" s="36">
        <f t="shared" si="7"/>
        <v>0</v>
      </c>
      <c r="BC69" s="36">
        <f t="shared" si="7"/>
        <v>0</v>
      </c>
      <c r="BD69" s="36">
        <f t="shared" si="7"/>
        <v>0</v>
      </c>
      <c r="BE69" s="36">
        <f t="shared" si="7"/>
        <v>0</v>
      </c>
      <c r="BF69" s="36">
        <f t="shared" si="7"/>
        <v>0</v>
      </c>
      <c r="BG69" s="36">
        <f t="shared" si="7"/>
        <v>0</v>
      </c>
      <c r="BH69" s="36">
        <f t="shared" si="7"/>
        <v>0</v>
      </c>
      <c r="BI69" s="36">
        <f t="shared" si="7"/>
        <v>0</v>
      </c>
      <c r="BJ69" s="36">
        <f t="shared" si="7"/>
        <v>0</v>
      </c>
    </row>
    <row r="70" spans="4:62" outlineLevel="1">
      <c r="F70" s="56"/>
      <c r="G70" s="3"/>
      <c r="H70" s="3"/>
      <c r="I70" s="3"/>
      <c r="J70" s="14"/>
      <c r="K70" s="14"/>
      <c r="L70" s="14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6"/>
      <c r="AI70" s="36"/>
      <c r="AJ70" s="36"/>
      <c r="AK70" s="36"/>
      <c r="AL70" s="36"/>
      <c r="AM70" s="36"/>
      <c r="AN70" s="36"/>
      <c r="AO70" s="36"/>
      <c r="AP70" s="36"/>
      <c r="AQ70" s="36"/>
      <c r="AR70" s="36"/>
      <c r="AS70" s="36"/>
      <c r="AT70" s="36"/>
      <c r="AU70" s="36"/>
      <c r="AV70" s="36"/>
      <c r="AW70" s="36"/>
      <c r="AX70" s="36"/>
      <c r="AY70" s="36"/>
      <c r="AZ70" s="36"/>
      <c r="BA70" s="36"/>
      <c r="BB70" s="36"/>
      <c r="BC70" s="36"/>
      <c r="BD70" s="36"/>
      <c r="BE70" s="36"/>
      <c r="BF70" s="36"/>
      <c r="BG70" s="36"/>
      <c r="BH70" s="36"/>
      <c r="BI70" s="36"/>
      <c r="BJ70" s="36"/>
    </row>
    <row r="71" spans="4:62" s="36" customFormat="1" outlineLevel="1">
      <c r="D71" s="36">
        <v>1</v>
      </c>
      <c r="E71" s="36" t="s">
        <v>80</v>
      </c>
      <c r="F71" s="79"/>
      <c r="G71" s="41" t="s">
        <v>41</v>
      </c>
      <c r="H71" s="5" t="s">
        <v>42</v>
      </c>
      <c r="I71" s="41"/>
      <c r="J71" s="81"/>
      <c r="K71" s="86"/>
      <c r="L71" s="87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2"/>
      <c r="AB71" s="42"/>
      <c r="AC71" s="42"/>
      <c r="AD71" s="42"/>
      <c r="AE71" s="42"/>
      <c r="AF71" s="42"/>
      <c r="AG71" s="42"/>
      <c r="AH71" s="42"/>
      <c r="AI71" s="42"/>
      <c r="AJ71" s="42"/>
      <c r="AK71" s="42"/>
      <c r="AL71" s="42"/>
      <c r="AM71" s="42"/>
      <c r="AN71" s="42"/>
      <c r="AO71" s="42"/>
      <c r="AP71" s="42"/>
      <c r="AQ71" s="42"/>
      <c r="AR71" s="42"/>
      <c r="AS71" s="42"/>
      <c r="AT71" s="42"/>
      <c r="AU71" s="42"/>
      <c r="AV71" s="42"/>
      <c r="AW71" s="42"/>
      <c r="AX71" s="42"/>
      <c r="AY71" s="42"/>
      <c r="AZ71" s="42"/>
      <c r="BA71" s="42"/>
      <c r="BB71" s="42"/>
      <c r="BC71" s="42"/>
      <c r="BD71" s="42"/>
      <c r="BE71" s="42"/>
      <c r="BF71" s="42"/>
      <c r="BG71" s="42"/>
      <c r="BH71" s="42"/>
      <c r="BI71" s="42"/>
      <c r="BJ71" s="42"/>
    </row>
    <row r="72" spans="4:62" outlineLevel="1">
      <c r="D72" s="3">
        <f>D71 + 1</f>
        <v>2</v>
      </c>
      <c r="E72" s="3" t="s">
        <v>81</v>
      </c>
      <c r="F72" s="53"/>
      <c r="G72" s="41" t="s">
        <v>41</v>
      </c>
      <c r="H72" s="5" t="s">
        <v>42</v>
      </c>
      <c r="J72" s="38"/>
      <c r="L72" s="40"/>
      <c r="AA72" s="42"/>
      <c r="AB72" s="42"/>
      <c r="AC72" s="42"/>
      <c r="AD72" s="42"/>
      <c r="AE72" s="42"/>
      <c r="AF72" s="42"/>
      <c r="AG72" s="42"/>
      <c r="AH72" s="42"/>
      <c r="AI72" s="42"/>
      <c r="AJ72" s="42"/>
      <c r="AK72" s="42"/>
      <c r="AL72" s="42"/>
      <c r="AM72" s="42"/>
      <c r="AN72" s="42"/>
      <c r="AO72" s="42"/>
      <c r="AP72" s="42"/>
      <c r="AQ72" s="42"/>
      <c r="AR72" s="42"/>
      <c r="AS72" s="42"/>
      <c r="AT72" s="42"/>
      <c r="AU72" s="42"/>
      <c r="AV72" s="42"/>
      <c r="AW72" s="42"/>
      <c r="AX72" s="42"/>
      <c r="AY72" s="42"/>
      <c r="AZ72" s="42"/>
      <c r="BA72" s="42"/>
      <c r="BB72" s="42"/>
      <c r="BC72" s="42"/>
      <c r="BD72" s="42"/>
      <c r="BE72" s="42"/>
      <c r="BF72" s="42"/>
      <c r="BG72" s="42"/>
      <c r="BH72" s="42"/>
      <c r="BI72" s="42"/>
      <c r="BJ72" s="42"/>
    </row>
    <row r="73" spans="4:62" outlineLevel="1">
      <c r="D73" s="3">
        <f>D72 + 1</f>
        <v>3</v>
      </c>
      <c r="E73" s="3" t="s">
        <v>82</v>
      </c>
      <c r="F73" s="53"/>
      <c r="G73" s="41" t="s">
        <v>41</v>
      </c>
      <c r="H73" s="5" t="s">
        <v>42</v>
      </c>
      <c r="J73" s="38"/>
      <c r="L73" s="40"/>
      <c r="AA73" s="42"/>
      <c r="AB73" s="42"/>
      <c r="AC73" s="42"/>
      <c r="AD73" s="42"/>
      <c r="AE73" s="42"/>
      <c r="AF73" s="42"/>
      <c r="AG73" s="42"/>
      <c r="AH73" s="42"/>
      <c r="AI73" s="42"/>
      <c r="AJ73" s="42"/>
      <c r="AK73" s="42"/>
      <c r="AL73" s="42"/>
      <c r="AM73" s="42"/>
      <c r="AN73" s="42"/>
      <c r="AO73" s="42"/>
      <c r="AP73" s="42"/>
      <c r="AQ73" s="42"/>
      <c r="AR73" s="42"/>
      <c r="AS73" s="42"/>
      <c r="AT73" s="42"/>
      <c r="AU73" s="42"/>
      <c r="AV73" s="42"/>
      <c r="AW73" s="42"/>
      <c r="AX73" s="42"/>
      <c r="AY73" s="42"/>
      <c r="AZ73" s="42"/>
      <c r="BA73" s="42"/>
      <c r="BB73" s="42"/>
      <c r="BC73" s="42"/>
      <c r="BD73" s="42"/>
      <c r="BE73" s="42"/>
      <c r="BF73" s="42"/>
      <c r="BG73" s="42"/>
      <c r="BH73" s="42"/>
      <c r="BI73" s="42"/>
      <c r="BJ73" s="42"/>
    </row>
    <row r="74" spans="4:62" outlineLevel="1">
      <c r="D74" s="3">
        <f>D73 + 1</f>
        <v>4</v>
      </c>
      <c r="E74" s="3" t="s">
        <v>83</v>
      </c>
      <c r="F74" s="53"/>
      <c r="G74" s="41" t="s">
        <v>41</v>
      </c>
      <c r="H74" s="5" t="s">
        <v>42</v>
      </c>
      <c r="J74" s="38"/>
      <c r="L74" s="40"/>
      <c r="AA74" s="42"/>
      <c r="AB74" s="42"/>
      <c r="AC74" s="42"/>
      <c r="AD74" s="42"/>
      <c r="AE74" s="42"/>
      <c r="AF74" s="42"/>
      <c r="AG74" s="42"/>
      <c r="AH74" s="42"/>
      <c r="AI74" s="42"/>
      <c r="AJ74" s="42"/>
      <c r="AK74" s="42"/>
      <c r="AL74" s="42"/>
      <c r="AM74" s="42"/>
      <c r="AN74" s="42"/>
      <c r="AO74" s="42"/>
      <c r="AP74" s="42"/>
      <c r="AQ74" s="42"/>
      <c r="AR74" s="42"/>
      <c r="AS74" s="42"/>
      <c r="AT74" s="42"/>
      <c r="AU74" s="42"/>
      <c r="AV74" s="42"/>
      <c r="AW74" s="42"/>
      <c r="AX74" s="42"/>
      <c r="AY74" s="42"/>
      <c r="AZ74" s="42"/>
      <c r="BA74" s="42"/>
      <c r="BB74" s="42"/>
      <c r="BC74" s="42"/>
      <c r="BD74" s="42"/>
      <c r="BE74" s="42"/>
      <c r="BF74" s="42"/>
      <c r="BG74" s="42"/>
      <c r="BH74" s="42"/>
      <c r="BI74" s="42"/>
      <c r="BJ74" s="42"/>
    </row>
    <row r="75" spans="4:62" outlineLevel="1">
      <c r="D75" s="3">
        <f>D74 + 1</f>
        <v>5</v>
      </c>
      <c r="E75" s="3" t="s">
        <v>84</v>
      </c>
      <c r="F75" s="53"/>
      <c r="G75" s="41" t="s">
        <v>41</v>
      </c>
      <c r="H75" s="5" t="s">
        <v>42</v>
      </c>
      <c r="J75" s="38"/>
      <c r="L75" s="40"/>
      <c r="AA75" s="42"/>
      <c r="AB75" s="42"/>
      <c r="AC75" s="42"/>
      <c r="AD75" s="42"/>
      <c r="AE75" s="42"/>
      <c r="AF75" s="42"/>
      <c r="AG75" s="42"/>
      <c r="AH75" s="42"/>
      <c r="AI75" s="42"/>
      <c r="AJ75" s="42"/>
      <c r="AK75" s="42"/>
      <c r="AL75" s="42"/>
      <c r="AM75" s="42"/>
      <c r="AN75" s="42"/>
      <c r="AO75" s="42"/>
      <c r="AP75" s="42"/>
      <c r="AQ75" s="42"/>
      <c r="AR75" s="42"/>
      <c r="AS75" s="42"/>
      <c r="AT75" s="42"/>
      <c r="AU75" s="42"/>
      <c r="AV75" s="42"/>
      <c r="AW75" s="42"/>
      <c r="AX75" s="42"/>
      <c r="AY75" s="42"/>
      <c r="AZ75" s="42"/>
      <c r="BA75" s="42"/>
      <c r="BB75" s="42"/>
      <c r="BC75" s="42"/>
      <c r="BD75" s="42"/>
      <c r="BE75" s="42"/>
      <c r="BF75" s="42"/>
      <c r="BG75" s="42"/>
      <c r="BH75" s="42"/>
      <c r="BI75" s="42"/>
      <c r="BJ75" s="42"/>
    </row>
    <row r="76" spans="4:62" outlineLevel="1">
      <c r="F76" s="54"/>
      <c r="G76" s="3"/>
      <c r="H76" s="3"/>
      <c r="I76" s="3"/>
      <c r="J76" s="103"/>
      <c r="K76" s="14"/>
      <c r="L76" s="14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104"/>
      <c r="AB76" s="104"/>
      <c r="AC76" s="104"/>
      <c r="AD76" s="104"/>
      <c r="AE76" s="104"/>
      <c r="AF76" s="104"/>
      <c r="AG76" s="104"/>
      <c r="AH76" s="59"/>
      <c r="AI76" s="59"/>
      <c r="AJ76" s="59"/>
      <c r="AK76" s="59"/>
      <c r="AL76" s="59"/>
      <c r="AM76" s="59"/>
      <c r="AN76" s="59"/>
      <c r="AO76" s="59"/>
      <c r="AP76" s="59"/>
      <c r="AQ76" s="59"/>
      <c r="AR76" s="59"/>
      <c r="AS76" s="59"/>
      <c r="AT76" s="59"/>
      <c r="AU76" s="59"/>
      <c r="AV76" s="59"/>
      <c r="AW76" s="59"/>
      <c r="AX76" s="59"/>
      <c r="AY76" s="59"/>
      <c r="AZ76" s="59"/>
      <c r="BA76" s="59"/>
      <c r="BB76" s="59"/>
      <c r="BC76" s="59"/>
      <c r="BD76" s="59"/>
      <c r="BE76" s="59"/>
      <c r="BF76" s="59"/>
      <c r="BG76" s="59"/>
      <c r="BH76" s="59"/>
      <c r="BI76" s="59"/>
      <c r="BJ76" s="59"/>
    </row>
    <row r="77" spans="4:62" s="47" customFormat="1" outlineLevel="1">
      <c r="E77" s="135" t="s">
        <v>204</v>
      </c>
      <c r="F77" s="135" t="s">
        <v>80</v>
      </c>
      <c r="G77" s="135" t="s">
        <v>41</v>
      </c>
      <c r="H77" s="102"/>
      <c r="AA77" s="36">
        <f t="shared" ref="AA77:BJ77" si="8">INDEX(AA71:AA75,MATCH($F77,$E71:$E75,0))</f>
        <v>0</v>
      </c>
      <c r="AB77" s="36">
        <f t="shared" si="8"/>
        <v>0</v>
      </c>
      <c r="AC77" s="36">
        <f t="shared" si="8"/>
        <v>0</v>
      </c>
      <c r="AD77" s="36">
        <f t="shared" si="8"/>
        <v>0</v>
      </c>
      <c r="AE77" s="36">
        <f t="shared" si="8"/>
        <v>0</v>
      </c>
      <c r="AF77" s="36">
        <f t="shared" si="8"/>
        <v>0</v>
      </c>
      <c r="AG77" s="36">
        <f t="shared" si="8"/>
        <v>0</v>
      </c>
      <c r="AH77" s="36">
        <f t="shared" si="8"/>
        <v>0</v>
      </c>
      <c r="AI77" s="36">
        <f t="shared" si="8"/>
        <v>0</v>
      </c>
      <c r="AJ77" s="36">
        <f t="shared" si="8"/>
        <v>0</v>
      </c>
      <c r="AK77" s="36">
        <f t="shared" si="8"/>
        <v>0</v>
      </c>
      <c r="AL77" s="36">
        <f t="shared" si="8"/>
        <v>0</v>
      </c>
      <c r="AM77" s="36">
        <f t="shared" si="8"/>
        <v>0</v>
      </c>
      <c r="AN77" s="36">
        <f t="shared" si="8"/>
        <v>0</v>
      </c>
      <c r="AO77" s="36">
        <f t="shared" si="8"/>
        <v>0</v>
      </c>
      <c r="AP77" s="36">
        <f t="shared" si="8"/>
        <v>0</v>
      </c>
      <c r="AQ77" s="36">
        <f t="shared" si="8"/>
        <v>0</v>
      </c>
      <c r="AR77" s="36">
        <f t="shared" si="8"/>
        <v>0</v>
      </c>
      <c r="AS77" s="36">
        <f t="shared" si="8"/>
        <v>0</v>
      </c>
      <c r="AT77" s="36">
        <f t="shared" si="8"/>
        <v>0</v>
      </c>
      <c r="AU77" s="36">
        <f t="shared" si="8"/>
        <v>0</v>
      </c>
      <c r="AV77" s="36">
        <f t="shared" si="8"/>
        <v>0</v>
      </c>
      <c r="AW77" s="36">
        <f t="shared" si="8"/>
        <v>0</v>
      </c>
      <c r="AX77" s="36">
        <f t="shared" si="8"/>
        <v>0</v>
      </c>
      <c r="AY77" s="36">
        <f t="shared" si="8"/>
        <v>0</v>
      </c>
      <c r="AZ77" s="36">
        <f t="shared" si="8"/>
        <v>0</v>
      </c>
      <c r="BA77" s="36">
        <f t="shared" si="8"/>
        <v>0</v>
      </c>
      <c r="BB77" s="36">
        <f t="shared" si="8"/>
        <v>0</v>
      </c>
      <c r="BC77" s="36">
        <f t="shared" si="8"/>
        <v>0</v>
      </c>
      <c r="BD77" s="36">
        <f t="shared" si="8"/>
        <v>0</v>
      </c>
      <c r="BE77" s="36">
        <f t="shared" si="8"/>
        <v>0</v>
      </c>
      <c r="BF77" s="36">
        <f t="shared" si="8"/>
        <v>0</v>
      </c>
      <c r="BG77" s="36">
        <f t="shared" si="8"/>
        <v>0</v>
      </c>
      <c r="BH77" s="36">
        <f t="shared" si="8"/>
        <v>0</v>
      </c>
      <c r="BI77" s="36">
        <f t="shared" si="8"/>
        <v>0</v>
      </c>
      <c r="BJ77" s="36">
        <f t="shared" si="8"/>
        <v>0</v>
      </c>
    </row>
    <row r="78" spans="4:62" outlineLevel="1">
      <c r="F78" s="56"/>
      <c r="G78" s="3"/>
      <c r="H78" s="3"/>
      <c r="I78" s="3"/>
      <c r="J78" s="14"/>
      <c r="K78" s="14"/>
      <c r="L78" s="14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</row>
    <row r="79" spans="4:62" s="36" customFormat="1" outlineLevel="1">
      <c r="D79" s="36">
        <v>1</v>
      </c>
      <c r="E79" s="36" t="s">
        <v>86</v>
      </c>
      <c r="F79" s="79"/>
      <c r="G79" s="41" t="s">
        <v>41</v>
      </c>
      <c r="H79" s="5" t="s">
        <v>42</v>
      </c>
      <c r="I79" s="41"/>
      <c r="J79" s="81"/>
      <c r="K79" s="86"/>
      <c r="L79" s="87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2"/>
      <c r="AB79" s="42"/>
      <c r="AC79" s="42"/>
      <c r="AD79" s="42"/>
      <c r="AE79" s="42"/>
      <c r="AF79" s="42"/>
      <c r="AG79" s="42"/>
      <c r="AH79" s="42"/>
      <c r="AI79" s="42"/>
      <c r="AJ79" s="42"/>
      <c r="AK79" s="42"/>
      <c r="AL79" s="42"/>
      <c r="AM79" s="42"/>
      <c r="AN79" s="42"/>
      <c r="AO79" s="42"/>
      <c r="AP79" s="42"/>
      <c r="AQ79" s="42"/>
      <c r="AR79" s="42"/>
      <c r="AS79" s="42"/>
      <c r="AT79" s="42"/>
      <c r="AU79" s="42"/>
      <c r="AV79" s="42"/>
      <c r="AW79" s="42"/>
      <c r="AX79" s="42"/>
      <c r="AY79" s="42"/>
      <c r="AZ79" s="42"/>
      <c r="BA79" s="42"/>
      <c r="BB79" s="42"/>
      <c r="BC79" s="42"/>
      <c r="BD79" s="42"/>
      <c r="BE79" s="42"/>
      <c r="BF79" s="42"/>
      <c r="BG79" s="42"/>
      <c r="BH79" s="42"/>
      <c r="BI79" s="42"/>
      <c r="BJ79" s="42"/>
    </row>
    <row r="80" spans="4:62" outlineLevel="1">
      <c r="D80" s="3">
        <f>D79 + 1</f>
        <v>2</v>
      </c>
      <c r="E80" s="3" t="s">
        <v>87</v>
      </c>
      <c r="F80" s="53"/>
      <c r="G80" s="41" t="s">
        <v>41</v>
      </c>
      <c r="H80" s="5" t="s">
        <v>42</v>
      </c>
      <c r="J80" s="38"/>
      <c r="L80" s="40"/>
      <c r="AA80" s="42"/>
      <c r="AB80" s="42"/>
      <c r="AC80" s="42"/>
      <c r="AD80" s="42"/>
      <c r="AE80" s="42"/>
      <c r="AF80" s="42"/>
      <c r="AG80" s="42"/>
      <c r="AH80" s="42"/>
      <c r="AI80" s="42"/>
      <c r="AJ80" s="42"/>
      <c r="AK80" s="42"/>
      <c r="AL80" s="42"/>
      <c r="AM80" s="42"/>
      <c r="AN80" s="42"/>
      <c r="AO80" s="42"/>
      <c r="AP80" s="42"/>
      <c r="AQ80" s="42"/>
      <c r="AR80" s="42"/>
      <c r="AS80" s="42"/>
      <c r="AT80" s="42"/>
      <c r="AU80" s="42"/>
      <c r="AV80" s="42"/>
      <c r="AW80" s="42"/>
      <c r="AX80" s="42"/>
      <c r="AY80" s="42"/>
      <c r="AZ80" s="42"/>
      <c r="BA80" s="42"/>
      <c r="BB80" s="42"/>
      <c r="BC80" s="42"/>
      <c r="BD80" s="42"/>
      <c r="BE80" s="42"/>
      <c r="BF80" s="42"/>
      <c r="BG80" s="42"/>
      <c r="BH80" s="42"/>
      <c r="BI80" s="42"/>
      <c r="BJ80" s="42"/>
    </row>
    <row r="81" spans="4:62" outlineLevel="1">
      <c r="D81" s="3">
        <f>D80 + 1</f>
        <v>3</v>
      </c>
      <c r="E81" s="3" t="s">
        <v>88</v>
      </c>
      <c r="F81" s="53"/>
      <c r="G81" s="41" t="s">
        <v>41</v>
      </c>
      <c r="H81" s="5" t="s">
        <v>42</v>
      </c>
      <c r="J81" s="38"/>
      <c r="L81" s="40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</row>
    <row r="82" spans="4:62" outlineLevel="1">
      <c r="D82" s="3">
        <f>D81 + 1</f>
        <v>4</v>
      </c>
      <c r="E82" s="3" t="s">
        <v>89</v>
      </c>
      <c r="F82" s="53"/>
      <c r="G82" s="41" t="s">
        <v>41</v>
      </c>
      <c r="H82" s="5" t="s">
        <v>42</v>
      </c>
      <c r="J82" s="38"/>
      <c r="L82" s="40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</row>
    <row r="83" spans="4:62" outlineLevel="1">
      <c r="D83" s="3">
        <f>D82 + 1</f>
        <v>5</v>
      </c>
      <c r="E83" s="3" t="s">
        <v>90</v>
      </c>
      <c r="F83" s="53"/>
      <c r="G83" s="41" t="s">
        <v>41</v>
      </c>
      <c r="H83" s="5" t="s">
        <v>42</v>
      </c>
      <c r="J83" s="38"/>
      <c r="L83" s="40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</row>
    <row r="84" spans="4:62" s="47" customFormat="1" outlineLevel="1">
      <c r="AH84" s="49"/>
      <c r="AI84" s="49"/>
      <c r="AJ84" s="49"/>
      <c r="AK84" s="49"/>
      <c r="AL84" s="49"/>
      <c r="AM84" s="49"/>
      <c r="AN84" s="49"/>
      <c r="AO84" s="49"/>
      <c r="AP84" s="49"/>
      <c r="AQ84" s="49"/>
      <c r="AR84" s="49"/>
      <c r="AS84" s="49"/>
      <c r="AT84" s="49"/>
      <c r="AU84" s="49"/>
      <c r="AV84" s="49"/>
      <c r="AW84" s="49"/>
      <c r="AX84" s="49"/>
      <c r="AY84" s="49"/>
      <c r="AZ84" s="49"/>
      <c r="BA84" s="49"/>
      <c r="BB84" s="49"/>
      <c r="BC84" s="49"/>
      <c r="BD84" s="49"/>
      <c r="BE84" s="49"/>
      <c r="BF84" s="49"/>
      <c r="BG84" s="49"/>
      <c r="BH84" s="49"/>
      <c r="BI84" s="49"/>
      <c r="BJ84" s="49"/>
    </row>
    <row r="85" spans="4:62" s="47" customFormat="1" outlineLevel="1">
      <c r="E85" s="135" t="s">
        <v>205</v>
      </c>
      <c r="F85" s="135" t="s">
        <v>86</v>
      </c>
      <c r="G85" s="135" t="s">
        <v>41</v>
      </c>
      <c r="H85" s="102"/>
      <c r="AA85" s="36">
        <f t="shared" ref="AA85:BJ85" si="9">INDEX(AA79:AA83,MATCH($F85,$E79:$E83,0))</f>
        <v>0</v>
      </c>
      <c r="AB85" s="36">
        <f t="shared" si="9"/>
        <v>0</v>
      </c>
      <c r="AC85" s="36">
        <f t="shared" si="9"/>
        <v>0</v>
      </c>
      <c r="AD85" s="36">
        <f t="shared" si="9"/>
        <v>0</v>
      </c>
      <c r="AE85" s="36">
        <f t="shared" si="9"/>
        <v>0</v>
      </c>
      <c r="AF85" s="36">
        <f t="shared" si="9"/>
        <v>0</v>
      </c>
      <c r="AG85" s="36">
        <f t="shared" si="9"/>
        <v>0</v>
      </c>
      <c r="AH85" s="36">
        <f t="shared" si="9"/>
        <v>0</v>
      </c>
      <c r="AI85" s="36">
        <f t="shared" si="9"/>
        <v>0</v>
      </c>
      <c r="AJ85" s="36">
        <f t="shared" si="9"/>
        <v>0</v>
      </c>
      <c r="AK85" s="36">
        <f t="shared" si="9"/>
        <v>0</v>
      </c>
      <c r="AL85" s="36">
        <f t="shared" si="9"/>
        <v>0</v>
      </c>
      <c r="AM85" s="36">
        <f t="shared" si="9"/>
        <v>0</v>
      </c>
      <c r="AN85" s="36">
        <f t="shared" si="9"/>
        <v>0</v>
      </c>
      <c r="AO85" s="36">
        <f t="shared" si="9"/>
        <v>0</v>
      </c>
      <c r="AP85" s="36">
        <f t="shared" si="9"/>
        <v>0</v>
      </c>
      <c r="AQ85" s="36">
        <f t="shared" si="9"/>
        <v>0</v>
      </c>
      <c r="AR85" s="36">
        <f t="shared" si="9"/>
        <v>0</v>
      </c>
      <c r="AS85" s="36">
        <f t="shared" si="9"/>
        <v>0</v>
      </c>
      <c r="AT85" s="36">
        <f t="shared" si="9"/>
        <v>0</v>
      </c>
      <c r="AU85" s="36">
        <f t="shared" si="9"/>
        <v>0</v>
      </c>
      <c r="AV85" s="36">
        <f t="shared" si="9"/>
        <v>0</v>
      </c>
      <c r="AW85" s="36">
        <f t="shared" si="9"/>
        <v>0</v>
      </c>
      <c r="AX85" s="36">
        <f t="shared" si="9"/>
        <v>0</v>
      </c>
      <c r="AY85" s="36">
        <f t="shared" si="9"/>
        <v>0</v>
      </c>
      <c r="AZ85" s="36">
        <f t="shared" si="9"/>
        <v>0</v>
      </c>
      <c r="BA85" s="36">
        <f t="shared" si="9"/>
        <v>0</v>
      </c>
      <c r="BB85" s="36">
        <f t="shared" si="9"/>
        <v>0</v>
      </c>
      <c r="BC85" s="36">
        <f t="shared" si="9"/>
        <v>0</v>
      </c>
      <c r="BD85" s="36">
        <f t="shared" si="9"/>
        <v>0</v>
      </c>
      <c r="BE85" s="36">
        <f t="shared" si="9"/>
        <v>0</v>
      </c>
      <c r="BF85" s="36">
        <f t="shared" si="9"/>
        <v>0</v>
      </c>
      <c r="BG85" s="36">
        <f t="shared" si="9"/>
        <v>0</v>
      </c>
      <c r="BH85" s="36">
        <f t="shared" si="9"/>
        <v>0</v>
      </c>
      <c r="BI85" s="36">
        <f t="shared" si="9"/>
        <v>0</v>
      </c>
      <c r="BJ85" s="36">
        <f t="shared" si="9"/>
        <v>0</v>
      </c>
    </row>
    <row r="86" spans="4:62" outlineLevel="1">
      <c r="F86" s="56"/>
      <c r="G86" s="3"/>
      <c r="H86" s="3"/>
      <c r="I86" s="3"/>
      <c r="J86" s="14"/>
      <c r="K86" s="14"/>
      <c r="L86" s="14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6"/>
      <c r="AI86" s="36"/>
      <c r="AJ86" s="36"/>
      <c r="AK86" s="36"/>
      <c r="AL86" s="36"/>
      <c r="AM86" s="36"/>
      <c r="AN86" s="36"/>
      <c r="AO86" s="36"/>
      <c r="AP86" s="36"/>
      <c r="AQ86" s="36"/>
      <c r="AR86" s="36"/>
      <c r="AS86" s="36"/>
      <c r="AT86" s="36"/>
      <c r="AU86" s="36"/>
      <c r="AV86" s="36"/>
      <c r="AW86" s="36"/>
      <c r="AX86" s="36"/>
      <c r="AY86" s="36"/>
      <c r="AZ86" s="36"/>
      <c r="BA86" s="36"/>
      <c r="BB86" s="36"/>
      <c r="BC86" s="36"/>
      <c r="BD86" s="36"/>
      <c r="BE86" s="36"/>
      <c r="BF86" s="36"/>
      <c r="BG86" s="36"/>
      <c r="BH86" s="36"/>
      <c r="BI86" s="36"/>
      <c r="BJ86" s="36"/>
    </row>
    <row r="87" spans="4:62" outlineLevel="1">
      <c r="D87" s="3">
        <v>1</v>
      </c>
      <c r="E87" s="3" t="s">
        <v>92</v>
      </c>
      <c r="F87" s="53"/>
      <c r="G87" s="41" t="s">
        <v>41</v>
      </c>
      <c r="H87" s="5" t="s">
        <v>42</v>
      </c>
      <c r="J87" s="38"/>
      <c r="L87" s="40"/>
      <c r="AA87" s="42"/>
      <c r="AB87" s="42"/>
      <c r="AC87" s="42"/>
      <c r="AD87" s="42"/>
      <c r="AE87" s="42"/>
      <c r="AF87" s="42"/>
      <c r="AG87" s="42"/>
      <c r="AH87" s="42"/>
      <c r="AI87" s="42"/>
      <c r="AJ87" s="42"/>
      <c r="AK87" s="42"/>
      <c r="AL87" s="42"/>
      <c r="AM87" s="42"/>
      <c r="AN87" s="42"/>
      <c r="AO87" s="42"/>
      <c r="AP87" s="42"/>
      <c r="AQ87" s="42"/>
      <c r="AR87" s="42"/>
      <c r="AS87" s="42"/>
      <c r="AT87" s="42"/>
      <c r="AU87" s="42"/>
      <c r="AV87" s="42"/>
      <c r="AW87" s="42"/>
      <c r="AX87" s="42"/>
      <c r="AY87" s="42"/>
      <c r="AZ87" s="42"/>
      <c r="BA87" s="42"/>
      <c r="BB87" s="42"/>
      <c r="BC87" s="42"/>
      <c r="BD87" s="42"/>
      <c r="BE87" s="42"/>
      <c r="BF87" s="42"/>
      <c r="BG87" s="42"/>
      <c r="BH87" s="42"/>
      <c r="BI87" s="42"/>
      <c r="BJ87" s="42"/>
    </row>
    <row r="88" spans="4:62" outlineLevel="1">
      <c r="D88" s="3">
        <f>D87 + 1</f>
        <v>2</v>
      </c>
      <c r="E88" s="3" t="s">
        <v>93</v>
      </c>
      <c r="F88" s="53"/>
      <c r="G88" s="41" t="s">
        <v>41</v>
      </c>
      <c r="H88" s="5" t="s">
        <v>42</v>
      </c>
      <c r="J88" s="38"/>
      <c r="L88" s="40"/>
      <c r="AA88" s="42"/>
      <c r="AB88" s="42"/>
      <c r="AC88" s="42"/>
      <c r="AD88" s="42"/>
      <c r="AE88" s="42"/>
      <c r="AF88" s="42"/>
      <c r="AG88" s="42"/>
      <c r="AH88" s="42"/>
      <c r="AI88" s="42"/>
      <c r="AJ88" s="42"/>
      <c r="AK88" s="42"/>
      <c r="AL88" s="42"/>
      <c r="AM88" s="42"/>
      <c r="AN88" s="42"/>
      <c r="AO88" s="42"/>
      <c r="AP88" s="42"/>
      <c r="AQ88" s="42"/>
      <c r="AR88" s="42"/>
      <c r="AS88" s="42"/>
      <c r="AT88" s="42"/>
      <c r="AU88" s="42"/>
      <c r="AV88" s="42"/>
      <c r="AW88" s="42"/>
      <c r="AX88" s="42"/>
      <c r="AY88" s="42"/>
      <c r="AZ88" s="42"/>
      <c r="BA88" s="42"/>
      <c r="BB88" s="42"/>
      <c r="BC88" s="42"/>
      <c r="BD88" s="42"/>
      <c r="BE88" s="42"/>
      <c r="BF88" s="42"/>
      <c r="BG88" s="42"/>
      <c r="BH88" s="42"/>
      <c r="BI88" s="42"/>
      <c r="BJ88" s="42"/>
    </row>
    <row r="89" spans="4:62" outlineLevel="1">
      <c r="D89" s="3">
        <f>D88 + 1</f>
        <v>3</v>
      </c>
      <c r="E89" s="3" t="s">
        <v>94</v>
      </c>
      <c r="F89" s="53"/>
      <c r="G89" s="41" t="s">
        <v>41</v>
      </c>
      <c r="H89" s="5" t="s">
        <v>42</v>
      </c>
      <c r="J89" s="38"/>
      <c r="L89" s="40"/>
      <c r="AA89" s="42"/>
      <c r="AB89" s="42"/>
      <c r="AC89" s="42"/>
      <c r="AD89" s="42"/>
      <c r="AE89" s="42"/>
      <c r="AF89" s="42"/>
      <c r="AG89" s="42"/>
      <c r="AH89" s="42"/>
      <c r="AI89" s="42"/>
      <c r="AJ89" s="42"/>
      <c r="AK89" s="42"/>
      <c r="AL89" s="42"/>
      <c r="AM89" s="42"/>
      <c r="AN89" s="42"/>
      <c r="AO89" s="42"/>
      <c r="AP89" s="42"/>
      <c r="AQ89" s="42"/>
      <c r="AR89" s="42"/>
      <c r="AS89" s="42"/>
      <c r="AT89" s="42"/>
      <c r="AU89" s="42"/>
      <c r="AV89" s="42"/>
      <c r="AW89" s="42"/>
      <c r="AX89" s="42"/>
      <c r="AY89" s="42"/>
      <c r="AZ89" s="42"/>
      <c r="BA89" s="42"/>
      <c r="BB89" s="42"/>
      <c r="BC89" s="42"/>
      <c r="BD89" s="42"/>
      <c r="BE89" s="42"/>
      <c r="BF89" s="42"/>
      <c r="BG89" s="42"/>
      <c r="BH89" s="42"/>
      <c r="BI89" s="42"/>
      <c r="BJ89" s="42"/>
    </row>
    <row r="90" spans="4:62" outlineLevel="1">
      <c r="D90" s="3">
        <f>D89 + 1</f>
        <v>4</v>
      </c>
      <c r="E90" s="3" t="s">
        <v>95</v>
      </c>
      <c r="F90" s="53"/>
      <c r="G90" s="41" t="s">
        <v>41</v>
      </c>
      <c r="H90" s="5" t="s">
        <v>42</v>
      </c>
      <c r="J90" s="38"/>
      <c r="L90" s="40"/>
      <c r="AA90" s="42"/>
      <c r="AB90" s="42"/>
      <c r="AC90" s="42"/>
      <c r="AD90" s="42"/>
      <c r="AE90" s="42"/>
      <c r="AF90" s="42"/>
      <c r="AG90" s="42"/>
      <c r="AH90" s="42"/>
      <c r="AI90" s="42"/>
      <c r="AJ90" s="42"/>
      <c r="AK90" s="42"/>
      <c r="AL90" s="42"/>
      <c r="AM90" s="42"/>
      <c r="AN90" s="42"/>
      <c r="AO90" s="42"/>
      <c r="AP90" s="42"/>
      <c r="AQ90" s="42"/>
      <c r="AR90" s="42"/>
      <c r="AS90" s="42"/>
      <c r="AT90" s="42"/>
      <c r="AU90" s="42"/>
      <c r="AV90" s="42"/>
      <c r="AW90" s="42"/>
      <c r="AX90" s="42"/>
      <c r="AY90" s="42"/>
      <c r="AZ90" s="42"/>
      <c r="BA90" s="42"/>
      <c r="BB90" s="42"/>
      <c r="BC90" s="42"/>
      <c r="BD90" s="42"/>
      <c r="BE90" s="42"/>
      <c r="BF90" s="42"/>
      <c r="BG90" s="42"/>
      <c r="BH90" s="42"/>
      <c r="BI90" s="42"/>
      <c r="BJ90" s="42"/>
    </row>
    <row r="91" spans="4:62" outlineLevel="1">
      <c r="D91" s="3">
        <f>D90 + 1</f>
        <v>5</v>
      </c>
      <c r="E91" s="3" t="s">
        <v>96</v>
      </c>
      <c r="F91" s="53"/>
      <c r="G91" s="41" t="s">
        <v>41</v>
      </c>
      <c r="H91" s="5" t="s">
        <v>42</v>
      </c>
      <c r="J91" s="38"/>
      <c r="L91" s="40"/>
      <c r="AA91" s="42"/>
      <c r="AB91" s="42"/>
      <c r="AC91" s="42"/>
      <c r="AD91" s="42"/>
      <c r="AE91" s="42"/>
      <c r="AF91" s="42"/>
      <c r="AG91" s="42"/>
      <c r="AH91" s="42"/>
      <c r="AI91" s="42"/>
      <c r="AJ91" s="42"/>
      <c r="AK91" s="42"/>
      <c r="AL91" s="42"/>
      <c r="AM91" s="42"/>
      <c r="AN91" s="42"/>
      <c r="AO91" s="42"/>
      <c r="AP91" s="42"/>
      <c r="AQ91" s="42"/>
      <c r="AR91" s="42"/>
      <c r="AS91" s="42"/>
      <c r="AT91" s="42"/>
      <c r="AU91" s="42"/>
      <c r="AV91" s="42"/>
      <c r="AW91" s="42"/>
      <c r="AX91" s="42"/>
      <c r="AY91" s="42"/>
      <c r="AZ91" s="42"/>
      <c r="BA91" s="42"/>
      <c r="BB91" s="42"/>
      <c r="BC91" s="42"/>
      <c r="BD91" s="42"/>
      <c r="BE91" s="42"/>
      <c r="BF91" s="42"/>
      <c r="BG91" s="42"/>
      <c r="BH91" s="42"/>
      <c r="BI91" s="42"/>
      <c r="BJ91" s="42"/>
    </row>
    <row r="92" spans="4:62" outlineLevel="1">
      <c r="F92" s="53"/>
      <c r="J92" s="60"/>
      <c r="L92" s="61"/>
      <c r="AA92" s="64"/>
      <c r="AB92" s="64"/>
      <c r="AC92" s="64"/>
      <c r="AD92" s="64"/>
      <c r="AE92" s="64"/>
      <c r="AF92" s="64"/>
      <c r="AG92" s="64"/>
      <c r="AH92" s="62"/>
      <c r="AI92" s="62"/>
      <c r="AJ92" s="62"/>
      <c r="AK92" s="62"/>
      <c r="AL92" s="62"/>
      <c r="AM92" s="62"/>
      <c r="AN92" s="62"/>
      <c r="AO92" s="62"/>
      <c r="AP92" s="62"/>
      <c r="AQ92" s="62"/>
      <c r="AR92" s="62"/>
      <c r="AS92" s="62"/>
      <c r="AT92" s="62"/>
      <c r="AU92" s="62"/>
      <c r="AV92" s="62"/>
      <c r="AW92" s="62"/>
      <c r="AX92" s="62"/>
      <c r="AY92" s="62"/>
      <c r="AZ92" s="62"/>
      <c r="BA92" s="62"/>
      <c r="BB92" s="62"/>
      <c r="BC92" s="62"/>
      <c r="BD92" s="62"/>
      <c r="BE92" s="62"/>
      <c r="BF92" s="62"/>
      <c r="BG92" s="62"/>
      <c r="BH92" s="62"/>
      <c r="BI92" s="62"/>
      <c r="BJ92" s="62"/>
    </row>
    <row r="93" spans="4:62" s="47" customFormat="1" outlineLevel="1">
      <c r="E93" s="135" t="s">
        <v>206</v>
      </c>
      <c r="F93" s="135" t="s">
        <v>92</v>
      </c>
      <c r="G93" s="135" t="s">
        <v>41</v>
      </c>
      <c r="H93" s="102"/>
      <c r="AA93" s="36">
        <f t="shared" ref="AA93:BJ93" si="10">INDEX(AA87:AA91,MATCH($F93,$E87:$E91,0))</f>
        <v>0</v>
      </c>
      <c r="AB93" s="36">
        <f t="shared" si="10"/>
        <v>0</v>
      </c>
      <c r="AC93" s="36">
        <f t="shared" si="10"/>
        <v>0</v>
      </c>
      <c r="AD93" s="36">
        <f t="shared" si="10"/>
        <v>0</v>
      </c>
      <c r="AE93" s="36">
        <f t="shared" si="10"/>
        <v>0</v>
      </c>
      <c r="AF93" s="36">
        <f t="shared" si="10"/>
        <v>0</v>
      </c>
      <c r="AG93" s="36">
        <f t="shared" si="10"/>
        <v>0</v>
      </c>
      <c r="AH93" s="36">
        <f t="shared" si="10"/>
        <v>0</v>
      </c>
      <c r="AI93" s="36">
        <f t="shared" si="10"/>
        <v>0</v>
      </c>
      <c r="AJ93" s="36">
        <f t="shared" si="10"/>
        <v>0</v>
      </c>
      <c r="AK93" s="36">
        <f t="shared" si="10"/>
        <v>0</v>
      </c>
      <c r="AL93" s="36">
        <f t="shared" si="10"/>
        <v>0</v>
      </c>
      <c r="AM93" s="36">
        <f t="shared" si="10"/>
        <v>0</v>
      </c>
      <c r="AN93" s="36">
        <f t="shared" si="10"/>
        <v>0</v>
      </c>
      <c r="AO93" s="36">
        <f t="shared" si="10"/>
        <v>0</v>
      </c>
      <c r="AP93" s="36">
        <f t="shared" si="10"/>
        <v>0</v>
      </c>
      <c r="AQ93" s="36">
        <f t="shared" si="10"/>
        <v>0</v>
      </c>
      <c r="AR93" s="36">
        <f t="shared" si="10"/>
        <v>0</v>
      </c>
      <c r="AS93" s="36">
        <f t="shared" si="10"/>
        <v>0</v>
      </c>
      <c r="AT93" s="36">
        <f t="shared" si="10"/>
        <v>0</v>
      </c>
      <c r="AU93" s="36">
        <f t="shared" si="10"/>
        <v>0</v>
      </c>
      <c r="AV93" s="36">
        <f t="shared" si="10"/>
        <v>0</v>
      </c>
      <c r="AW93" s="36">
        <f t="shared" si="10"/>
        <v>0</v>
      </c>
      <c r="AX93" s="36">
        <f t="shared" si="10"/>
        <v>0</v>
      </c>
      <c r="AY93" s="36">
        <f t="shared" si="10"/>
        <v>0</v>
      </c>
      <c r="AZ93" s="36">
        <f t="shared" si="10"/>
        <v>0</v>
      </c>
      <c r="BA93" s="36">
        <f t="shared" si="10"/>
        <v>0</v>
      </c>
      <c r="BB93" s="36">
        <f t="shared" si="10"/>
        <v>0</v>
      </c>
      <c r="BC93" s="36">
        <f t="shared" si="10"/>
        <v>0</v>
      </c>
      <c r="BD93" s="36">
        <f t="shared" si="10"/>
        <v>0</v>
      </c>
      <c r="BE93" s="36">
        <f t="shared" si="10"/>
        <v>0</v>
      </c>
      <c r="BF93" s="36">
        <f t="shared" si="10"/>
        <v>0</v>
      </c>
      <c r="BG93" s="36">
        <f t="shared" si="10"/>
        <v>0</v>
      </c>
      <c r="BH93" s="36">
        <f t="shared" si="10"/>
        <v>0</v>
      </c>
      <c r="BI93" s="36">
        <f t="shared" si="10"/>
        <v>0</v>
      </c>
      <c r="BJ93" s="36">
        <f t="shared" si="10"/>
        <v>0</v>
      </c>
    </row>
    <row r="94" spans="4:62" outlineLevel="1">
      <c r="F94" s="56"/>
      <c r="G94" s="3"/>
      <c r="H94" s="3"/>
      <c r="I94" s="3"/>
      <c r="J94" s="14"/>
      <c r="K94" s="14"/>
      <c r="L94" s="14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6"/>
      <c r="AI94" s="36"/>
      <c r="AJ94" s="36"/>
      <c r="AK94" s="36"/>
      <c r="AL94" s="36"/>
      <c r="AM94" s="36"/>
      <c r="AN94" s="36"/>
      <c r="AO94" s="36"/>
      <c r="AP94" s="36"/>
      <c r="AQ94" s="36"/>
      <c r="AR94" s="36"/>
      <c r="AS94" s="36"/>
      <c r="AT94" s="36"/>
      <c r="AU94" s="36"/>
      <c r="AV94" s="36"/>
      <c r="AW94" s="36"/>
      <c r="AX94" s="36"/>
      <c r="AY94" s="36"/>
      <c r="AZ94" s="36"/>
      <c r="BA94" s="36"/>
      <c r="BB94" s="36"/>
      <c r="BC94" s="36"/>
      <c r="BD94" s="36"/>
      <c r="BE94" s="36"/>
      <c r="BF94" s="36"/>
      <c r="BG94" s="36"/>
      <c r="BH94" s="36"/>
      <c r="BI94" s="36"/>
      <c r="BJ94" s="36"/>
    </row>
    <row r="95" spans="4:62" outlineLevel="1">
      <c r="D95" s="3">
        <v>1</v>
      </c>
      <c r="E95" s="3" t="s">
        <v>98</v>
      </c>
      <c r="F95" s="53"/>
      <c r="G95" s="41" t="s">
        <v>41</v>
      </c>
      <c r="H95" s="5" t="s">
        <v>42</v>
      </c>
      <c r="J95" s="38"/>
      <c r="L95" s="40"/>
      <c r="AA95" s="42"/>
      <c r="AB95" s="42"/>
      <c r="AC95" s="42"/>
      <c r="AD95" s="42"/>
      <c r="AE95" s="42"/>
      <c r="AF95" s="42"/>
      <c r="AG95" s="42"/>
      <c r="AH95" s="42"/>
      <c r="AI95" s="42"/>
      <c r="AJ95" s="42"/>
      <c r="AK95" s="42"/>
      <c r="AL95" s="42"/>
      <c r="AM95" s="42"/>
      <c r="AN95" s="42"/>
      <c r="AO95" s="42"/>
      <c r="AP95" s="42"/>
      <c r="AQ95" s="42"/>
      <c r="AR95" s="42"/>
      <c r="AS95" s="42"/>
      <c r="AT95" s="42"/>
      <c r="AU95" s="42"/>
      <c r="AV95" s="42"/>
      <c r="AW95" s="42"/>
      <c r="AX95" s="42"/>
      <c r="AY95" s="42"/>
      <c r="AZ95" s="42"/>
      <c r="BA95" s="42"/>
      <c r="BB95" s="42"/>
      <c r="BC95" s="42"/>
      <c r="BD95" s="42"/>
      <c r="BE95" s="42"/>
      <c r="BF95" s="42"/>
      <c r="BG95" s="42"/>
      <c r="BH95" s="42"/>
      <c r="BI95" s="42"/>
      <c r="BJ95" s="42"/>
    </row>
    <row r="96" spans="4:62" outlineLevel="1">
      <c r="D96" s="3">
        <f>D95 + 1</f>
        <v>2</v>
      </c>
      <c r="E96" s="3" t="s">
        <v>99</v>
      </c>
      <c r="F96" s="53"/>
      <c r="G96" s="41" t="s">
        <v>41</v>
      </c>
      <c r="H96" s="5" t="s">
        <v>42</v>
      </c>
      <c r="J96" s="38"/>
      <c r="L96" s="40"/>
      <c r="AA96" s="42"/>
      <c r="AB96" s="42"/>
      <c r="AC96" s="42"/>
      <c r="AD96" s="42"/>
      <c r="AE96" s="42"/>
      <c r="AF96" s="42"/>
      <c r="AG96" s="42"/>
      <c r="AH96" s="42"/>
      <c r="AI96" s="42"/>
      <c r="AJ96" s="42"/>
      <c r="AK96" s="42"/>
      <c r="AL96" s="42"/>
      <c r="AM96" s="42"/>
      <c r="AN96" s="42"/>
      <c r="AO96" s="42"/>
      <c r="AP96" s="42"/>
      <c r="AQ96" s="42"/>
      <c r="AR96" s="42"/>
      <c r="AS96" s="42"/>
      <c r="AT96" s="42"/>
      <c r="AU96" s="42"/>
      <c r="AV96" s="42"/>
      <c r="AW96" s="42"/>
      <c r="AX96" s="42"/>
      <c r="AY96" s="42"/>
      <c r="AZ96" s="42"/>
      <c r="BA96" s="42"/>
      <c r="BB96" s="42"/>
      <c r="BC96" s="42"/>
      <c r="BD96" s="42"/>
      <c r="BE96" s="42"/>
      <c r="BF96" s="42"/>
      <c r="BG96" s="42"/>
      <c r="BH96" s="42"/>
      <c r="BI96" s="42"/>
      <c r="BJ96" s="42"/>
    </row>
    <row r="97" spans="1:62" outlineLevel="1">
      <c r="D97" s="3">
        <f>D96 + 1</f>
        <v>3</v>
      </c>
      <c r="E97" s="3" t="s">
        <v>100</v>
      </c>
      <c r="F97" s="53"/>
      <c r="G97" s="41" t="s">
        <v>41</v>
      </c>
      <c r="H97" s="5" t="s">
        <v>42</v>
      </c>
      <c r="J97" s="38"/>
      <c r="L97" s="40"/>
      <c r="AA97" s="42"/>
      <c r="AB97" s="42"/>
      <c r="AC97" s="42"/>
      <c r="AD97" s="42"/>
      <c r="AE97" s="42"/>
      <c r="AF97" s="42"/>
      <c r="AG97" s="42"/>
      <c r="AH97" s="42"/>
      <c r="AI97" s="42"/>
      <c r="AJ97" s="42"/>
      <c r="AK97" s="42"/>
      <c r="AL97" s="42"/>
      <c r="AM97" s="42"/>
      <c r="AN97" s="42"/>
      <c r="AO97" s="42"/>
      <c r="AP97" s="42"/>
      <c r="AQ97" s="42"/>
      <c r="AR97" s="42"/>
      <c r="AS97" s="42"/>
      <c r="AT97" s="42"/>
      <c r="AU97" s="42"/>
      <c r="AV97" s="42"/>
      <c r="AW97" s="42"/>
      <c r="AX97" s="42"/>
      <c r="AY97" s="42"/>
      <c r="AZ97" s="42"/>
      <c r="BA97" s="42"/>
      <c r="BB97" s="42"/>
      <c r="BC97" s="42"/>
      <c r="BD97" s="42"/>
      <c r="BE97" s="42"/>
      <c r="BF97" s="42"/>
      <c r="BG97" s="42"/>
      <c r="BH97" s="42"/>
      <c r="BI97" s="42"/>
      <c r="BJ97" s="42"/>
    </row>
    <row r="98" spans="1:62" outlineLevel="1">
      <c r="D98" s="3">
        <f>D97 + 1</f>
        <v>4</v>
      </c>
      <c r="E98" s="3" t="s">
        <v>101</v>
      </c>
      <c r="F98" s="53"/>
      <c r="G98" s="41" t="s">
        <v>41</v>
      </c>
      <c r="H98" s="5" t="s">
        <v>42</v>
      </c>
      <c r="J98" s="38"/>
      <c r="L98" s="40"/>
      <c r="AA98" s="42"/>
      <c r="AB98" s="42"/>
      <c r="AC98" s="42"/>
      <c r="AD98" s="42"/>
      <c r="AE98" s="42"/>
      <c r="AF98" s="42"/>
      <c r="AG98" s="42"/>
      <c r="AH98" s="42"/>
      <c r="AI98" s="42"/>
      <c r="AJ98" s="42"/>
      <c r="AK98" s="42"/>
      <c r="AL98" s="42"/>
      <c r="AM98" s="42"/>
      <c r="AN98" s="42"/>
      <c r="AO98" s="42"/>
      <c r="AP98" s="42"/>
      <c r="AQ98" s="42"/>
      <c r="AR98" s="42"/>
      <c r="AS98" s="42"/>
      <c r="AT98" s="42"/>
      <c r="AU98" s="42"/>
      <c r="AV98" s="42"/>
      <c r="AW98" s="42"/>
      <c r="AX98" s="42"/>
      <c r="AY98" s="42"/>
      <c r="AZ98" s="42"/>
      <c r="BA98" s="42"/>
      <c r="BB98" s="42"/>
      <c r="BC98" s="42"/>
      <c r="BD98" s="42"/>
      <c r="BE98" s="42"/>
      <c r="BF98" s="42"/>
      <c r="BG98" s="42"/>
      <c r="BH98" s="42"/>
      <c r="BI98" s="42"/>
      <c r="BJ98" s="42"/>
    </row>
    <row r="99" spans="1:62" outlineLevel="1">
      <c r="D99" s="3">
        <f>D98 + 1</f>
        <v>5</v>
      </c>
      <c r="E99" s="3" t="s">
        <v>102</v>
      </c>
      <c r="F99" s="53"/>
      <c r="G99" s="41" t="s">
        <v>41</v>
      </c>
      <c r="H99" s="5" t="s">
        <v>42</v>
      </c>
      <c r="J99" s="38"/>
      <c r="L99" s="40"/>
      <c r="AA99" s="42"/>
      <c r="AB99" s="42"/>
      <c r="AC99" s="42"/>
      <c r="AD99" s="42"/>
      <c r="AE99" s="42"/>
      <c r="AF99" s="42"/>
      <c r="AG99" s="42"/>
      <c r="AH99" s="42"/>
      <c r="AI99" s="42"/>
      <c r="AJ99" s="42"/>
      <c r="AK99" s="42"/>
      <c r="AL99" s="42"/>
      <c r="AM99" s="42"/>
      <c r="AN99" s="42"/>
      <c r="AO99" s="42"/>
      <c r="AP99" s="42"/>
      <c r="AQ99" s="42"/>
      <c r="AR99" s="42"/>
      <c r="AS99" s="42"/>
      <c r="AT99" s="42"/>
      <c r="AU99" s="42"/>
      <c r="AV99" s="42"/>
      <c r="AW99" s="42"/>
      <c r="AX99" s="42"/>
      <c r="AY99" s="42"/>
      <c r="AZ99" s="42"/>
      <c r="BA99" s="42"/>
      <c r="BB99" s="42"/>
      <c r="BC99" s="42"/>
      <c r="BD99" s="42"/>
      <c r="BE99" s="42"/>
      <c r="BF99" s="42"/>
      <c r="BG99" s="42"/>
      <c r="BH99" s="42"/>
      <c r="BI99" s="42"/>
      <c r="BJ99" s="42"/>
    </row>
    <row r="100" spans="1:62" outlineLevel="1">
      <c r="F100" s="53"/>
      <c r="J100" s="60"/>
      <c r="L100" s="61"/>
      <c r="AA100" s="64"/>
      <c r="AB100" s="64"/>
      <c r="AC100" s="64"/>
      <c r="AD100" s="64"/>
      <c r="AE100" s="64"/>
      <c r="AF100" s="64"/>
      <c r="AG100" s="64"/>
      <c r="AH100" s="62"/>
      <c r="AI100" s="62"/>
      <c r="AJ100" s="62"/>
      <c r="AK100" s="62"/>
      <c r="AL100" s="62"/>
      <c r="AM100" s="62"/>
      <c r="AN100" s="62"/>
      <c r="AO100" s="62"/>
      <c r="AP100" s="62"/>
      <c r="AQ100" s="62"/>
      <c r="AR100" s="62"/>
      <c r="AS100" s="62"/>
      <c r="AT100" s="62"/>
      <c r="AU100" s="62"/>
      <c r="AV100" s="62"/>
      <c r="AW100" s="62"/>
      <c r="AX100" s="62"/>
      <c r="AY100" s="62"/>
      <c r="AZ100" s="62"/>
      <c r="BA100" s="62"/>
      <c r="BB100" s="62"/>
      <c r="BC100" s="62"/>
      <c r="BD100" s="62"/>
      <c r="BE100" s="62"/>
      <c r="BF100" s="62"/>
      <c r="BG100" s="62"/>
      <c r="BH100" s="62"/>
      <c r="BI100" s="62"/>
      <c r="BJ100" s="62"/>
    </row>
    <row r="101" spans="1:62" s="47" customFormat="1" outlineLevel="1">
      <c r="E101" s="135" t="s">
        <v>207</v>
      </c>
      <c r="F101" s="135" t="s">
        <v>98</v>
      </c>
      <c r="G101" s="135" t="s">
        <v>41</v>
      </c>
      <c r="H101" s="102"/>
      <c r="AA101" s="36">
        <f t="shared" ref="AA101:BJ101" si="11">INDEX(AA95:AA99,MATCH($F101,$E95:$E99,0))</f>
        <v>0</v>
      </c>
      <c r="AB101" s="36">
        <f t="shared" si="11"/>
        <v>0</v>
      </c>
      <c r="AC101" s="36">
        <f t="shared" si="11"/>
        <v>0</v>
      </c>
      <c r="AD101" s="36">
        <f t="shared" si="11"/>
        <v>0</v>
      </c>
      <c r="AE101" s="36">
        <f t="shared" si="11"/>
        <v>0</v>
      </c>
      <c r="AF101" s="36">
        <f t="shared" si="11"/>
        <v>0</v>
      </c>
      <c r="AG101" s="36">
        <f t="shared" si="11"/>
        <v>0</v>
      </c>
      <c r="AH101" s="36">
        <f t="shared" si="11"/>
        <v>0</v>
      </c>
      <c r="AI101" s="36">
        <f t="shared" si="11"/>
        <v>0</v>
      </c>
      <c r="AJ101" s="36">
        <f t="shared" si="11"/>
        <v>0</v>
      </c>
      <c r="AK101" s="36">
        <f t="shared" si="11"/>
        <v>0</v>
      </c>
      <c r="AL101" s="36">
        <f t="shared" si="11"/>
        <v>0</v>
      </c>
      <c r="AM101" s="36">
        <f t="shared" si="11"/>
        <v>0</v>
      </c>
      <c r="AN101" s="36">
        <f t="shared" si="11"/>
        <v>0</v>
      </c>
      <c r="AO101" s="36">
        <f t="shared" si="11"/>
        <v>0</v>
      </c>
      <c r="AP101" s="36">
        <f t="shared" si="11"/>
        <v>0</v>
      </c>
      <c r="AQ101" s="36">
        <f t="shared" si="11"/>
        <v>0</v>
      </c>
      <c r="AR101" s="36">
        <f t="shared" si="11"/>
        <v>0</v>
      </c>
      <c r="AS101" s="36">
        <f t="shared" si="11"/>
        <v>0</v>
      </c>
      <c r="AT101" s="36">
        <f t="shared" si="11"/>
        <v>0</v>
      </c>
      <c r="AU101" s="36">
        <f t="shared" si="11"/>
        <v>0</v>
      </c>
      <c r="AV101" s="36">
        <f t="shared" si="11"/>
        <v>0</v>
      </c>
      <c r="AW101" s="36">
        <f t="shared" si="11"/>
        <v>0</v>
      </c>
      <c r="AX101" s="36">
        <f t="shared" si="11"/>
        <v>0</v>
      </c>
      <c r="AY101" s="36">
        <f t="shared" si="11"/>
        <v>0</v>
      </c>
      <c r="AZ101" s="36">
        <f t="shared" si="11"/>
        <v>0</v>
      </c>
      <c r="BA101" s="36">
        <f t="shared" si="11"/>
        <v>0</v>
      </c>
      <c r="BB101" s="36">
        <f t="shared" si="11"/>
        <v>0</v>
      </c>
      <c r="BC101" s="36">
        <f t="shared" si="11"/>
        <v>0</v>
      </c>
      <c r="BD101" s="36">
        <f t="shared" si="11"/>
        <v>0</v>
      </c>
      <c r="BE101" s="36">
        <f t="shared" si="11"/>
        <v>0</v>
      </c>
      <c r="BF101" s="36">
        <f t="shared" si="11"/>
        <v>0</v>
      </c>
      <c r="BG101" s="36">
        <f t="shared" si="11"/>
        <v>0</v>
      </c>
      <c r="BH101" s="36">
        <f t="shared" si="11"/>
        <v>0</v>
      </c>
      <c r="BI101" s="36">
        <f t="shared" si="11"/>
        <v>0</v>
      </c>
      <c r="BJ101" s="36">
        <f t="shared" si="11"/>
        <v>0</v>
      </c>
    </row>
    <row r="102" spans="1:62" outlineLevel="1">
      <c r="E102" s="50"/>
      <c r="F102" s="51"/>
      <c r="G102" s="52"/>
    </row>
    <row r="103" spans="1:62" outlineLevel="1">
      <c r="D103" s="3">
        <v>1</v>
      </c>
      <c r="E103" s="3" t="s">
        <v>549</v>
      </c>
      <c r="F103" s="53"/>
      <c r="G103" s="41" t="s">
        <v>41</v>
      </c>
      <c r="H103" s="5" t="s">
        <v>42</v>
      </c>
      <c r="I103" s="208" t="s">
        <v>506</v>
      </c>
      <c r="J103" s="38"/>
      <c r="L103" s="40"/>
      <c r="AA103" s="42"/>
      <c r="AB103" s="42"/>
      <c r="AC103" s="42"/>
      <c r="AD103" s="42"/>
      <c r="AE103" s="42"/>
      <c r="AF103" s="42"/>
      <c r="AG103" s="42"/>
      <c r="AH103" s="42"/>
      <c r="AI103" s="42"/>
      <c r="AJ103" s="42"/>
      <c r="AK103" s="42"/>
      <c r="AL103" s="42"/>
      <c r="AM103" s="42"/>
      <c r="AN103" s="42"/>
      <c r="AO103" s="42"/>
      <c r="AP103" s="42"/>
      <c r="AQ103" s="42"/>
      <c r="AR103" s="42"/>
      <c r="AS103" s="42"/>
      <c r="AT103" s="42"/>
      <c r="AU103" s="42"/>
      <c r="AV103" s="42"/>
      <c r="AW103" s="42"/>
      <c r="AX103" s="42"/>
      <c r="AY103" s="42"/>
      <c r="AZ103" s="42"/>
      <c r="BA103" s="42"/>
      <c r="BB103" s="42"/>
      <c r="BC103" s="42"/>
      <c r="BD103" s="42"/>
      <c r="BE103" s="42"/>
      <c r="BF103" s="42"/>
      <c r="BG103" s="42"/>
      <c r="BH103" s="42"/>
      <c r="BI103" s="42"/>
      <c r="BJ103" s="42"/>
    </row>
    <row r="104" spans="1:62" outlineLevel="1">
      <c r="D104" s="3">
        <f>D103 + 1</f>
        <v>2</v>
      </c>
      <c r="E104" s="3" t="s">
        <v>116</v>
      </c>
      <c r="F104" s="53"/>
      <c r="G104" s="41" t="s">
        <v>41</v>
      </c>
      <c r="H104" s="5" t="s">
        <v>42</v>
      </c>
      <c r="J104" s="38"/>
      <c r="L104" s="40"/>
      <c r="AA104" s="42"/>
      <c r="AB104" s="42"/>
      <c r="AC104" s="42"/>
      <c r="AD104" s="42"/>
      <c r="AE104" s="42"/>
      <c r="AF104" s="42"/>
      <c r="AG104" s="42"/>
      <c r="AH104" s="42"/>
      <c r="AI104" s="42"/>
      <c r="AJ104" s="42"/>
      <c r="AK104" s="42"/>
      <c r="AL104" s="42"/>
      <c r="AM104" s="42"/>
      <c r="AN104" s="42"/>
      <c r="AO104" s="42"/>
      <c r="AP104" s="42"/>
      <c r="AQ104" s="42"/>
      <c r="AR104" s="42"/>
      <c r="AS104" s="42"/>
      <c r="AT104" s="42"/>
      <c r="AU104" s="42"/>
      <c r="AV104" s="42"/>
      <c r="AW104" s="42"/>
      <c r="AX104" s="42"/>
      <c r="AY104" s="42"/>
      <c r="AZ104" s="42"/>
      <c r="BA104" s="42"/>
      <c r="BB104" s="42"/>
      <c r="BC104" s="42"/>
      <c r="BD104" s="42"/>
      <c r="BE104" s="42"/>
      <c r="BF104" s="42"/>
      <c r="BG104" s="42"/>
      <c r="BH104" s="42"/>
      <c r="BI104" s="42"/>
      <c r="BJ104" s="42"/>
    </row>
    <row r="105" spans="1:62" outlineLevel="1">
      <c r="D105" s="3">
        <f>D104 + 1</f>
        <v>3</v>
      </c>
      <c r="E105" s="3" t="s">
        <v>117</v>
      </c>
      <c r="F105" s="53"/>
      <c r="G105" s="41" t="s">
        <v>41</v>
      </c>
      <c r="H105" s="5" t="s">
        <v>42</v>
      </c>
      <c r="J105" s="38"/>
      <c r="L105" s="40"/>
      <c r="AA105" s="42"/>
      <c r="AB105" s="42"/>
      <c r="AC105" s="42"/>
      <c r="AD105" s="42"/>
      <c r="AE105" s="42"/>
      <c r="AF105" s="42"/>
      <c r="AG105" s="42"/>
      <c r="AH105" s="42"/>
      <c r="AI105" s="42"/>
      <c r="AJ105" s="42"/>
      <c r="AK105" s="42"/>
      <c r="AL105" s="42"/>
      <c r="AM105" s="42"/>
      <c r="AN105" s="42"/>
      <c r="AO105" s="42"/>
      <c r="AP105" s="42"/>
      <c r="AQ105" s="42"/>
      <c r="AR105" s="42"/>
      <c r="AS105" s="42"/>
      <c r="AT105" s="42"/>
      <c r="AU105" s="42"/>
      <c r="AV105" s="42"/>
      <c r="AW105" s="42"/>
      <c r="AX105" s="42"/>
      <c r="AY105" s="42"/>
      <c r="AZ105" s="42"/>
      <c r="BA105" s="42"/>
      <c r="BB105" s="42"/>
      <c r="BC105" s="42"/>
      <c r="BD105" s="42"/>
      <c r="BE105" s="42"/>
      <c r="BF105" s="42"/>
      <c r="BG105" s="42"/>
      <c r="BH105" s="42"/>
      <c r="BI105" s="42"/>
      <c r="BJ105" s="42"/>
    </row>
    <row r="106" spans="1:62" outlineLevel="1">
      <c r="D106" s="3">
        <f>D105 + 1</f>
        <v>4</v>
      </c>
      <c r="E106" s="3" t="s">
        <v>118</v>
      </c>
      <c r="F106" s="53"/>
      <c r="G106" s="41" t="s">
        <v>41</v>
      </c>
      <c r="H106" s="5" t="s">
        <v>42</v>
      </c>
      <c r="J106" s="38"/>
      <c r="L106" s="40"/>
      <c r="AA106" s="42"/>
      <c r="AB106" s="42"/>
      <c r="AC106" s="42"/>
      <c r="AD106" s="42"/>
      <c r="AE106" s="42"/>
      <c r="AF106" s="42"/>
      <c r="AG106" s="42"/>
      <c r="AH106" s="42"/>
      <c r="AI106" s="42"/>
      <c r="AJ106" s="42"/>
      <c r="AK106" s="42"/>
      <c r="AL106" s="42"/>
      <c r="AM106" s="42"/>
      <c r="AN106" s="42"/>
      <c r="AO106" s="42"/>
      <c r="AP106" s="42"/>
      <c r="AQ106" s="42"/>
      <c r="AR106" s="42"/>
      <c r="AS106" s="42"/>
      <c r="AT106" s="42"/>
      <c r="AU106" s="42"/>
      <c r="AV106" s="42"/>
      <c r="AW106" s="42"/>
      <c r="AX106" s="42"/>
      <c r="AY106" s="42"/>
      <c r="AZ106" s="42"/>
      <c r="BA106" s="42"/>
      <c r="BB106" s="42"/>
      <c r="BC106" s="42"/>
      <c r="BD106" s="42"/>
      <c r="BE106" s="42"/>
      <c r="BF106" s="42"/>
      <c r="BG106" s="42"/>
      <c r="BH106" s="42"/>
      <c r="BI106" s="42"/>
      <c r="BJ106" s="42"/>
    </row>
    <row r="107" spans="1:62" outlineLevel="1">
      <c r="D107" s="3">
        <f>D106 + 1</f>
        <v>5</v>
      </c>
      <c r="E107" s="3" t="s">
        <v>119</v>
      </c>
      <c r="F107" s="53"/>
      <c r="G107" s="41" t="s">
        <v>41</v>
      </c>
      <c r="H107" s="5" t="s">
        <v>42</v>
      </c>
      <c r="J107" s="38"/>
      <c r="L107" s="40"/>
      <c r="AA107" s="42"/>
      <c r="AB107" s="42"/>
      <c r="AC107" s="42"/>
      <c r="AD107" s="42"/>
      <c r="AE107" s="42"/>
      <c r="AF107" s="42"/>
      <c r="AG107" s="42"/>
      <c r="AH107" s="42"/>
      <c r="AI107" s="42"/>
      <c r="AJ107" s="42"/>
      <c r="AK107" s="42"/>
      <c r="AL107" s="42"/>
      <c r="AM107" s="42"/>
      <c r="AN107" s="42"/>
      <c r="AO107" s="42"/>
      <c r="AP107" s="42"/>
      <c r="AQ107" s="42"/>
      <c r="AR107" s="42"/>
      <c r="AS107" s="42"/>
      <c r="AT107" s="42"/>
      <c r="AU107" s="42"/>
      <c r="AV107" s="42"/>
      <c r="AW107" s="42"/>
      <c r="AX107" s="42"/>
      <c r="AY107" s="42"/>
      <c r="AZ107" s="42"/>
      <c r="BA107" s="42"/>
      <c r="BB107" s="42"/>
      <c r="BC107" s="42"/>
      <c r="BD107" s="42"/>
      <c r="BE107" s="42"/>
      <c r="BF107" s="42"/>
      <c r="BG107" s="42"/>
      <c r="BH107" s="42"/>
      <c r="BI107" s="42"/>
      <c r="BJ107" s="42"/>
    </row>
    <row r="108" spans="1:62" outlineLevel="1">
      <c r="F108" s="53"/>
      <c r="J108" s="60"/>
      <c r="L108" s="61"/>
      <c r="AA108" s="64"/>
      <c r="AB108" s="64"/>
      <c r="AC108" s="64"/>
      <c r="AD108" s="64"/>
      <c r="AE108" s="64"/>
      <c r="AF108" s="64"/>
      <c r="AG108" s="64"/>
      <c r="AH108" s="62"/>
      <c r="AI108" s="62"/>
      <c r="AJ108" s="62"/>
      <c r="AK108" s="62"/>
      <c r="AL108" s="62"/>
      <c r="AM108" s="62"/>
      <c r="AN108" s="62"/>
      <c r="AO108" s="62"/>
      <c r="AP108" s="62"/>
      <c r="AQ108" s="62"/>
      <c r="AR108" s="62"/>
      <c r="AS108" s="62"/>
      <c r="AT108" s="62"/>
      <c r="AU108" s="62"/>
      <c r="AV108" s="62"/>
      <c r="AW108" s="62"/>
      <c r="AX108" s="62"/>
      <c r="AY108" s="62"/>
      <c r="AZ108" s="62"/>
      <c r="BA108" s="62"/>
      <c r="BB108" s="62"/>
      <c r="BC108" s="62"/>
      <c r="BD108" s="62"/>
      <c r="BE108" s="62"/>
      <c r="BF108" s="62"/>
      <c r="BG108" s="62"/>
      <c r="BH108" s="62"/>
      <c r="BI108" s="62"/>
      <c r="BJ108" s="62"/>
    </row>
    <row r="109" spans="1:62" s="47" customFormat="1" outlineLevel="1">
      <c r="E109" s="135" t="s">
        <v>208</v>
      </c>
      <c r="F109" s="135" t="s">
        <v>549</v>
      </c>
      <c r="G109" s="135" t="s">
        <v>41</v>
      </c>
      <c r="H109" s="102"/>
      <c r="AA109" s="36">
        <f t="shared" ref="AA109:BJ109" si="12">INDEX(AA103:AA107,MATCH($F109,$E103:$E107,0))</f>
        <v>0</v>
      </c>
      <c r="AB109" s="36">
        <f t="shared" si="12"/>
        <v>0</v>
      </c>
      <c r="AC109" s="36">
        <f t="shared" si="12"/>
        <v>0</v>
      </c>
      <c r="AD109" s="36">
        <f t="shared" si="12"/>
        <v>0</v>
      </c>
      <c r="AE109" s="36">
        <f t="shared" si="12"/>
        <v>0</v>
      </c>
      <c r="AF109" s="36">
        <f t="shared" si="12"/>
        <v>0</v>
      </c>
      <c r="AG109" s="36">
        <f t="shared" si="12"/>
        <v>0</v>
      </c>
      <c r="AH109" s="36">
        <f t="shared" si="12"/>
        <v>0</v>
      </c>
      <c r="AI109" s="36">
        <f t="shared" si="12"/>
        <v>0</v>
      </c>
      <c r="AJ109" s="36">
        <f t="shared" si="12"/>
        <v>0</v>
      </c>
      <c r="AK109" s="36">
        <f t="shared" si="12"/>
        <v>0</v>
      </c>
      <c r="AL109" s="36">
        <f t="shared" si="12"/>
        <v>0</v>
      </c>
      <c r="AM109" s="36">
        <f t="shared" si="12"/>
        <v>0</v>
      </c>
      <c r="AN109" s="36">
        <f t="shared" si="12"/>
        <v>0</v>
      </c>
      <c r="AO109" s="36">
        <f t="shared" si="12"/>
        <v>0</v>
      </c>
      <c r="AP109" s="36">
        <f t="shared" si="12"/>
        <v>0</v>
      </c>
      <c r="AQ109" s="36">
        <f t="shared" si="12"/>
        <v>0</v>
      </c>
      <c r="AR109" s="36">
        <f t="shared" si="12"/>
        <v>0</v>
      </c>
      <c r="AS109" s="36">
        <f t="shared" si="12"/>
        <v>0</v>
      </c>
      <c r="AT109" s="36">
        <f t="shared" si="12"/>
        <v>0</v>
      </c>
      <c r="AU109" s="36">
        <f t="shared" si="12"/>
        <v>0</v>
      </c>
      <c r="AV109" s="36">
        <f t="shared" si="12"/>
        <v>0</v>
      </c>
      <c r="AW109" s="36">
        <f t="shared" si="12"/>
        <v>0</v>
      </c>
      <c r="AX109" s="36">
        <f t="shared" si="12"/>
        <v>0</v>
      </c>
      <c r="AY109" s="36">
        <f t="shared" si="12"/>
        <v>0</v>
      </c>
      <c r="AZ109" s="36">
        <f t="shared" si="12"/>
        <v>0</v>
      </c>
      <c r="BA109" s="36">
        <f t="shared" si="12"/>
        <v>0</v>
      </c>
      <c r="BB109" s="36">
        <f t="shared" si="12"/>
        <v>0</v>
      </c>
      <c r="BC109" s="36">
        <f t="shared" si="12"/>
        <v>0</v>
      </c>
      <c r="BD109" s="36">
        <f t="shared" si="12"/>
        <v>0</v>
      </c>
      <c r="BE109" s="36">
        <f t="shared" si="12"/>
        <v>0</v>
      </c>
      <c r="BF109" s="36">
        <f t="shared" si="12"/>
        <v>0</v>
      </c>
      <c r="BG109" s="36">
        <f t="shared" si="12"/>
        <v>0</v>
      </c>
      <c r="BH109" s="36">
        <f t="shared" si="12"/>
        <v>0</v>
      </c>
      <c r="BI109" s="36">
        <f t="shared" si="12"/>
        <v>0</v>
      </c>
      <c r="BJ109" s="36">
        <f t="shared" si="12"/>
        <v>0</v>
      </c>
    </row>
    <row r="110" spans="1:62" s="76" customFormat="1" outlineLevel="1"/>
    <row r="111" spans="1:62" s="76" customFormat="1" outlineLevel="1"/>
    <row r="112" spans="1:62" s="5" customFormat="1" outlineLevel="1">
      <c r="A112" s="228" t="s">
        <v>508</v>
      </c>
      <c r="E112" s="66"/>
      <c r="G112" s="66"/>
      <c r="I112" s="208"/>
      <c r="J112" s="39"/>
      <c r="K112" s="39"/>
      <c r="L112" s="39"/>
      <c r="AA112" s="227"/>
      <c r="AB112" s="227"/>
      <c r="AC112" s="227"/>
      <c r="AD112" s="227"/>
      <c r="AE112" s="227"/>
      <c r="AF112" s="227"/>
      <c r="AG112" s="227"/>
      <c r="AH112" s="227"/>
      <c r="AI112" s="227"/>
      <c r="AJ112" s="227"/>
      <c r="AK112" s="227"/>
      <c r="AL112" s="227"/>
    </row>
    <row r="113" spans="1:62" s="5" customFormat="1" outlineLevel="1">
      <c r="E113" s="66"/>
      <c r="G113" s="66"/>
      <c r="I113" s="208"/>
      <c r="J113" s="39"/>
      <c r="K113" s="39"/>
      <c r="L113" s="39"/>
      <c r="AA113" s="227"/>
      <c r="AB113" s="227"/>
      <c r="AC113" s="227"/>
      <c r="AD113" s="227"/>
      <c r="AE113" s="227"/>
      <c r="AF113" s="227"/>
      <c r="AG113" s="227"/>
      <c r="AH113" s="227"/>
      <c r="AI113" s="227"/>
      <c r="AJ113" s="227"/>
      <c r="AK113" s="227"/>
      <c r="AL113" s="227"/>
    </row>
    <row r="114" spans="1:62" outlineLevel="1">
      <c r="D114" s="3">
        <v>1</v>
      </c>
      <c r="E114" s="3" t="s">
        <v>488</v>
      </c>
      <c r="F114" s="53">
        <v>0</v>
      </c>
      <c r="G114" s="5" t="s">
        <v>41</v>
      </c>
      <c r="H114" s="5" t="s">
        <v>42</v>
      </c>
      <c r="I114" s="208"/>
      <c r="J114" s="38"/>
      <c r="L114" s="40"/>
      <c r="Y114" s="41">
        <f>SUM(AA114:BJ114)</f>
        <v>0</v>
      </c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  <c r="BA114" s="44"/>
      <c r="BB114" s="44"/>
      <c r="BC114" s="44"/>
      <c r="BD114" s="44"/>
      <c r="BE114" s="44"/>
      <c r="BF114" s="44"/>
      <c r="BG114" s="44"/>
      <c r="BH114" s="44"/>
      <c r="BI114" s="44"/>
      <c r="BJ114" s="44"/>
    </row>
    <row r="115" spans="1:62" outlineLevel="1">
      <c r="D115" s="3">
        <f>D114 + 1</f>
        <v>2</v>
      </c>
      <c r="E115" s="3" t="s">
        <v>489</v>
      </c>
      <c r="F115" s="53">
        <v>0</v>
      </c>
      <c r="G115" s="5" t="s">
        <v>41</v>
      </c>
      <c r="H115" s="5" t="s">
        <v>42</v>
      </c>
      <c r="I115" s="208"/>
      <c r="J115" s="38"/>
      <c r="L115" s="40"/>
      <c r="Y115" s="41">
        <f>SUM(AA115:BJ115)</f>
        <v>0</v>
      </c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  <c r="BA115" s="44"/>
      <c r="BB115" s="44"/>
      <c r="BC115" s="44"/>
      <c r="BD115" s="44"/>
      <c r="BE115" s="44"/>
      <c r="BF115" s="44"/>
      <c r="BG115" s="44"/>
      <c r="BH115" s="44"/>
      <c r="BI115" s="44"/>
      <c r="BJ115" s="44"/>
    </row>
    <row r="116" spans="1:62" outlineLevel="1">
      <c r="D116" s="3">
        <f>D115 + 1</f>
        <v>3</v>
      </c>
      <c r="E116" s="3" t="s">
        <v>490</v>
      </c>
      <c r="F116" s="53">
        <v>0</v>
      </c>
      <c r="G116" s="5" t="s">
        <v>41</v>
      </c>
      <c r="H116" s="5" t="s">
        <v>42</v>
      </c>
      <c r="I116" s="208"/>
      <c r="J116" s="38"/>
      <c r="L116" s="40"/>
      <c r="Y116" s="41">
        <f>SUM(AA116:BJ116)</f>
        <v>0</v>
      </c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  <c r="BA116" s="44"/>
      <c r="BB116" s="44"/>
      <c r="BC116" s="44"/>
      <c r="BD116" s="44"/>
      <c r="BE116" s="44"/>
      <c r="BF116" s="44"/>
      <c r="BG116" s="44"/>
      <c r="BH116" s="44"/>
      <c r="BI116" s="44"/>
      <c r="BJ116" s="44"/>
    </row>
    <row r="117" spans="1:62" outlineLevel="1">
      <c r="D117" s="3">
        <f>D116 + 1</f>
        <v>4</v>
      </c>
      <c r="E117" s="3" t="s">
        <v>491</v>
      </c>
      <c r="F117" s="53">
        <v>0</v>
      </c>
      <c r="G117" s="5" t="s">
        <v>41</v>
      </c>
      <c r="H117" s="5" t="s">
        <v>42</v>
      </c>
      <c r="I117" s="208"/>
      <c r="J117" s="38"/>
      <c r="L117" s="40"/>
      <c r="Y117" s="41">
        <f>SUM(AA117:BJ117)</f>
        <v>0</v>
      </c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  <c r="BA117" s="44"/>
      <c r="BB117" s="44"/>
      <c r="BC117" s="44"/>
      <c r="BD117" s="44"/>
      <c r="BE117" s="44"/>
      <c r="BF117" s="44"/>
      <c r="BG117" s="44"/>
      <c r="BH117" s="44"/>
      <c r="BI117" s="44"/>
      <c r="BJ117" s="44"/>
    </row>
    <row r="118" spans="1:62" outlineLevel="1">
      <c r="D118" s="3">
        <f>D117 + 1</f>
        <v>5</v>
      </c>
      <c r="E118" s="3" t="s">
        <v>492</v>
      </c>
      <c r="F118" s="53">
        <v>0</v>
      </c>
      <c r="G118" s="5" t="s">
        <v>41</v>
      </c>
      <c r="H118" s="5" t="s">
        <v>42</v>
      </c>
      <c r="I118" s="208"/>
      <c r="J118" s="38"/>
      <c r="L118" s="40"/>
      <c r="Y118" s="41">
        <f>SUM(AA118:BJ118)</f>
        <v>0</v>
      </c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  <c r="BA118" s="44"/>
      <c r="BB118" s="44"/>
      <c r="BC118" s="44"/>
      <c r="BD118" s="44"/>
      <c r="BE118" s="44"/>
      <c r="BF118" s="44"/>
      <c r="BG118" s="44"/>
      <c r="BH118" s="44"/>
      <c r="BI118" s="44"/>
      <c r="BJ118" s="44"/>
    </row>
    <row r="119" spans="1:62" outlineLevel="1">
      <c r="F119" s="53"/>
      <c r="I119" s="208"/>
      <c r="J119" s="60"/>
      <c r="L119" s="61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</row>
    <row r="120" spans="1:62" s="47" customFormat="1" outlineLevel="1">
      <c r="E120" s="132" t="s">
        <v>488</v>
      </c>
      <c r="F120" s="132" t="s">
        <v>488</v>
      </c>
      <c r="G120" s="132" t="s">
        <v>41</v>
      </c>
      <c r="H120" s="55"/>
      <c r="I120" s="216"/>
      <c r="J120" s="57"/>
      <c r="L120" s="57"/>
      <c r="AA120" s="36">
        <f t="shared" ref="AA120:BJ120" si="13">INDEX(AA114:AA118,MATCH($F120,$E114:$E118,0))</f>
        <v>0</v>
      </c>
      <c r="AB120" s="36">
        <f t="shared" si="13"/>
        <v>0</v>
      </c>
      <c r="AC120" s="36">
        <f t="shared" si="13"/>
        <v>0</v>
      </c>
      <c r="AD120" s="36">
        <f t="shared" si="13"/>
        <v>0</v>
      </c>
      <c r="AE120" s="36">
        <f t="shared" si="13"/>
        <v>0</v>
      </c>
      <c r="AF120" s="36">
        <f t="shared" si="13"/>
        <v>0</v>
      </c>
      <c r="AG120" s="36">
        <f t="shared" si="13"/>
        <v>0</v>
      </c>
      <c r="AH120" s="36">
        <f t="shared" si="13"/>
        <v>0</v>
      </c>
      <c r="AI120" s="36">
        <f t="shared" si="13"/>
        <v>0</v>
      </c>
      <c r="AJ120" s="36">
        <f t="shared" si="13"/>
        <v>0</v>
      </c>
      <c r="AK120" s="36">
        <f t="shared" si="13"/>
        <v>0</v>
      </c>
      <c r="AL120" s="36">
        <f t="shared" si="13"/>
        <v>0</v>
      </c>
      <c r="AM120" s="36">
        <f t="shared" si="13"/>
        <v>0</v>
      </c>
      <c r="AN120" s="36">
        <f t="shared" si="13"/>
        <v>0</v>
      </c>
      <c r="AO120" s="36">
        <f t="shared" si="13"/>
        <v>0</v>
      </c>
      <c r="AP120" s="36">
        <f t="shared" si="13"/>
        <v>0</v>
      </c>
      <c r="AQ120" s="36">
        <f t="shared" si="13"/>
        <v>0</v>
      </c>
      <c r="AR120" s="36">
        <f t="shared" si="13"/>
        <v>0</v>
      </c>
      <c r="AS120" s="36">
        <f t="shared" si="13"/>
        <v>0</v>
      </c>
      <c r="AT120" s="36">
        <f t="shared" si="13"/>
        <v>0</v>
      </c>
      <c r="AU120" s="36">
        <f t="shared" si="13"/>
        <v>0</v>
      </c>
      <c r="AV120" s="36">
        <f t="shared" si="13"/>
        <v>0</v>
      </c>
      <c r="AW120" s="36">
        <f t="shared" si="13"/>
        <v>0</v>
      </c>
      <c r="AX120" s="36">
        <f t="shared" si="13"/>
        <v>0</v>
      </c>
      <c r="AY120" s="36">
        <f t="shared" si="13"/>
        <v>0</v>
      </c>
      <c r="AZ120" s="36">
        <f t="shared" si="13"/>
        <v>0</v>
      </c>
      <c r="BA120" s="36">
        <f t="shared" si="13"/>
        <v>0</v>
      </c>
      <c r="BB120" s="36">
        <f t="shared" si="13"/>
        <v>0</v>
      </c>
      <c r="BC120" s="36">
        <f t="shared" si="13"/>
        <v>0</v>
      </c>
      <c r="BD120" s="36">
        <f t="shared" si="13"/>
        <v>0</v>
      </c>
      <c r="BE120" s="36">
        <f t="shared" si="13"/>
        <v>0</v>
      </c>
      <c r="BF120" s="36">
        <f t="shared" si="13"/>
        <v>0</v>
      </c>
      <c r="BG120" s="36">
        <f t="shared" si="13"/>
        <v>0</v>
      </c>
      <c r="BH120" s="36">
        <f t="shared" si="13"/>
        <v>0</v>
      </c>
      <c r="BI120" s="36">
        <f t="shared" si="13"/>
        <v>0</v>
      </c>
      <c r="BJ120" s="36">
        <f t="shared" si="13"/>
        <v>0</v>
      </c>
    </row>
    <row r="121" spans="1:62" s="203" customFormat="1" outlineLevel="1">
      <c r="I121" s="217"/>
      <c r="J121" s="204"/>
      <c r="L121" s="204"/>
      <c r="AA121" s="206"/>
      <c r="AB121" s="206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</row>
    <row r="122" spans="1:62" s="76" customFormat="1" outlineLevel="1"/>
    <row r="123" spans="1:62" ht="12.75">
      <c r="A123" s="15"/>
      <c r="B123" s="15" t="s">
        <v>209</v>
      </c>
      <c r="C123" s="15"/>
      <c r="D123" s="15"/>
      <c r="E123" s="15"/>
      <c r="F123" s="15"/>
      <c r="G123" s="15"/>
      <c r="H123" s="15"/>
      <c r="I123" s="15"/>
      <c r="J123" s="16"/>
      <c r="K123" s="16"/>
      <c r="L123" s="16"/>
      <c r="M123" s="15"/>
      <c r="N123" s="15"/>
      <c r="O123" s="15"/>
      <c r="P123" s="15"/>
      <c r="Q123" s="15"/>
      <c r="R123" s="15"/>
      <c r="S123" s="15"/>
      <c r="T123" s="15"/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P123" s="15"/>
      <c r="AQ123" s="15"/>
      <c r="AR123" s="15"/>
      <c r="AS123" s="15"/>
      <c r="AT123" s="15"/>
      <c r="AU123" s="15"/>
      <c r="AV123" s="15"/>
      <c r="AW123" s="15"/>
      <c r="AX123" s="15"/>
      <c r="AY123" s="15"/>
      <c r="AZ123" s="15"/>
      <c r="BA123" s="15"/>
      <c r="BB123" s="15"/>
      <c r="BC123" s="15"/>
      <c r="BD123" s="15"/>
      <c r="BE123" s="15"/>
      <c r="BF123" s="15"/>
      <c r="BG123" s="15"/>
      <c r="BH123" s="15"/>
      <c r="BI123" s="15"/>
      <c r="BJ123" s="15"/>
    </row>
    <row r="124" spans="1:62" s="76" customFormat="1"/>
    <row r="125" spans="1:62" outlineLevel="1">
      <c r="D125" s="3">
        <v>1</v>
      </c>
      <c r="E125" s="3" t="s">
        <v>210</v>
      </c>
      <c r="F125" s="53"/>
      <c r="G125" s="41" t="s">
        <v>41</v>
      </c>
      <c r="H125" s="5" t="s">
        <v>42</v>
      </c>
      <c r="J125" s="38"/>
      <c r="L125" s="40"/>
      <c r="AA125" s="42"/>
      <c r="AB125" s="42"/>
      <c r="AC125" s="42"/>
      <c r="AD125" s="42"/>
      <c r="AE125" s="42"/>
      <c r="AF125" s="42"/>
      <c r="AG125" s="42"/>
      <c r="AH125" s="42"/>
      <c r="AI125" s="42"/>
      <c r="AJ125" s="42"/>
      <c r="AK125" s="42"/>
      <c r="AL125" s="42"/>
      <c r="AM125" s="42"/>
      <c r="AN125" s="42"/>
      <c r="AO125" s="42"/>
      <c r="AP125" s="42"/>
      <c r="AQ125" s="42"/>
      <c r="AR125" s="42"/>
      <c r="AS125" s="42"/>
      <c r="AT125" s="42"/>
      <c r="AU125" s="42"/>
      <c r="AV125" s="42"/>
      <c r="AW125" s="42"/>
      <c r="AX125" s="42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</row>
    <row r="126" spans="1:62" outlineLevel="1">
      <c r="D126" s="3">
        <f>D125 + 1</f>
        <v>2</v>
      </c>
      <c r="E126" s="3" t="s">
        <v>211</v>
      </c>
      <c r="F126" s="53"/>
      <c r="G126" s="41" t="s">
        <v>41</v>
      </c>
      <c r="H126" s="5" t="s">
        <v>42</v>
      </c>
      <c r="J126" s="38"/>
      <c r="L126" s="40"/>
      <c r="AA126" s="42"/>
      <c r="AB126" s="42"/>
      <c r="AC126" s="42"/>
      <c r="AD126" s="42"/>
      <c r="AE126" s="42"/>
      <c r="AF126" s="42"/>
      <c r="AG126" s="42"/>
      <c r="AH126" s="42"/>
      <c r="AI126" s="42"/>
      <c r="AJ126" s="42"/>
      <c r="AK126" s="42"/>
      <c r="AL126" s="42"/>
      <c r="AM126" s="42"/>
      <c r="AN126" s="42"/>
      <c r="AO126" s="42"/>
      <c r="AP126" s="42"/>
      <c r="AQ126" s="42"/>
      <c r="AR126" s="42"/>
      <c r="AS126" s="42"/>
      <c r="AT126" s="42"/>
      <c r="AU126" s="42"/>
      <c r="AV126" s="42"/>
      <c r="AW126" s="42"/>
      <c r="AX126" s="42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</row>
    <row r="127" spans="1:62" outlineLevel="1">
      <c r="D127" s="3">
        <f>D126 + 1</f>
        <v>3</v>
      </c>
      <c r="E127" s="3" t="s">
        <v>212</v>
      </c>
      <c r="F127" s="53"/>
      <c r="G127" s="41" t="s">
        <v>41</v>
      </c>
      <c r="H127" s="5" t="s">
        <v>42</v>
      </c>
      <c r="J127" s="38"/>
      <c r="L127" s="40"/>
      <c r="AA127" s="42"/>
      <c r="AB127" s="42"/>
      <c r="AC127" s="42"/>
      <c r="AD127" s="42"/>
      <c r="AE127" s="42"/>
      <c r="AF127" s="42"/>
      <c r="AG127" s="42"/>
      <c r="AH127" s="42"/>
      <c r="AI127" s="42"/>
      <c r="AJ127" s="42"/>
      <c r="AK127" s="42"/>
      <c r="AL127" s="42"/>
      <c r="AM127" s="42"/>
      <c r="AN127" s="42"/>
      <c r="AO127" s="42"/>
      <c r="AP127" s="42"/>
      <c r="AQ127" s="42"/>
      <c r="AR127" s="42"/>
      <c r="AS127" s="42"/>
      <c r="AT127" s="42"/>
      <c r="AU127" s="42"/>
      <c r="AV127" s="42"/>
      <c r="AW127" s="42"/>
      <c r="AX127" s="42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</row>
    <row r="128" spans="1:62" outlineLevel="1">
      <c r="D128" s="3">
        <f>D127 + 1</f>
        <v>4</v>
      </c>
      <c r="E128" s="3" t="s">
        <v>213</v>
      </c>
      <c r="F128" s="53"/>
      <c r="G128" s="41" t="s">
        <v>41</v>
      </c>
      <c r="H128" s="5" t="s">
        <v>42</v>
      </c>
      <c r="J128" s="38"/>
      <c r="L128" s="40"/>
      <c r="AA128" s="42"/>
      <c r="AB128" s="42"/>
      <c r="AC128" s="42"/>
      <c r="AD128" s="42"/>
      <c r="AE128" s="42"/>
      <c r="AF128" s="42"/>
      <c r="AG128" s="42"/>
      <c r="AH128" s="42"/>
      <c r="AI128" s="42"/>
      <c r="AJ128" s="42"/>
      <c r="AK128" s="42"/>
      <c r="AL128" s="42"/>
      <c r="AM128" s="42"/>
      <c r="AN128" s="42"/>
      <c r="AO128" s="42"/>
      <c r="AP128" s="42"/>
      <c r="AQ128" s="42"/>
      <c r="AR128" s="42"/>
      <c r="AS128" s="42"/>
      <c r="AT128" s="42"/>
      <c r="AU128" s="42"/>
      <c r="AV128" s="42"/>
      <c r="AW128" s="42"/>
      <c r="AX128" s="42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</row>
    <row r="129" spans="1:62" outlineLevel="1">
      <c r="D129" s="3">
        <f>D128 + 1</f>
        <v>5</v>
      </c>
      <c r="E129" s="3" t="s">
        <v>214</v>
      </c>
      <c r="F129" s="53"/>
      <c r="G129" s="41" t="s">
        <v>41</v>
      </c>
      <c r="H129" s="5" t="s">
        <v>42</v>
      </c>
      <c r="J129" s="38"/>
      <c r="L129" s="40"/>
      <c r="AA129" s="42"/>
      <c r="AB129" s="42"/>
      <c r="AC129" s="42"/>
      <c r="AD129" s="42"/>
      <c r="AE129" s="42"/>
      <c r="AF129" s="42"/>
      <c r="AG129" s="42"/>
      <c r="AH129" s="42"/>
      <c r="AI129" s="42"/>
      <c r="AJ129" s="42"/>
      <c r="AK129" s="42"/>
      <c r="AL129" s="42"/>
      <c r="AM129" s="42"/>
      <c r="AN129" s="42"/>
      <c r="AO129" s="42"/>
      <c r="AP129" s="42"/>
      <c r="AQ129" s="42"/>
      <c r="AR129" s="42"/>
      <c r="AS129" s="42"/>
      <c r="AT129" s="42"/>
      <c r="AU129" s="42"/>
      <c r="AV129" s="42"/>
      <c r="AW129" s="42"/>
      <c r="AX129" s="42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</row>
    <row r="130" spans="1:62" outlineLevel="1">
      <c r="F130" s="53"/>
      <c r="J130" s="60"/>
      <c r="L130" s="61"/>
      <c r="AA130" s="64"/>
      <c r="AB130" s="64"/>
      <c r="AC130" s="64"/>
      <c r="AD130" s="64"/>
      <c r="AE130" s="64"/>
      <c r="AF130" s="64"/>
      <c r="AG130" s="64"/>
      <c r="AH130" s="62"/>
      <c r="AI130" s="62"/>
      <c r="AJ130" s="62"/>
      <c r="AK130" s="62"/>
      <c r="AL130" s="62"/>
      <c r="AM130" s="62"/>
      <c r="AN130" s="62"/>
      <c r="AO130" s="62"/>
      <c r="AP130" s="62"/>
      <c r="AQ130" s="62"/>
      <c r="AR130" s="62"/>
      <c r="AS130" s="62"/>
      <c r="AT130" s="62"/>
      <c r="AU130" s="62"/>
      <c r="AV130" s="62"/>
      <c r="AW130" s="62"/>
      <c r="AX130" s="62"/>
      <c r="AY130" s="62"/>
      <c r="AZ130" s="62"/>
      <c r="BA130" s="62"/>
      <c r="BB130" s="62"/>
      <c r="BC130" s="62"/>
      <c r="BD130" s="62"/>
      <c r="BE130" s="62"/>
      <c r="BF130" s="62"/>
      <c r="BG130" s="62"/>
      <c r="BH130" s="62"/>
      <c r="BI130" s="62"/>
      <c r="BJ130" s="62"/>
    </row>
    <row r="131" spans="1:62" s="47" customFormat="1" outlineLevel="1">
      <c r="E131" s="135" t="s">
        <v>215</v>
      </c>
      <c r="F131" s="135" t="s">
        <v>210</v>
      </c>
      <c r="G131" s="135" t="s">
        <v>41</v>
      </c>
      <c r="H131" s="102"/>
      <c r="AA131" s="36">
        <f t="shared" ref="AA131:BJ131" si="14">INDEX(AA125:AA129,MATCH($F131,$E125:$E129,0))</f>
        <v>0</v>
      </c>
      <c r="AB131" s="36">
        <f t="shared" si="14"/>
        <v>0</v>
      </c>
      <c r="AC131" s="36">
        <f t="shared" si="14"/>
        <v>0</v>
      </c>
      <c r="AD131" s="36">
        <f t="shared" si="14"/>
        <v>0</v>
      </c>
      <c r="AE131" s="36">
        <f t="shared" si="14"/>
        <v>0</v>
      </c>
      <c r="AF131" s="36">
        <f t="shared" si="14"/>
        <v>0</v>
      </c>
      <c r="AG131" s="36">
        <f t="shared" si="14"/>
        <v>0</v>
      </c>
      <c r="AH131" s="36">
        <f t="shared" si="14"/>
        <v>0</v>
      </c>
      <c r="AI131" s="36">
        <f t="shared" si="14"/>
        <v>0</v>
      </c>
      <c r="AJ131" s="36">
        <f t="shared" si="14"/>
        <v>0</v>
      </c>
      <c r="AK131" s="36">
        <f t="shared" si="14"/>
        <v>0</v>
      </c>
      <c r="AL131" s="36">
        <f t="shared" si="14"/>
        <v>0</v>
      </c>
      <c r="AM131" s="36">
        <f t="shared" si="14"/>
        <v>0</v>
      </c>
      <c r="AN131" s="36">
        <f t="shared" si="14"/>
        <v>0</v>
      </c>
      <c r="AO131" s="36">
        <f t="shared" si="14"/>
        <v>0</v>
      </c>
      <c r="AP131" s="36">
        <f t="shared" si="14"/>
        <v>0</v>
      </c>
      <c r="AQ131" s="36">
        <f t="shared" si="14"/>
        <v>0</v>
      </c>
      <c r="AR131" s="36">
        <f t="shared" si="14"/>
        <v>0</v>
      </c>
      <c r="AS131" s="36">
        <f t="shared" si="14"/>
        <v>0</v>
      </c>
      <c r="AT131" s="36">
        <f t="shared" si="14"/>
        <v>0</v>
      </c>
      <c r="AU131" s="36">
        <f t="shared" si="14"/>
        <v>0</v>
      </c>
      <c r="AV131" s="36">
        <f t="shared" si="14"/>
        <v>0</v>
      </c>
      <c r="AW131" s="36">
        <f t="shared" si="14"/>
        <v>0</v>
      </c>
      <c r="AX131" s="36">
        <f t="shared" si="14"/>
        <v>0</v>
      </c>
      <c r="AY131" s="36">
        <f t="shared" si="14"/>
        <v>0</v>
      </c>
      <c r="AZ131" s="36">
        <f t="shared" si="14"/>
        <v>0</v>
      </c>
      <c r="BA131" s="36">
        <f t="shared" si="14"/>
        <v>0</v>
      </c>
      <c r="BB131" s="36">
        <f t="shared" si="14"/>
        <v>0</v>
      </c>
      <c r="BC131" s="36">
        <f t="shared" si="14"/>
        <v>0</v>
      </c>
      <c r="BD131" s="36">
        <f t="shared" si="14"/>
        <v>0</v>
      </c>
      <c r="BE131" s="36">
        <f t="shared" si="14"/>
        <v>0</v>
      </c>
      <c r="BF131" s="36">
        <f t="shared" si="14"/>
        <v>0</v>
      </c>
      <c r="BG131" s="36">
        <f t="shared" si="14"/>
        <v>0</v>
      </c>
      <c r="BH131" s="36">
        <f t="shared" si="14"/>
        <v>0</v>
      </c>
      <c r="BI131" s="36">
        <f t="shared" si="14"/>
        <v>0</v>
      </c>
      <c r="BJ131" s="36">
        <f t="shared" si="14"/>
        <v>0</v>
      </c>
    </row>
    <row r="132" spans="1:62" s="47" customFormat="1" outlineLevel="1">
      <c r="AA132" s="36"/>
      <c r="AB132" s="36"/>
      <c r="AC132" s="36"/>
      <c r="AD132" s="36"/>
      <c r="AE132" s="36"/>
      <c r="AF132" s="36"/>
      <c r="AG132" s="36"/>
      <c r="AH132" s="36"/>
      <c r="AI132" s="36"/>
      <c r="AJ132" s="36"/>
      <c r="AK132" s="36"/>
      <c r="AL132" s="36"/>
      <c r="AM132" s="36"/>
      <c r="AN132" s="36"/>
      <c r="AO132" s="36"/>
      <c r="AP132" s="36"/>
      <c r="AQ132" s="36"/>
      <c r="AR132" s="36"/>
      <c r="AS132" s="36"/>
      <c r="AT132" s="36"/>
      <c r="AU132" s="36"/>
      <c r="AV132" s="36"/>
      <c r="AW132" s="36"/>
      <c r="AX132" s="36"/>
      <c r="AY132" s="36"/>
      <c r="AZ132" s="36"/>
      <c r="BA132" s="36"/>
      <c r="BB132" s="36"/>
      <c r="BC132" s="36"/>
      <c r="BD132" s="36"/>
      <c r="BE132" s="36"/>
      <c r="BF132" s="36"/>
      <c r="BG132" s="36"/>
      <c r="BH132" s="36"/>
      <c r="BI132" s="36"/>
      <c r="BJ132" s="36"/>
    </row>
    <row r="133" spans="1:62" s="36" customFormat="1" outlineLevel="1">
      <c r="D133" s="36">
        <v>1</v>
      </c>
      <c r="E133" s="36" t="s">
        <v>216</v>
      </c>
      <c r="F133" s="79"/>
      <c r="G133" s="41" t="s">
        <v>41</v>
      </c>
      <c r="H133" s="5" t="s">
        <v>42</v>
      </c>
      <c r="I133" s="41"/>
      <c r="J133" s="81"/>
      <c r="K133" s="86"/>
      <c r="L133" s="87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2"/>
      <c r="AB133" s="42"/>
      <c r="AC133" s="42"/>
      <c r="AD133" s="42"/>
      <c r="AE133" s="42"/>
      <c r="AF133" s="42"/>
      <c r="AG133" s="42"/>
      <c r="AH133" s="42"/>
      <c r="AI133" s="42"/>
      <c r="AJ133" s="42"/>
      <c r="AK133" s="42"/>
      <c r="AL133" s="42"/>
      <c r="AM133" s="42"/>
      <c r="AN133" s="42"/>
      <c r="AO133" s="42"/>
      <c r="AP133" s="42"/>
      <c r="AQ133" s="42"/>
      <c r="AR133" s="42"/>
      <c r="AS133" s="42"/>
      <c r="AT133" s="42"/>
      <c r="AU133" s="42"/>
      <c r="AV133" s="42"/>
      <c r="AW133" s="42"/>
      <c r="AX133" s="42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</row>
    <row r="134" spans="1:62" s="36" customFormat="1" outlineLevel="1">
      <c r="D134" s="36">
        <f>D133 + 1</f>
        <v>2</v>
      </c>
      <c r="E134" s="36" t="s">
        <v>217</v>
      </c>
      <c r="F134" s="79"/>
      <c r="G134" s="41" t="s">
        <v>41</v>
      </c>
      <c r="H134" s="5" t="s">
        <v>42</v>
      </c>
      <c r="I134" s="41"/>
      <c r="J134" s="81"/>
      <c r="K134" s="86"/>
      <c r="L134" s="87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2"/>
      <c r="AB134" s="42"/>
      <c r="AC134" s="42"/>
      <c r="AD134" s="42"/>
      <c r="AE134" s="42"/>
      <c r="AF134" s="42"/>
      <c r="AG134" s="42"/>
      <c r="AH134" s="42"/>
      <c r="AI134" s="42"/>
      <c r="AJ134" s="42"/>
      <c r="AK134" s="42"/>
      <c r="AL134" s="42"/>
      <c r="AM134" s="42"/>
      <c r="AN134" s="42"/>
      <c r="AO134" s="42"/>
      <c r="AP134" s="42"/>
      <c r="AQ134" s="42"/>
      <c r="AR134" s="42"/>
      <c r="AS134" s="42"/>
      <c r="AT134" s="42"/>
      <c r="AU134" s="42"/>
      <c r="AV134" s="42"/>
      <c r="AW134" s="42"/>
      <c r="AX134" s="42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</row>
    <row r="135" spans="1:62" outlineLevel="1">
      <c r="D135" s="3">
        <f>D134 + 1</f>
        <v>3</v>
      </c>
      <c r="E135" s="3" t="s">
        <v>218</v>
      </c>
      <c r="F135" s="53"/>
      <c r="G135" s="41" t="s">
        <v>41</v>
      </c>
      <c r="H135" s="5" t="s">
        <v>42</v>
      </c>
      <c r="J135" s="38"/>
      <c r="L135" s="40"/>
      <c r="AA135" s="42"/>
      <c r="AB135" s="42"/>
      <c r="AC135" s="42"/>
      <c r="AD135" s="42"/>
      <c r="AE135" s="42"/>
      <c r="AF135" s="42"/>
      <c r="AG135" s="42"/>
      <c r="AH135" s="42"/>
      <c r="AI135" s="42"/>
      <c r="AJ135" s="42"/>
      <c r="AK135" s="42"/>
      <c r="AL135" s="42"/>
      <c r="AM135" s="42"/>
      <c r="AN135" s="42"/>
      <c r="AO135" s="42"/>
      <c r="AP135" s="42"/>
      <c r="AQ135" s="42"/>
      <c r="AR135" s="42"/>
      <c r="AS135" s="42"/>
      <c r="AT135" s="42"/>
      <c r="AU135" s="42"/>
      <c r="AV135" s="42"/>
      <c r="AW135" s="42"/>
      <c r="AX135" s="42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</row>
    <row r="136" spans="1:62" outlineLevel="1">
      <c r="D136" s="3">
        <f>D135 + 1</f>
        <v>4</v>
      </c>
      <c r="E136" s="3" t="s">
        <v>219</v>
      </c>
      <c r="F136" s="53"/>
      <c r="G136" s="41" t="s">
        <v>41</v>
      </c>
      <c r="H136" s="5" t="s">
        <v>42</v>
      </c>
      <c r="J136" s="38"/>
      <c r="L136" s="40"/>
      <c r="AA136" s="42"/>
      <c r="AB136" s="42"/>
      <c r="AC136" s="42"/>
      <c r="AD136" s="42"/>
      <c r="AE136" s="42"/>
      <c r="AF136" s="42"/>
      <c r="AG136" s="42"/>
      <c r="AH136" s="42"/>
      <c r="AI136" s="42"/>
      <c r="AJ136" s="42"/>
      <c r="AK136" s="42"/>
      <c r="AL136" s="42"/>
      <c r="AM136" s="42"/>
      <c r="AN136" s="42"/>
      <c r="AO136" s="42"/>
      <c r="AP136" s="42"/>
      <c r="AQ136" s="42"/>
      <c r="AR136" s="42"/>
      <c r="AS136" s="42"/>
      <c r="AT136" s="42"/>
      <c r="AU136" s="42"/>
      <c r="AV136" s="42"/>
      <c r="AW136" s="42"/>
      <c r="AX136" s="42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</row>
    <row r="137" spans="1:62" outlineLevel="1">
      <c r="D137" s="3">
        <f>D136 + 1</f>
        <v>5</v>
      </c>
      <c r="E137" s="3" t="s">
        <v>220</v>
      </c>
      <c r="F137" s="53"/>
      <c r="G137" s="41" t="s">
        <v>41</v>
      </c>
      <c r="H137" s="5" t="s">
        <v>42</v>
      </c>
      <c r="J137" s="38"/>
      <c r="L137" s="40"/>
      <c r="AA137" s="42"/>
      <c r="AB137" s="42"/>
      <c r="AC137" s="42"/>
      <c r="AD137" s="42"/>
      <c r="AE137" s="42"/>
      <c r="AF137" s="42"/>
      <c r="AG137" s="42"/>
      <c r="AH137" s="42"/>
      <c r="AI137" s="42"/>
      <c r="AJ137" s="42"/>
      <c r="AK137" s="42"/>
      <c r="AL137" s="42"/>
      <c r="AM137" s="42"/>
      <c r="AN137" s="42"/>
      <c r="AO137" s="42"/>
      <c r="AP137" s="42"/>
      <c r="AQ137" s="42"/>
      <c r="AR137" s="42"/>
      <c r="AS137" s="42"/>
      <c r="AT137" s="42"/>
      <c r="AU137" s="42"/>
      <c r="AV137" s="42"/>
      <c r="AW137" s="42"/>
      <c r="AX137" s="42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</row>
    <row r="138" spans="1:62" outlineLevel="1">
      <c r="F138" s="53"/>
      <c r="J138" s="60"/>
      <c r="L138" s="61"/>
      <c r="AA138" s="64"/>
      <c r="AB138" s="64"/>
      <c r="AC138" s="64"/>
      <c r="AD138" s="64"/>
      <c r="AE138" s="64"/>
      <c r="AF138" s="64"/>
      <c r="AG138" s="64"/>
      <c r="AH138" s="62"/>
      <c r="AI138" s="62"/>
      <c r="AJ138" s="62"/>
      <c r="AK138" s="62"/>
      <c r="AL138" s="62"/>
      <c r="AM138" s="62"/>
      <c r="AN138" s="62"/>
      <c r="AO138" s="62"/>
      <c r="AP138" s="62"/>
      <c r="AQ138" s="62"/>
      <c r="AR138" s="62"/>
      <c r="AS138" s="62"/>
      <c r="AT138" s="62"/>
      <c r="AU138" s="62"/>
      <c r="AV138" s="62"/>
      <c r="AW138" s="62"/>
      <c r="AX138" s="62"/>
      <c r="AY138" s="62"/>
      <c r="AZ138" s="62"/>
      <c r="BA138" s="62"/>
      <c r="BB138" s="62"/>
      <c r="BC138" s="62"/>
      <c r="BD138" s="62"/>
      <c r="BE138" s="62"/>
      <c r="BF138" s="62"/>
      <c r="BG138" s="62"/>
      <c r="BH138" s="62"/>
      <c r="BI138" s="62"/>
      <c r="BJ138" s="62"/>
    </row>
    <row r="139" spans="1:62" s="47" customFormat="1" outlineLevel="1">
      <c r="E139" s="135" t="s">
        <v>221</v>
      </c>
      <c r="F139" s="135" t="s">
        <v>216</v>
      </c>
      <c r="G139" s="135" t="s">
        <v>41</v>
      </c>
      <c r="H139" s="102"/>
      <c r="AA139" s="36">
        <f t="shared" ref="AA139:BJ139" si="15">INDEX(AA133:AA137,MATCH($F139,$E133:$E137,0))</f>
        <v>0</v>
      </c>
      <c r="AB139" s="36">
        <f t="shared" si="15"/>
        <v>0</v>
      </c>
      <c r="AC139" s="36">
        <f t="shared" si="15"/>
        <v>0</v>
      </c>
      <c r="AD139" s="36">
        <f t="shared" si="15"/>
        <v>0</v>
      </c>
      <c r="AE139" s="36">
        <f t="shared" si="15"/>
        <v>0</v>
      </c>
      <c r="AF139" s="36">
        <f t="shared" si="15"/>
        <v>0</v>
      </c>
      <c r="AG139" s="36">
        <f t="shared" si="15"/>
        <v>0</v>
      </c>
      <c r="AH139" s="36">
        <f t="shared" si="15"/>
        <v>0</v>
      </c>
      <c r="AI139" s="36">
        <f t="shared" si="15"/>
        <v>0</v>
      </c>
      <c r="AJ139" s="36">
        <f t="shared" si="15"/>
        <v>0</v>
      </c>
      <c r="AK139" s="36">
        <f t="shared" si="15"/>
        <v>0</v>
      </c>
      <c r="AL139" s="36">
        <f t="shared" si="15"/>
        <v>0</v>
      </c>
      <c r="AM139" s="36">
        <f t="shared" si="15"/>
        <v>0</v>
      </c>
      <c r="AN139" s="36">
        <f t="shared" si="15"/>
        <v>0</v>
      </c>
      <c r="AO139" s="36">
        <f t="shared" si="15"/>
        <v>0</v>
      </c>
      <c r="AP139" s="36">
        <f t="shared" si="15"/>
        <v>0</v>
      </c>
      <c r="AQ139" s="36">
        <f t="shared" si="15"/>
        <v>0</v>
      </c>
      <c r="AR139" s="36">
        <f t="shared" si="15"/>
        <v>0</v>
      </c>
      <c r="AS139" s="36">
        <f t="shared" si="15"/>
        <v>0</v>
      </c>
      <c r="AT139" s="36">
        <f t="shared" si="15"/>
        <v>0</v>
      </c>
      <c r="AU139" s="36">
        <f t="shared" si="15"/>
        <v>0</v>
      </c>
      <c r="AV139" s="36">
        <f t="shared" si="15"/>
        <v>0</v>
      </c>
      <c r="AW139" s="36">
        <f t="shared" si="15"/>
        <v>0</v>
      </c>
      <c r="AX139" s="36">
        <f t="shared" si="15"/>
        <v>0</v>
      </c>
      <c r="AY139" s="36">
        <f t="shared" si="15"/>
        <v>0</v>
      </c>
      <c r="AZ139" s="36">
        <f t="shared" si="15"/>
        <v>0</v>
      </c>
      <c r="BA139" s="36">
        <f t="shared" si="15"/>
        <v>0</v>
      </c>
      <c r="BB139" s="36">
        <f t="shared" si="15"/>
        <v>0</v>
      </c>
      <c r="BC139" s="36">
        <f t="shared" si="15"/>
        <v>0</v>
      </c>
      <c r="BD139" s="36">
        <f t="shared" si="15"/>
        <v>0</v>
      </c>
      <c r="BE139" s="36">
        <f t="shared" si="15"/>
        <v>0</v>
      </c>
      <c r="BF139" s="36">
        <f t="shared" si="15"/>
        <v>0</v>
      </c>
      <c r="BG139" s="36">
        <f t="shared" si="15"/>
        <v>0</v>
      </c>
      <c r="BH139" s="36">
        <f t="shared" si="15"/>
        <v>0</v>
      </c>
      <c r="BI139" s="36">
        <f t="shared" si="15"/>
        <v>0</v>
      </c>
      <c r="BJ139" s="36">
        <f t="shared" si="15"/>
        <v>0</v>
      </c>
    </row>
    <row r="140" spans="1:62" s="76" customFormat="1"/>
    <row r="141" spans="1:62" s="76" customFormat="1"/>
    <row r="142" spans="1:62" ht="12.75">
      <c r="A142" s="15"/>
      <c r="B142" s="15" t="s">
        <v>550</v>
      </c>
      <c r="C142" s="15"/>
      <c r="D142" s="15"/>
      <c r="E142" s="15"/>
      <c r="F142" s="15"/>
      <c r="G142" s="15"/>
      <c r="H142" s="15"/>
      <c r="I142" s="15"/>
      <c r="J142" s="16"/>
      <c r="K142" s="16"/>
      <c r="L142" s="16"/>
      <c r="M142" s="15"/>
      <c r="N142" s="15"/>
      <c r="O142" s="15"/>
      <c r="P142" s="15"/>
      <c r="Q142" s="15"/>
      <c r="R142" s="15"/>
      <c r="S142" s="15"/>
      <c r="T142" s="15"/>
      <c r="U142" s="15"/>
      <c r="V142" s="15"/>
      <c r="W142" s="15"/>
      <c r="X142" s="15"/>
      <c r="Y142" s="15"/>
      <c r="Z142" s="15"/>
      <c r="AA142" s="15"/>
      <c r="AB142" s="15"/>
      <c r="AC142" s="15"/>
      <c r="AD142" s="15"/>
      <c r="AE142" s="15"/>
      <c r="AF142" s="15"/>
      <c r="AG142" s="15"/>
      <c r="AH142" s="15"/>
      <c r="AI142" s="15"/>
      <c r="AJ142" s="15"/>
      <c r="AK142" s="15"/>
      <c r="AL142" s="15"/>
      <c r="AM142" s="15"/>
      <c r="AN142" s="15"/>
      <c r="AO142" s="15"/>
      <c r="AP142" s="15"/>
      <c r="AQ142" s="15"/>
      <c r="AR142" s="15"/>
      <c r="AS142" s="15"/>
      <c r="AT142" s="15"/>
      <c r="AU142" s="15"/>
      <c r="AV142" s="15"/>
      <c r="AW142" s="15"/>
      <c r="AX142" s="15"/>
      <c r="AY142" s="15"/>
      <c r="AZ142" s="15"/>
      <c r="BA142" s="15"/>
      <c r="BB142" s="15"/>
      <c r="BC142" s="15"/>
      <c r="BD142" s="15"/>
      <c r="BE142" s="15"/>
      <c r="BF142" s="15"/>
      <c r="BG142" s="15"/>
      <c r="BH142" s="15"/>
      <c r="BI142" s="15"/>
      <c r="BJ142" s="15"/>
    </row>
    <row r="143" spans="1:62" s="76" customFormat="1">
      <c r="A143" s="231"/>
    </row>
    <row r="144" spans="1:62" s="76" customFormat="1">
      <c r="A144" s="231"/>
      <c r="E144" s="78" t="s">
        <v>551</v>
      </c>
      <c r="G144" s="76" t="s">
        <v>41</v>
      </c>
      <c r="H144" s="76" t="s">
        <v>151</v>
      </c>
      <c r="I144" s="230" t="s">
        <v>552</v>
      </c>
      <c r="J144" s="38"/>
      <c r="K144" s="39"/>
      <c r="L144" s="40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42"/>
      <c r="AB144" s="42"/>
      <c r="AC144" s="42"/>
      <c r="AD144" s="42"/>
      <c r="AE144" s="42"/>
      <c r="AF144" s="42"/>
      <c r="AG144" s="42"/>
      <c r="AH144" s="42"/>
      <c r="AI144" s="42"/>
      <c r="AJ144" s="42"/>
      <c r="AK144" s="42"/>
      <c r="AL144" s="42"/>
      <c r="AM144" s="42"/>
      <c r="AN144" s="42"/>
      <c r="AO144" s="42"/>
      <c r="AP144" s="42"/>
      <c r="AQ144" s="42"/>
      <c r="AR144" s="42"/>
      <c r="AS144" s="42"/>
      <c r="AT144" s="42"/>
      <c r="AU144" s="42"/>
      <c r="AV144" s="42"/>
      <c r="AW144" s="42"/>
      <c r="AX144" s="42"/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</row>
    <row r="145" spans="1:63" s="76" customFormat="1"/>
    <row r="146" spans="1:63" s="76" customFormat="1"/>
    <row r="147" spans="1:63" ht="12.75">
      <c r="A147" s="15"/>
      <c r="B147" s="15" t="s">
        <v>377</v>
      </c>
      <c r="C147" s="15"/>
      <c r="D147" s="15"/>
      <c r="E147" s="15"/>
      <c r="F147" s="15"/>
      <c r="G147" s="15"/>
      <c r="H147" s="15"/>
      <c r="I147" s="15"/>
      <c r="J147" s="16"/>
      <c r="K147" s="16"/>
      <c r="L147" s="16"/>
      <c r="M147" s="15"/>
      <c r="N147" s="15"/>
      <c r="O147" s="15"/>
      <c r="P147" s="15"/>
      <c r="Q147" s="15"/>
      <c r="R147" s="15"/>
      <c r="S147" s="15"/>
      <c r="T147" s="15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5"/>
      <c r="AH147" s="15"/>
      <c r="AI147" s="15"/>
      <c r="AJ147" s="15"/>
      <c r="AK147" s="15"/>
      <c r="AL147" s="15"/>
      <c r="AM147" s="15"/>
      <c r="AN147" s="15"/>
      <c r="AO147" s="15"/>
      <c r="AP147" s="15"/>
      <c r="AQ147" s="15"/>
      <c r="AR147" s="15"/>
      <c r="AS147" s="15"/>
      <c r="AT147" s="15"/>
      <c r="AU147" s="15"/>
      <c r="AV147" s="15"/>
      <c r="AW147" s="15"/>
      <c r="AX147" s="15"/>
      <c r="AY147" s="15"/>
      <c r="AZ147" s="15"/>
      <c r="BA147" s="15"/>
      <c r="BB147" s="15"/>
      <c r="BC147" s="15"/>
      <c r="BD147" s="15"/>
      <c r="BE147" s="15"/>
      <c r="BF147" s="15"/>
      <c r="BG147" s="15"/>
      <c r="BH147" s="15"/>
      <c r="BI147" s="15"/>
      <c r="BJ147" s="15"/>
    </row>
    <row r="148" spans="1:63" outlineLevel="1">
      <c r="F148" s="56"/>
      <c r="H148" s="3"/>
      <c r="I148" s="3"/>
      <c r="J148" s="14"/>
      <c r="K148" s="14"/>
      <c r="L148" s="14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6"/>
      <c r="AB148" s="36"/>
      <c r="AC148" s="36"/>
      <c r="AD148" s="36"/>
      <c r="AE148" s="36"/>
      <c r="AF148" s="36"/>
      <c r="AG148" s="36"/>
      <c r="AH148" s="36"/>
      <c r="AI148" s="36"/>
      <c r="AJ148" s="36"/>
      <c r="AK148" s="36"/>
      <c r="AL148" s="36"/>
      <c r="AM148" s="36"/>
      <c r="AN148" s="36"/>
      <c r="AO148" s="36"/>
      <c r="AP148" s="36"/>
      <c r="AQ148" s="36"/>
      <c r="AR148" s="36"/>
      <c r="AS148" s="36"/>
      <c r="AT148" s="36"/>
      <c r="AU148" s="36"/>
      <c r="AV148" s="36"/>
      <c r="AW148" s="36"/>
      <c r="AX148" s="36"/>
      <c r="AY148" s="36"/>
      <c r="AZ148" s="36"/>
      <c r="BA148" s="36"/>
      <c r="BB148" s="36"/>
      <c r="BC148" s="36"/>
      <c r="BD148" s="36"/>
      <c r="BE148" s="36"/>
      <c r="BF148" s="36"/>
      <c r="BG148" s="36"/>
      <c r="BH148" s="36"/>
      <c r="BI148" s="36"/>
      <c r="BJ148" s="36"/>
    </row>
    <row r="149" spans="1:63" outlineLevel="1">
      <c r="C149" s="33" t="s">
        <v>553</v>
      </c>
      <c r="D149" s="33"/>
      <c r="E149" s="33"/>
      <c r="F149" s="33"/>
      <c r="G149" s="33"/>
      <c r="H149" s="33"/>
      <c r="I149" s="33"/>
      <c r="J149" s="34"/>
      <c r="K149" s="34"/>
      <c r="L149" s="34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  <c r="BJ149" s="33"/>
    </row>
    <row r="150" spans="1:63" outlineLevel="1">
      <c r="C150" s="105"/>
      <c r="D150" s="105"/>
      <c r="E150" s="105"/>
      <c r="F150" s="105"/>
      <c r="G150" s="105"/>
      <c r="H150" s="105"/>
      <c r="I150" s="105"/>
      <c r="J150" s="106"/>
      <c r="K150" s="106"/>
      <c r="L150" s="106"/>
      <c r="M150" s="105"/>
      <c r="N150" s="105"/>
      <c r="O150" s="105"/>
      <c r="P150" s="105"/>
      <c r="Q150" s="105"/>
      <c r="R150" s="105"/>
      <c r="S150" s="105"/>
      <c r="T150" s="105"/>
      <c r="U150" s="105"/>
      <c r="V150" s="105"/>
      <c r="W150" s="105"/>
      <c r="X150" s="105"/>
      <c r="Y150" s="105"/>
      <c r="Z150" s="105"/>
      <c r="AA150" s="105"/>
      <c r="AB150" s="105"/>
      <c r="AC150" s="105"/>
      <c r="AD150" s="105"/>
      <c r="AE150" s="105"/>
      <c r="AF150" s="105"/>
      <c r="AG150" s="105"/>
      <c r="AH150" s="105"/>
      <c r="AI150" s="105"/>
      <c r="AJ150" s="105"/>
      <c r="AK150" s="105"/>
      <c r="AL150" s="105"/>
      <c r="AM150" s="105"/>
      <c r="AN150" s="105"/>
      <c r="AO150" s="105"/>
      <c r="AP150" s="105"/>
      <c r="AQ150" s="105"/>
      <c r="AR150" s="105"/>
      <c r="AS150" s="105"/>
      <c r="AT150" s="105"/>
      <c r="AU150" s="105"/>
      <c r="AV150" s="105"/>
      <c r="AW150" s="105"/>
      <c r="AX150" s="105"/>
      <c r="AY150" s="105"/>
      <c r="AZ150" s="105"/>
      <c r="BA150" s="105"/>
      <c r="BB150" s="105"/>
      <c r="BC150" s="105"/>
      <c r="BD150" s="105"/>
      <c r="BE150" s="105"/>
      <c r="BF150" s="105"/>
      <c r="BG150" s="105"/>
      <c r="BH150" s="105"/>
      <c r="BI150" s="105"/>
      <c r="BJ150" s="105"/>
    </row>
    <row r="151" spans="1:63" outlineLevel="1">
      <c r="A151" s="105"/>
      <c r="B151" s="105"/>
      <c r="C151" s="105"/>
      <c r="D151" s="105"/>
      <c r="E151" s="136" t="s">
        <v>439</v>
      </c>
      <c r="F151" s="53">
        <v>0</v>
      </c>
      <c r="G151" s="41" t="s">
        <v>41</v>
      </c>
      <c r="H151" s="5" t="s">
        <v>42</v>
      </c>
      <c r="J151" s="38"/>
      <c r="L151" s="40"/>
      <c r="Y151" s="41">
        <f>SUM(AA151:BJ151)</f>
        <v>0</v>
      </c>
      <c r="AA151" s="42"/>
      <c r="AB151" s="42"/>
      <c r="AC151" s="42"/>
      <c r="AD151" s="42"/>
      <c r="AE151" s="42"/>
      <c r="AF151" s="42"/>
      <c r="AG151" s="42"/>
      <c r="AH151" s="42"/>
      <c r="AI151" s="42"/>
      <c r="AJ151" s="42"/>
      <c r="AK151" s="42"/>
      <c r="AL151" s="42"/>
      <c r="AM151" s="42"/>
      <c r="AN151" s="42"/>
      <c r="AO151" s="42"/>
      <c r="AP151" s="42"/>
      <c r="AQ151" s="42"/>
      <c r="AR151" s="42"/>
      <c r="AS151" s="42"/>
      <c r="AT151" s="42"/>
      <c r="AU151" s="42"/>
      <c r="AV151" s="42"/>
      <c r="AW151" s="42"/>
      <c r="AX151" s="42"/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</row>
    <row r="152" spans="1:63" outlineLevel="1">
      <c r="A152" s="105"/>
      <c r="B152" s="105"/>
      <c r="C152" s="105"/>
      <c r="D152" s="105"/>
      <c r="E152" s="136" t="s">
        <v>440</v>
      </c>
      <c r="F152" s="53">
        <v>0</v>
      </c>
      <c r="G152" s="41" t="s">
        <v>41</v>
      </c>
      <c r="H152" s="5" t="s">
        <v>42</v>
      </c>
      <c r="J152" s="38"/>
      <c r="L152" s="40"/>
      <c r="Y152" s="41">
        <f>SUM(AA152:BJ152)</f>
        <v>0</v>
      </c>
      <c r="AA152" s="42"/>
      <c r="AB152" s="42"/>
      <c r="AC152" s="42"/>
      <c r="AD152" s="42"/>
      <c r="AE152" s="42"/>
      <c r="AF152" s="42"/>
      <c r="AG152" s="42"/>
      <c r="AH152" s="42"/>
      <c r="AI152" s="42"/>
      <c r="AJ152" s="42"/>
      <c r="AK152" s="42"/>
      <c r="AL152" s="42"/>
      <c r="AM152" s="42"/>
      <c r="AN152" s="42"/>
      <c r="AO152" s="42"/>
      <c r="AP152" s="42"/>
      <c r="AQ152" s="42"/>
      <c r="AR152" s="42"/>
      <c r="AS152" s="42"/>
      <c r="AT152" s="42"/>
      <c r="AU152" s="42"/>
      <c r="AV152" s="42"/>
      <c r="AW152" s="42"/>
      <c r="AX152" s="42"/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</row>
    <row r="153" spans="1:63" outlineLevel="1">
      <c r="A153" s="105"/>
      <c r="B153" s="105"/>
      <c r="C153" s="105"/>
      <c r="D153" s="105"/>
      <c r="E153" s="136" t="s">
        <v>441</v>
      </c>
      <c r="F153" s="53">
        <v>0</v>
      </c>
      <c r="G153" s="41" t="s">
        <v>41</v>
      </c>
      <c r="H153" s="5" t="s">
        <v>42</v>
      </c>
      <c r="J153" s="38"/>
      <c r="L153" s="40"/>
      <c r="Y153" s="41">
        <f>SUM(AA153:BJ153)</f>
        <v>0</v>
      </c>
      <c r="AA153" s="42"/>
      <c r="AB153" s="42"/>
      <c r="AC153" s="42"/>
      <c r="AD153" s="42"/>
      <c r="AE153" s="42"/>
      <c r="AF153" s="42"/>
      <c r="AG153" s="42"/>
      <c r="AH153" s="42"/>
      <c r="AI153" s="42"/>
      <c r="AJ153" s="42"/>
      <c r="AK153" s="42"/>
      <c r="AL153" s="42"/>
      <c r="AM153" s="42"/>
      <c r="AN153" s="42"/>
      <c r="AO153" s="42"/>
      <c r="AP153" s="42"/>
      <c r="AQ153" s="42"/>
      <c r="AR153" s="42"/>
      <c r="AS153" s="42"/>
      <c r="AT153" s="42"/>
      <c r="AU153" s="42"/>
      <c r="AV153" s="42"/>
      <c r="AW153" s="42"/>
      <c r="AX153" s="42"/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</row>
    <row r="154" spans="1:63" outlineLevel="1">
      <c r="A154" s="105"/>
      <c r="B154" s="105"/>
      <c r="C154" s="105"/>
      <c r="D154" s="105"/>
      <c r="F154" s="53"/>
      <c r="J154" s="5"/>
      <c r="K154" s="5"/>
      <c r="L154" s="5"/>
      <c r="BK154" s="5"/>
    </row>
    <row r="155" spans="1:63" outlineLevel="1">
      <c r="A155" s="105"/>
      <c r="B155" s="105"/>
      <c r="C155" s="105"/>
      <c r="D155" s="105"/>
      <c r="E155" s="135" t="s">
        <v>442</v>
      </c>
      <c r="F155" s="135" t="s">
        <v>439</v>
      </c>
      <c r="G155" s="135" t="s">
        <v>41</v>
      </c>
      <c r="H155" s="102"/>
      <c r="I155" s="47"/>
      <c r="J155" s="57"/>
      <c r="K155" s="47"/>
      <c r="L155" s="57"/>
      <c r="M155" s="47"/>
      <c r="N155" s="47"/>
      <c r="O155" s="47"/>
      <c r="P155" s="47"/>
      <c r="Q155" s="47"/>
      <c r="R155" s="47"/>
      <c r="S155" s="47"/>
      <c r="T155" s="47"/>
      <c r="U155" s="47"/>
      <c r="V155" s="47"/>
      <c r="W155" s="47"/>
      <c r="X155" s="47"/>
      <c r="Y155" s="41">
        <f>SUM(AA155:BJ155)</f>
        <v>0</v>
      </c>
      <c r="Z155" s="47"/>
      <c r="AA155" s="36">
        <f t="shared" ref="AA155:BJ155" si="16">INDEX(AA151:AA153,MATCH($F155,$E151:$E153,0))</f>
        <v>0</v>
      </c>
      <c r="AB155" s="36">
        <f t="shared" si="16"/>
        <v>0</v>
      </c>
      <c r="AC155" s="36">
        <f t="shared" si="16"/>
        <v>0</v>
      </c>
      <c r="AD155" s="36">
        <f t="shared" si="16"/>
        <v>0</v>
      </c>
      <c r="AE155" s="36">
        <f t="shared" si="16"/>
        <v>0</v>
      </c>
      <c r="AF155" s="36">
        <f t="shared" si="16"/>
        <v>0</v>
      </c>
      <c r="AG155" s="36">
        <f t="shared" si="16"/>
        <v>0</v>
      </c>
      <c r="AH155" s="36">
        <f t="shared" si="16"/>
        <v>0</v>
      </c>
      <c r="AI155" s="36">
        <f t="shared" si="16"/>
        <v>0</v>
      </c>
      <c r="AJ155" s="36">
        <f t="shared" si="16"/>
        <v>0</v>
      </c>
      <c r="AK155" s="36">
        <f t="shared" si="16"/>
        <v>0</v>
      </c>
      <c r="AL155" s="36">
        <f t="shared" si="16"/>
        <v>0</v>
      </c>
      <c r="AM155" s="36">
        <f t="shared" si="16"/>
        <v>0</v>
      </c>
      <c r="AN155" s="36">
        <f t="shared" si="16"/>
        <v>0</v>
      </c>
      <c r="AO155" s="36">
        <f t="shared" si="16"/>
        <v>0</v>
      </c>
      <c r="AP155" s="36">
        <f t="shared" si="16"/>
        <v>0</v>
      </c>
      <c r="AQ155" s="36">
        <f t="shared" si="16"/>
        <v>0</v>
      </c>
      <c r="AR155" s="36">
        <f t="shared" si="16"/>
        <v>0</v>
      </c>
      <c r="AS155" s="36">
        <f t="shared" si="16"/>
        <v>0</v>
      </c>
      <c r="AT155" s="36">
        <f t="shared" si="16"/>
        <v>0</v>
      </c>
      <c r="AU155" s="36">
        <f t="shared" si="16"/>
        <v>0</v>
      </c>
      <c r="AV155" s="36">
        <f t="shared" si="16"/>
        <v>0</v>
      </c>
      <c r="AW155" s="36">
        <f t="shared" si="16"/>
        <v>0</v>
      </c>
      <c r="AX155" s="36">
        <f t="shared" si="16"/>
        <v>0</v>
      </c>
      <c r="AY155" s="36">
        <f t="shared" si="16"/>
        <v>0</v>
      </c>
      <c r="AZ155" s="36">
        <f t="shared" si="16"/>
        <v>0</v>
      </c>
      <c r="BA155" s="36">
        <f t="shared" si="16"/>
        <v>0</v>
      </c>
      <c r="BB155" s="36">
        <f t="shared" si="16"/>
        <v>0</v>
      </c>
      <c r="BC155" s="36">
        <f t="shared" si="16"/>
        <v>0</v>
      </c>
      <c r="BD155" s="36">
        <f t="shared" si="16"/>
        <v>0</v>
      </c>
      <c r="BE155" s="36">
        <f t="shared" si="16"/>
        <v>0</v>
      </c>
      <c r="BF155" s="36">
        <f t="shared" si="16"/>
        <v>0</v>
      </c>
      <c r="BG155" s="36">
        <f t="shared" si="16"/>
        <v>0</v>
      </c>
      <c r="BH155" s="36">
        <f t="shared" si="16"/>
        <v>0</v>
      </c>
      <c r="BI155" s="36">
        <f t="shared" si="16"/>
        <v>0</v>
      </c>
      <c r="BJ155" s="36">
        <f t="shared" si="16"/>
        <v>0</v>
      </c>
    </row>
    <row r="156" spans="1:63" outlineLevel="1">
      <c r="A156" s="105"/>
      <c r="B156" s="105"/>
      <c r="C156" s="105"/>
      <c r="D156" s="105"/>
      <c r="E156" s="50"/>
      <c r="F156" s="51"/>
      <c r="G156" s="52"/>
    </row>
    <row r="157" spans="1:63" ht="12.75">
      <c r="A157" s="15"/>
      <c r="B157" s="15" t="s">
        <v>222</v>
      </c>
      <c r="C157" s="15"/>
      <c r="D157" s="15"/>
      <c r="E157" s="15"/>
      <c r="F157" s="15"/>
      <c r="G157" s="15"/>
      <c r="H157" s="15"/>
      <c r="I157" s="15"/>
      <c r="J157" s="16"/>
      <c r="K157" s="16"/>
      <c r="L157" s="16"/>
      <c r="M157" s="15"/>
      <c r="N157" s="15"/>
      <c r="O157" s="15"/>
      <c r="P157" s="15"/>
      <c r="Q157" s="15"/>
      <c r="R157" s="15"/>
      <c r="S157" s="15"/>
      <c r="T157" s="15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F157" s="15"/>
      <c r="AG157" s="15"/>
      <c r="AH157" s="15"/>
      <c r="AI157" s="15"/>
      <c r="AJ157" s="15"/>
      <c r="AK157" s="15"/>
      <c r="AL157" s="15"/>
      <c r="AM157" s="15"/>
      <c r="AN157" s="15"/>
      <c r="AO157" s="15"/>
      <c r="AP157" s="15"/>
      <c r="AQ157" s="15"/>
      <c r="AR157" s="15"/>
      <c r="AS157" s="15"/>
      <c r="AT157" s="15"/>
      <c r="AU157" s="15"/>
      <c r="AV157" s="15"/>
      <c r="AW157" s="15"/>
      <c r="AX157" s="15"/>
      <c r="AY157" s="15"/>
      <c r="AZ157" s="15"/>
      <c r="BA157" s="15"/>
      <c r="BB157" s="15"/>
      <c r="BC157" s="15"/>
      <c r="BD157" s="15"/>
      <c r="BE157" s="15"/>
      <c r="BF157" s="15"/>
      <c r="BG157" s="15"/>
      <c r="BH157" s="15"/>
      <c r="BI157" s="15"/>
      <c r="BJ157" s="15"/>
    </row>
    <row r="158" spans="1:63" outlineLevel="1">
      <c r="E158" s="50"/>
      <c r="F158" s="56"/>
      <c r="G158" s="52"/>
    </row>
    <row r="159" spans="1:63" outlineLevel="1">
      <c r="C159" s="33" t="s">
        <v>554</v>
      </c>
      <c r="D159" s="33"/>
      <c r="E159" s="33"/>
      <c r="F159" s="33"/>
      <c r="G159" s="33"/>
      <c r="H159" s="33"/>
      <c r="I159" s="33"/>
      <c r="J159" s="34"/>
      <c r="K159" s="34"/>
      <c r="L159" s="34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  <c r="BJ159" s="33"/>
    </row>
    <row r="160" spans="1:63" outlineLevel="2"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</row>
    <row r="161" spans="3:62" outlineLevel="2">
      <c r="E161" s="3" t="s">
        <v>480</v>
      </c>
    </row>
    <row r="162" spans="3:62" s="76" customFormat="1" outlineLevel="2"/>
    <row r="163" spans="3:62" outlineLevel="1">
      <c r="C163" s="33" t="s">
        <v>555</v>
      </c>
      <c r="D163" s="33"/>
      <c r="E163" s="33"/>
      <c r="F163" s="33"/>
      <c r="G163" s="33"/>
      <c r="H163" s="33"/>
      <c r="I163" s="33"/>
      <c r="J163" s="34"/>
      <c r="K163" s="34"/>
      <c r="L163" s="34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  <c r="BJ163" s="33"/>
    </row>
    <row r="164" spans="3:62" outlineLevel="2"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</row>
    <row r="165" spans="3:62" s="76" customFormat="1" outlineLevel="2"/>
    <row r="166" spans="3:62" s="76" customFormat="1" outlineLevel="2">
      <c r="D166" s="77" t="s">
        <v>122</v>
      </c>
    </row>
    <row r="167" spans="3:62" s="76" customFormat="1" outlineLevel="2">
      <c r="D167" s="76">
        <v>1</v>
      </c>
      <c r="E167" s="37" t="str">
        <f>"Profiled Cost of Capital - " &amp; D167</f>
        <v>Profiled Cost of Capital - 1</v>
      </c>
      <c r="G167" s="46" t="s">
        <v>123</v>
      </c>
      <c r="H167" s="5" t="s">
        <v>121</v>
      </c>
      <c r="I167" s="47"/>
      <c r="J167" s="38"/>
      <c r="K167" s="47"/>
      <c r="L167" s="40"/>
      <c r="M167" s="47"/>
      <c r="N167" s="47"/>
      <c r="O167" s="47"/>
      <c r="P167" s="47"/>
      <c r="Q167" s="47"/>
      <c r="R167" s="47"/>
      <c r="S167" s="47"/>
      <c r="T167" s="47"/>
      <c r="U167" s="47"/>
      <c r="V167" s="47"/>
      <c r="W167" s="47"/>
      <c r="X167" s="47"/>
      <c r="Y167" s="47"/>
      <c r="Z167" s="47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83"/>
      <c r="AT167" s="83"/>
      <c r="AU167" s="83"/>
      <c r="AV167" s="83"/>
      <c r="AW167" s="83"/>
      <c r="AX167" s="83"/>
      <c r="AY167" s="83"/>
      <c r="AZ167" s="83"/>
      <c r="BA167" s="83"/>
      <c r="BB167" s="83"/>
      <c r="BC167" s="83"/>
      <c r="BD167" s="83"/>
      <c r="BE167" s="83"/>
      <c r="BF167" s="83"/>
      <c r="BG167" s="83"/>
      <c r="BH167" s="83"/>
      <c r="BI167" s="83"/>
      <c r="BJ167" s="83"/>
    </row>
    <row r="168" spans="3:62" s="107" customFormat="1" outlineLevel="2">
      <c r="D168" s="79">
        <f>D167 + 1</f>
        <v>2</v>
      </c>
      <c r="E168" s="98" t="str">
        <f>"Profiled Cost of Capital - " &amp; D168</f>
        <v>Profiled Cost of Capital - 2</v>
      </c>
      <c r="G168" s="108" t="s">
        <v>123</v>
      </c>
      <c r="H168" s="5" t="s">
        <v>121</v>
      </c>
      <c r="I168" s="109"/>
      <c r="J168" s="110"/>
      <c r="K168" s="111"/>
      <c r="L168" s="112"/>
      <c r="M168" s="109"/>
      <c r="N168" s="109"/>
      <c r="O168" s="109"/>
      <c r="P168" s="109"/>
      <c r="Q168" s="109"/>
      <c r="R168" s="109"/>
      <c r="S168" s="109"/>
      <c r="T168" s="109"/>
      <c r="U168" s="109"/>
      <c r="V168" s="109"/>
      <c r="W168" s="109"/>
      <c r="X168" s="109"/>
      <c r="Y168" s="109"/>
      <c r="Z168" s="109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83"/>
      <c r="AT168" s="83"/>
      <c r="AU168" s="83"/>
      <c r="AV168" s="83"/>
      <c r="AW168" s="83"/>
      <c r="AX168" s="83"/>
      <c r="AY168" s="83"/>
      <c r="AZ168" s="83"/>
      <c r="BA168" s="83"/>
      <c r="BB168" s="83"/>
      <c r="BC168" s="83"/>
      <c r="BD168" s="83"/>
      <c r="BE168" s="83"/>
      <c r="BF168" s="83"/>
      <c r="BG168" s="83"/>
      <c r="BH168" s="83"/>
      <c r="BI168" s="83"/>
      <c r="BJ168" s="83"/>
    </row>
    <row r="169" spans="3:62" s="107" customFormat="1" outlineLevel="2">
      <c r="D169" s="79">
        <f>D168 + 1</f>
        <v>3</v>
      </c>
      <c r="E169" s="98" t="str">
        <f>"Profiled Cost of Capital - " &amp; D169</f>
        <v>Profiled Cost of Capital - 3</v>
      </c>
      <c r="G169" s="108" t="s">
        <v>123</v>
      </c>
      <c r="H169" s="5" t="s">
        <v>121</v>
      </c>
      <c r="I169" s="109"/>
      <c r="J169" s="110"/>
      <c r="K169" s="111"/>
      <c r="L169" s="112"/>
      <c r="M169" s="109"/>
      <c r="N169" s="109"/>
      <c r="O169" s="109"/>
      <c r="P169" s="109"/>
      <c r="Q169" s="109"/>
      <c r="R169" s="109"/>
      <c r="S169" s="109"/>
      <c r="T169" s="109"/>
      <c r="U169" s="109"/>
      <c r="V169" s="109"/>
      <c r="W169" s="109"/>
      <c r="X169" s="109"/>
      <c r="Y169" s="109"/>
      <c r="Z169" s="109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83"/>
      <c r="AT169" s="83"/>
      <c r="AU169" s="83"/>
      <c r="AV169" s="83"/>
      <c r="AW169" s="83"/>
      <c r="AX169" s="83"/>
      <c r="AY169" s="83"/>
      <c r="AZ169" s="83"/>
      <c r="BA169" s="83"/>
      <c r="BB169" s="83"/>
      <c r="BC169" s="83"/>
      <c r="BD169" s="83"/>
      <c r="BE169" s="83"/>
      <c r="BF169" s="83"/>
      <c r="BG169" s="83"/>
      <c r="BH169" s="83"/>
      <c r="BI169" s="83"/>
      <c r="BJ169" s="83"/>
    </row>
    <row r="170" spans="3:62" s="107" customFormat="1" outlineLevel="2">
      <c r="D170" s="79">
        <f>D169 + 1</f>
        <v>4</v>
      </c>
      <c r="E170" s="98" t="str">
        <f>"Profiled Cost of Capital - " &amp; D170</f>
        <v>Profiled Cost of Capital - 4</v>
      </c>
      <c r="G170" s="108" t="s">
        <v>123</v>
      </c>
      <c r="H170" s="5" t="s">
        <v>121</v>
      </c>
      <c r="I170" s="109"/>
      <c r="J170" s="110"/>
      <c r="K170" s="111"/>
      <c r="L170" s="112"/>
      <c r="M170" s="109"/>
      <c r="N170" s="109"/>
      <c r="O170" s="109"/>
      <c r="P170" s="109"/>
      <c r="Q170" s="109"/>
      <c r="R170" s="109"/>
      <c r="S170" s="109"/>
      <c r="T170" s="109"/>
      <c r="U170" s="109"/>
      <c r="V170" s="109"/>
      <c r="W170" s="109"/>
      <c r="X170" s="109"/>
      <c r="Y170" s="109"/>
      <c r="Z170" s="109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83"/>
      <c r="AT170" s="83"/>
      <c r="AU170" s="83"/>
      <c r="AV170" s="83"/>
      <c r="AW170" s="83"/>
      <c r="AX170" s="83"/>
      <c r="AY170" s="83"/>
      <c r="AZ170" s="83"/>
      <c r="BA170" s="83"/>
      <c r="BB170" s="83"/>
      <c r="BC170" s="83"/>
      <c r="BD170" s="83"/>
      <c r="BE170" s="83"/>
      <c r="BF170" s="83"/>
      <c r="BG170" s="83"/>
      <c r="BH170" s="83"/>
      <c r="BI170" s="83"/>
      <c r="BJ170" s="83"/>
    </row>
    <row r="171" spans="3:62" s="107" customFormat="1" outlineLevel="2">
      <c r="D171" s="79">
        <f>D170 + 1</f>
        <v>5</v>
      </c>
      <c r="E171" s="98" t="str">
        <f>"Profiled Cost of Capital - " &amp; D171</f>
        <v>Profiled Cost of Capital - 5</v>
      </c>
      <c r="G171" s="108" t="s">
        <v>123</v>
      </c>
      <c r="H171" s="5" t="s">
        <v>121</v>
      </c>
      <c r="I171" s="109"/>
      <c r="J171" s="110"/>
      <c r="K171" s="111"/>
      <c r="L171" s="112"/>
      <c r="M171" s="109"/>
      <c r="N171" s="109"/>
      <c r="O171" s="109"/>
      <c r="P171" s="109"/>
      <c r="Q171" s="109"/>
      <c r="R171" s="109"/>
      <c r="S171" s="109"/>
      <c r="T171" s="109"/>
      <c r="U171" s="109"/>
      <c r="V171" s="109"/>
      <c r="W171" s="109"/>
      <c r="X171" s="109"/>
      <c r="Y171" s="109"/>
      <c r="Z171" s="109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83"/>
      <c r="AT171" s="83"/>
      <c r="AU171" s="83"/>
      <c r="AV171" s="83"/>
      <c r="AW171" s="83"/>
      <c r="AX171" s="83"/>
      <c r="AY171" s="83"/>
      <c r="AZ171" s="83"/>
      <c r="BA171" s="83"/>
      <c r="BB171" s="83"/>
      <c r="BC171" s="83"/>
      <c r="BD171" s="83"/>
      <c r="BE171" s="83"/>
      <c r="BF171" s="83"/>
      <c r="BG171" s="83"/>
      <c r="BH171" s="83"/>
      <c r="BI171" s="83"/>
      <c r="BJ171" s="83"/>
    </row>
    <row r="172" spans="3:62" outlineLevel="2"/>
    <row r="173" spans="3:62" s="113" customFormat="1" outlineLevel="2">
      <c r="E173" s="114" t="s">
        <v>124</v>
      </c>
      <c r="F173" s="114" t="s">
        <v>125</v>
      </c>
      <c r="G173" s="113" t="s">
        <v>123</v>
      </c>
      <c r="H173" s="115"/>
      <c r="I173" s="115"/>
      <c r="J173" s="116"/>
      <c r="K173" s="116"/>
      <c r="L173" s="116"/>
      <c r="M173" s="115"/>
      <c r="N173" s="115"/>
      <c r="O173" s="115"/>
      <c r="P173" s="115"/>
      <c r="Q173" s="115"/>
      <c r="R173" s="115"/>
      <c r="S173" s="115"/>
      <c r="T173" s="115"/>
      <c r="U173" s="115"/>
      <c r="V173" s="115"/>
      <c r="W173" s="115"/>
      <c r="X173" s="115"/>
      <c r="Y173" s="115"/>
      <c r="Z173" s="115"/>
      <c r="AA173" s="113">
        <f t="shared" ref="AA173:BJ173" si="17">INDEX(AA167:AA171,MATCH($F173,$E167:$E171,0))</f>
        <v>0</v>
      </c>
      <c r="AB173" s="113">
        <f t="shared" si="17"/>
        <v>0</v>
      </c>
      <c r="AC173" s="113">
        <f t="shared" si="17"/>
        <v>0</v>
      </c>
      <c r="AD173" s="113">
        <f t="shared" si="17"/>
        <v>0</v>
      </c>
      <c r="AE173" s="113">
        <f t="shared" si="17"/>
        <v>0</v>
      </c>
      <c r="AF173" s="113">
        <f t="shared" si="17"/>
        <v>0</v>
      </c>
      <c r="AG173" s="113">
        <f t="shared" si="17"/>
        <v>0</v>
      </c>
      <c r="AH173" s="113">
        <f t="shared" si="17"/>
        <v>0</v>
      </c>
      <c r="AI173" s="113">
        <f t="shared" si="17"/>
        <v>0</v>
      </c>
      <c r="AJ173" s="113">
        <f t="shared" si="17"/>
        <v>0</v>
      </c>
      <c r="AK173" s="113">
        <f t="shared" si="17"/>
        <v>0</v>
      </c>
      <c r="AL173" s="113">
        <f t="shared" si="17"/>
        <v>0</v>
      </c>
      <c r="AM173" s="113">
        <f t="shared" si="17"/>
        <v>0</v>
      </c>
      <c r="AN173" s="113">
        <f t="shared" si="17"/>
        <v>0</v>
      </c>
      <c r="AO173" s="113">
        <f t="shared" si="17"/>
        <v>0</v>
      </c>
      <c r="AP173" s="113">
        <f t="shared" si="17"/>
        <v>0</v>
      </c>
      <c r="AQ173" s="113">
        <f t="shared" si="17"/>
        <v>0</v>
      </c>
      <c r="AR173" s="113">
        <f t="shared" si="17"/>
        <v>0</v>
      </c>
      <c r="AS173" s="113">
        <f t="shared" si="17"/>
        <v>0</v>
      </c>
      <c r="AT173" s="113">
        <f t="shared" si="17"/>
        <v>0</v>
      </c>
      <c r="AU173" s="113">
        <f t="shared" si="17"/>
        <v>0</v>
      </c>
      <c r="AV173" s="113">
        <f t="shared" si="17"/>
        <v>0</v>
      </c>
      <c r="AW173" s="113">
        <f t="shared" si="17"/>
        <v>0</v>
      </c>
      <c r="AX173" s="113">
        <f t="shared" si="17"/>
        <v>0</v>
      </c>
      <c r="AY173" s="113">
        <f t="shared" si="17"/>
        <v>0</v>
      </c>
      <c r="AZ173" s="113">
        <f t="shared" si="17"/>
        <v>0</v>
      </c>
      <c r="BA173" s="113">
        <f t="shared" si="17"/>
        <v>0</v>
      </c>
      <c r="BB173" s="113">
        <f t="shared" si="17"/>
        <v>0</v>
      </c>
      <c r="BC173" s="113">
        <f t="shared" si="17"/>
        <v>0</v>
      </c>
      <c r="BD173" s="113">
        <f t="shared" si="17"/>
        <v>0</v>
      </c>
      <c r="BE173" s="113">
        <f t="shared" si="17"/>
        <v>0</v>
      </c>
      <c r="BF173" s="113">
        <f t="shared" si="17"/>
        <v>0</v>
      </c>
      <c r="BG173" s="113">
        <f t="shared" si="17"/>
        <v>0</v>
      </c>
      <c r="BH173" s="113">
        <f t="shared" si="17"/>
        <v>0</v>
      </c>
      <c r="BI173" s="113">
        <f t="shared" si="17"/>
        <v>0</v>
      </c>
      <c r="BJ173" s="113">
        <f t="shared" si="17"/>
        <v>0</v>
      </c>
    </row>
    <row r="174" spans="3:62" s="113" customFormat="1" outlineLevel="2">
      <c r="E174" s="114" t="s">
        <v>126</v>
      </c>
      <c r="F174" s="114" t="s">
        <v>127</v>
      </c>
      <c r="G174" s="113" t="s">
        <v>123</v>
      </c>
      <c r="H174" s="115"/>
      <c r="I174" s="115"/>
      <c r="J174" s="116"/>
      <c r="K174" s="116"/>
      <c r="L174" s="116"/>
      <c r="M174" s="115"/>
      <c r="N174" s="115"/>
      <c r="O174" s="115"/>
      <c r="P174" s="115"/>
      <c r="Q174" s="115"/>
      <c r="R174" s="115"/>
      <c r="S174" s="115"/>
      <c r="T174" s="115"/>
      <c r="U174" s="115"/>
      <c r="V174" s="115"/>
      <c r="W174" s="115"/>
      <c r="X174" s="115"/>
      <c r="Y174" s="115"/>
      <c r="Z174" s="115"/>
      <c r="AA174" s="113">
        <f t="shared" ref="AA174:BJ174" si="18">INDEX(AA167:AA171,MATCH($F174,$E167:$E171,0))</f>
        <v>0</v>
      </c>
      <c r="AB174" s="113">
        <f t="shared" si="18"/>
        <v>0</v>
      </c>
      <c r="AC174" s="113">
        <f t="shared" si="18"/>
        <v>0</v>
      </c>
      <c r="AD174" s="113">
        <f t="shared" si="18"/>
        <v>0</v>
      </c>
      <c r="AE174" s="113">
        <f t="shared" si="18"/>
        <v>0</v>
      </c>
      <c r="AF174" s="113">
        <f t="shared" si="18"/>
        <v>0</v>
      </c>
      <c r="AG174" s="113">
        <f t="shared" si="18"/>
        <v>0</v>
      </c>
      <c r="AH174" s="113">
        <f t="shared" si="18"/>
        <v>0</v>
      </c>
      <c r="AI174" s="113">
        <f t="shared" si="18"/>
        <v>0</v>
      </c>
      <c r="AJ174" s="113">
        <f t="shared" si="18"/>
        <v>0</v>
      </c>
      <c r="AK174" s="113">
        <f t="shared" si="18"/>
        <v>0</v>
      </c>
      <c r="AL174" s="113">
        <f t="shared" si="18"/>
        <v>0</v>
      </c>
      <c r="AM174" s="113">
        <f t="shared" si="18"/>
        <v>0</v>
      </c>
      <c r="AN174" s="113">
        <f t="shared" si="18"/>
        <v>0</v>
      </c>
      <c r="AO174" s="113">
        <f t="shared" si="18"/>
        <v>0</v>
      </c>
      <c r="AP174" s="113">
        <f t="shared" si="18"/>
        <v>0</v>
      </c>
      <c r="AQ174" s="113">
        <f t="shared" si="18"/>
        <v>0</v>
      </c>
      <c r="AR174" s="113">
        <f t="shared" si="18"/>
        <v>0</v>
      </c>
      <c r="AS174" s="113">
        <f t="shared" si="18"/>
        <v>0</v>
      </c>
      <c r="AT174" s="113">
        <f t="shared" si="18"/>
        <v>0</v>
      </c>
      <c r="AU174" s="113">
        <f t="shared" si="18"/>
        <v>0</v>
      </c>
      <c r="AV174" s="113">
        <f t="shared" si="18"/>
        <v>0</v>
      </c>
      <c r="AW174" s="113">
        <f t="shared" si="18"/>
        <v>0</v>
      </c>
      <c r="AX174" s="113">
        <f t="shared" si="18"/>
        <v>0</v>
      </c>
      <c r="AY174" s="113">
        <f t="shared" si="18"/>
        <v>0</v>
      </c>
      <c r="AZ174" s="113">
        <f t="shared" si="18"/>
        <v>0</v>
      </c>
      <c r="BA174" s="113">
        <f t="shared" si="18"/>
        <v>0</v>
      </c>
      <c r="BB174" s="113">
        <f t="shared" si="18"/>
        <v>0</v>
      </c>
      <c r="BC174" s="113">
        <f t="shared" si="18"/>
        <v>0</v>
      </c>
      <c r="BD174" s="113">
        <f t="shared" si="18"/>
        <v>0</v>
      </c>
      <c r="BE174" s="113">
        <f t="shared" si="18"/>
        <v>0</v>
      </c>
      <c r="BF174" s="113">
        <f t="shared" si="18"/>
        <v>0</v>
      </c>
      <c r="BG174" s="113">
        <f t="shared" si="18"/>
        <v>0</v>
      </c>
      <c r="BH174" s="113">
        <f t="shared" si="18"/>
        <v>0</v>
      </c>
      <c r="BI174" s="113">
        <f t="shared" si="18"/>
        <v>0</v>
      </c>
      <c r="BJ174" s="113">
        <f t="shared" si="18"/>
        <v>0</v>
      </c>
    </row>
    <row r="175" spans="3:62" outlineLevel="1"/>
    <row r="176" spans="3:62" outlineLevel="1">
      <c r="C176" s="33" t="s">
        <v>556</v>
      </c>
      <c r="D176" s="33"/>
      <c r="E176" s="33"/>
      <c r="F176" s="33"/>
      <c r="G176" s="33"/>
      <c r="H176" s="33"/>
      <c r="I176" s="33"/>
      <c r="J176" s="34"/>
      <c r="K176" s="34"/>
      <c r="L176" s="34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  <c r="BJ176" s="33"/>
    </row>
    <row r="177" spans="4:62" outlineLevel="2">
      <c r="G177" s="3"/>
      <c r="H177" s="3"/>
      <c r="I177" s="3"/>
      <c r="J177" s="14"/>
      <c r="K177" s="14"/>
      <c r="L177" s="14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</row>
    <row r="178" spans="4:62" s="76" customFormat="1" outlineLevel="2">
      <c r="D178" s="77" t="s">
        <v>128</v>
      </c>
      <c r="I178" s="229" t="s">
        <v>569</v>
      </c>
    </row>
    <row r="179" spans="4:62" s="76" customFormat="1" outlineLevel="2">
      <c r="E179" s="78" t="s">
        <v>129</v>
      </c>
      <c r="G179" s="137" t="s">
        <v>41</v>
      </c>
      <c r="H179" s="5" t="s">
        <v>121</v>
      </c>
      <c r="J179" s="38"/>
      <c r="K179" s="39"/>
      <c r="L179" s="40"/>
      <c r="Y179" s="41">
        <f>SUM(AA179:BJ179)</f>
        <v>0</v>
      </c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42"/>
      <c r="AO179" s="42"/>
      <c r="AP179" s="42"/>
      <c r="AQ179" s="42"/>
      <c r="AR179" s="42"/>
      <c r="AS179" s="42"/>
      <c r="AT179" s="42"/>
      <c r="AU179" s="42"/>
      <c r="AV179" s="42"/>
      <c r="AW179" s="42"/>
      <c r="AX179" s="42"/>
      <c r="AY179" s="42"/>
      <c r="AZ179" s="42"/>
      <c r="BA179" s="42"/>
      <c r="BB179" s="42"/>
      <c r="BC179" s="42"/>
      <c r="BD179" s="42"/>
      <c r="BE179" s="42"/>
      <c r="BF179" s="42"/>
      <c r="BG179" s="42"/>
      <c r="BH179" s="42"/>
      <c r="BI179" s="42"/>
      <c r="BJ179" s="42"/>
    </row>
    <row r="180" spans="4:62" s="76" customFormat="1" outlineLevel="2">
      <c r="E180" s="78" t="s">
        <v>130</v>
      </c>
      <c r="G180" s="137" t="s">
        <v>41</v>
      </c>
      <c r="H180" s="5" t="s">
        <v>121</v>
      </c>
      <c r="J180" s="38"/>
      <c r="K180" s="39"/>
      <c r="L180" s="40"/>
      <c r="Y180" s="41">
        <f>SUM(AA180:BJ180)</f>
        <v>0</v>
      </c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42"/>
      <c r="AO180" s="42"/>
      <c r="AP180" s="42"/>
      <c r="AQ180" s="42"/>
      <c r="AR180" s="42"/>
      <c r="AS180" s="42"/>
      <c r="AT180" s="42"/>
      <c r="AU180" s="42"/>
      <c r="AV180" s="42"/>
      <c r="AW180" s="42"/>
      <c r="AX180" s="42"/>
      <c r="AY180" s="42"/>
      <c r="AZ180" s="42"/>
      <c r="BA180" s="42"/>
      <c r="BB180" s="42"/>
      <c r="BC180" s="42"/>
      <c r="BD180" s="42"/>
      <c r="BE180" s="42"/>
      <c r="BF180" s="42"/>
      <c r="BG180" s="42"/>
      <c r="BH180" s="42"/>
      <c r="BI180" s="42"/>
      <c r="BJ180" s="42"/>
    </row>
    <row r="181" spans="4:62" s="76" customFormat="1" outlineLevel="2">
      <c r="E181" s="78" t="s">
        <v>131</v>
      </c>
      <c r="G181" s="137" t="s">
        <v>41</v>
      </c>
      <c r="H181" s="5" t="s">
        <v>121</v>
      </c>
      <c r="J181" s="38"/>
      <c r="K181" s="39"/>
      <c r="L181" s="40"/>
      <c r="Y181" s="41">
        <f>SUM(AA181:BJ181)</f>
        <v>0</v>
      </c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42"/>
      <c r="AO181" s="42"/>
      <c r="AP181" s="42"/>
      <c r="AQ181" s="42"/>
      <c r="AR181" s="42"/>
      <c r="AS181" s="42"/>
      <c r="AT181" s="42"/>
      <c r="AU181" s="42"/>
      <c r="AV181" s="42"/>
      <c r="AW181" s="42"/>
      <c r="AX181" s="42"/>
      <c r="AY181" s="42"/>
      <c r="AZ181" s="42"/>
      <c r="BA181" s="42"/>
      <c r="BB181" s="42"/>
      <c r="BC181" s="42"/>
      <c r="BD181" s="42"/>
      <c r="BE181" s="42"/>
      <c r="BF181" s="42"/>
      <c r="BG181" s="42"/>
      <c r="BH181" s="42"/>
      <c r="BI181" s="42"/>
      <c r="BJ181" s="42"/>
    </row>
    <row r="182" spans="4:62" s="76" customFormat="1" outlineLevel="2">
      <c r="E182" s="78" t="s">
        <v>132</v>
      </c>
      <c r="G182" s="137" t="s">
        <v>41</v>
      </c>
      <c r="H182" s="5" t="s">
        <v>121</v>
      </c>
      <c r="J182" s="38"/>
      <c r="K182" s="39"/>
      <c r="L182" s="40"/>
      <c r="Y182" s="41">
        <f>SUM(AA182:BJ182)</f>
        <v>0</v>
      </c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42"/>
      <c r="AO182" s="42"/>
      <c r="AP182" s="42"/>
      <c r="AQ182" s="42"/>
      <c r="AR182" s="42"/>
      <c r="AS182" s="42"/>
      <c r="AT182" s="42"/>
      <c r="AU182" s="42"/>
      <c r="AV182" s="42"/>
      <c r="AW182" s="42"/>
      <c r="AX182" s="42"/>
      <c r="AY182" s="42"/>
      <c r="AZ182" s="42"/>
      <c r="BA182" s="42"/>
      <c r="BB182" s="42"/>
      <c r="BC182" s="42"/>
      <c r="BD182" s="42"/>
      <c r="BE182" s="42"/>
      <c r="BF182" s="42"/>
      <c r="BG182" s="42"/>
      <c r="BH182" s="42"/>
      <c r="BI182" s="42"/>
      <c r="BJ182" s="42"/>
    </row>
    <row r="183" spans="4:62" s="76" customFormat="1" outlineLevel="2"/>
    <row r="184" spans="4:62" s="76" customFormat="1" outlineLevel="2">
      <c r="E184" s="117" t="s">
        <v>223</v>
      </c>
      <c r="F184" s="47" t="s">
        <v>129</v>
      </c>
      <c r="G184" s="137" t="s">
        <v>41</v>
      </c>
      <c r="H184" s="5" t="s">
        <v>121</v>
      </c>
      <c r="I184" s="208" t="s">
        <v>133</v>
      </c>
      <c r="Y184" s="41">
        <f>SUM(AA184:BJ184)</f>
        <v>0</v>
      </c>
      <c r="AA184" s="36">
        <f t="shared" ref="AA184:BJ184" si="19">INDEX(AA179:AA182,MATCH($F184,$E179:$E182,0))</f>
        <v>0</v>
      </c>
      <c r="AB184" s="36">
        <f t="shared" si="19"/>
        <v>0</v>
      </c>
      <c r="AC184" s="36">
        <f t="shared" si="19"/>
        <v>0</v>
      </c>
      <c r="AD184" s="36">
        <f t="shared" si="19"/>
        <v>0</v>
      </c>
      <c r="AE184" s="36">
        <f t="shared" si="19"/>
        <v>0</v>
      </c>
      <c r="AF184" s="36">
        <f t="shared" si="19"/>
        <v>0</v>
      </c>
      <c r="AG184" s="36">
        <f t="shared" si="19"/>
        <v>0</v>
      </c>
      <c r="AH184" s="36">
        <f t="shared" si="19"/>
        <v>0</v>
      </c>
      <c r="AI184" s="36">
        <f t="shared" si="19"/>
        <v>0</v>
      </c>
      <c r="AJ184" s="36">
        <f t="shared" si="19"/>
        <v>0</v>
      </c>
      <c r="AK184" s="36">
        <f t="shared" si="19"/>
        <v>0</v>
      </c>
      <c r="AL184" s="36">
        <f t="shared" si="19"/>
        <v>0</v>
      </c>
      <c r="AM184" s="36">
        <f t="shared" si="19"/>
        <v>0</v>
      </c>
      <c r="AN184" s="36">
        <f t="shared" si="19"/>
        <v>0</v>
      </c>
      <c r="AO184" s="36">
        <f t="shared" si="19"/>
        <v>0</v>
      </c>
      <c r="AP184" s="36">
        <f t="shared" si="19"/>
        <v>0</v>
      </c>
      <c r="AQ184" s="36">
        <f t="shared" si="19"/>
        <v>0</v>
      </c>
      <c r="AR184" s="36">
        <f t="shared" si="19"/>
        <v>0</v>
      </c>
      <c r="AS184" s="36">
        <f t="shared" si="19"/>
        <v>0</v>
      </c>
      <c r="AT184" s="36">
        <f t="shared" si="19"/>
        <v>0</v>
      </c>
      <c r="AU184" s="36">
        <f t="shared" si="19"/>
        <v>0</v>
      </c>
      <c r="AV184" s="36">
        <f t="shared" si="19"/>
        <v>0</v>
      </c>
      <c r="AW184" s="36">
        <f t="shared" si="19"/>
        <v>0</v>
      </c>
      <c r="AX184" s="36">
        <f t="shared" si="19"/>
        <v>0</v>
      </c>
      <c r="AY184" s="36">
        <f t="shared" si="19"/>
        <v>0</v>
      </c>
      <c r="AZ184" s="36">
        <f t="shared" si="19"/>
        <v>0</v>
      </c>
      <c r="BA184" s="36">
        <f t="shared" si="19"/>
        <v>0</v>
      </c>
      <c r="BB184" s="36">
        <f t="shared" si="19"/>
        <v>0</v>
      </c>
      <c r="BC184" s="36">
        <f t="shared" si="19"/>
        <v>0</v>
      </c>
      <c r="BD184" s="36">
        <f t="shared" si="19"/>
        <v>0</v>
      </c>
      <c r="BE184" s="36">
        <f t="shared" si="19"/>
        <v>0</v>
      </c>
      <c r="BF184" s="36">
        <f t="shared" si="19"/>
        <v>0</v>
      </c>
      <c r="BG184" s="36">
        <f t="shared" si="19"/>
        <v>0</v>
      </c>
      <c r="BH184" s="36">
        <f t="shared" si="19"/>
        <v>0</v>
      </c>
      <c r="BI184" s="36">
        <f t="shared" si="19"/>
        <v>0</v>
      </c>
      <c r="BJ184" s="36">
        <f t="shared" si="19"/>
        <v>0</v>
      </c>
    </row>
    <row r="185" spans="4:62" s="76" customFormat="1" outlineLevel="2">
      <c r="E185" s="117" t="s">
        <v>224</v>
      </c>
      <c r="F185" s="47" t="s">
        <v>130</v>
      </c>
      <c r="G185" s="137" t="s">
        <v>41</v>
      </c>
      <c r="H185" s="5" t="s">
        <v>121</v>
      </c>
      <c r="I185" s="208" t="s">
        <v>134</v>
      </c>
      <c r="Y185" s="41">
        <f>SUM(AA185:BJ185)</f>
        <v>0</v>
      </c>
      <c r="AA185" s="36">
        <f t="shared" ref="AA185:BJ185" si="20">INDEX(AA179:AA182,MATCH($F185,$E179:$E182,0))</f>
        <v>0</v>
      </c>
      <c r="AB185" s="36">
        <f t="shared" si="20"/>
        <v>0</v>
      </c>
      <c r="AC185" s="36">
        <f t="shared" si="20"/>
        <v>0</v>
      </c>
      <c r="AD185" s="36">
        <f t="shared" si="20"/>
        <v>0</v>
      </c>
      <c r="AE185" s="36">
        <f t="shared" si="20"/>
        <v>0</v>
      </c>
      <c r="AF185" s="36">
        <f t="shared" si="20"/>
        <v>0</v>
      </c>
      <c r="AG185" s="36">
        <f t="shared" si="20"/>
        <v>0</v>
      </c>
      <c r="AH185" s="36">
        <f t="shared" si="20"/>
        <v>0</v>
      </c>
      <c r="AI185" s="36">
        <f t="shared" si="20"/>
        <v>0</v>
      </c>
      <c r="AJ185" s="36">
        <f t="shared" si="20"/>
        <v>0</v>
      </c>
      <c r="AK185" s="36">
        <f t="shared" si="20"/>
        <v>0</v>
      </c>
      <c r="AL185" s="36">
        <f t="shared" si="20"/>
        <v>0</v>
      </c>
      <c r="AM185" s="36">
        <f t="shared" si="20"/>
        <v>0</v>
      </c>
      <c r="AN185" s="36">
        <f t="shared" si="20"/>
        <v>0</v>
      </c>
      <c r="AO185" s="36">
        <f t="shared" si="20"/>
        <v>0</v>
      </c>
      <c r="AP185" s="36">
        <f t="shared" si="20"/>
        <v>0</v>
      </c>
      <c r="AQ185" s="36">
        <f t="shared" si="20"/>
        <v>0</v>
      </c>
      <c r="AR185" s="36">
        <f t="shared" si="20"/>
        <v>0</v>
      </c>
      <c r="AS185" s="36">
        <f t="shared" si="20"/>
        <v>0</v>
      </c>
      <c r="AT185" s="36">
        <f t="shared" si="20"/>
        <v>0</v>
      </c>
      <c r="AU185" s="36">
        <f t="shared" si="20"/>
        <v>0</v>
      </c>
      <c r="AV185" s="36">
        <f t="shared" si="20"/>
        <v>0</v>
      </c>
      <c r="AW185" s="36">
        <f t="shared" si="20"/>
        <v>0</v>
      </c>
      <c r="AX185" s="36">
        <f t="shared" si="20"/>
        <v>0</v>
      </c>
      <c r="AY185" s="36">
        <f t="shared" si="20"/>
        <v>0</v>
      </c>
      <c r="AZ185" s="36">
        <f t="shared" si="20"/>
        <v>0</v>
      </c>
      <c r="BA185" s="36">
        <f t="shared" si="20"/>
        <v>0</v>
      </c>
      <c r="BB185" s="36">
        <f t="shared" si="20"/>
        <v>0</v>
      </c>
      <c r="BC185" s="36">
        <f t="shared" si="20"/>
        <v>0</v>
      </c>
      <c r="BD185" s="36">
        <f t="shared" si="20"/>
        <v>0</v>
      </c>
      <c r="BE185" s="36">
        <f t="shared" si="20"/>
        <v>0</v>
      </c>
      <c r="BF185" s="36">
        <f t="shared" si="20"/>
        <v>0</v>
      </c>
      <c r="BG185" s="36">
        <f t="shared" si="20"/>
        <v>0</v>
      </c>
      <c r="BH185" s="36">
        <f t="shared" si="20"/>
        <v>0</v>
      </c>
      <c r="BI185" s="36">
        <f t="shared" si="20"/>
        <v>0</v>
      </c>
      <c r="BJ185" s="36">
        <f t="shared" si="20"/>
        <v>0</v>
      </c>
    </row>
    <row r="186" spans="4:62" outlineLevel="2">
      <c r="I186" s="208"/>
    </row>
    <row r="187" spans="4:62" outlineLevel="2">
      <c r="D187" s="77" t="s">
        <v>135</v>
      </c>
      <c r="I187" s="208" t="s">
        <v>568</v>
      </c>
    </row>
    <row r="188" spans="4:62" s="36" customFormat="1" outlineLevel="2">
      <c r="D188" s="79">
        <v>1</v>
      </c>
      <c r="E188" s="134" t="s">
        <v>136</v>
      </c>
      <c r="F188" s="79"/>
      <c r="G188" s="137" t="s">
        <v>41</v>
      </c>
      <c r="H188" s="5" t="s">
        <v>121</v>
      </c>
      <c r="I188" s="221" t="s">
        <v>137</v>
      </c>
      <c r="J188" s="81"/>
      <c r="K188" s="49"/>
      <c r="L188" s="40"/>
      <c r="M188" s="49"/>
      <c r="N188" s="49"/>
      <c r="O188" s="49"/>
      <c r="P188" s="49"/>
      <c r="Q188" s="49"/>
      <c r="R188" s="49"/>
      <c r="S188" s="49"/>
      <c r="T188" s="49"/>
      <c r="U188" s="49"/>
      <c r="V188" s="49"/>
      <c r="W188" s="49"/>
      <c r="X188" s="49"/>
      <c r="Y188" s="41">
        <f>SUM(AA188:BJ188)</f>
        <v>0</v>
      </c>
      <c r="Z188" s="49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42"/>
      <c r="AO188" s="42"/>
      <c r="AP188" s="42"/>
      <c r="AQ188" s="42"/>
      <c r="AR188" s="42"/>
      <c r="AS188" s="42"/>
      <c r="AT188" s="42"/>
      <c r="AU188" s="42"/>
      <c r="AV188" s="42"/>
      <c r="AW188" s="42"/>
      <c r="AX188" s="42"/>
      <c r="AY188" s="42"/>
      <c r="AZ188" s="42"/>
      <c r="BA188" s="42"/>
      <c r="BB188" s="42"/>
      <c r="BC188" s="42"/>
      <c r="BD188" s="42"/>
      <c r="BE188" s="42"/>
      <c r="BF188" s="42"/>
      <c r="BG188" s="42"/>
      <c r="BH188" s="42"/>
      <c r="BI188" s="42"/>
      <c r="BJ188" s="42"/>
    </row>
    <row r="189" spans="4:62" s="36" customFormat="1" outlineLevel="2">
      <c r="D189" s="79">
        <f>D188 + 1</f>
        <v>2</v>
      </c>
      <c r="E189" s="134" t="s">
        <v>138</v>
      </c>
      <c r="F189" s="79"/>
      <c r="G189" s="137" t="s">
        <v>41</v>
      </c>
      <c r="H189" s="5" t="s">
        <v>121</v>
      </c>
      <c r="I189" s="221" t="s">
        <v>137</v>
      </c>
      <c r="J189" s="38"/>
      <c r="K189" s="39"/>
      <c r="L189" s="40"/>
      <c r="M189" s="49"/>
      <c r="N189" s="49"/>
      <c r="O189" s="49"/>
      <c r="P189" s="49"/>
      <c r="Q189" s="49"/>
      <c r="R189" s="49"/>
      <c r="S189" s="49"/>
      <c r="T189" s="49"/>
      <c r="U189" s="49"/>
      <c r="V189" s="49"/>
      <c r="W189" s="49"/>
      <c r="X189" s="49"/>
      <c r="Y189" s="41">
        <f>SUM(AA189:BJ189)</f>
        <v>0</v>
      </c>
      <c r="Z189" s="49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42"/>
      <c r="AO189" s="42"/>
      <c r="AP189" s="42"/>
      <c r="AQ189" s="42"/>
      <c r="AR189" s="42"/>
      <c r="AS189" s="42"/>
      <c r="AT189" s="42"/>
      <c r="AU189" s="42"/>
      <c r="AV189" s="42"/>
      <c r="AW189" s="42"/>
      <c r="AX189" s="42"/>
      <c r="AY189" s="42"/>
      <c r="AZ189" s="42"/>
      <c r="BA189" s="42"/>
      <c r="BB189" s="42"/>
      <c r="BC189" s="42"/>
      <c r="BD189" s="42"/>
      <c r="BE189" s="42"/>
      <c r="BF189" s="42"/>
      <c r="BG189" s="42"/>
      <c r="BH189" s="42"/>
      <c r="BI189" s="42"/>
      <c r="BJ189" s="42"/>
    </row>
    <row r="190" spans="4:62" s="36" customFormat="1" outlineLevel="2">
      <c r="D190" s="79">
        <f>D189 + 1</f>
        <v>3</v>
      </c>
      <c r="E190" s="134" t="s">
        <v>139</v>
      </c>
      <c r="F190" s="79"/>
      <c r="G190" s="137" t="s">
        <v>41</v>
      </c>
      <c r="H190" s="5" t="s">
        <v>121</v>
      </c>
      <c r="I190" s="221" t="s">
        <v>137</v>
      </c>
      <c r="J190" s="38"/>
      <c r="K190" s="39"/>
      <c r="L190" s="40"/>
      <c r="M190" s="49"/>
      <c r="N190" s="49"/>
      <c r="O190" s="49"/>
      <c r="P190" s="49"/>
      <c r="Q190" s="49"/>
      <c r="R190" s="49"/>
      <c r="S190" s="49"/>
      <c r="T190" s="49"/>
      <c r="U190" s="49"/>
      <c r="V190" s="49"/>
      <c r="W190" s="49"/>
      <c r="X190" s="49"/>
      <c r="Y190" s="41">
        <f>SUM(AA190:BJ190)</f>
        <v>0</v>
      </c>
      <c r="Z190" s="49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42"/>
      <c r="AO190" s="42"/>
      <c r="AP190" s="42"/>
      <c r="AQ190" s="42"/>
      <c r="AR190" s="42"/>
      <c r="AS190" s="42"/>
      <c r="AT190" s="42"/>
      <c r="AU190" s="42"/>
      <c r="AV190" s="42"/>
      <c r="AW190" s="42"/>
      <c r="AX190" s="42"/>
      <c r="AY190" s="42"/>
      <c r="AZ190" s="42"/>
      <c r="BA190" s="42"/>
      <c r="BB190" s="42"/>
      <c r="BC190" s="42"/>
      <c r="BD190" s="42"/>
      <c r="BE190" s="42"/>
      <c r="BF190" s="42"/>
      <c r="BG190" s="42"/>
      <c r="BH190" s="42"/>
      <c r="BI190" s="42"/>
      <c r="BJ190" s="42"/>
    </row>
    <row r="191" spans="4:62" s="36" customFormat="1" outlineLevel="2">
      <c r="D191" s="79">
        <f>D190 + 1</f>
        <v>4</v>
      </c>
      <c r="E191" s="134" t="s">
        <v>140</v>
      </c>
      <c r="F191" s="79"/>
      <c r="G191" s="137" t="s">
        <v>41</v>
      </c>
      <c r="H191" s="5" t="s">
        <v>121</v>
      </c>
      <c r="I191" s="221" t="s">
        <v>137</v>
      </c>
      <c r="J191" s="38"/>
      <c r="K191" s="39"/>
      <c r="L191" s="40"/>
      <c r="M191" s="49"/>
      <c r="N191" s="49"/>
      <c r="O191" s="49"/>
      <c r="P191" s="49"/>
      <c r="Q191" s="49"/>
      <c r="R191" s="49"/>
      <c r="S191" s="49"/>
      <c r="T191" s="49"/>
      <c r="U191" s="49"/>
      <c r="V191" s="49"/>
      <c r="W191" s="49"/>
      <c r="X191" s="49"/>
      <c r="Y191" s="41">
        <f>SUM(AA191:BJ191)</f>
        <v>0</v>
      </c>
      <c r="Z191" s="49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42"/>
      <c r="AO191" s="42"/>
      <c r="AP191" s="42"/>
      <c r="AQ191" s="42"/>
      <c r="AR191" s="42"/>
      <c r="AS191" s="42"/>
      <c r="AT191" s="42"/>
      <c r="AU191" s="42"/>
      <c r="AV191" s="42"/>
      <c r="AW191" s="42"/>
      <c r="AX191" s="42"/>
      <c r="AY191" s="42"/>
      <c r="AZ191" s="42"/>
      <c r="BA191" s="42"/>
      <c r="BB191" s="42"/>
      <c r="BC191" s="42"/>
      <c r="BD191" s="42"/>
      <c r="BE191" s="42"/>
      <c r="BF191" s="42"/>
      <c r="BG191" s="42"/>
      <c r="BH191" s="42"/>
      <c r="BI191" s="42"/>
      <c r="BJ191" s="42"/>
    </row>
    <row r="192" spans="4:62" s="36" customFormat="1" outlineLevel="2">
      <c r="D192" s="79">
        <f>D191 + 1</f>
        <v>5</v>
      </c>
      <c r="E192" s="134" t="s">
        <v>141</v>
      </c>
      <c r="F192" s="79"/>
      <c r="G192" s="137" t="s">
        <v>41</v>
      </c>
      <c r="H192" s="5" t="s">
        <v>121</v>
      </c>
      <c r="I192" s="221" t="s">
        <v>137</v>
      </c>
      <c r="J192" s="38"/>
      <c r="K192" s="39"/>
      <c r="L192" s="40"/>
      <c r="M192" s="49"/>
      <c r="N192" s="49"/>
      <c r="O192" s="49"/>
      <c r="P192" s="49"/>
      <c r="Q192" s="49"/>
      <c r="R192" s="49"/>
      <c r="S192" s="49"/>
      <c r="T192" s="49"/>
      <c r="U192" s="49"/>
      <c r="V192" s="49"/>
      <c r="W192" s="49"/>
      <c r="X192" s="49"/>
      <c r="Y192" s="41">
        <f>SUM(AA192:BJ192)</f>
        <v>0</v>
      </c>
      <c r="Z192" s="49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42"/>
      <c r="AO192" s="42"/>
      <c r="AP192" s="42"/>
      <c r="AQ192" s="42"/>
      <c r="AR192" s="42"/>
      <c r="AS192" s="42"/>
      <c r="AT192" s="42"/>
      <c r="AU192" s="42"/>
      <c r="AV192" s="42"/>
      <c r="AW192" s="42"/>
      <c r="AX192" s="42"/>
      <c r="AY192" s="42"/>
      <c r="AZ192" s="42"/>
      <c r="BA192" s="42"/>
      <c r="BB192" s="42"/>
      <c r="BC192" s="42"/>
      <c r="BD192" s="42"/>
      <c r="BE192" s="42"/>
      <c r="BF192" s="42"/>
      <c r="BG192" s="42"/>
      <c r="BH192" s="42"/>
      <c r="BI192" s="42"/>
      <c r="BJ192" s="42"/>
    </row>
    <row r="193" spans="1:62" outlineLevel="2"/>
    <row r="194" spans="1:62" outlineLevel="2">
      <c r="E194" s="47" t="s">
        <v>136</v>
      </c>
      <c r="G194" s="137" t="s">
        <v>41</v>
      </c>
      <c r="H194" s="5" t="s">
        <v>121</v>
      </c>
      <c r="Y194" s="41">
        <f>SUM(AA194:BJ194)</f>
        <v>0</v>
      </c>
      <c r="AA194" s="36">
        <f t="shared" ref="AA194:BJ194" si="21">INDEX(AA188:AA192,MATCH($E194,$E188:$E192,0))</f>
        <v>0</v>
      </c>
      <c r="AB194" s="36">
        <f t="shared" si="21"/>
        <v>0</v>
      </c>
      <c r="AC194" s="36">
        <f t="shared" si="21"/>
        <v>0</v>
      </c>
      <c r="AD194" s="36">
        <f t="shared" si="21"/>
        <v>0</v>
      </c>
      <c r="AE194" s="36">
        <f t="shared" si="21"/>
        <v>0</v>
      </c>
      <c r="AF194" s="36">
        <f t="shared" si="21"/>
        <v>0</v>
      </c>
      <c r="AG194" s="36">
        <f t="shared" si="21"/>
        <v>0</v>
      </c>
      <c r="AH194" s="36">
        <f t="shared" si="21"/>
        <v>0</v>
      </c>
      <c r="AI194" s="36">
        <f t="shared" si="21"/>
        <v>0</v>
      </c>
      <c r="AJ194" s="36">
        <f t="shared" si="21"/>
        <v>0</v>
      </c>
      <c r="AK194" s="36">
        <f t="shared" si="21"/>
        <v>0</v>
      </c>
      <c r="AL194" s="36">
        <f t="shared" si="21"/>
        <v>0</v>
      </c>
      <c r="AM194" s="36">
        <f t="shared" si="21"/>
        <v>0</v>
      </c>
      <c r="AN194" s="36">
        <f t="shared" si="21"/>
        <v>0</v>
      </c>
      <c r="AO194" s="36">
        <f t="shared" si="21"/>
        <v>0</v>
      </c>
      <c r="AP194" s="36">
        <f t="shared" si="21"/>
        <v>0</v>
      </c>
      <c r="AQ194" s="36">
        <f t="shared" si="21"/>
        <v>0</v>
      </c>
      <c r="AR194" s="36">
        <f t="shared" si="21"/>
        <v>0</v>
      </c>
      <c r="AS194" s="36">
        <f t="shared" si="21"/>
        <v>0</v>
      </c>
      <c r="AT194" s="36">
        <f t="shared" si="21"/>
        <v>0</v>
      </c>
      <c r="AU194" s="36">
        <f t="shared" si="21"/>
        <v>0</v>
      </c>
      <c r="AV194" s="36">
        <f t="shared" si="21"/>
        <v>0</v>
      </c>
      <c r="AW194" s="36">
        <f t="shared" si="21"/>
        <v>0</v>
      </c>
      <c r="AX194" s="36">
        <f t="shared" si="21"/>
        <v>0</v>
      </c>
      <c r="AY194" s="36">
        <f t="shared" si="21"/>
        <v>0</v>
      </c>
      <c r="AZ194" s="36">
        <f t="shared" si="21"/>
        <v>0</v>
      </c>
      <c r="BA194" s="36">
        <f t="shared" si="21"/>
        <v>0</v>
      </c>
      <c r="BB194" s="36">
        <f t="shared" si="21"/>
        <v>0</v>
      </c>
      <c r="BC194" s="36">
        <f t="shared" si="21"/>
        <v>0</v>
      </c>
      <c r="BD194" s="36">
        <f t="shared" si="21"/>
        <v>0</v>
      </c>
      <c r="BE194" s="36">
        <f t="shared" si="21"/>
        <v>0</v>
      </c>
      <c r="BF194" s="36">
        <f t="shared" si="21"/>
        <v>0</v>
      </c>
      <c r="BG194" s="36">
        <f t="shared" si="21"/>
        <v>0</v>
      </c>
      <c r="BH194" s="36">
        <f t="shared" si="21"/>
        <v>0</v>
      </c>
      <c r="BI194" s="36">
        <f t="shared" si="21"/>
        <v>0</v>
      </c>
      <c r="BJ194" s="36">
        <f t="shared" si="21"/>
        <v>0</v>
      </c>
    </row>
    <row r="195" spans="1:62">
      <c r="E195" s="3" t="s">
        <v>225</v>
      </c>
    </row>
    <row r="196" spans="1:62" ht="12.75">
      <c r="A196" s="15"/>
      <c r="B196" s="15" t="s">
        <v>226</v>
      </c>
      <c r="C196" s="15"/>
      <c r="D196" s="15"/>
      <c r="E196" s="15"/>
      <c r="F196" s="15"/>
      <c r="G196" s="15"/>
      <c r="H196" s="15"/>
      <c r="I196" s="15"/>
      <c r="J196" s="16"/>
      <c r="K196" s="16"/>
      <c r="L196" s="16"/>
      <c r="M196" s="15"/>
      <c r="N196" s="15"/>
      <c r="O196" s="15"/>
      <c r="P196" s="15"/>
      <c r="Q196" s="15"/>
      <c r="R196" s="15"/>
      <c r="S196" s="15"/>
      <c r="T196" s="15"/>
      <c r="U196" s="15"/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5"/>
      <c r="AH196" s="15"/>
      <c r="AI196" s="15"/>
      <c r="AJ196" s="15"/>
      <c r="AK196" s="15"/>
      <c r="AL196" s="15"/>
      <c r="AM196" s="15"/>
      <c r="AN196" s="15"/>
      <c r="AO196" s="15"/>
      <c r="AP196" s="15"/>
      <c r="AQ196" s="15"/>
      <c r="AR196" s="15"/>
      <c r="AS196" s="15"/>
      <c r="AT196" s="15"/>
      <c r="AU196" s="15"/>
      <c r="AV196" s="15"/>
      <c r="AW196" s="15"/>
      <c r="AX196" s="15"/>
      <c r="AY196" s="15"/>
      <c r="AZ196" s="15"/>
      <c r="BA196" s="15"/>
      <c r="BB196" s="15"/>
      <c r="BC196" s="15"/>
      <c r="BD196" s="15"/>
      <c r="BE196" s="15"/>
      <c r="BF196" s="15"/>
      <c r="BG196" s="15"/>
      <c r="BH196" s="15"/>
      <c r="BI196" s="15"/>
      <c r="BJ196" s="15"/>
    </row>
    <row r="197" spans="1:62" outlineLevel="1">
      <c r="E197" s="50"/>
      <c r="F197" s="56"/>
      <c r="G197" s="52"/>
    </row>
    <row r="198" spans="1:62" outlineLevel="1">
      <c r="A198" s="23"/>
      <c r="C198" s="33" t="s">
        <v>557</v>
      </c>
      <c r="D198" s="33"/>
      <c r="E198" s="33"/>
      <c r="F198" s="33"/>
      <c r="G198" s="33"/>
      <c r="H198" s="33"/>
      <c r="I198" s="33"/>
      <c r="J198" s="34"/>
      <c r="K198" s="34"/>
      <c r="L198" s="34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  <c r="BJ198" s="33"/>
    </row>
    <row r="199" spans="1:62" outlineLevel="1">
      <c r="A199" s="23"/>
      <c r="B199" s="23"/>
      <c r="C199" s="23"/>
      <c r="D199" s="23"/>
      <c r="E199" s="65"/>
      <c r="F199" s="23"/>
      <c r="G199" s="66"/>
    </row>
    <row r="200" spans="1:62" outlineLevel="1">
      <c r="A200" s="23"/>
      <c r="C200" s="82" t="s">
        <v>143</v>
      </c>
      <c r="D200" s="82"/>
      <c r="G200" s="3"/>
      <c r="H200" s="3"/>
      <c r="I200" s="3"/>
      <c r="J200" s="14"/>
      <c r="K200" s="14"/>
      <c r="L200" s="14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</row>
    <row r="201" spans="1:62" outlineLevel="1">
      <c r="A201" s="23"/>
      <c r="C201" s="82"/>
      <c r="D201" s="82"/>
      <c r="E201" s="162" t="s">
        <v>227</v>
      </c>
      <c r="G201" s="3"/>
      <c r="H201" s="3"/>
      <c r="I201" s="3"/>
      <c r="J201" s="14"/>
      <c r="K201" s="14"/>
      <c r="L201" s="14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</row>
    <row r="202" spans="1:62" outlineLevel="1">
      <c r="A202" s="23"/>
      <c r="C202" s="82"/>
      <c r="D202" s="82"/>
      <c r="E202" s="3" t="s">
        <v>145</v>
      </c>
      <c r="G202" s="69" t="s">
        <v>41</v>
      </c>
      <c r="H202" s="69" t="s">
        <v>121</v>
      </c>
      <c r="I202" s="3"/>
      <c r="J202" s="38"/>
      <c r="L202" s="40"/>
      <c r="Y202" s="41">
        <f>SUM(AA202:BJ202)</f>
        <v>0</v>
      </c>
      <c r="AA202" s="37"/>
      <c r="AB202" s="37"/>
      <c r="AC202" s="37"/>
      <c r="AD202" s="37"/>
      <c r="AE202" s="37"/>
      <c r="AF202" s="37"/>
      <c r="AG202" s="37"/>
      <c r="AH202" s="37"/>
      <c r="AI202" s="37"/>
      <c r="AJ202" s="37"/>
      <c r="AK202" s="37"/>
      <c r="AL202" s="37"/>
      <c r="AM202" s="37"/>
      <c r="AN202" s="37"/>
      <c r="AO202" s="37"/>
      <c r="AP202" s="37"/>
      <c r="AQ202" s="37"/>
      <c r="AR202" s="37"/>
      <c r="AS202" s="37"/>
      <c r="AT202" s="37"/>
      <c r="AU202" s="37"/>
      <c r="AV202" s="37"/>
      <c r="AW202" s="37"/>
      <c r="AX202" s="37"/>
      <c r="AY202" s="37"/>
      <c r="AZ202" s="37"/>
      <c r="BA202" s="37"/>
      <c r="BB202" s="37"/>
      <c r="BC202" s="37"/>
      <c r="BD202" s="37"/>
      <c r="BE202" s="37"/>
      <c r="BF202" s="37"/>
      <c r="BG202" s="37"/>
      <c r="BH202" s="37"/>
      <c r="BI202" s="37"/>
      <c r="BJ202" s="37"/>
    </row>
    <row r="203" spans="1:62" outlineLevel="1">
      <c r="A203" s="23"/>
      <c r="C203" s="82"/>
      <c r="D203" s="82"/>
      <c r="E203" s="3" t="s">
        <v>146</v>
      </c>
      <c r="G203" s="69" t="s">
        <v>41</v>
      </c>
      <c r="H203" s="69" t="s">
        <v>121</v>
      </c>
      <c r="I203" s="3"/>
      <c r="J203" s="38"/>
      <c r="L203" s="40"/>
      <c r="Y203" s="41">
        <f>SUM(AA203:BJ203)</f>
        <v>0</v>
      </c>
      <c r="AA203" s="37"/>
      <c r="AB203" s="37"/>
      <c r="AC203" s="37"/>
      <c r="AD203" s="37"/>
      <c r="AE203" s="37"/>
      <c r="AF203" s="37"/>
      <c r="AG203" s="37"/>
      <c r="AH203" s="37"/>
      <c r="AI203" s="37"/>
      <c r="AJ203" s="37"/>
      <c r="AK203" s="37"/>
      <c r="AL203" s="37"/>
      <c r="AM203" s="37"/>
      <c r="AN203" s="37"/>
      <c r="AO203" s="37"/>
      <c r="AP203" s="37"/>
      <c r="AQ203" s="37"/>
      <c r="AR203" s="37"/>
      <c r="AS203" s="37"/>
      <c r="AT203" s="37"/>
      <c r="AU203" s="37"/>
      <c r="AV203" s="37"/>
      <c r="AW203" s="37"/>
      <c r="AX203" s="37"/>
      <c r="AY203" s="37"/>
      <c r="AZ203" s="37"/>
      <c r="BA203" s="37"/>
      <c r="BB203" s="37"/>
      <c r="BC203" s="37"/>
      <c r="BD203" s="37"/>
      <c r="BE203" s="37"/>
      <c r="BF203" s="37"/>
      <c r="BG203" s="37"/>
      <c r="BH203" s="37"/>
      <c r="BI203" s="37"/>
      <c r="BJ203" s="37"/>
    </row>
    <row r="204" spans="1:62" outlineLevel="1">
      <c r="A204" s="23"/>
      <c r="B204" s="163" t="s">
        <v>228</v>
      </c>
      <c r="E204" s="74" t="s">
        <v>229</v>
      </c>
      <c r="F204" s="5"/>
      <c r="G204" s="69" t="s">
        <v>41</v>
      </c>
      <c r="H204" s="69" t="s">
        <v>121</v>
      </c>
      <c r="I204" s="3"/>
      <c r="J204" s="38"/>
      <c r="L204" s="40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41">
        <f>SUM(AA204:BJ204)</f>
        <v>0</v>
      </c>
      <c r="Z204" s="3"/>
      <c r="AA204" s="37"/>
      <c r="AB204" s="37"/>
      <c r="AC204" s="37"/>
      <c r="AD204" s="37"/>
      <c r="AE204" s="37"/>
      <c r="AF204" s="37"/>
      <c r="AG204" s="37"/>
      <c r="AH204" s="37"/>
      <c r="AI204" s="37"/>
      <c r="AJ204" s="37"/>
      <c r="AK204" s="37"/>
      <c r="AL204" s="37"/>
      <c r="AM204" s="37"/>
      <c r="AN204" s="37"/>
      <c r="AO204" s="37"/>
      <c r="AP204" s="37"/>
      <c r="AQ204" s="37"/>
      <c r="AR204" s="37"/>
      <c r="AS204" s="37"/>
      <c r="AT204" s="37"/>
      <c r="AU204" s="37"/>
      <c r="AV204" s="37"/>
      <c r="AW204" s="37"/>
      <c r="AX204" s="37"/>
      <c r="AY204" s="37"/>
      <c r="AZ204" s="37"/>
      <c r="BA204" s="37"/>
      <c r="BB204" s="37"/>
      <c r="BC204" s="37"/>
      <c r="BD204" s="37"/>
      <c r="BE204" s="37"/>
      <c r="BF204" s="37"/>
      <c r="BG204" s="37"/>
      <c r="BH204" s="37"/>
      <c r="BI204" s="37"/>
      <c r="BJ204" s="37"/>
    </row>
    <row r="205" spans="1:62" outlineLevel="1">
      <c r="A205" s="23"/>
      <c r="B205" s="163" t="s">
        <v>228</v>
      </c>
      <c r="E205" s="74" t="s">
        <v>230</v>
      </c>
      <c r="F205" s="5"/>
      <c r="G205" s="69" t="s">
        <v>41</v>
      </c>
      <c r="H205" s="69" t="s">
        <v>121</v>
      </c>
      <c r="I205" s="3"/>
      <c r="J205" s="38"/>
      <c r="L205" s="40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41">
        <f>SUM(AA205:BJ205)</f>
        <v>0</v>
      </c>
      <c r="Z205" s="3"/>
      <c r="AA205" s="37"/>
      <c r="AB205" s="37"/>
      <c r="AC205" s="37"/>
      <c r="AD205" s="37"/>
      <c r="AE205" s="37"/>
      <c r="AF205" s="37"/>
      <c r="AG205" s="37"/>
      <c r="AH205" s="37"/>
      <c r="AI205" s="37"/>
      <c r="AJ205" s="37"/>
      <c r="AK205" s="37"/>
      <c r="AL205" s="37"/>
      <c r="AM205" s="37"/>
      <c r="AN205" s="37"/>
      <c r="AO205" s="37"/>
      <c r="AP205" s="37"/>
      <c r="AQ205" s="37"/>
      <c r="AR205" s="37"/>
      <c r="AS205" s="37"/>
      <c r="AT205" s="37"/>
      <c r="AU205" s="37"/>
      <c r="AV205" s="37"/>
      <c r="AW205" s="37"/>
      <c r="AX205" s="37"/>
      <c r="AY205" s="37"/>
      <c r="AZ205" s="37"/>
      <c r="BA205" s="37"/>
      <c r="BB205" s="37"/>
      <c r="BC205" s="37"/>
      <c r="BD205" s="37"/>
      <c r="BE205" s="37"/>
      <c r="BF205" s="37"/>
      <c r="BG205" s="37"/>
      <c r="BH205" s="37"/>
      <c r="BI205" s="37"/>
      <c r="BJ205" s="37"/>
    </row>
    <row r="206" spans="1:62" outlineLevel="1">
      <c r="A206" s="23"/>
      <c r="B206" s="163" t="s">
        <v>231</v>
      </c>
      <c r="C206" s="163"/>
      <c r="D206" s="163"/>
      <c r="E206" s="66" t="s">
        <v>161</v>
      </c>
      <c r="F206" s="5"/>
      <c r="G206" s="69" t="s">
        <v>41</v>
      </c>
      <c r="H206" s="69" t="s">
        <v>121</v>
      </c>
      <c r="J206" s="70"/>
      <c r="K206" s="86"/>
      <c r="L206" s="87"/>
      <c r="Y206" s="41">
        <f>SUM(AA206:BJ206)</f>
        <v>0</v>
      </c>
      <c r="Z206" s="36"/>
      <c r="AA206" s="42"/>
      <c r="AB206" s="42"/>
      <c r="AC206" s="42"/>
      <c r="AD206" s="42"/>
      <c r="AE206" s="42"/>
      <c r="AF206" s="42"/>
      <c r="AG206" s="42"/>
      <c r="AH206" s="42"/>
      <c r="AI206" s="42"/>
      <c r="AJ206" s="42"/>
      <c r="AK206" s="42"/>
      <c r="AL206" s="42"/>
      <c r="AM206" s="42"/>
      <c r="AN206" s="42"/>
      <c r="AO206" s="42"/>
      <c r="AP206" s="42"/>
      <c r="AQ206" s="42"/>
      <c r="AR206" s="42"/>
      <c r="AS206" s="42"/>
      <c r="AT206" s="42"/>
      <c r="AU206" s="42"/>
      <c r="AV206" s="42"/>
      <c r="AW206" s="42"/>
      <c r="AX206" s="42"/>
      <c r="AY206" s="42"/>
      <c r="AZ206" s="42"/>
      <c r="BA206" s="42"/>
      <c r="BB206" s="42"/>
      <c r="BC206" s="42"/>
      <c r="BD206" s="42"/>
      <c r="BE206" s="42"/>
      <c r="BF206" s="42"/>
      <c r="BG206" s="42"/>
      <c r="BH206" s="42"/>
      <c r="BI206" s="42"/>
      <c r="BJ206" s="42"/>
    </row>
    <row r="207" spans="1:62" outlineLevel="1">
      <c r="A207" s="23"/>
      <c r="B207" s="163" t="s">
        <v>232</v>
      </c>
      <c r="C207" s="23"/>
      <c r="D207" s="23"/>
      <c r="E207" s="74" t="s">
        <v>233</v>
      </c>
      <c r="F207" s="74"/>
      <c r="G207" s="69" t="s">
        <v>41</v>
      </c>
      <c r="H207" s="69" t="s">
        <v>121</v>
      </c>
      <c r="I207" s="74"/>
      <c r="J207" s="70"/>
      <c r="L207" s="40"/>
      <c r="M207" s="49">
        <v>0</v>
      </c>
      <c r="N207" s="49"/>
      <c r="O207" s="49"/>
      <c r="P207" s="49"/>
      <c r="Q207" s="49"/>
      <c r="R207" s="49"/>
      <c r="S207" s="49"/>
      <c r="T207" s="49"/>
      <c r="U207" s="49"/>
      <c r="V207" s="49"/>
      <c r="W207" s="49"/>
      <c r="X207" s="49">
        <v>0</v>
      </c>
      <c r="Y207" s="49">
        <v>0</v>
      </c>
      <c r="Z207" s="49">
        <v>0</v>
      </c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42"/>
      <c r="AO207" s="42"/>
      <c r="AP207" s="42"/>
      <c r="AQ207" s="42"/>
      <c r="AR207" s="42"/>
      <c r="AS207" s="42"/>
      <c r="AT207" s="42"/>
      <c r="AU207" s="42"/>
      <c r="AV207" s="42"/>
      <c r="AW207" s="42"/>
      <c r="AX207" s="42"/>
      <c r="AY207" s="42"/>
      <c r="AZ207" s="42"/>
      <c r="BA207" s="42"/>
      <c r="BB207" s="42"/>
      <c r="BC207" s="42"/>
      <c r="BD207" s="42"/>
      <c r="BE207" s="37"/>
      <c r="BF207" s="37"/>
      <c r="BG207" s="37"/>
      <c r="BH207" s="37"/>
      <c r="BI207" s="37"/>
      <c r="BJ207" s="37"/>
    </row>
    <row r="208" spans="1:62" outlineLevel="1">
      <c r="A208" s="23"/>
      <c r="B208" s="163" t="s">
        <v>232</v>
      </c>
      <c r="C208" s="23"/>
      <c r="D208" s="23"/>
      <c r="E208" s="74" t="s">
        <v>163</v>
      </c>
      <c r="F208" s="225"/>
      <c r="G208" s="69" t="s">
        <v>41</v>
      </c>
      <c r="H208" s="69" t="s">
        <v>151</v>
      </c>
      <c r="I208" s="74"/>
      <c r="J208" s="70"/>
      <c r="L208" s="40"/>
      <c r="M208" s="49"/>
      <c r="N208" s="49"/>
      <c r="O208" s="49"/>
      <c r="P208" s="49"/>
      <c r="Q208" s="49"/>
      <c r="R208" s="49"/>
      <c r="S208" s="49"/>
      <c r="T208" s="49"/>
      <c r="U208" s="49"/>
      <c r="V208" s="49"/>
      <c r="W208" s="49"/>
      <c r="X208" s="49"/>
      <c r="Y208" s="49">
        <v>0</v>
      </c>
      <c r="Z208" s="49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42"/>
      <c r="AO208" s="42"/>
      <c r="AP208" s="42"/>
      <c r="AQ208" s="42"/>
      <c r="AR208" s="42"/>
      <c r="AS208" s="42"/>
      <c r="AT208" s="42"/>
      <c r="AU208" s="42"/>
      <c r="AV208" s="42"/>
      <c r="AW208" s="42"/>
      <c r="AX208" s="42"/>
      <c r="AY208" s="42"/>
      <c r="AZ208" s="42"/>
      <c r="BA208" s="42"/>
      <c r="BB208" s="42"/>
      <c r="BC208" s="42"/>
      <c r="BD208" s="42"/>
      <c r="BE208" s="37"/>
      <c r="BF208" s="37"/>
      <c r="BG208" s="37"/>
      <c r="BH208" s="37"/>
      <c r="BI208" s="37"/>
      <c r="BJ208" s="37"/>
    </row>
    <row r="209" spans="1:62" outlineLevel="1">
      <c r="A209" s="23"/>
      <c r="B209" s="163" t="s">
        <v>558</v>
      </c>
      <c r="E209" s="84" t="s">
        <v>165</v>
      </c>
      <c r="F209" s="54"/>
      <c r="G209" s="80" t="s">
        <v>41</v>
      </c>
      <c r="H209" s="80" t="s">
        <v>121</v>
      </c>
      <c r="I209" s="14"/>
      <c r="J209" s="85"/>
      <c r="L209" s="40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42"/>
      <c r="AO209" s="42"/>
      <c r="AP209" s="42"/>
      <c r="AQ209" s="42"/>
      <c r="AR209" s="42"/>
      <c r="AS209" s="42"/>
      <c r="AT209" s="42"/>
      <c r="AU209" s="42"/>
      <c r="AV209" s="42"/>
      <c r="AW209" s="42"/>
      <c r="AX209" s="42"/>
      <c r="AY209" s="42"/>
      <c r="AZ209" s="42"/>
      <c r="BA209" s="42"/>
      <c r="BB209" s="42"/>
      <c r="BC209" s="42"/>
      <c r="BD209" s="42"/>
      <c r="BE209" s="42"/>
      <c r="BF209" s="42"/>
      <c r="BG209" s="42"/>
      <c r="BH209" s="42"/>
      <c r="BI209" s="42"/>
      <c r="BJ209" s="37"/>
    </row>
    <row r="210" spans="1:62" outlineLevel="1">
      <c r="A210" s="23"/>
      <c r="B210" s="166" t="s">
        <v>234</v>
      </c>
      <c r="C210" s="36"/>
      <c r="D210" s="36"/>
      <c r="E210" s="74" t="s">
        <v>235</v>
      </c>
      <c r="F210" s="41"/>
      <c r="G210" s="69" t="s">
        <v>41</v>
      </c>
      <c r="H210" s="69" t="s">
        <v>121</v>
      </c>
      <c r="I210" s="36"/>
      <c r="J210" s="70"/>
      <c r="K210" s="86"/>
      <c r="L210" s="87"/>
      <c r="M210" s="36"/>
      <c r="N210" s="36"/>
      <c r="O210" s="36"/>
      <c r="P210" s="36"/>
      <c r="Q210" s="36"/>
      <c r="R210" s="36"/>
      <c r="S210" s="36"/>
      <c r="T210" s="36"/>
      <c r="U210" s="36"/>
      <c r="V210" s="36"/>
      <c r="W210" s="36"/>
      <c r="X210" s="36"/>
      <c r="Y210" s="41">
        <f>SUM(AA210:BJ210)</f>
        <v>0</v>
      </c>
      <c r="Z210" s="36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42"/>
      <c r="AO210" s="42"/>
      <c r="AP210" s="42"/>
      <c r="AQ210" s="42"/>
      <c r="AR210" s="42"/>
      <c r="AS210" s="42"/>
      <c r="AT210" s="42"/>
      <c r="AU210" s="42"/>
      <c r="AV210" s="42"/>
      <c r="AW210" s="42"/>
      <c r="AX210" s="42"/>
      <c r="AY210" s="42"/>
      <c r="AZ210" s="42"/>
      <c r="BA210" s="42"/>
      <c r="BB210" s="42"/>
      <c r="BC210" s="42"/>
      <c r="BD210" s="42"/>
      <c r="BE210" s="42"/>
      <c r="BF210" s="42"/>
      <c r="BG210" s="42"/>
      <c r="BH210" s="42"/>
      <c r="BI210" s="42"/>
      <c r="BJ210" s="42"/>
    </row>
    <row r="211" spans="1:62" outlineLevel="1">
      <c r="A211" s="23"/>
      <c r="B211" s="163" t="s">
        <v>236</v>
      </c>
      <c r="E211" s="84" t="s">
        <v>237</v>
      </c>
      <c r="F211" s="54"/>
      <c r="G211" s="80" t="s">
        <v>41</v>
      </c>
      <c r="H211" s="80" t="s">
        <v>121</v>
      </c>
      <c r="I211" s="14"/>
      <c r="J211" s="85"/>
      <c r="L211" s="40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7"/>
      <c r="AB211" s="37"/>
      <c r="AC211" s="37"/>
      <c r="AD211" s="37"/>
      <c r="AE211" s="37"/>
      <c r="AF211" s="37"/>
      <c r="AG211" s="37"/>
      <c r="AH211" s="37"/>
      <c r="AI211" s="37"/>
      <c r="AJ211" s="37"/>
      <c r="AK211" s="37"/>
      <c r="AL211" s="37"/>
      <c r="AM211" s="37"/>
      <c r="AN211" s="37"/>
      <c r="AO211" s="37"/>
      <c r="AP211" s="37"/>
      <c r="AQ211" s="37"/>
      <c r="AR211" s="37"/>
      <c r="AS211" s="37"/>
      <c r="AT211" s="37"/>
      <c r="AU211" s="37"/>
      <c r="AV211" s="37"/>
      <c r="AW211" s="37"/>
      <c r="AX211" s="37"/>
      <c r="AY211" s="37"/>
      <c r="AZ211" s="37"/>
      <c r="BA211" s="37"/>
      <c r="BB211" s="37"/>
      <c r="BC211" s="37"/>
      <c r="BD211" s="37"/>
      <c r="BE211" s="37"/>
      <c r="BF211" s="37"/>
      <c r="BG211" s="37"/>
      <c r="BH211" s="37"/>
      <c r="BI211" s="37"/>
      <c r="BJ211" s="37"/>
    </row>
    <row r="212" spans="1:62" ht="12" customHeight="1"/>
    <row r="213" spans="1:62" outlineLevel="1">
      <c r="A213" s="23"/>
      <c r="B213" s="23"/>
      <c r="C213" s="165"/>
      <c r="D213" s="165"/>
      <c r="E213" s="65"/>
      <c r="F213" s="23"/>
      <c r="G213" s="66"/>
    </row>
    <row r="214" spans="1:62" outlineLevel="1">
      <c r="A214" s="23"/>
      <c r="C214" s="82" t="s">
        <v>169</v>
      </c>
      <c r="D214" s="82"/>
      <c r="G214" s="3"/>
      <c r="H214" s="3"/>
      <c r="I214" s="3"/>
      <c r="J214" s="14"/>
      <c r="K214" s="14"/>
      <c r="L214" s="14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</row>
    <row r="215" spans="1:62" outlineLevel="1">
      <c r="C215" s="82"/>
      <c r="D215" s="82"/>
      <c r="E215" s="3" t="s">
        <v>170</v>
      </c>
      <c r="G215" s="69" t="s">
        <v>41</v>
      </c>
      <c r="H215" s="69" t="s">
        <v>121</v>
      </c>
      <c r="I215" s="3"/>
      <c r="J215" s="38"/>
      <c r="L215" s="40"/>
      <c r="Y215" s="41">
        <f>SUM(AA215:BJ215)</f>
        <v>0</v>
      </c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42"/>
      <c r="AO215" s="42"/>
      <c r="AP215" s="42"/>
      <c r="AQ215" s="42"/>
      <c r="AR215" s="42"/>
      <c r="AS215" s="42"/>
      <c r="AT215" s="42"/>
      <c r="AU215" s="42"/>
      <c r="AV215" s="42"/>
      <c r="AW215" s="42"/>
      <c r="AX215" s="42"/>
      <c r="AY215" s="42"/>
      <c r="AZ215" s="42"/>
      <c r="BA215" s="42"/>
      <c r="BB215" s="42"/>
      <c r="BC215" s="42"/>
      <c r="BD215" s="42"/>
      <c r="BE215" s="42"/>
      <c r="BF215" s="42"/>
      <c r="BG215" s="42"/>
      <c r="BH215" s="42"/>
      <c r="BI215" s="42"/>
      <c r="BJ215" s="42"/>
    </row>
    <row r="216" spans="1:62">
      <c r="C216" s="82"/>
      <c r="D216" s="82"/>
      <c r="E216" s="3" t="s">
        <v>171</v>
      </c>
      <c r="G216" s="69" t="s">
        <v>41</v>
      </c>
      <c r="H216" s="69" t="s">
        <v>121</v>
      </c>
      <c r="I216" s="3"/>
      <c r="J216" s="38"/>
      <c r="L216" s="40"/>
      <c r="Y216" s="41">
        <f>SUM(AA216:BJ216)</f>
        <v>0</v>
      </c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42"/>
      <c r="AO216" s="42"/>
      <c r="AP216" s="42"/>
      <c r="AQ216" s="42"/>
      <c r="AR216" s="42"/>
      <c r="AS216" s="42"/>
      <c r="AT216" s="42"/>
      <c r="AU216" s="42"/>
      <c r="AV216" s="42"/>
      <c r="AW216" s="42"/>
      <c r="AX216" s="42"/>
      <c r="AY216" s="42"/>
      <c r="AZ216" s="42"/>
      <c r="BA216" s="42"/>
      <c r="BB216" s="42"/>
      <c r="BC216" s="42"/>
      <c r="BD216" s="42"/>
      <c r="BE216" s="42"/>
      <c r="BF216" s="42"/>
      <c r="BG216" s="42"/>
      <c r="BH216" s="42"/>
      <c r="BI216" s="42"/>
      <c r="BJ216" s="42"/>
    </row>
    <row r="217" spans="1:62" ht="12" customHeight="1"/>
    <row r="218" spans="1:62" ht="12" customHeight="1"/>
    <row r="219" spans="1:62" ht="12" customHeight="1"/>
    <row r="220" spans="1:62">
      <c r="A220" s="88" t="s">
        <v>172</v>
      </c>
      <c r="B220" s="80"/>
      <c r="C220" s="80"/>
      <c r="D220" s="80"/>
      <c r="E220" s="80"/>
      <c r="F220" s="80"/>
      <c r="G220" s="69"/>
      <c r="H220" s="69"/>
      <c r="I220" s="69"/>
      <c r="J220" s="89"/>
      <c r="K220" s="89"/>
      <c r="L220" s="89"/>
      <c r="M220" s="69"/>
      <c r="N220" s="69"/>
      <c r="O220" s="69"/>
      <c r="P220" s="69"/>
      <c r="Q220" s="69"/>
      <c r="R220" s="69"/>
      <c r="S220" s="69"/>
      <c r="T220" s="69"/>
      <c r="U220" s="69"/>
      <c r="V220" s="69"/>
      <c r="W220" s="69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</row>
    <row r="221" spans="1:62" ht="12" customHeight="1"/>
    <row r="222" spans="1:62" ht="12" customHeight="1"/>
    <row r="223" spans="1:62" ht="12" customHeight="1"/>
    <row r="224" spans="1:62" ht="12" customHeight="1"/>
    <row r="225" ht="12" customHeight="1"/>
    <row r="226" ht="12" customHeight="1"/>
    <row r="227" ht="12" customHeight="1"/>
    <row r="228" ht="12" customHeight="1"/>
    <row r="229" ht="12" customHeight="1"/>
    <row r="230" ht="12" customHeight="1"/>
    <row r="231" ht="12" customHeight="1"/>
    <row r="232" ht="12" customHeight="1"/>
    <row r="233" ht="12" customHeight="1"/>
    <row r="234" ht="12" customHeight="1"/>
    <row r="235" ht="12" customHeight="1"/>
    <row r="236" ht="12" customHeight="1"/>
    <row r="237" ht="12" customHeight="1"/>
    <row r="238" ht="12" customHeight="1"/>
    <row r="239" ht="12" customHeight="1"/>
    <row r="240" ht="12" customHeight="1"/>
    <row r="241" ht="12" customHeight="1"/>
    <row r="242" ht="12" customHeight="1"/>
    <row r="243" ht="12" customHeight="1"/>
    <row r="244" ht="12" customHeight="1"/>
    <row r="245" ht="12" customHeight="1"/>
    <row r="246" ht="12" customHeight="1"/>
    <row r="247" ht="12" customHeight="1"/>
    <row r="248" ht="12" customHeight="1"/>
    <row r="249" ht="12" customHeight="1"/>
    <row r="250" ht="12" customHeight="1"/>
    <row r="251" ht="12" customHeight="1"/>
    <row r="252" ht="12" customHeight="1"/>
    <row r="253" ht="12" customHeight="1"/>
    <row r="254" ht="12" customHeight="1"/>
    <row r="255" ht="12" customHeight="1"/>
    <row r="256" ht="12" customHeight="1"/>
    <row r="257" ht="12" customHeight="1"/>
    <row r="258" ht="12" customHeight="1"/>
    <row r="259" ht="12" customHeight="1"/>
    <row r="260" ht="12" customHeight="1"/>
    <row r="261" ht="12" customHeight="1"/>
    <row r="262" ht="12" customHeight="1"/>
    <row r="263" ht="12" customHeight="1"/>
    <row r="264" ht="12" customHeight="1"/>
    <row r="265" ht="12" customHeight="1"/>
    <row r="266" ht="12" customHeight="1"/>
    <row r="267" ht="12" customHeight="1"/>
    <row r="268" ht="12" customHeight="1"/>
    <row r="269" ht="12" customHeight="1"/>
    <row r="270" ht="12" customHeight="1"/>
    <row r="271" ht="12" customHeight="1"/>
    <row r="272" ht="12" customHeight="1"/>
    <row r="273" ht="12" customHeight="1"/>
    <row r="274" ht="12" customHeight="1"/>
    <row r="275" ht="12" customHeight="1"/>
    <row r="276" ht="12" customHeight="1"/>
    <row r="277" ht="12" customHeight="1"/>
    <row r="278" ht="12" customHeight="1"/>
    <row r="279" ht="12" customHeight="1"/>
    <row r="280" ht="12" customHeight="1"/>
    <row r="281" ht="12" customHeight="1"/>
    <row r="282" ht="12" customHeight="1"/>
    <row r="283" ht="12" customHeight="1"/>
    <row r="284" ht="12" customHeight="1"/>
    <row r="285" ht="12" customHeight="1"/>
    <row r="286" ht="12" customHeight="1"/>
    <row r="287" ht="12" customHeight="1"/>
    <row r="288" ht="12" customHeight="1"/>
    <row r="289" ht="12" customHeight="1"/>
    <row r="290" ht="12" customHeight="1"/>
    <row r="291" ht="12" customHeight="1"/>
    <row r="292" ht="12" customHeight="1"/>
    <row r="293" ht="12" customHeight="1"/>
    <row r="294" ht="12" customHeight="1"/>
    <row r="295" ht="12" customHeight="1"/>
    <row r="296" ht="12" customHeight="1"/>
    <row r="297" ht="12" customHeight="1"/>
    <row r="298" ht="12" customHeight="1"/>
    <row r="299" ht="12" customHeight="1"/>
    <row r="300" ht="12" customHeight="1"/>
    <row r="301" ht="12" customHeight="1"/>
    <row r="302" ht="12" customHeight="1"/>
    <row r="303" ht="12" customHeight="1"/>
    <row r="304" ht="12" customHeight="1"/>
    <row r="305" ht="12" customHeight="1"/>
    <row r="306" ht="12" customHeight="1"/>
    <row r="307" ht="12" customHeight="1"/>
    <row r="308" ht="12" customHeight="1"/>
    <row r="309" ht="12" customHeight="1"/>
    <row r="310" ht="12" customHeight="1"/>
    <row r="311" ht="12" customHeight="1"/>
    <row r="312" ht="12" customHeight="1"/>
    <row r="313" ht="12" customHeight="1"/>
    <row r="314" ht="12" customHeight="1"/>
    <row r="315" ht="12" customHeight="1"/>
    <row r="316" ht="12" customHeight="1"/>
    <row r="317" ht="12" customHeight="1"/>
    <row r="318" ht="12" customHeight="1"/>
    <row r="319" ht="12" customHeight="1"/>
    <row r="320" ht="12" customHeight="1"/>
    <row r="321" ht="12" customHeight="1"/>
    <row r="322" ht="12" customHeight="1"/>
    <row r="323" ht="12" customHeight="1"/>
    <row r="324" ht="12" customHeight="1"/>
    <row r="325" ht="12" customHeight="1"/>
    <row r="326" ht="12" customHeight="1"/>
    <row r="327" ht="12" customHeight="1"/>
    <row r="328" ht="12" customHeight="1"/>
    <row r="329" ht="12" customHeight="1"/>
    <row r="330" ht="12" customHeight="1"/>
    <row r="331" ht="12" customHeight="1"/>
    <row r="332" ht="12" customHeight="1"/>
    <row r="333" ht="12" customHeight="1"/>
    <row r="334" ht="12" customHeight="1"/>
    <row r="335" ht="12" customHeight="1"/>
    <row r="336" ht="12" customHeight="1"/>
    <row r="337" ht="12" customHeight="1"/>
    <row r="338" ht="12" customHeight="1"/>
    <row r="339" ht="12" customHeight="1"/>
    <row r="340" ht="12" customHeight="1"/>
    <row r="341" ht="12" customHeight="1"/>
    <row r="342" ht="12" customHeight="1"/>
    <row r="343" ht="12" customHeight="1"/>
    <row r="344" ht="12" customHeight="1"/>
    <row r="345" ht="12" customHeight="1"/>
    <row r="346" ht="12" customHeight="1"/>
    <row r="347" ht="12" customHeight="1"/>
    <row r="348" ht="12" customHeight="1"/>
    <row r="349" ht="12" customHeight="1"/>
    <row r="350" ht="12" customHeight="1"/>
    <row r="351" ht="12" customHeight="1"/>
    <row r="352" ht="12" customHeight="1"/>
    <row r="353" ht="12" customHeight="1"/>
    <row r="354" ht="12" customHeight="1"/>
    <row r="355" ht="12" customHeight="1"/>
    <row r="356" ht="12" customHeight="1"/>
    <row r="357" ht="12" customHeight="1"/>
    <row r="358" ht="12" customHeight="1"/>
    <row r="359" ht="12" customHeight="1"/>
    <row r="360" ht="12" customHeight="1"/>
    <row r="361" ht="12" customHeight="1"/>
    <row r="362" ht="12" customHeight="1"/>
    <row r="363" ht="12" customHeight="1"/>
    <row r="364" ht="12" customHeight="1"/>
    <row r="365" ht="12" customHeight="1"/>
    <row r="366" ht="12" customHeight="1"/>
    <row r="367" ht="12" customHeight="1"/>
    <row r="368" ht="12" customHeight="1"/>
    <row r="369" ht="12" customHeight="1"/>
    <row r="370" ht="12" customHeight="1"/>
    <row r="371" ht="12" customHeight="1"/>
    <row r="372" ht="12" customHeight="1"/>
    <row r="373" ht="12" customHeight="1"/>
    <row r="374" ht="12" customHeight="1"/>
    <row r="375" ht="12" customHeight="1"/>
    <row r="376" ht="12" customHeight="1"/>
    <row r="377" ht="12" customHeight="1"/>
    <row r="378" ht="12" customHeight="1"/>
    <row r="379" ht="12" customHeight="1"/>
    <row r="380" ht="12" customHeight="1"/>
    <row r="381" ht="12" customHeight="1"/>
    <row r="382" ht="12" customHeight="1"/>
    <row r="383" ht="12" customHeight="1"/>
    <row r="384" ht="12" customHeight="1"/>
    <row r="385" ht="12" customHeight="1"/>
    <row r="386" ht="12" customHeight="1"/>
    <row r="387" ht="12" customHeight="1"/>
    <row r="388" ht="12" customHeight="1"/>
    <row r="389" ht="12" customHeight="1"/>
    <row r="390" ht="12" customHeight="1"/>
    <row r="391" ht="12" customHeight="1"/>
    <row r="392" ht="12" customHeight="1"/>
    <row r="393" ht="12" customHeight="1"/>
    <row r="394" ht="12" customHeight="1"/>
    <row r="395" ht="12" customHeight="1"/>
    <row r="396" ht="12" customHeight="1"/>
    <row r="397" ht="12" customHeight="1"/>
    <row r="398" ht="12" customHeight="1"/>
    <row r="399" ht="12" customHeight="1"/>
    <row r="400" ht="12" customHeight="1"/>
    <row r="401" ht="12" customHeight="1"/>
    <row r="402" ht="12" customHeight="1"/>
    <row r="403" ht="12" customHeight="1"/>
    <row r="404" ht="12" customHeight="1"/>
    <row r="405" ht="12" customHeight="1"/>
    <row r="406" ht="12" customHeight="1"/>
    <row r="407" ht="12" customHeight="1"/>
    <row r="408" ht="12" customHeight="1"/>
    <row r="409" ht="12" customHeight="1"/>
    <row r="410" ht="12" customHeight="1"/>
    <row r="411" ht="12" customHeight="1"/>
    <row r="412" ht="12" customHeight="1"/>
    <row r="413" ht="12" customHeight="1"/>
    <row r="414" ht="12" customHeight="1"/>
    <row r="415" ht="12" customHeight="1"/>
    <row r="416" ht="12" customHeight="1"/>
    <row r="417" ht="12" customHeight="1"/>
    <row r="418" ht="12" customHeight="1"/>
    <row r="419" ht="12" customHeight="1"/>
    <row r="420" ht="12" customHeight="1"/>
    <row r="421" ht="12" customHeight="1"/>
    <row r="422" ht="12" customHeight="1"/>
    <row r="423" ht="12" customHeight="1"/>
    <row r="424" ht="12" customHeight="1"/>
    <row r="425" ht="12" customHeight="1"/>
    <row r="426" ht="12" customHeight="1"/>
    <row r="427" ht="12" customHeight="1"/>
    <row r="428" ht="12" customHeight="1"/>
    <row r="429" ht="12" customHeight="1"/>
    <row r="430" ht="12" customHeight="1"/>
    <row r="431" ht="12" customHeight="1"/>
    <row r="432" ht="12" customHeight="1"/>
    <row r="433" ht="12" customHeight="1"/>
    <row r="434" ht="12" customHeight="1"/>
    <row r="435" ht="12" customHeight="1"/>
    <row r="436" ht="12" customHeight="1"/>
    <row r="437" ht="12" customHeight="1"/>
    <row r="438" ht="12" customHeight="1"/>
    <row r="439" ht="12" customHeight="1"/>
    <row r="440" ht="12" customHeight="1"/>
    <row r="441" ht="12" customHeight="1"/>
    <row r="442" ht="12" customHeight="1"/>
    <row r="443" ht="12" customHeight="1"/>
    <row r="444" ht="12" customHeight="1"/>
    <row r="445" ht="12" customHeight="1"/>
    <row r="446" ht="12" customHeight="1"/>
    <row r="447" ht="12" customHeight="1"/>
    <row r="448" ht="12" customHeight="1"/>
    <row r="449" ht="12" customHeight="1"/>
    <row r="450" ht="12" customHeight="1"/>
    <row r="451" ht="12" customHeight="1"/>
    <row r="452" ht="12" customHeight="1"/>
    <row r="453" ht="12" customHeight="1"/>
    <row r="454" ht="12" customHeight="1"/>
    <row r="455" ht="12" customHeight="1"/>
    <row r="456" ht="12" customHeight="1"/>
    <row r="457" ht="12" customHeight="1"/>
    <row r="458" ht="12" customHeight="1"/>
    <row r="459" ht="12" customHeight="1"/>
    <row r="460" ht="12" customHeight="1"/>
    <row r="461" ht="12" customHeight="1"/>
    <row r="462" ht="12" customHeight="1"/>
    <row r="463" ht="12" customHeight="1"/>
    <row r="464" ht="12" customHeight="1"/>
    <row r="465" ht="12" customHeight="1"/>
    <row r="466" ht="12" customHeight="1"/>
    <row r="467" ht="12" customHeight="1"/>
    <row r="468" ht="12" customHeight="1"/>
    <row r="469" ht="12" customHeight="1"/>
    <row r="470" ht="12" customHeight="1"/>
    <row r="471" ht="12" customHeight="1"/>
    <row r="472" ht="12" customHeight="1"/>
    <row r="473" ht="12" customHeight="1"/>
    <row r="474" ht="12" customHeight="1"/>
    <row r="475" ht="12" customHeight="1"/>
    <row r="476" ht="12" customHeight="1"/>
    <row r="477" ht="12" customHeight="1"/>
    <row r="478" ht="12" customHeight="1"/>
    <row r="479" ht="12" customHeight="1"/>
    <row r="480" ht="12" customHeight="1"/>
    <row r="481" ht="12" customHeight="1"/>
    <row r="482" ht="12" customHeight="1"/>
    <row r="483" ht="12" customHeight="1"/>
    <row r="484" ht="12" customHeight="1"/>
    <row r="485" ht="12" customHeight="1"/>
    <row r="486" ht="12" customHeight="1"/>
    <row r="487" ht="12" customHeight="1"/>
    <row r="488" ht="12" customHeight="1"/>
    <row r="489" ht="12" customHeight="1"/>
    <row r="490" ht="12" customHeight="1"/>
    <row r="491" ht="12" customHeight="1"/>
    <row r="492" ht="12" customHeight="1"/>
    <row r="493" ht="12" customHeight="1"/>
    <row r="494" ht="12" customHeight="1"/>
    <row r="495" ht="12" customHeight="1"/>
    <row r="496" ht="12" customHeight="1"/>
    <row r="497" ht="12" customHeight="1"/>
    <row r="498" ht="12" customHeight="1"/>
    <row r="499" ht="12" customHeight="1"/>
    <row r="500" ht="12" customHeight="1"/>
    <row r="501" ht="12" customHeight="1"/>
    <row r="502" ht="12" customHeight="1"/>
    <row r="503" ht="12" customHeight="1"/>
    <row r="504" ht="12" customHeight="1"/>
    <row r="505" ht="12" customHeight="1"/>
    <row r="506" ht="12" customHeight="1"/>
    <row r="507" ht="12" customHeight="1"/>
    <row r="508" ht="12" customHeight="1"/>
    <row r="509" ht="12" customHeight="1"/>
    <row r="510" ht="12" customHeight="1"/>
    <row r="511" ht="12" customHeight="1"/>
    <row r="512" ht="12" customHeight="1"/>
    <row r="513" ht="12" customHeight="1"/>
    <row r="514" ht="12" customHeight="1"/>
    <row r="515" ht="12" customHeight="1"/>
    <row r="516" ht="12" customHeight="1"/>
    <row r="517" ht="12" customHeight="1"/>
    <row r="518" ht="12" customHeight="1"/>
    <row r="519" ht="12" customHeight="1"/>
    <row r="520" ht="12" customHeight="1"/>
    <row r="521" ht="12" customHeight="1"/>
    <row r="522" ht="12" customHeight="1"/>
    <row r="523" ht="12" customHeight="1"/>
    <row r="524" ht="12" customHeight="1"/>
    <row r="525" ht="12" customHeight="1"/>
    <row r="526" ht="12" customHeight="1"/>
    <row r="527" ht="12" customHeight="1"/>
    <row r="528" ht="12" customHeight="1"/>
    <row r="529" ht="12" customHeight="1"/>
    <row r="530" ht="12" customHeight="1"/>
    <row r="531" ht="12" customHeight="1"/>
    <row r="532" ht="12" customHeight="1"/>
    <row r="533" ht="12" customHeight="1"/>
    <row r="534" ht="12" customHeight="1"/>
    <row r="535" ht="12" customHeight="1"/>
    <row r="536" ht="12" customHeight="1"/>
    <row r="537" ht="12" customHeight="1"/>
    <row r="538" ht="12" customHeight="1"/>
    <row r="539" ht="12" customHeight="1"/>
    <row r="540" ht="12" customHeight="1"/>
    <row r="541" ht="12" customHeight="1"/>
    <row r="542" ht="12" customHeight="1"/>
    <row r="543" ht="12" customHeight="1"/>
    <row r="544" ht="12" customHeight="1"/>
    <row r="545" ht="12" customHeight="1"/>
    <row r="546" ht="12" customHeight="1"/>
    <row r="547" ht="12" customHeight="1"/>
    <row r="548" ht="12" customHeight="1"/>
    <row r="549" ht="12" customHeight="1"/>
    <row r="550" ht="12" customHeight="1"/>
    <row r="551" ht="12" customHeight="1"/>
    <row r="552" ht="12" customHeight="1"/>
    <row r="553" ht="12" customHeight="1"/>
  </sheetData>
  <phoneticPr fontId="33" type="noConversion"/>
  <conditionalFormatting sqref="J2">
    <cfRule type="containsText" dxfId="22" priority="4" operator="containsText" text="Dashboard overrides not used">
      <formula>NOT(ISERROR(SEARCH("Dashboard overrides not used",J2)))</formula>
    </cfRule>
  </conditionalFormatting>
  <conditionalFormatting sqref="J4:J6">
    <cfRule type="containsText" dxfId="21" priority="2" operator="containsText" text="ALERT">
      <formula>NOT(ISERROR(SEARCH("ALERT",J4)))</formula>
    </cfRule>
  </conditionalFormatting>
  <conditionalFormatting sqref="J3:J6">
    <cfRule type="containsText" dxfId="20" priority="3" operator="containsText" text="ALERT">
      <formula>NOT(ISERROR(SEARCH("ALERT",J3)))</formula>
    </cfRule>
  </conditionalFormatting>
  <dataValidations disablePrompts="1" count="2">
    <dataValidation type="list" allowBlank="1" showInputMessage="1" showErrorMessage="1" sqref="L151:L154 L39:L43 L63:L67 L71:L75 L79:L83 L47:L60 L87:L92 L95:L100 L125:L130 L133:L138 L103:L108 L179:L182 L188:L192 L167:L171 L20:L22 L30:L32 L215:L216 L114:L119 L144 L202:L211" xr:uid="{83A4781D-445A-4EB2-B232-D815F7EB5A0C}">
      <formula1>"Already published, Must not be published, Being published with this model"</formula1>
    </dataValidation>
    <dataValidation type="list" allowBlank="1" showInputMessage="1" showErrorMessage="1" sqref="L155 L131:L132 L76:L78 L68:L70 L84:L86 L93:L94 L101 L109 L38 L61:L62 L148 L139 L120:L121" xr:uid="{D6779671-E0AE-4892-ACA8-D98344967D64}">
      <formula1>"Confidential, Not Confidential, Public"</formula1>
    </dataValidation>
  </dataValidations>
  <hyperlinks>
    <hyperlink ref="A1" location="Map!A1" display="Map!A1" xr:uid="{F1E05415-BF88-437E-A171-735C1DD926C2}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B04EA-BB4F-4D5E-BA86-98DE49FA5AD2}">
  <sheetPr>
    <tabColor rgb="FFFFFF99"/>
  </sheetPr>
  <dimension ref="A1:BL3184"/>
  <sheetViews>
    <sheetView showGridLines="0" zoomScale="80" zoomScaleNormal="80" workbookViewId="0">
      <pane xSplit="26" ySplit="14" topLeftCell="AA15" activePane="bottomRight" state="frozen"/>
      <selection pane="topRight"/>
      <selection pane="bottomLeft"/>
      <selection pane="bottomRight" activeCell="E31" sqref="E31"/>
    </sheetView>
  </sheetViews>
  <sheetFormatPr defaultColWidth="0" defaultRowHeight="12" zeroHeight="1" outlineLevelRow="2"/>
  <cols>
    <col min="1" max="1" width="3" style="3" customWidth="1"/>
    <col min="2" max="2" width="4.5703125" style="3" customWidth="1"/>
    <col min="3" max="4" width="3" style="3" customWidth="1"/>
    <col min="5" max="5" width="66.28515625" style="3" customWidth="1" collapsed="1"/>
    <col min="6" max="6" width="11.28515625" style="3" customWidth="1"/>
    <col min="7" max="7" width="13.42578125" style="5" customWidth="1"/>
    <col min="8" max="8" width="13.5703125" customWidth="1"/>
    <col min="9" max="9" width="10.7109375" style="5" customWidth="1"/>
    <col min="10" max="10" width="32" style="39" customWidth="1"/>
    <col min="11" max="11" width="3" style="39" customWidth="1"/>
    <col min="12" max="12" width="16.7109375" style="39" customWidth="1"/>
    <col min="13" max="13" width="1.42578125" style="5" customWidth="1"/>
    <col min="14" max="24" width="0.42578125" style="5" customWidth="1"/>
    <col min="25" max="25" width="8.85546875" style="5" bestFit="1" customWidth="1"/>
    <col min="26" max="26" width="1.7109375" style="5" customWidth="1"/>
    <col min="27" max="28" width="12.5703125" style="5" customWidth="1"/>
    <col min="29" max="29" width="9.5703125" style="5" customWidth="1"/>
    <col min="30" max="30" width="11.85546875" style="5" bestFit="1" customWidth="1"/>
    <col min="31" max="31" width="11.28515625" style="5" bestFit="1" customWidth="1"/>
    <col min="32" max="32" width="8.28515625" style="5" bestFit="1" customWidth="1"/>
    <col min="33" max="33" width="8.42578125" style="5" bestFit="1" customWidth="1"/>
    <col min="34" max="38" width="8.28515625" style="5" bestFit="1" customWidth="1"/>
    <col min="39" max="39" width="7.42578125" style="5" bestFit="1" customWidth="1"/>
    <col min="40" max="40" width="7.85546875" style="5" bestFit="1" customWidth="1"/>
    <col min="41" max="42" width="8.28515625" style="5" bestFit="1" customWidth="1"/>
    <col min="43" max="43" width="7.85546875" style="5" bestFit="1" customWidth="1"/>
    <col min="44" max="45" width="11.85546875" style="5" bestFit="1" customWidth="1"/>
    <col min="46" max="47" width="12.28515625" style="5" bestFit="1" customWidth="1"/>
    <col min="48" max="57" width="7.42578125" style="5" bestFit="1" customWidth="1"/>
    <col min="58" max="62" width="9.5703125" style="5" customWidth="1"/>
    <col min="63" max="64" width="9" style="3" customWidth="1"/>
    <col min="65" max="16384" width="9" style="3" hidden="1"/>
  </cols>
  <sheetData>
    <row r="1" spans="1:62" ht="20.25">
      <c r="A1" s="1" t="str">
        <f ca="1" xml:space="preserve"> MID(CELL( "filename", $A$1 ), SEARCH( "[",CELL( "filename", $A$1 ) ) + 1, SEARCH( "]",CELL( "filename", $A$1 ) ) - SEARCH( "[",CELL( "filename", $A$1 ) ) - 1 )</f>
        <v>Building block template_v5.xlsx</v>
      </c>
      <c r="B1" s="1"/>
      <c r="C1" s="1"/>
      <c r="D1" s="1"/>
      <c r="E1" s="1"/>
      <c r="F1" s="1"/>
      <c r="G1" s="1"/>
      <c r="I1" s="1"/>
      <c r="J1" s="2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5.75">
      <c r="A2" s="4"/>
      <c r="B2" s="4" t="str">
        <f ca="1" xml:space="preserve"> RIGHT(CELL( "filename", B2 ), LEN(CELL( "filename", B2 ) ) - SEARCH( "]",CELL( "filename",  B2 ) ) )</f>
        <v xml:space="preserve">Capex detail_Oceanic </v>
      </c>
      <c r="C2" s="4"/>
      <c r="D2" s="4"/>
      <c r="E2" s="4"/>
      <c r="F2" s="4"/>
      <c r="G2" s="4"/>
      <c r="J2" s="6"/>
      <c r="K2" s="7"/>
      <c r="L2" s="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ht="15">
      <c r="B3" s="8"/>
      <c r="E3" s="90"/>
      <c r="F3" s="91"/>
      <c r="G3" s="92"/>
      <c r="I3" s="12"/>
      <c r="J3" s="13"/>
      <c r="K3" s="14"/>
      <c r="L3" s="1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</row>
    <row r="4" spans="1:62" ht="15">
      <c r="B4" s="8"/>
      <c r="E4" s="90"/>
      <c r="F4" s="91"/>
      <c r="G4" s="92"/>
      <c r="I4" s="12"/>
      <c r="J4" s="13"/>
      <c r="K4" s="14"/>
      <c r="L4" s="1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 ht="15">
      <c r="B5" s="8"/>
      <c r="E5" s="90"/>
      <c r="F5" s="91"/>
      <c r="G5" s="92"/>
      <c r="I5" s="12"/>
      <c r="J5" s="13"/>
      <c r="K5" s="14"/>
      <c r="L5" s="1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 ht="15">
      <c r="B6" s="8"/>
      <c r="E6" s="90"/>
      <c r="F6" s="91"/>
      <c r="G6" s="92"/>
      <c r="I6" s="12"/>
      <c r="J6" s="13"/>
      <c r="K6" s="14"/>
      <c r="L6" s="1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 ht="12.75">
      <c r="A7" s="15" t="s">
        <v>0</v>
      </c>
      <c r="B7" s="15"/>
      <c r="C7" s="15"/>
      <c r="D7" s="15"/>
      <c r="E7" s="15"/>
      <c r="F7" s="15"/>
      <c r="G7" s="15"/>
      <c r="H7" s="15"/>
      <c r="I7" s="15"/>
      <c r="J7" s="16"/>
      <c r="K7" s="16"/>
      <c r="L7" s="16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</row>
    <row r="8" spans="1:62">
      <c r="A8" s="17"/>
      <c r="B8" s="17"/>
      <c r="C8" s="17"/>
      <c r="D8" s="17"/>
      <c r="E8" s="17" t="s">
        <v>1</v>
      </c>
      <c r="F8" s="17"/>
      <c r="G8" s="17" t="s">
        <v>2</v>
      </c>
      <c r="H8" s="18"/>
      <c r="I8" s="18"/>
      <c r="J8" s="18"/>
      <c r="K8" s="18"/>
      <c r="L8" s="18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9">
        <v>42005</v>
      </c>
      <c r="AB8" s="19">
        <v>42370</v>
      </c>
      <c r="AC8" s="19">
        <v>42736</v>
      </c>
      <c r="AD8" s="19">
        <v>43101</v>
      </c>
      <c r="AE8" s="19">
        <v>43466</v>
      </c>
      <c r="AF8" s="19">
        <v>43831</v>
      </c>
      <c r="AG8" s="19">
        <v>44197</v>
      </c>
      <c r="AH8" s="19">
        <v>44562</v>
      </c>
      <c r="AI8" s="19">
        <v>44927</v>
      </c>
      <c r="AJ8" s="19">
        <v>45292</v>
      </c>
      <c r="AK8" s="19">
        <v>45658</v>
      </c>
      <c r="AL8" s="19">
        <v>46023</v>
      </c>
      <c r="AM8" s="19">
        <v>46388</v>
      </c>
      <c r="AN8" s="19">
        <v>46753</v>
      </c>
      <c r="AO8" s="19">
        <v>47119</v>
      </c>
      <c r="AP8" s="19">
        <v>47484</v>
      </c>
      <c r="AQ8" s="19">
        <v>47849</v>
      </c>
      <c r="AR8" s="19">
        <v>48214</v>
      </c>
      <c r="AS8" s="19">
        <v>48580</v>
      </c>
      <c r="AT8" s="19">
        <v>48945</v>
      </c>
      <c r="AU8" s="19">
        <v>49310</v>
      </c>
      <c r="AV8" s="19">
        <v>49675</v>
      </c>
      <c r="AW8" s="19">
        <v>50041</v>
      </c>
      <c r="AX8" s="19">
        <v>50406</v>
      </c>
      <c r="AY8" s="19">
        <v>50771</v>
      </c>
      <c r="AZ8" s="19">
        <v>51136</v>
      </c>
      <c r="BA8" s="19">
        <v>51502</v>
      </c>
      <c r="BB8" s="19">
        <v>51867</v>
      </c>
      <c r="BC8" s="19">
        <v>52232</v>
      </c>
      <c r="BD8" s="19">
        <v>52597</v>
      </c>
      <c r="BE8" s="19">
        <v>52963</v>
      </c>
      <c r="BF8" s="19">
        <v>53328</v>
      </c>
      <c r="BG8" s="19">
        <v>53693</v>
      </c>
      <c r="BH8" s="19">
        <v>54058</v>
      </c>
      <c r="BI8" s="19">
        <v>54424</v>
      </c>
      <c r="BJ8" s="19">
        <v>54789</v>
      </c>
    </row>
    <row r="9" spans="1:62">
      <c r="A9" s="17"/>
      <c r="B9" s="17"/>
      <c r="C9" s="17"/>
      <c r="D9" s="17"/>
      <c r="E9" s="17" t="s">
        <v>3</v>
      </c>
      <c r="F9" s="17"/>
      <c r="G9" s="17" t="s">
        <v>2</v>
      </c>
      <c r="H9" s="18"/>
      <c r="I9" s="18"/>
      <c r="J9" s="18"/>
      <c r="K9" s="18"/>
      <c r="L9" s="18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9">
        <v>42369</v>
      </c>
      <c r="AB9" s="19">
        <v>42735</v>
      </c>
      <c r="AC9" s="19">
        <v>43100</v>
      </c>
      <c r="AD9" s="19">
        <v>43465</v>
      </c>
      <c r="AE9" s="19">
        <v>43830</v>
      </c>
      <c r="AF9" s="19">
        <v>44196</v>
      </c>
      <c r="AG9" s="19">
        <v>44561</v>
      </c>
      <c r="AH9" s="19">
        <v>44926</v>
      </c>
      <c r="AI9" s="19">
        <v>45291</v>
      </c>
      <c r="AJ9" s="19">
        <v>45657</v>
      </c>
      <c r="AK9" s="19">
        <v>46022</v>
      </c>
      <c r="AL9" s="19">
        <v>46387</v>
      </c>
      <c r="AM9" s="19">
        <v>46752</v>
      </c>
      <c r="AN9" s="19">
        <v>47118</v>
      </c>
      <c r="AO9" s="19">
        <v>47483</v>
      </c>
      <c r="AP9" s="19">
        <v>47848</v>
      </c>
      <c r="AQ9" s="19">
        <v>48213</v>
      </c>
      <c r="AR9" s="19">
        <v>48579</v>
      </c>
      <c r="AS9" s="19">
        <v>48944</v>
      </c>
      <c r="AT9" s="19">
        <v>49309</v>
      </c>
      <c r="AU9" s="19">
        <v>49674</v>
      </c>
      <c r="AV9" s="19">
        <v>50040</v>
      </c>
      <c r="AW9" s="19">
        <v>50405</v>
      </c>
      <c r="AX9" s="19">
        <v>50770</v>
      </c>
      <c r="AY9" s="19">
        <v>51135</v>
      </c>
      <c r="AZ9" s="19">
        <v>51501</v>
      </c>
      <c r="BA9" s="19">
        <v>51866</v>
      </c>
      <c r="BB9" s="19">
        <v>52231</v>
      </c>
      <c r="BC9" s="19">
        <v>52596</v>
      </c>
      <c r="BD9" s="19">
        <v>52962</v>
      </c>
      <c r="BE9" s="19">
        <v>53327</v>
      </c>
      <c r="BF9" s="19">
        <v>53692</v>
      </c>
      <c r="BG9" s="19">
        <v>54057</v>
      </c>
      <c r="BH9" s="19">
        <v>54423</v>
      </c>
      <c r="BI9" s="19">
        <v>54788</v>
      </c>
      <c r="BJ9" s="19">
        <v>55153</v>
      </c>
    </row>
    <row r="10" spans="1:62">
      <c r="A10" s="17"/>
      <c r="B10" s="17"/>
      <c r="C10" s="17"/>
      <c r="D10" s="17"/>
      <c r="E10" s="17" t="s">
        <v>4</v>
      </c>
      <c r="F10" s="17"/>
      <c r="G10" s="17" t="s">
        <v>5</v>
      </c>
      <c r="H10" s="18"/>
      <c r="I10" s="18"/>
      <c r="J10" s="18"/>
      <c r="K10" s="18"/>
      <c r="L10" s="18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>
        <v>1</v>
      </c>
      <c r="AB10" s="17">
        <v>2</v>
      </c>
      <c r="AC10" s="17">
        <v>3</v>
      </c>
      <c r="AD10" s="17">
        <v>4</v>
      </c>
      <c r="AE10" s="17">
        <v>5</v>
      </c>
      <c r="AF10" s="17">
        <v>6</v>
      </c>
      <c r="AG10" s="17">
        <v>7</v>
      </c>
      <c r="AH10" s="17">
        <v>8</v>
      </c>
      <c r="AI10" s="17">
        <v>9</v>
      </c>
      <c r="AJ10" s="17">
        <v>10</v>
      </c>
      <c r="AK10" s="17">
        <v>11</v>
      </c>
      <c r="AL10" s="17">
        <v>12</v>
      </c>
      <c r="AM10" s="17">
        <v>13</v>
      </c>
      <c r="AN10" s="17">
        <v>14</v>
      </c>
      <c r="AO10" s="17">
        <v>15</v>
      </c>
      <c r="AP10" s="17">
        <v>16</v>
      </c>
      <c r="AQ10" s="17">
        <v>17</v>
      </c>
      <c r="AR10" s="17">
        <v>18</v>
      </c>
      <c r="AS10" s="17">
        <v>19</v>
      </c>
      <c r="AT10" s="17">
        <v>20</v>
      </c>
      <c r="AU10" s="17">
        <v>21</v>
      </c>
      <c r="AV10" s="17">
        <v>22</v>
      </c>
      <c r="AW10" s="17">
        <v>23</v>
      </c>
      <c r="AX10" s="17">
        <v>24</v>
      </c>
      <c r="AY10" s="17">
        <v>25</v>
      </c>
      <c r="AZ10" s="17">
        <v>26</v>
      </c>
      <c r="BA10" s="17">
        <v>27</v>
      </c>
      <c r="BB10" s="17">
        <v>28</v>
      </c>
      <c r="BC10" s="17">
        <v>29</v>
      </c>
      <c r="BD10" s="17">
        <v>30</v>
      </c>
      <c r="BE10" s="17">
        <v>31</v>
      </c>
      <c r="BF10" s="17">
        <v>32</v>
      </c>
      <c r="BG10" s="17">
        <v>33</v>
      </c>
      <c r="BH10" s="17">
        <v>34</v>
      </c>
      <c r="BI10" s="17">
        <v>35</v>
      </c>
      <c r="BJ10" s="17">
        <v>36</v>
      </c>
    </row>
    <row r="11" spans="1:62" s="21" customFormat="1">
      <c r="A11" s="17"/>
      <c r="B11" s="17"/>
      <c r="C11" s="17"/>
      <c r="D11" s="17"/>
      <c r="E11" s="17" t="s">
        <v>6</v>
      </c>
      <c r="F11" s="17"/>
      <c r="G11" s="17" t="s">
        <v>7</v>
      </c>
      <c r="H11" s="18"/>
      <c r="I11" s="18"/>
      <c r="J11" s="18"/>
      <c r="K11" s="18"/>
      <c r="L11" s="18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20" t="s">
        <v>8</v>
      </c>
      <c r="AB11" s="20" t="s">
        <v>8</v>
      </c>
      <c r="AC11" s="20" t="s">
        <v>8</v>
      </c>
      <c r="AD11" s="20" t="s">
        <v>8</v>
      </c>
      <c r="AE11" s="20" t="s">
        <v>8</v>
      </c>
      <c r="AF11" s="20" t="s">
        <v>9</v>
      </c>
      <c r="AG11" s="20" t="s">
        <v>9</v>
      </c>
      <c r="AH11" s="20" t="s">
        <v>9</v>
      </c>
      <c r="AI11" s="20" t="s">
        <v>10</v>
      </c>
      <c r="AJ11" s="20" t="s">
        <v>10</v>
      </c>
      <c r="AK11" s="20" t="s">
        <v>10</v>
      </c>
      <c r="AL11" s="20" t="s">
        <v>10</v>
      </c>
      <c r="AM11" s="20" t="s">
        <v>10</v>
      </c>
      <c r="AN11" s="20" t="s">
        <v>11</v>
      </c>
      <c r="AO11" s="20" t="s">
        <v>11</v>
      </c>
      <c r="AP11" s="20" t="s">
        <v>11</v>
      </c>
      <c r="AQ11" s="20" t="s">
        <v>11</v>
      </c>
      <c r="AR11" s="20" t="s">
        <v>11</v>
      </c>
      <c r="AS11" s="20" t="s">
        <v>12</v>
      </c>
      <c r="AT11" s="20" t="s">
        <v>12</v>
      </c>
      <c r="AU11" s="20" t="s">
        <v>12</v>
      </c>
      <c r="AV11" s="20" t="s">
        <v>12</v>
      </c>
      <c r="AW11" s="20" t="s">
        <v>12</v>
      </c>
      <c r="AX11" s="20" t="s">
        <v>13</v>
      </c>
      <c r="AY11" s="20" t="s">
        <v>13</v>
      </c>
      <c r="AZ11" s="20" t="s">
        <v>13</v>
      </c>
      <c r="BA11" s="20" t="s">
        <v>13</v>
      </c>
      <c r="BB11" s="20" t="s">
        <v>13</v>
      </c>
      <c r="BC11" s="20" t="s">
        <v>14</v>
      </c>
      <c r="BD11" s="20" t="s">
        <v>14</v>
      </c>
      <c r="BE11" s="20" t="s">
        <v>14</v>
      </c>
      <c r="BF11" s="20" t="s">
        <v>14</v>
      </c>
      <c r="BG11" s="20" t="s">
        <v>14</v>
      </c>
      <c r="BH11" s="20" t="s">
        <v>14</v>
      </c>
      <c r="BI11" s="20" t="s">
        <v>14</v>
      </c>
      <c r="BJ11" s="20" t="s">
        <v>14</v>
      </c>
    </row>
    <row r="12" spans="1:62" s="21" customFormat="1">
      <c r="A12" s="17"/>
      <c r="B12" s="17"/>
      <c r="C12" s="17"/>
      <c r="D12" s="17"/>
      <c r="E12" s="17" t="s">
        <v>15</v>
      </c>
      <c r="F12" s="17"/>
      <c r="G12" s="17" t="s">
        <v>16</v>
      </c>
      <c r="H12" s="18"/>
      <c r="I12" s="18"/>
      <c r="J12" s="18"/>
      <c r="K12" s="18"/>
      <c r="L12" s="18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20" t="s">
        <v>17</v>
      </c>
      <c r="AB12" s="20" t="s">
        <v>17</v>
      </c>
      <c r="AC12" s="20" t="s">
        <v>17</v>
      </c>
      <c r="AD12" s="20" t="s">
        <v>17</v>
      </c>
      <c r="AE12" s="20" t="s">
        <v>17</v>
      </c>
      <c r="AF12" s="20" t="s">
        <v>18</v>
      </c>
      <c r="AG12" s="20" t="s">
        <v>19</v>
      </c>
      <c r="AH12" s="20" t="s">
        <v>19</v>
      </c>
      <c r="AI12" s="20" t="s">
        <v>19</v>
      </c>
      <c r="AJ12" s="20" t="s">
        <v>19</v>
      </c>
      <c r="AK12" s="20" t="s">
        <v>19</v>
      </c>
      <c r="AL12" s="20" t="s">
        <v>19</v>
      </c>
      <c r="AM12" s="20" t="s">
        <v>19</v>
      </c>
      <c r="AN12" s="20" t="s">
        <v>19</v>
      </c>
      <c r="AO12" s="20" t="s">
        <v>19</v>
      </c>
      <c r="AP12" s="20" t="s">
        <v>19</v>
      </c>
      <c r="AQ12" s="20" t="s">
        <v>19</v>
      </c>
      <c r="AR12" s="20" t="s">
        <v>19</v>
      </c>
      <c r="AS12" s="20" t="s">
        <v>19</v>
      </c>
      <c r="AT12" s="20" t="s">
        <v>19</v>
      </c>
      <c r="AU12" s="20" t="s">
        <v>19</v>
      </c>
      <c r="AV12" s="20" t="s">
        <v>19</v>
      </c>
      <c r="AW12" s="20" t="s">
        <v>19</v>
      </c>
      <c r="AX12" s="20" t="s">
        <v>19</v>
      </c>
      <c r="AY12" s="20" t="s">
        <v>19</v>
      </c>
      <c r="AZ12" s="20" t="s">
        <v>19</v>
      </c>
      <c r="BA12" s="20" t="s">
        <v>19</v>
      </c>
      <c r="BB12" s="20" t="s">
        <v>19</v>
      </c>
      <c r="BC12" s="20" t="s">
        <v>19</v>
      </c>
      <c r="BD12" s="20" t="s">
        <v>19</v>
      </c>
      <c r="BE12" s="20" t="s">
        <v>19</v>
      </c>
      <c r="BF12" s="20" t="s">
        <v>19</v>
      </c>
      <c r="BG12" s="20" t="s">
        <v>19</v>
      </c>
      <c r="BH12" s="20" t="s">
        <v>19</v>
      </c>
      <c r="BI12" s="20" t="s">
        <v>19</v>
      </c>
      <c r="BJ12" s="20" t="s">
        <v>20</v>
      </c>
    </row>
    <row r="13" spans="1:62">
      <c r="G13" s="3"/>
      <c r="H13" s="3"/>
      <c r="I13" s="3"/>
      <c r="J13" s="14"/>
      <c r="K13" s="14"/>
      <c r="L13" s="1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</row>
    <row r="14" spans="1:62" s="23" customFormat="1" ht="24">
      <c r="E14" s="93" t="s">
        <v>21</v>
      </c>
      <c r="F14" s="93" t="s">
        <v>22</v>
      </c>
      <c r="G14" s="93" t="s">
        <v>23</v>
      </c>
      <c r="H14" s="93" t="s">
        <v>24</v>
      </c>
      <c r="I14" s="93" t="s">
        <v>25</v>
      </c>
      <c r="J14" s="94" t="s">
        <v>26</v>
      </c>
      <c r="K14" s="94"/>
      <c r="L14" s="94" t="s">
        <v>27</v>
      </c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 t="s">
        <v>28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</row>
    <row r="15" spans="1:62" s="23" customFormat="1" ht="12.75">
      <c r="A15" s="27" t="s">
        <v>559</v>
      </c>
      <c r="B15" s="28"/>
      <c r="C15" s="28"/>
      <c r="D15" s="28"/>
      <c r="E15" s="29"/>
      <c r="F15" s="28"/>
      <c r="G15" s="29"/>
      <c r="H15" s="29"/>
      <c r="I15" s="29"/>
      <c r="J15" s="29"/>
      <c r="K15" s="29"/>
      <c r="L15" s="31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2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</row>
    <row r="16" spans="1:62" ht="12.75">
      <c r="A16" s="15"/>
      <c r="B16" s="15" t="s">
        <v>222</v>
      </c>
      <c r="C16" s="15"/>
      <c r="D16" s="15"/>
      <c r="E16" s="15"/>
      <c r="F16" s="15"/>
      <c r="G16" s="15"/>
      <c r="H16" s="15"/>
      <c r="I16" s="15"/>
      <c r="J16" s="16"/>
      <c r="K16" s="16"/>
      <c r="L16" s="16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</row>
    <row r="17" spans="3:62" outlineLevel="1">
      <c r="E17" s="50"/>
      <c r="F17" s="56"/>
      <c r="G17" s="52"/>
      <c r="H17" s="5"/>
    </row>
    <row r="18" spans="3:62" outlineLevel="1">
      <c r="C18" s="33" t="s">
        <v>554</v>
      </c>
      <c r="D18" s="33"/>
      <c r="E18" s="33"/>
      <c r="F18" s="33"/>
      <c r="G18" s="33"/>
      <c r="H18" s="33"/>
      <c r="I18" s="33"/>
      <c r="J18" s="34"/>
      <c r="K18" s="34"/>
      <c r="L18" s="34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  <c r="BJ18" s="33"/>
    </row>
    <row r="19" spans="3:62" outlineLevel="2"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</row>
    <row r="20" spans="3:62" outlineLevel="2">
      <c r="E20" s="68" t="s">
        <v>173</v>
      </c>
      <c r="G20" s="95" t="s">
        <v>174</v>
      </c>
      <c r="H20" s="95"/>
      <c r="I20" s="95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</row>
    <row r="21" spans="3:62" outlineLevel="2">
      <c r="D21" s="3">
        <v>1</v>
      </c>
      <c r="E21" s="3" t="str">
        <f>"Allowed cashflows relating to capex on Project " &amp; D21</f>
        <v>Allowed cashflows relating to capex on Project 1</v>
      </c>
      <c r="F21" s="54"/>
      <c r="G21" s="55" t="s">
        <v>41</v>
      </c>
      <c r="H21" s="55" t="s">
        <v>121</v>
      </c>
      <c r="J21" s="96"/>
      <c r="L21" s="40"/>
      <c r="Y21" s="41">
        <f>SUM(AA21:BJ21)</f>
        <v>0</v>
      </c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</row>
    <row r="22" spans="3:62" outlineLevel="2">
      <c r="D22" s="3">
        <f>D21+1</f>
        <v>2</v>
      </c>
      <c r="E22" s="3" t="str">
        <f t="shared" ref="E22:E40" si="0">"Allowed cashflows relating to capex on Project " &amp; D22</f>
        <v>Allowed cashflows relating to capex on Project 2</v>
      </c>
      <c r="F22" s="54"/>
      <c r="G22" s="55" t="s">
        <v>41</v>
      </c>
      <c r="H22" s="55" t="s">
        <v>121</v>
      </c>
      <c r="J22" s="96"/>
      <c r="L22" s="40"/>
      <c r="Y22" s="41">
        <f t="shared" ref="Y22:Y40" si="1">SUM(AA22:BJ22)</f>
        <v>0</v>
      </c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</row>
    <row r="23" spans="3:62" outlineLevel="2">
      <c r="D23" s="3">
        <f t="shared" ref="D23:D40" si="2">D22+1</f>
        <v>3</v>
      </c>
      <c r="E23" s="3" t="str">
        <f t="shared" si="0"/>
        <v>Allowed cashflows relating to capex on Project 3</v>
      </c>
      <c r="F23" s="54"/>
      <c r="G23" s="55" t="s">
        <v>41</v>
      </c>
      <c r="H23" s="55" t="s">
        <v>121</v>
      </c>
      <c r="J23" s="96"/>
      <c r="L23" s="40"/>
      <c r="Y23" s="41">
        <f t="shared" si="1"/>
        <v>0</v>
      </c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</row>
    <row r="24" spans="3:62" outlineLevel="2">
      <c r="D24" s="3">
        <f t="shared" si="2"/>
        <v>4</v>
      </c>
      <c r="E24" s="3" t="str">
        <f t="shared" si="0"/>
        <v>Allowed cashflows relating to capex on Project 4</v>
      </c>
      <c r="F24" s="54"/>
      <c r="G24" s="55" t="s">
        <v>41</v>
      </c>
      <c r="H24" s="55" t="s">
        <v>121</v>
      </c>
      <c r="J24" s="96"/>
      <c r="L24" s="40"/>
      <c r="Y24" s="41">
        <f t="shared" si="1"/>
        <v>0</v>
      </c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</row>
    <row r="25" spans="3:62" outlineLevel="2">
      <c r="D25" s="3">
        <f t="shared" si="2"/>
        <v>5</v>
      </c>
      <c r="E25" s="3" t="str">
        <f t="shared" si="0"/>
        <v>Allowed cashflows relating to capex on Project 5</v>
      </c>
      <c r="F25" s="54"/>
      <c r="G25" s="55" t="s">
        <v>41</v>
      </c>
      <c r="H25" s="55" t="s">
        <v>121</v>
      </c>
      <c r="J25" s="96"/>
      <c r="L25" s="40"/>
      <c r="Y25" s="41">
        <f t="shared" si="1"/>
        <v>0</v>
      </c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</row>
    <row r="26" spans="3:62" outlineLevel="2">
      <c r="D26" s="3">
        <f t="shared" si="2"/>
        <v>6</v>
      </c>
      <c r="E26" s="3" t="str">
        <f t="shared" si="0"/>
        <v>Allowed cashflows relating to capex on Project 6</v>
      </c>
      <c r="F26" s="54"/>
      <c r="G26" s="55" t="s">
        <v>41</v>
      </c>
      <c r="H26" s="55" t="s">
        <v>121</v>
      </c>
      <c r="J26" s="96"/>
      <c r="L26" s="40"/>
      <c r="Y26" s="41">
        <f t="shared" si="1"/>
        <v>0</v>
      </c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</row>
    <row r="27" spans="3:62" outlineLevel="2">
      <c r="D27" s="3">
        <f t="shared" si="2"/>
        <v>7</v>
      </c>
      <c r="E27" s="3" t="str">
        <f t="shared" si="0"/>
        <v>Allowed cashflows relating to capex on Project 7</v>
      </c>
      <c r="F27" s="54"/>
      <c r="G27" s="55" t="s">
        <v>41</v>
      </c>
      <c r="H27" s="55" t="s">
        <v>121</v>
      </c>
      <c r="J27" s="96"/>
      <c r="L27" s="40"/>
      <c r="Y27" s="41">
        <f t="shared" si="1"/>
        <v>0</v>
      </c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</row>
    <row r="28" spans="3:62" outlineLevel="2">
      <c r="D28" s="3">
        <f t="shared" si="2"/>
        <v>8</v>
      </c>
      <c r="E28" s="3" t="str">
        <f t="shared" si="0"/>
        <v>Allowed cashflows relating to capex on Project 8</v>
      </c>
      <c r="F28" s="54"/>
      <c r="G28" s="55" t="s">
        <v>41</v>
      </c>
      <c r="H28" s="55" t="s">
        <v>121</v>
      </c>
      <c r="J28" s="96"/>
      <c r="L28" s="40"/>
      <c r="Y28" s="41">
        <f t="shared" si="1"/>
        <v>0</v>
      </c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</row>
    <row r="29" spans="3:62" outlineLevel="2">
      <c r="D29" s="3">
        <f t="shared" si="2"/>
        <v>9</v>
      </c>
      <c r="E29" s="3" t="str">
        <f t="shared" si="0"/>
        <v>Allowed cashflows relating to capex on Project 9</v>
      </c>
      <c r="F29" s="54"/>
      <c r="G29" s="55" t="s">
        <v>41</v>
      </c>
      <c r="H29" s="55" t="s">
        <v>121</v>
      </c>
      <c r="J29" s="96"/>
      <c r="L29" s="40"/>
      <c r="Y29" s="41">
        <f t="shared" si="1"/>
        <v>0</v>
      </c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</row>
    <row r="30" spans="3:62" outlineLevel="2">
      <c r="D30" s="3">
        <f t="shared" si="2"/>
        <v>10</v>
      </c>
      <c r="E30" s="3" t="str">
        <f t="shared" si="0"/>
        <v>Allowed cashflows relating to capex on Project 10</v>
      </c>
      <c r="F30" s="54"/>
      <c r="G30" s="55" t="s">
        <v>41</v>
      </c>
      <c r="H30" s="55" t="s">
        <v>121</v>
      </c>
      <c r="J30" s="96"/>
      <c r="L30" s="40"/>
      <c r="Y30" s="41">
        <f t="shared" si="1"/>
        <v>0</v>
      </c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</row>
    <row r="31" spans="3:62" outlineLevel="2">
      <c r="D31" s="3">
        <f t="shared" si="2"/>
        <v>11</v>
      </c>
      <c r="E31" s="3" t="str">
        <f t="shared" si="0"/>
        <v>Allowed cashflows relating to capex on Project 11</v>
      </c>
      <c r="F31" s="54"/>
      <c r="G31" s="55" t="s">
        <v>41</v>
      </c>
      <c r="H31" s="55" t="s">
        <v>121</v>
      </c>
      <c r="J31" s="96"/>
      <c r="L31" s="40"/>
      <c r="Y31" s="41">
        <f t="shared" si="1"/>
        <v>0</v>
      </c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</row>
    <row r="32" spans="3:62" outlineLevel="2">
      <c r="D32" s="3">
        <f t="shared" si="2"/>
        <v>12</v>
      </c>
      <c r="E32" s="3" t="str">
        <f t="shared" si="0"/>
        <v>Allowed cashflows relating to capex on Project 12</v>
      </c>
      <c r="F32" s="54"/>
      <c r="G32" s="55" t="s">
        <v>41</v>
      </c>
      <c r="H32" s="55" t="s">
        <v>121</v>
      </c>
      <c r="J32" s="96"/>
      <c r="L32" s="40"/>
      <c r="Y32" s="41">
        <f t="shared" si="1"/>
        <v>0</v>
      </c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</row>
    <row r="33" spans="4:62" outlineLevel="2">
      <c r="D33" s="3">
        <f t="shared" si="2"/>
        <v>13</v>
      </c>
      <c r="E33" s="3" t="str">
        <f t="shared" si="0"/>
        <v>Allowed cashflows relating to capex on Project 13</v>
      </c>
      <c r="F33" s="54"/>
      <c r="G33" s="55" t="s">
        <v>41</v>
      </c>
      <c r="H33" s="55" t="s">
        <v>121</v>
      </c>
      <c r="J33" s="96"/>
      <c r="L33" s="40"/>
      <c r="Y33" s="41">
        <f t="shared" si="1"/>
        <v>0</v>
      </c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</row>
    <row r="34" spans="4:62" outlineLevel="2">
      <c r="D34" s="3">
        <f t="shared" si="2"/>
        <v>14</v>
      </c>
      <c r="E34" s="3" t="str">
        <f t="shared" si="0"/>
        <v>Allowed cashflows relating to capex on Project 14</v>
      </c>
      <c r="F34" s="54"/>
      <c r="G34" s="55" t="s">
        <v>41</v>
      </c>
      <c r="H34" s="55" t="s">
        <v>121</v>
      </c>
      <c r="J34" s="96"/>
      <c r="L34" s="40"/>
      <c r="Y34" s="41">
        <f t="shared" si="1"/>
        <v>0</v>
      </c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</row>
    <row r="35" spans="4:62" outlineLevel="2">
      <c r="D35" s="3">
        <f t="shared" si="2"/>
        <v>15</v>
      </c>
      <c r="E35" s="3" t="str">
        <f t="shared" si="0"/>
        <v>Allowed cashflows relating to capex on Project 15</v>
      </c>
      <c r="F35" s="54"/>
      <c r="G35" s="55" t="s">
        <v>41</v>
      </c>
      <c r="H35" s="55" t="s">
        <v>121</v>
      </c>
      <c r="J35" s="96"/>
      <c r="L35" s="40"/>
      <c r="Y35" s="41">
        <f t="shared" si="1"/>
        <v>0</v>
      </c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</row>
    <row r="36" spans="4:62" outlineLevel="2">
      <c r="D36" s="3">
        <f t="shared" si="2"/>
        <v>16</v>
      </c>
      <c r="E36" s="3" t="str">
        <f t="shared" si="0"/>
        <v>Allowed cashflows relating to capex on Project 16</v>
      </c>
      <c r="F36" s="54"/>
      <c r="G36" s="55" t="s">
        <v>41</v>
      </c>
      <c r="H36" s="55" t="s">
        <v>121</v>
      </c>
      <c r="J36" s="96"/>
      <c r="L36" s="40"/>
      <c r="Y36" s="41">
        <f t="shared" si="1"/>
        <v>0</v>
      </c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</row>
    <row r="37" spans="4:62" outlineLevel="2">
      <c r="D37" s="3">
        <f t="shared" si="2"/>
        <v>17</v>
      </c>
      <c r="E37" s="3" t="str">
        <f t="shared" si="0"/>
        <v>Allowed cashflows relating to capex on Project 17</v>
      </c>
      <c r="F37" s="54"/>
      <c r="G37" s="55" t="s">
        <v>41</v>
      </c>
      <c r="H37" s="55" t="s">
        <v>121</v>
      </c>
      <c r="J37" s="96"/>
      <c r="L37" s="40"/>
      <c r="Y37" s="41">
        <f t="shared" si="1"/>
        <v>0</v>
      </c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</row>
    <row r="38" spans="4:62" outlineLevel="2">
      <c r="D38" s="3">
        <f t="shared" si="2"/>
        <v>18</v>
      </c>
      <c r="E38" s="3" t="str">
        <f t="shared" si="0"/>
        <v>Allowed cashflows relating to capex on Project 18</v>
      </c>
      <c r="F38" s="54"/>
      <c r="G38" s="55" t="s">
        <v>41</v>
      </c>
      <c r="H38" s="55" t="s">
        <v>121</v>
      </c>
      <c r="J38" s="96"/>
      <c r="L38" s="40"/>
      <c r="Y38" s="41">
        <f t="shared" si="1"/>
        <v>0</v>
      </c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</row>
    <row r="39" spans="4:62" outlineLevel="2">
      <c r="D39" s="3">
        <f t="shared" si="2"/>
        <v>19</v>
      </c>
      <c r="E39" s="3" t="str">
        <f t="shared" si="0"/>
        <v>Allowed cashflows relating to capex on Project 19</v>
      </c>
      <c r="F39" s="54"/>
      <c r="G39" s="55" t="s">
        <v>41</v>
      </c>
      <c r="H39" s="55" t="s">
        <v>121</v>
      </c>
      <c r="J39" s="96"/>
      <c r="L39" s="40"/>
      <c r="Y39" s="41">
        <f t="shared" si="1"/>
        <v>0</v>
      </c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</row>
    <row r="40" spans="4:62" outlineLevel="2">
      <c r="D40" s="3">
        <f t="shared" si="2"/>
        <v>20</v>
      </c>
      <c r="E40" s="3" t="str">
        <f t="shared" si="0"/>
        <v>Allowed cashflows relating to capex on Project 20</v>
      </c>
      <c r="F40" s="54"/>
      <c r="G40" s="55" t="s">
        <v>41</v>
      </c>
      <c r="H40" s="55" t="s">
        <v>121</v>
      </c>
      <c r="J40" s="96"/>
      <c r="L40" s="40"/>
      <c r="Y40" s="41">
        <f t="shared" si="1"/>
        <v>0</v>
      </c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</row>
    <row r="41" spans="4:62" outlineLevel="2"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</row>
    <row r="42" spans="4:62" outlineLevel="2">
      <c r="E42" s="68" t="s">
        <v>175</v>
      </c>
      <c r="G42" s="95" t="s">
        <v>176</v>
      </c>
      <c r="H42" s="95"/>
      <c r="I42" s="95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</row>
    <row r="43" spans="4:62" outlineLevel="2">
      <c r="E43" s="68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</row>
    <row r="44" spans="4:62">
      <c r="D44" s="82" t="s">
        <v>177</v>
      </c>
      <c r="G44" s="3"/>
      <c r="H44" s="3"/>
      <c r="I44" s="3"/>
      <c r="J44" s="3"/>
      <c r="K44" s="3"/>
      <c r="L44" s="3"/>
      <c r="M44" s="3"/>
    </row>
    <row r="45" spans="4:62">
      <c r="D45" s="3">
        <v>1</v>
      </c>
      <c r="E45" s="3" t="str">
        <f>"Category "&amp;D45</f>
        <v>Category 1</v>
      </c>
      <c r="F45" s="98">
        <v>1</v>
      </c>
      <c r="G45" s="3" t="s">
        <v>123</v>
      </c>
      <c r="H45" s="3"/>
      <c r="I45" s="3"/>
      <c r="J45" s="71"/>
      <c r="L45" s="40"/>
      <c r="M45" s="3"/>
    </row>
    <row r="46" spans="4:62">
      <c r="D46" s="3">
        <f>D45+1</f>
        <v>2</v>
      </c>
      <c r="E46" s="3" t="str">
        <f t="shared" ref="E46:E54" si="3">"Category "&amp;D46</f>
        <v>Category 2</v>
      </c>
      <c r="F46" s="98"/>
      <c r="G46" s="3" t="s">
        <v>123</v>
      </c>
      <c r="H46" s="3"/>
      <c r="I46" s="3"/>
      <c r="J46" s="71"/>
      <c r="L46" s="40"/>
      <c r="M46" s="3"/>
    </row>
    <row r="47" spans="4:62">
      <c r="D47" s="3">
        <f t="shared" ref="D47:D54" si="4">D46+1</f>
        <v>3</v>
      </c>
      <c r="E47" s="3" t="str">
        <f t="shared" si="3"/>
        <v>Category 3</v>
      </c>
      <c r="F47" s="98"/>
      <c r="G47" s="3" t="s">
        <v>123</v>
      </c>
      <c r="H47" s="3"/>
      <c r="I47" s="3"/>
      <c r="J47" s="71"/>
      <c r="L47" s="40"/>
      <c r="M47" s="3"/>
    </row>
    <row r="48" spans="4:62">
      <c r="D48" s="3">
        <f t="shared" si="4"/>
        <v>4</v>
      </c>
      <c r="E48" s="3" t="str">
        <f t="shared" si="3"/>
        <v>Category 4</v>
      </c>
      <c r="F48" s="98"/>
      <c r="G48" s="3" t="s">
        <v>123</v>
      </c>
      <c r="H48" s="3"/>
      <c r="I48" s="3"/>
      <c r="J48" s="71"/>
      <c r="L48" s="40"/>
      <c r="M48" s="3"/>
    </row>
    <row r="49" spans="4:13">
      <c r="D49" s="3">
        <f t="shared" si="4"/>
        <v>5</v>
      </c>
      <c r="E49" s="3" t="str">
        <f t="shared" si="3"/>
        <v>Category 5</v>
      </c>
      <c r="F49" s="98"/>
      <c r="G49" s="3" t="s">
        <v>123</v>
      </c>
      <c r="H49" s="3"/>
      <c r="I49" s="3"/>
      <c r="J49" s="71"/>
      <c r="L49" s="40"/>
      <c r="M49" s="3"/>
    </row>
    <row r="50" spans="4:13">
      <c r="D50" s="3">
        <f t="shared" si="4"/>
        <v>6</v>
      </c>
      <c r="E50" s="3" t="str">
        <f t="shared" si="3"/>
        <v>Category 6</v>
      </c>
      <c r="F50" s="98"/>
      <c r="G50" s="3" t="s">
        <v>123</v>
      </c>
      <c r="H50" s="3"/>
      <c r="I50" s="3"/>
      <c r="J50" s="71"/>
      <c r="L50" s="40"/>
      <c r="M50" s="3"/>
    </row>
    <row r="51" spans="4:13">
      <c r="D51" s="3">
        <f t="shared" si="4"/>
        <v>7</v>
      </c>
      <c r="E51" s="3" t="str">
        <f t="shared" si="3"/>
        <v>Category 7</v>
      </c>
      <c r="F51" s="98"/>
      <c r="G51" s="3" t="s">
        <v>123</v>
      </c>
      <c r="H51" s="3"/>
      <c r="I51" s="3"/>
      <c r="J51" s="71"/>
      <c r="L51" s="40"/>
      <c r="M51" s="3"/>
    </row>
    <row r="52" spans="4:13">
      <c r="D52" s="3">
        <f t="shared" si="4"/>
        <v>8</v>
      </c>
      <c r="E52" s="3" t="str">
        <f t="shared" si="3"/>
        <v>Category 8</v>
      </c>
      <c r="F52" s="98"/>
      <c r="G52" s="3" t="s">
        <v>123</v>
      </c>
      <c r="H52" s="3"/>
      <c r="I52" s="3"/>
      <c r="J52" s="71"/>
      <c r="L52" s="40"/>
      <c r="M52" s="3"/>
    </row>
    <row r="53" spans="4:13">
      <c r="D53" s="3">
        <f t="shared" si="4"/>
        <v>9</v>
      </c>
      <c r="E53" s="3" t="str">
        <f t="shared" si="3"/>
        <v>Category 9</v>
      </c>
      <c r="F53" s="98"/>
      <c r="G53" s="3" t="s">
        <v>123</v>
      </c>
      <c r="H53" s="3"/>
      <c r="I53" s="3"/>
      <c r="J53" s="71"/>
      <c r="L53" s="40"/>
      <c r="M53" s="3"/>
    </row>
    <row r="54" spans="4:13">
      <c r="D54" s="3">
        <f t="shared" si="4"/>
        <v>10</v>
      </c>
      <c r="E54" s="3" t="str">
        <f t="shared" si="3"/>
        <v>Category 10</v>
      </c>
      <c r="F54" s="98"/>
      <c r="G54" s="3" t="s">
        <v>123</v>
      </c>
      <c r="H54" s="3"/>
      <c r="I54" s="3"/>
      <c r="J54" s="71"/>
      <c r="L54" s="40"/>
      <c r="M54" s="3"/>
    </row>
    <row r="55" spans="4:13">
      <c r="E55" s="3" t="s">
        <v>178</v>
      </c>
      <c r="F55" s="53">
        <f>IF(SUM(F45:F54)=1,0,1)</f>
        <v>0</v>
      </c>
      <c r="G55" s="3"/>
      <c r="H55" s="3"/>
      <c r="I55" s="3"/>
      <c r="J55" s="3"/>
      <c r="K55" s="3"/>
      <c r="L55" s="3"/>
      <c r="M55" s="3"/>
    </row>
    <row r="56" spans="4:13">
      <c r="F56" s="53"/>
      <c r="G56" s="3"/>
      <c r="H56" s="3"/>
      <c r="I56" s="3"/>
      <c r="J56" s="3"/>
      <c r="K56" s="3"/>
      <c r="L56" s="3"/>
      <c r="M56" s="3"/>
    </row>
    <row r="57" spans="4:13">
      <c r="D57" s="82" t="s">
        <v>179</v>
      </c>
      <c r="G57" s="3"/>
      <c r="H57" s="3"/>
      <c r="I57" s="3"/>
      <c r="J57" s="3"/>
      <c r="K57" s="3"/>
      <c r="L57" s="3"/>
      <c r="M57" s="3"/>
    </row>
    <row r="58" spans="4:13">
      <c r="D58" s="3">
        <v>1</v>
      </c>
      <c r="E58" s="3" t="str">
        <f>"Category "&amp;D58</f>
        <v>Category 1</v>
      </c>
      <c r="F58" s="98">
        <v>0.4</v>
      </c>
      <c r="G58" s="3" t="s">
        <v>123</v>
      </c>
      <c r="H58" s="3"/>
      <c r="I58" s="3"/>
      <c r="J58" s="71"/>
      <c r="L58" s="40"/>
      <c r="M58" s="3"/>
    </row>
    <row r="59" spans="4:13">
      <c r="D59" s="3">
        <f>D58+1</f>
        <v>2</v>
      </c>
      <c r="E59" s="3" t="str">
        <f t="shared" ref="E59:E67" si="5">"Category "&amp;D59</f>
        <v>Category 2</v>
      </c>
      <c r="F59" s="98">
        <v>0.6</v>
      </c>
      <c r="G59" s="3" t="s">
        <v>123</v>
      </c>
      <c r="H59" s="3"/>
      <c r="I59" s="3"/>
      <c r="J59" s="71"/>
      <c r="L59" s="40"/>
      <c r="M59" s="3"/>
    </row>
    <row r="60" spans="4:13">
      <c r="D60" s="3">
        <f t="shared" ref="D60:D67" si="6">D59+1</f>
        <v>3</v>
      </c>
      <c r="E60" s="3" t="str">
        <f t="shared" si="5"/>
        <v>Category 3</v>
      </c>
      <c r="F60" s="98"/>
      <c r="G60" s="3" t="s">
        <v>123</v>
      </c>
      <c r="H60" s="3"/>
      <c r="I60" s="3"/>
      <c r="J60" s="71"/>
      <c r="L60" s="40"/>
      <c r="M60" s="3"/>
    </row>
    <row r="61" spans="4:13">
      <c r="D61" s="3">
        <f t="shared" si="6"/>
        <v>4</v>
      </c>
      <c r="E61" s="3" t="str">
        <f t="shared" si="5"/>
        <v>Category 4</v>
      </c>
      <c r="F61" s="98"/>
      <c r="G61" s="3" t="s">
        <v>123</v>
      </c>
      <c r="H61" s="3"/>
      <c r="I61" s="3"/>
      <c r="J61" s="71"/>
      <c r="L61" s="40"/>
      <c r="M61" s="3"/>
    </row>
    <row r="62" spans="4:13">
      <c r="D62" s="3">
        <f t="shared" si="6"/>
        <v>5</v>
      </c>
      <c r="E62" s="3" t="str">
        <f t="shared" si="5"/>
        <v>Category 5</v>
      </c>
      <c r="F62" s="98"/>
      <c r="G62" s="3" t="s">
        <v>123</v>
      </c>
      <c r="H62" s="3"/>
      <c r="I62" s="3"/>
      <c r="J62" s="71"/>
      <c r="L62" s="40"/>
      <c r="M62" s="3"/>
    </row>
    <row r="63" spans="4:13">
      <c r="D63" s="3">
        <f t="shared" si="6"/>
        <v>6</v>
      </c>
      <c r="E63" s="3" t="str">
        <f t="shared" si="5"/>
        <v>Category 6</v>
      </c>
      <c r="F63" s="98"/>
      <c r="G63" s="3" t="s">
        <v>123</v>
      </c>
      <c r="H63" s="3"/>
      <c r="I63" s="3"/>
      <c r="J63" s="71"/>
      <c r="L63" s="40"/>
      <c r="M63" s="3"/>
    </row>
    <row r="64" spans="4:13">
      <c r="D64" s="3">
        <f t="shared" si="6"/>
        <v>7</v>
      </c>
      <c r="E64" s="3" t="str">
        <f t="shared" si="5"/>
        <v>Category 7</v>
      </c>
      <c r="F64" s="98"/>
      <c r="G64" s="3" t="s">
        <v>123</v>
      </c>
      <c r="H64" s="3"/>
      <c r="I64" s="3"/>
      <c r="J64" s="71"/>
      <c r="L64" s="40"/>
      <c r="M64" s="3"/>
    </row>
    <row r="65" spans="4:13">
      <c r="D65" s="3">
        <f t="shared" si="6"/>
        <v>8</v>
      </c>
      <c r="E65" s="3" t="str">
        <f t="shared" si="5"/>
        <v>Category 8</v>
      </c>
      <c r="F65" s="98"/>
      <c r="G65" s="3" t="s">
        <v>123</v>
      </c>
      <c r="H65" s="3"/>
      <c r="I65" s="3"/>
      <c r="J65" s="71"/>
      <c r="L65" s="40"/>
      <c r="M65" s="3"/>
    </row>
    <row r="66" spans="4:13">
      <c r="D66" s="3">
        <f t="shared" si="6"/>
        <v>9</v>
      </c>
      <c r="E66" s="3" t="str">
        <f t="shared" si="5"/>
        <v>Category 9</v>
      </c>
      <c r="F66" s="98"/>
      <c r="G66" s="3" t="s">
        <v>123</v>
      </c>
      <c r="H66" s="3"/>
      <c r="I66" s="3"/>
      <c r="J66" s="71"/>
      <c r="L66" s="40"/>
      <c r="M66" s="3"/>
    </row>
    <row r="67" spans="4:13">
      <c r="D67" s="3">
        <f t="shared" si="6"/>
        <v>10</v>
      </c>
      <c r="E67" s="3" t="str">
        <f t="shared" si="5"/>
        <v>Category 10</v>
      </c>
      <c r="F67" s="98"/>
      <c r="G67" s="3" t="s">
        <v>123</v>
      </c>
      <c r="H67" s="3"/>
      <c r="I67" s="3"/>
      <c r="J67" s="71"/>
      <c r="L67" s="40"/>
      <c r="M67" s="3"/>
    </row>
    <row r="68" spans="4:13">
      <c r="E68" s="3" t="s">
        <v>178</v>
      </c>
      <c r="F68" s="53">
        <f>IF(SUM(F58:F67)=1,0,1)</f>
        <v>0</v>
      </c>
      <c r="G68" s="3"/>
      <c r="H68" s="3"/>
      <c r="I68" s="3"/>
      <c r="J68" s="3"/>
      <c r="K68" s="3"/>
      <c r="L68" s="3"/>
      <c r="M68" s="3"/>
    </row>
    <row r="69" spans="4:13">
      <c r="F69" s="53"/>
      <c r="G69" s="3"/>
      <c r="H69" s="3"/>
      <c r="I69" s="3"/>
      <c r="J69" s="3"/>
      <c r="K69" s="3"/>
      <c r="L69" s="3"/>
      <c r="M69" s="3"/>
    </row>
    <row r="70" spans="4:13">
      <c r="D70" s="82" t="s">
        <v>517</v>
      </c>
      <c r="G70" s="3"/>
      <c r="H70" s="3"/>
      <c r="I70" s="3"/>
      <c r="J70" s="3"/>
      <c r="K70" s="3"/>
      <c r="L70" s="3"/>
      <c r="M70" s="3"/>
    </row>
    <row r="71" spans="4:13">
      <c r="D71" s="3">
        <v>1</v>
      </c>
      <c r="E71" s="3" t="str">
        <f>"Category "&amp;D71</f>
        <v>Category 1</v>
      </c>
      <c r="F71" s="98">
        <v>0.4</v>
      </c>
      <c r="G71" s="3" t="s">
        <v>123</v>
      </c>
      <c r="H71" s="3"/>
      <c r="I71" s="3"/>
      <c r="J71" s="71"/>
      <c r="L71" s="40"/>
      <c r="M71" s="3"/>
    </row>
    <row r="72" spans="4:13">
      <c r="D72" s="3">
        <f>D71+1</f>
        <v>2</v>
      </c>
      <c r="E72" s="3" t="str">
        <f t="shared" ref="E72:E80" si="7">"Category "&amp;D72</f>
        <v>Category 2</v>
      </c>
      <c r="F72" s="98">
        <v>0.6</v>
      </c>
      <c r="G72" s="3" t="s">
        <v>123</v>
      </c>
      <c r="H72" s="3"/>
      <c r="I72" s="3"/>
      <c r="J72" s="71"/>
      <c r="L72" s="40"/>
      <c r="M72" s="3"/>
    </row>
    <row r="73" spans="4:13">
      <c r="D73" s="3">
        <f t="shared" ref="D73:D80" si="8">D72+1</f>
        <v>3</v>
      </c>
      <c r="E73" s="3" t="str">
        <f t="shared" si="7"/>
        <v>Category 3</v>
      </c>
      <c r="F73" s="98"/>
      <c r="G73" s="3" t="s">
        <v>123</v>
      </c>
      <c r="H73" s="3"/>
      <c r="I73" s="3"/>
      <c r="J73" s="71"/>
      <c r="L73" s="40"/>
      <c r="M73" s="3"/>
    </row>
    <row r="74" spans="4:13">
      <c r="D74" s="3">
        <f t="shared" si="8"/>
        <v>4</v>
      </c>
      <c r="E74" s="3" t="str">
        <f t="shared" si="7"/>
        <v>Category 4</v>
      </c>
      <c r="F74" s="98"/>
      <c r="G74" s="3" t="s">
        <v>123</v>
      </c>
      <c r="H74" s="3"/>
      <c r="I74" s="3"/>
      <c r="J74" s="71"/>
      <c r="L74" s="40"/>
      <c r="M74" s="3"/>
    </row>
    <row r="75" spans="4:13">
      <c r="D75" s="3">
        <f t="shared" si="8"/>
        <v>5</v>
      </c>
      <c r="E75" s="3" t="str">
        <f t="shared" si="7"/>
        <v>Category 5</v>
      </c>
      <c r="F75" s="98"/>
      <c r="G75" s="3" t="s">
        <v>123</v>
      </c>
      <c r="H75" s="3"/>
      <c r="I75" s="3"/>
      <c r="J75" s="71"/>
      <c r="L75" s="40"/>
      <c r="M75" s="3"/>
    </row>
    <row r="76" spans="4:13">
      <c r="D76" s="3">
        <f t="shared" si="8"/>
        <v>6</v>
      </c>
      <c r="E76" s="3" t="str">
        <f t="shared" si="7"/>
        <v>Category 6</v>
      </c>
      <c r="F76" s="98"/>
      <c r="G76" s="3" t="s">
        <v>123</v>
      </c>
      <c r="H76" s="3"/>
      <c r="I76" s="3"/>
      <c r="J76" s="71"/>
      <c r="L76" s="40"/>
      <c r="M76" s="3"/>
    </row>
    <row r="77" spans="4:13">
      <c r="D77" s="3">
        <f t="shared" si="8"/>
        <v>7</v>
      </c>
      <c r="E77" s="3" t="str">
        <f t="shared" si="7"/>
        <v>Category 7</v>
      </c>
      <c r="F77" s="98"/>
      <c r="G77" s="3" t="s">
        <v>123</v>
      </c>
      <c r="H77" s="3"/>
      <c r="I77" s="3"/>
      <c r="J77" s="71"/>
      <c r="L77" s="40"/>
      <c r="M77" s="3"/>
    </row>
    <row r="78" spans="4:13">
      <c r="D78" s="3">
        <f t="shared" si="8"/>
        <v>8</v>
      </c>
      <c r="E78" s="3" t="str">
        <f t="shared" si="7"/>
        <v>Category 8</v>
      </c>
      <c r="F78" s="98"/>
      <c r="G78" s="3" t="s">
        <v>123</v>
      </c>
      <c r="H78" s="3"/>
      <c r="I78" s="3"/>
      <c r="J78" s="71"/>
      <c r="L78" s="40"/>
      <c r="M78" s="3"/>
    </row>
    <row r="79" spans="4:13">
      <c r="D79" s="3">
        <f t="shared" si="8"/>
        <v>9</v>
      </c>
      <c r="E79" s="3" t="str">
        <f t="shared" si="7"/>
        <v>Category 9</v>
      </c>
      <c r="F79" s="98"/>
      <c r="G79" s="3" t="s">
        <v>123</v>
      </c>
      <c r="H79" s="3"/>
      <c r="I79" s="3"/>
      <c r="J79" s="71"/>
      <c r="L79" s="40"/>
      <c r="M79" s="3"/>
    </row>
    <row r="80" spans="4:13">
      <c r="D80" s="3">
        <f t="shared" si="8"/>
        <v>10</v>
      </c>
      <c r="E80" s="3" t="str">
        <f t="shared" si="7"/>
        <v>Category 10</v>
      </c>
      <c r="F80" s="98"/>
      <c r="G80" s="3" t="s">
        <v>123</v>
      </c>
      <c r="H80" s="3"/>
      <c r="I80" s="3"/>
      <c r="J80" s="71"/>
      <c r="L80" s="40"/>
      <c r="M80" s="3"/>
    </row>
    <row r="81" spans="4:13">
      <c r="E81" s="3" t="s">
        <v>178</v>
      </c>
      <c r="F81" s="53">
        <f>IF(SUM(F71:F80)=1,0,1)</f>
        <v>0</v>
      </c>
      <c r="G81" s="3"/>
      <c r="H81" s="3"/>
      <c r="I81" s="3"/>
      <c r="J81" s="3"/>
      <c r="K81" s="3"/>
      <c r="L81" s="3"/>
      <c r="M81" s="3"/>
    </row>
    <row r="82" spans="4:13">
      <c r="F82" s="53"/>
      <c r="G82" s="3"/>
      <c r="H82" s="3"/>
      <c r="I82" s="3"/>
      <c r="J82" s="3"/>
      <c r="K82" s="3"/>
      <c r="L82" s="3"/>
      <c r="M82" s="3"/>
    </row>
    <row r="83" spans="4:13">
      <c r="D83" s="82" t="s">
        <v>518</v>
      </c>
      <c r="G83" s="3"/>
      <c r="H83" s="3"/>
      <c r="I83" s="3"/>
      <c r="J83" s="3"/>
      <c r="K83" s="3"/>
      <c r="L83" s="3"/>
      <c r="M83" s="3"/>
    </row>
    <row r="84" spans="4:13">
      <c r="D84" s="3">
        <v>1</v>
      </c>
      <c r="E84" s="3" t="str">
        <f>"Category "&amp;D84</f>
        <v>Category 1</v>
      </c>
      <c r="F84" s="98">
        <v>0.4</v>
      </c>
      <c r="G84" s="3" t="s">
        <v>123</v>
      </c>
      <c r="H84" s="3"/>
      <c r="I84" s="3"/>
      <c r="J84" s="71"/>
      <c r="L84" s="40"/>
      <c r="M84" s="3"/>
    </row>
    <row r="85" spans="4:13">
      <c r="D85" s="3">
        <f>D84+1</f>
        <v>2</v>
      </c>
      <c r="E85" s="3" t="str">
        <f t="shared" ref="E85:E93" si="9">"Category "&amp;D85</f>
        <v>Category 2</v>
      </c>
      <c r="F85" s="98">
        <v>0.6</v>
      </c>
      <c r="G85" s="3" t="s">
        <v>123</v>
      </c>
      <c r="H85" s="3"/>
      <c r="I85" s="3"/>
      <c r="J85" s="71"/>
      <c r="L85" s="40"/>
      <c r="M85" s="3"/>
    </row>
    <row r="86" spans="4:13">
      <c r="D86" s="3">
        <f t="shared" ref="D86:D93" si="10">D85+1</f>
        <v>3</v>
      </c>
      <c r="E86" s="3" t="str">
        <f t="shared" si="9"/>
        <v>Category 3</v>
      </c>
      <c r="F86" s="98"/>
      <c r="G86" s="3" t="s">
        <v>123</v>
      </c>
      <c r="H86" s="3"/>
      <c r="I86" s="3"/>
      <c r="J86" s="71"/>
      <c r="L86" s="40"/>
      <c r="M86" s="3"/>
    </row>
    <row r="87" spans="4:13">
      <c r="D87" s="3">
        <f t="shared" si="10"/>
        <v>4</v>
      </c>
      <c r="E87" s="3" t="str">
        <f t="shared" si="9"/>
        <v>Category 4</v>
      </c>
      <c r="F87" s="98"/>
      <c r="G87" s="3" t="s">
        <v>123</v>
      </c>
      <c r="H87" s="3"/>
      <c r="I87" s="3"/>
      <c r="J87" s="71"/>
      <c r="L87" s="40"/>
      <c r="M87" s="3"/>
    </row>
    <row r="88" spans="4:13">
      <c r="D88" s="3">
        <f t="shared" si="10"/>
        <v>5</v>
      </c>
      <c r="E88" s="3" t="str">
        <f t="shared" si="9"/>
        <v>Category 5</v>
      </c>
      <c r="F88" s="98"/>
      <c r="G88" s="3" t="s">
        <v>123</v>
      </c>
      <c r="H88" s="3"/>
      <c r="I88" s="3"/>
      <c r="J88" s="71"/>
      <c r="L88" s="40"/>
      <c r="M88" s="3"/>
    </row>
    <row r="89" spans="4:13">
      <c r="D89" s="3">
        <f t="shared" si="10"/>
        <v>6</v>
      </c>
      <c r="E89" s="3" t="str">
        <f t="shared" si="9"/>
        <v>Category 6</v>
      </c>
      <c r="F89" s="98"/>
      <c r="G89" s="3" t="s">
        <v>123</v>
      </c>
      <c r="H89" s="3"/>
      <c r="I89" s="3"/>
      <c r="J89" s="71"/>
      <c r="L89" s="40"/>
      <c r="M89" s="3"/>
    </row>
    <row r="90" spans="4:13">
      <c r="D90" s="3">
        <f t="shared" si="10"/>
        <v>7</v>
      </c>
      <c r="E90" s="3" t="str">
        <f t="shared" si="9"/>
        <v>Category 7</v>
      </c>
      <c r="F90" s="98"/>
      <c r="G90" s="3" t="s">
        <v>123</v>
      </c>
      <c r="H90" s="3"/>
      <c r="I90" s="3"/>
      <c r="J90" s="71"/>
      <c r="L90" s="40"/>
      <c r="M90" s="3"/>
    </row>
    <row r="91" spans="4:13">
      <c r="D91" s="3">
        <f t="shared" si="10"/>
        <v>8</v>
      </c>
      <c r="E91" s="3" t="str">
        <f t="shared" si="9"/>
        <v>Category 8</v>
      </c>
      <c r="F91" s="98"/>
      <c r="G91" s="3" t="s">
        <v>123</v>
      </c>
      <c r="H91" s="3"/>
      <c r="I91" s="3"/>
      <c r="J91" s="71"/>
      <c r="L91" s="40"/>
      <c r="M91" s="3"/>
    </row>
    <row r="92" spans="4:13">
      <c r="D92" s="3">
        <f t="shared" si="10"/>
        <v>9</v>
      </c>
      <c r="E92" s="3" t="str">
        <f t="shared" si="9"/>
        <v>Category 9</v>
      </c>
      <c r="F92" s="98"/>
      <c r="G92" s="3" t="s">
        <v>123</v>
      </c>
      <c r="H92" s="3"/>
      <c r="I92" s="3"/>
      <c r="J92" s="71"/>
      <c r="L92" s="40"/>
      <c r="M92" s="3"/>
    </row>
    <row r="93" spans="4:13">
      <c r="D93" s="3">
        <f t="shared" si="10"/>
        <v>10</v>
      </c>
      <c r="E93" s="3" t="str">
        <f t="shared" si="9"/>
        <v>Category 10</v>
      </c>
      <c r="F93" s="98"/>
      <c r="G93" s="3" t="s">
        <v>123</v>
      </c>
      <c r="H93" s="3"/>
      <c r="I93" s="3"/>
      <c r="J93" s="71"/>
      <c r="L93" s="40"/>
      <c r="M93" s="3"/>
    </row>
    <row r="94" spans="4:13">
      <c r="E94" s="3" t="s">
        <v>178</v>
      </c>
      <c r="F94" s="53">
        <f>IF(SUM(F84:F93)=1,0,1)</f>
        <v>0</v>
      </c>
      <c r="G94" s="3"/>
      <c r="H94" s="3"/>
      <c r="I94" s="3"/>
      <c r="J94" s="3"/>
      <c r="K94" s="3"/>
      <c r="L94" s="3"/>
      <c r="M94" s="3"/>
    </row>
    <row r="95" spans="4:13">
      <c r="F95" s="53"/>
      <c r="G95" s="3"/>
      <c r="H95" s="3"/>
      <c r="I95" s="3"/>
      <c r="J95" s="3"/>
      <c r="K95" s="3"/>
      <c r="L95" s="3"/>
      <c r="M95" s="3"/>
    </row>
    <row r="96" spans="4:13">
      <c r="D96" s="82" t="s">
        <v>519</v>
      </c>
      <c r="G96" s="3"/>
      <c r="H96" s="3"/>
      <c r="I96" s="3"/>
      <c r="J96" s="3"/>
      <c r="K96" s="3"/>
      <c r="L96" s="3"/>
      <c r="M96" s="3"/>
    </row>
    <row r="97" spans="4:13">
      <c r="D97" s="3">
        <v>1</v>
      </c>
      <c r="E97" s="3" t="str">
        <f>"Category "&amp;D97</f>
        <v>Category 1</v>
      </c>
      <c r="F97" s="98">
        <v>0.4</v>
      </c>
      <c r="G97" s="3" t="s">
        <v>123</v>
      </c>
      <c r="H97" s="3"/>
      <c r="I97" s="3"/>
      <c r="J97" s="71"/>
      <c r="L97" s="40"/>
      <c r="M97" s="3"/>
    </row>
    <row r="98" spans="4:13">
      <c r="D98" s="3">
        <f>D97+1</f>
        <v>2</v>
      </c>
      <c r="E98" s="3" t="str">
        <f t="shared" ref="E98:E106" si="11">"Category "&amp;D98</f>
        <v>Category 2</v>
      </c>
      <c r="F98" s="98">
        <v>0.6</v>
      </c>
      <c r="G98" s="3" t="s">
        <v>123</v>
      </c>
      <c r="H98" s="3"/>
      <c r="I98" s="3"/>
      <c r="J98" s="71"/>
      <c r="L98" s="40"/>
      <c r="M98" s="3"/>
    </row>
    <row r="99" spans="4:13">
      <c r="D99" s="3">
        <f t="shared" ref="D99:D106" si="12">D98+1</f>
        <v>3</v>
      </c>
      <c r="E99" s="3" t="str">
        <f t="shared" si="11"/>
        <v>Category 3</v>
      </c>
      <c r="F99" s="98"/>
      <c r="G99" s="3" t="s">
        <v>123</v>
      </c>
      <c r="H99" s="3"/>
      <c r="I99" s="3"/>
      <c r="J99" s="71"/>
      <c r="L99" s="40"/>
      <c r="M99" s="3"/>
    </row>
    <row r="100" spans="4:13">
      <c r="D100" s="3">
        <f t="shared" si="12"/>
        <v>4</v>
      </c>
      <c r="E100" s="3" t="str">
        <f t="shared" si="11"/>
        <v>Category 4</v>
      </c>
      <c r="F100" s="98"/>
      <c r="G100" s="3" t="s">
        <v>123</v>
      </c>
      <c r="H100" s="3"/>
      <c r="I100" s="3"/>
      <c r="J100" s="71"/>
      <c r="L100" s="40"/>
      <c r="M100" s="3"/>
    </row>
    <row r="101" spans="4:13">
      <c r="D101" s="3">
        <f t="shared" si="12"/>
        <v>5</v>
      </c>
      <c r="E101" s="3" t="str">
        <f t="shared" si="11"/>
        <v>Category 5</v>
      </c>
      <c r="F101" s="98"/>
      <c r="G101" s="3" t="s">
        <v>123</v>
      </c>
      <c r="H101" s="3"/>
      <c r="I101" s="3"/>
      <c r="J101" s="71"/>
      <c r="L101" s="40"/>
      <c r="M101" s="3"/>
    </row>
    <row r="102" spans="4:13">
      <c r="D102" s="3">
        <f t="shared" si="12"/>
        <v>6</v>
      </c>
      <c r="E102" s="3" t="str">
        <f t="shared" si="11"/>
        <v>Category 6</v>
      </c>
      <c r="F102" s="98"/>
      <c r="G102" s="3" t="s">
        <v>123</v>
      </c>
      <c r="H102" s="3"/>
      <c r="I102" s="3"/>
      <c r="J102" s="71"/>
      <c r="L102" s="40"/>
      <c r="M102" s="3"/>
    </row>
    <row r="103" spans="4:13">
      <c r="D103" s="3">
        <f t="shared" si="12"/>
        <v>7</v>
      </c>
      <c r="E103" s="3" t="str">
        <f t="shared" si="11"/>
        <v>Category 7</v>
      </c>
      <c r="F103" s="98"/>
      <c r="G103" s="3" t="s">
        <v>123</v>
      </c>
      <c r="H103" s="3"/>
      <c r="I103" s="3"/>
      <c r="J103" s="71"/>
      <c r="L103" s="40"/>
      <c r="M103" s="3"/>
    </row>
    <row r="104" spans="4:13">
      <c r="D104" s="3">
        <f t="shared" si="12"/>
        <v>8</v>
      </c>
      <c r="E104" s="3" t="str">
        <f t="shared" si="11"/>
        <v>Category 8</v>
      </c>
      <c r="F104" s="98"/>
      <c r="G104" s="3" t="s">
        <v>123</v>
      </c>
      <c r="H104" s="3"/>
      <c r="I104" s="3"/>
      <c r="J104" s="71"/>
      <c r="L104" s="40"/>
      <c r="M104" s="3"/>
    </row>
    <row r="105" spans="4:13">
      <c r="D105" s="3">
        <f t="shared" si="12"/>
        <v>9</v>
      </c>
      <c r="E105" s="3" t="str">
        <f t="shared" si="11"/>
        <v>Category 9</v>
      </c>
      <c r="F105" s="98"/>
      <c r="G105" s="3" t="s">
        <v>123</v>
      </c>
      <c r="H105" s="3"/>
      <c r="I105" s="3"/>
      <c r="J105" s="71"/>
      <c r="L105" s="40"/>
      <c r="M105" s="3"/>
    </row>
    <row r="106" spans="4:13">
      <c r="D106" s="3">
        <f t="shared" si="12"/>
        <v>10</v>
      </c>
      <c r="E106" s="3" t="str">
        <f t="shared" si="11"/>
        <v>Category 10</v>
      </c>
      <c r="F106" s="98"/>
      <c r="G106" s="3" t="s">
        <v>123</v>
      </c>
      <c r="H106" s="3"/>
      <c r="I106" s="3"/>
      <c r="J106" s="71"/>
      <c r="L106" s="40"/>
      <c r="M106" s="3"/>
    </row>
    <row r="107" spans="4:13">
      <c r="E107" s="3" t="s">
        <v>178</v>
      </c>
      <c r="F107" s="53">
        <f>IF(SUM(F97:F106)=1,0,1)</f>
        <v>0</v>
      </c>
      <c r="G107" s="3"/>
      <c r="H107" s="3"/>
      <c r="I107" s="3"/>
      <c r="J107" s="3"/>
      <c r="K107" s="3"/>
      <c r="L107" s="3"/>
      <c r="M107" s="3"/>
    </row>
    <row r="108" spans="4:13">
      <c r="F108" s="53"/>
      <c r="G108" s="3"/>
      <c r="H108" s="3"/>
      <c r="I108" s="3"/>
      <c r="J108" s="3"/>
      <c r="K108" s="3"/>
      <c r="L108" s="3"/>
      <c r="M108" s="3"/>
    </row>
    <row r="109" spans="4:13">
      <c r="D109" s="82" t="s">
        <v>520</v>
      </c>
      <c r="G109" s="3"/>
      <c r="H109" s="3"/>
      <c r="I109" s="3"/>
      <c r="J109" s="3"/>
      <c r="K109" s="3"/>
      <c r="L109" s="3"/>
      <c r="M109" s="3"/>
    </row>
    <row r="110" spans="4:13">
      <c r="D110" s="3">
        <v>1</v>
      </c>
      <c r="E110" s="3" t="str">
        <f>"Category "&amp;D110</f>
        <v>Category 1</v>
      </c>
      <c r="F110" s="98">
        <v>0.4</v>
      </c>
      <c r="G110" s="3" t="s">
        <v>123</v>
      </c>
      <c r="H110" s="3"/>
      <c r="I110" s="3"/>
      <c r="J110" s="71"/>
      <c r="L110" s="40"/>
      <c r="M110" s="3"/>
    </row>
    <row r="111" spans="4:13">
      <c r="D111" s="3">
        <f>D110+1</f>
        <v>2</v>
      </c>
      <c r="E111" s="3" t="str">
        <f t="shared" ref="E111:E119" si="13">"Category "&amp;D111</f>
        <v>Category 2</v>
      </c>
      <c r="F111" s="98">
        <v>0.6</v>
      </c>
      <c r="G111" s="3" t="s">
        <v>123</v>
      </c>
      <c r="H111" s="3"/>
      <c r="I111" s="3"/>
      <c r="J111" s="71"/>
      <c r="L111" s="40"/>
      <c r="M111" s="3"/>
    </row>
    <row r="112" spans="4:13">
      <c r="D112" s="3">
        <f t="shared" ref="D112:D119" si="14">D111+1</f>
        <v>3</v>
      </c>
      <c r="E112" s="3" t="str">
        <f t="shared" si="13"/>
        <v>Category 3</v>
      </c>
      <c r="F112" s="98"/>
      <c r="G112" s="3" t="s">
        <v>123</v>
      </c>
      <c r="H112" s="3"/>
      <c r="I112" s="3"/>
      <c r="J112" s="71"/>
      <c r="L112" s="40"/>
      <c r="M112" s="3"/>
    </row>
    <row r="113" spans="4:13">
      <c r="D113" s="3">
        <f t="shared" si="14"/>
        <v>4</v>
      </c>
      <c r="E113" s="3" t="str">
        <f t="shared" si="13"/>
        <v>Category 4</v>
      </c>
      <c r="F113" s="98"/>
      <c r="G113" s="3" t="s">
        <v>123</v>
      </c>
      <c r="H113" s="3"/>
      <c r="I113" s="3"/>
      <c r="J113" s="71"/>
      <c r="L113" s="40"/>
      <c r="M113" s="3"/>
    </row>
    <row r="114" spans="4:13">
      <c r="D114" s="3">
        <f t="shared" si="14"/>
        <v>5</v>
      </c>
      <c r="E114" s="3" t="str">
        <f t="shared" si="13"/>
        <v>Category 5</v>
      </c>
      <c r="F114" s="98"/>
      <c r="G114" s="3" t="s">
        <v>123</v>
      </c>
      <c r="H114" s="3"/>
      <c r="I114" s="3"/>
      <c r="J114" s="71"/>
      <c r="L114" s="40"/>
      <c r="M114" s="3"/>
    </row>
    <row r="115" spans="4:13">
      <c r="D115" s="3">
        <f t="shared" si="14"/>
        <v>6</v>
      </c>
      <c r="E115" s="3" t="str">
        <f t="shared" si="13"/>
        <v>Category 6</v>
      </c>
      <c r="F115" s="98"/>
      <c r="G115" s="3" t="s">
        <v>123</v>
      </c>
      <c r="H115" s="3"/>
      <c r="I115" s="3"/>
      <c r="J115" s="71"/>
      <c r="L115" s="40"/>
      <c r="M115" s="3"/>
    </row>
    <row r="116" spans="4:13">
      <c r="D116" s="3">
        <f t="shared" si="14"/>
        <v>7</v>
      </c>
      <c r="E116" s="3" t="str">
        <f t="shared" si="13"/>
        <v>Category 7</v>
      </c>
      <c r="F116" s="98"/>
      <c r="G116" s="3" t="s">
        <v>123</v>
      </c>
      <c r="H116" s="3"/>
      <c r="I116" s="3"/>
      <c r="J116" s="71"/>
      <c r="L116" s="40"/>
      <c r="M116" s="3"/>
    </row>
    <row r="117" spans="4:13">
      <c r="D117" s="3">
        <f t="shared" si="14"/>
        <v>8</v>
      </c>
      <c r="E117" s="3" t="str">
        <f t="shared" si="13"/>
        <v>Category 8</v>
      </c>
      <c r="F117" s="98"/>
      <c r="G117" s="3" t="s">
        <v>123</v>
      </c>
      <c r="H117" s="3"/>
      <c r="I117" s="3"/>
      <c r="J117" s="71"/>
      <c r="L117" s="40"/>
      <c r="M117" s="3"/>
    </row>
    <row r="118" spans="4:13">
      <c r="D118" s="3">
        <f t="shared" si="14"/>
        <v>9</v>
      </c>
      <c r="E118" s="3" t="str">
        <f t="shared" si="13"/>
        <v>Category 9</v>
      </c>
      <c r="F118" s="98"/>
      <c r="G118" s="3" t="s">
        <v>123</v>
      </c>
      <c r="H118" s="3"/>
      <c r="I118" s="3"/>
      <c r="J118" s="71"/>
      <c r="L118" s="40"/>
      <c r="M118" s="3"/>
    </row>
    <row r="119" spans="4:13">
      <c r="D119" s="3">
        <f t="shared" si="14"/>
        <v>10</v>
      </c>
      <c r="E119" s="3" t="str">
        <f t="shared" si="13"/>
        <v>Category 10</v>
      </c>
      <c r="F119" s="98"/>
      <c r="G119" s="3" t="s">
        <v>123</v>
      </c>
      <c r="H119" s="3"/>
      <c r="I119" s="3"/>
      <c r="J119" s="71"/>
      <c r="L119" s="40"/>
      <c r="M119" s="3"/>
    </row>
    <row r="120" spans="4:13">
      <c r="E120" s="3" t="s">
        <v>178</v>
      </c>
      <c r="F120" s="53">
        <f>IF(SUM(F110:F119)=1,0,1)</f>
        <v>0</v>
      </c>
      <c r="G120" s="3"/>
      <c r="H120" s="3"/>
      <c r="I120" s="3"/>
      <c r="J120" s="3"/>
      <c r="K120" s="3"/>
      <c r="L120" s="3"/>
      <c r="M120" s="3"/>
    </row>
    <row r="121" spans="4:13">
      <c r="F121" s="53"/>
      <c r="G121" s="3"/>
      <c r="H121" s="3"/>
      <c r="I121" s="3"/>
      <c r="J121" s="3"/>
      <c r="K121" s="3"/>
      <c r="L121" s="3"/>
      <c r="M121" s="3"/>
    </row>
    <row r="122" spans="4:13">
      <c r="D122" s="82" t="s">
        <v>521</v>
      </c>
      <c r="G122" s="3"/>
      <c r="H122" s="3"/>
      <c r="I122" s="3"/>
      <c r="J122" s="3"/>
      <c r="K122" s="3"/>
      <c r="L122" s="3"/>
      <c r="M122" s="3"/>
    </row>
    <row r="123" spans="4:13">
      <c r="D123" s="3">
        <v>1</v>
      </c>
      <c r="E123" s="3" t="str">
        <f>"Category "&amp;D123</f>
        <v>Category 1</v>
      </c>
      <c r="F123" s="98">
        <v>0.4</v>
      </c>
      <c r="G123" s="3" t="s">
        <v>123</v>
      </c>
      <c r="H123" s="3"/>
      <c r="I123" s="3"/>
      <c r="J123" s="71"/>
      <c r="L123" s="40"/>
      <c r="M123" s="3"/>
    </row>
    <row r="124" spans="4:13">
      <c r="D124" s="3">
        <f>D123+1</f>
        <v>2</v>
      </c>
      <c r="E124" s="3" t="str">
        <f t="shared" ref="E124:E132" si="15">"Category "&amp;D124</f>
        <v>Category 2</v>
      </c>
      <c r="F124" s="98">
        <v>0.6</v>
      </c>
      <c r="G124" s="3" t="s">
        <v>123</v>
      </c>
      <c r="H124" s="3"/>
      <c r="I124" s="3"/>
      <c r="J124" s="71"/>
      <c r="L124" s="40"/>
      <c r="M124" s="3"/>
    </row>
    <row r="125" spans="4:13">
      <c r="D125" s="3">
        <f t="shared" ref="D125:D132" si="16">D124+1</f>
        <v>3</v>
      </c>
      <c r="E125" s="3" t="str">
        <f t="shared" si="15"/>
        <v>Category 3</v>
      </c>
      <c r="F125" s="98"/>
      <c r="G125" s="3" t="s">
        <v>123</v>
      </c>
      <c r="H125" s="3"/>
      <c r="I125" s="3"/>
      <c r="J125" s="71"/>
      <c r="L125" s="40"/>
      <c r="M125" s="3"/>
    </row>
    <row r="126" spans="4:13">
      <c r="D126" s="3">
        <f t="shared" si="16"/>
        <v>4</v>
      </c>
      <c r="E126" s="3" t="str">
        <f t="shared" si="15"/>
        <v>Category 4</v>
      </c>
      <c r="F126" s="98"/>
      <c r="G126" s="3" t="s">
        <v>123</v>
      </c>
      <c r="H126" s="3"/>
      <c r="I126" s="3"/>
      <c r="J126" s="71"/>
      <c r="L126" s="40"/>
      <c r="M126" s="3"/>
    </row>
    <row r="127" spans="4:13">
      <c r="D127" s="3">
        <f t="shared" si="16"/>
        <v>5</v>
      </c>
      <c r="E127" s="3" t="str">
        <f t="shared" si="15"/>
        <v>Category 5</v>
      </c>
      <c r="F127" s="98"/>
      <c r="G127" s="3" t="s">
        <v>123</v>
      </c>
      <c r="H127" s="3"/>
      <c r="I127" s="3"/>
      <c r="J127" s="71"/>
      <c r="L127" s="40"/>
      <c r="M127" s="3"/>
    </row>
    <row r="128" spans="4:13">
      <c r="D128" s="3">
        <f t="shared" si="16"/>
        <v>6</v>
      </c>
      <c r="E128" s="3" t="str">
        <f t="shared" si="15"/>
        <v>Category 6</v>
      </c>
      <c r="F128" s="98"/>
      <c r="G128" s="3" t="s">
        <v>123</v>
      </c>
      <c r="H128" s="3"/>
      <c r="I128" s="3"/>
      <c r="J128" s="71"/>
      <c r="L128" s="40"/>
      <c r="M128" s="3"/>
    </row>
    <row r="129" spans="4:13">
      <c r="D129" s="3">
        <f t="shared" si="16"/>
        <v>7</v>
      </c>
      <c r="E129" s="3" t="str">
        <f t="shared" si="15"/>
        <v>Category 7</v>
      </c>
      <c r="F129" s="98"/>
      <c r="G129" s="3" t="s">
        <v>123</v>
      </c>
      <c r="H129" s="3"/>
      <c r="I129" s="3"/>
      <c r="J129" s="71"/>
      <c r="L129" s="40"/>
      <c r="M129" s="3"/>
    </row>
    <row r="130" spans="4:13">
      <c r="D130" s="3">
        <f t="shared" si="16"/>
        <v>8</v>
      </c>
      <c r="E130" s="3" t="str">
        <f t="shared" si="15"/>
        <v>Category 8</v>
      </c>
      <c r="F130" s="98"/>
      <c r="G130" s="3" t="s">
        <v>123</v>
      </c>
      <c r="H130" s="3"/>
      <c r="I130" s="3"/>
      <c r="J130" s="71"/>
      <c r="L130" s="40"/>
      <c r="M130" s="3"/>
    </row>
    <row r="131" spans="4:13">
      <c r="D131" s="3">
        <f t="shared" si="16"/>
        <v>9</v>
      </c>
      <c r="E131" s="3" t="str">
        <f t="shared" si="15"/>
        <v>Category 9</v>
      </c>
      <c r="F131" s="98"/>
      <c r="G131" s="3" t="s">
        <v>123</v>
      </c>
      <c r="H131" s="3"/>
      <c r="I131" s="3"/>
      <c r="J131" s="71"/>
      <c r="L131" s="40"/>
      <c r="M131" s="3"/>
    </row>
    <row r="132" spans="4:13">
      <c r="D132" s="3">
        <f t="shared" si="16"/>
        <v>10</v>
      </c>
      <c r="E132" s="3" t="str">
        <f t="shared" si="15"/>
        <v>Category 10</v>
      </c>
      <c r="F132" s="98"/>
      <c r="G132" s="3" t="s">
        <v>123</v>
      </c>
      <c r="H132" s="3"/>
      <c r="I132" s="3"/>
      <c r="J132" s="71"/>
      <c r="L132" s="40"/>
      <c r="M132" s="3"/>
    </row>
    <row r="133" spans="4:13">
      <c r="E133" s="3" t="s">
        <v>178</v>
      </c>
      <c r="F133" s="53">
        <f>IF(SUM(F123:F132)=1,0,1)</f>
        <v>0</v>
      </c>
      <c r="G133" s="3"/>
      <c r="H133" s="3"/>
      <c r="I133" s="3"/>
      <c r="J133" s="3"/>
      <c r="K133" s="3"/>
      <c r="L133" s="3"/>
      <c r="M133" s="3"/>
    </row>
    <row r="134" spans="4:13">
      <c r="F134" s="53"/>
      <c r="G134" s="3"/>
      <c r="H134" s="3"/>
      <c r="I134" s="3"/>
      <c r="J134" s="3"/>
      <c r="K134" s="3"/>
      <c r="L134" s="3"/>
      <c r="M134" s="3"/>
    </row>
    <row r="135" spans="4:13">
      <c r="D135" s="82" t="s">
        <v>522</v>
      </c>
      <c r="G135" s="3"/>
      <c r="H135" s="3"/>
      <c r="I135" s="3"/>
      <c r="J135" s="3"/>
      <c r="K135" s="3"/>
      <c r="L135" s="3"/>
      <c r="M135" s="3"/>
    </row>
    <row r="136" spans="4:13">
      <c r="D136" s="3">
        <v>1</v>
      </c>
      <c r="E136" s="3" t="str">
        <f>"Category "&amp;D136</f>
        <v>Category 1</v>
      </c>
      <c r="F136" s="98">
        <v>0.4</v>
      </c>
      <c r="G136" s="3" t="s">
        <v>123</v>
      </c>
      <c r="H136" s="3"/>
      <c r="I136" s="3"/>
      <c r="J136" s="71"/>
      <c r="L136" s="40"/>
      <c r="M136" s="3"/>
    </row>
    <row r="137" spans="4:13">
      <c r="D137" s="3">
        <f>D136+1</f>
        <v>2</v>
      </c>
      <c r="E137" s="3" t="str">
        <f t="shared" ref="E137:E145" si="17">"Category "&amp;D137</f>
        <v>Category 2</v>
      </c>
      <c r="F137" s="98">
        <v>0.6</v>
      </c>
      <c r="G137" s="3" t="s">
        <v>123</v>
      </c>
      <c r="H137" s="3"/>
      <c r="I137" s="3"/>
      <c r="J137" s="71"/>
      <c r="L137" s="40"/>
      <c r="M137" s="3"/>
    </row>
    <row r="138" spans="4:13">
      <c r="D138" s="3">
        <f t="shared" ref="D138:D145" si="18">D137+1</f>
        <v>3</v>
      </c>
      <c r="E138" s="3" t="str">
        <f t="shared" si="17"/>
        <v>Category 3</v>
      </c>
      <c r="F138" s="98"/>
      <c r="G138" s="3" t="s">
        <v>123</v>
      </c>
      <c r="H138" s="3"/>
      <c r="I138" s="3"/>
      <c r="J138" s="71"/>
      <c r="L138" s="40"/>
      <c r="M138" s="3"/>
    </row>
    <row r="139" spans="4:13">
      <c r="D139" s="3">
        <f t="shared" si="18"/>
        <v>4</v>
      </c>
      <c r="E139" s="3" t="str">
        <f t="shared" si="17"/>
        <v>Category 4</v>
      </c>
      <c r="F139" s="98"/>
      <c r="G139" s="3" t="s">
        <v>123</v>
      </c>
      <c r="H139" s="3"/>
      <c r="I139" s="3"/>
      <c r="J139" s="71"/>
      <c r="L139" s="40"/>
      <c r="M139" s="3"/>
    </row>
    <row r="140" spans="4:13">
      <c r="D140" s="3">
        <f t="shared" si="18"/>
        <v>5</v>
      </c>
      <c r="E140" s="3" t="str">
        <f t="shared" si="17"/>
        <v>Category 5</v>
      </c>
      <c r="F140" s="98"/>
      <c r="G140" s="3" t="s">
        <v>123</v>
      </c>
      <c r="H140" s="3"/>
      <c r="I140" s="3"/>
      <c r="J140" s="71"/>
      <c r="L140" s="40"/>
      <c r="M140" s="3"/>
    </row>
    <row r="141" spans="4:13">
      <c r="D141" s="3">
        <f t="shared" si="18"/>
        <v>6</v>
      </c>
      <c r="E141" s="3" t="str">
        <f t="shared" si="17"/>
        <v>Category 6</v>
      </c>
      <c r="F141" s="98"/>
      <c r="G141" s="3" t="s">
        <v>123</v>
      </c>
      <c r="H141" s="3"/>
      <c r="I141" s="3"/>
      <c r="J141" s="71"/>
      <c r="L141" s="40"/>
      <c r="M141" s="3"/>
    </row>
    <row r="142" spans="4:13">
      <c r="D142" s="3">
        <f t="shared" si="18"/>
        <v>7</v>
      </c>
      <c r="E142" s="3" t="str">
        <f t="shared" si="17"/>
        <v>Category 7</v>
      </c>
      <c r="F142" s="98"/>
      <c r="G142" s="3" t="s">
        <v>123</v>
      </c>
      <c r="H142" s="3"/>
      <c r="I142" s="3"/>
      <c r="J142" s="71"/>
      <c r="L142" s="40"/>
      <c r="M142" s="3"/>
    </row>
    <row r="143" spans="4:13">
      <c r="D143" s="3">
        <f t="shared" si="18"/>
        <v>8</v>
      </c>
      <c r="E143" s="3" t="str">
        <f t="shared" si="17"/>
        <v>Category 8</v>
      </c>
      <c r="F143" s="98"/>
      <c r="G143" s="3" t="s">
        <v>123</v>
      </c>
      <c r="H143" s="3"/>
      <c r="I143" s="3"/>
      <c r="J143" s="71"/>
      <c r="L143" s="40"/>
      <c r="M143" s="3"/>
    </row>
    <row r="144" spans="4:13">
      <c r="D144" s="3">
        <f t="shared" si="18"/>
        <v>9</v>
      </c>
      <c r="E144" s="3" t="str">
        <f t="shared" si="17"/>
        <v>Category 9</v>
      </c>
      <c r="F144" s="98"/>
      <c r="G144" s="3" t="s">
        <v>123</v>
      </c>
      <c r="H144" s="3"/>
      <c r="I144" s="3"/>
      <c r="J144" s="71"/>
      <c r="L144" s="40"/>
      <c r="M144" s="3"/>
    </row>
    <row r="145" spans="4:13">
      <c r="D145" s="3">
        <f t="shared" si="18"/>
        <v>10</v>
      </c>
      <c r="E145" s="3" t="str">
        <f t="shared" si="17"/>
        <v>Category 10</v>
      </c>
      <c r="F145" s="98"/>
      <c r="G145" s="3" t="s">
        <v>123</v>
      </c>
      <c r="H145" s="3"/>
      <c r="I145" s="3"/>
      <c r="J145" s="71"/>
      <c r="L145" s="40"/>
      <c r="M145" s="3"/>
    </row>
    <row r="146" spans="4:13">
      <c r="E146" s="3" t="s">
        <v>178</v>
      </c>
      <c r="F146" s="53">
        <f>IF(SUM(F136:F145)=1,0,1)</f>
        <v>0</v>
      </c>
      <c r="G146" s="3"/>
      <c r="H146" s="3"/>
      <c r="I146" s="3"/>
      <c r="J146" s="3"/>
      <c r="K146" s="3"/>
      <c r="L146" s="3"/>
      <c r="M146" s="3"/>
    </row>
    <row r="147" spans="4:13">
      <c r="F147" s="53"/>
      <c r="G147" s="3"/>
      <c r="H147" s="3"/>
      <c r="I147" s="3"/>
      <c r="J147" s="3"/>
      <c r="K147" s="3"/>
      <c r="L147" s="3"/>
      <c r="M147" s="3"/>
    </row>
    <row r="148" spans="4:13">
      <c r="D148" s="82" t="s">
        <v>523</v>
      </c>
      <c r="G148" s="3"/>
      <c r="H148" s="3"/>
      <c r="I148" s="3"/>
      <c r="J148" s="3"/>
      <c r="K148" s="3"/>
      <c r="L148" s="3"/>
      <c r="M148" s="3"/>
    </row>
    <row r="149" spans="4:13">
      <c r="D149" s="3">
        <v>1</v>
      </c>
      <c r="E149" s="3" t="str">
        <f>"Category "&amp;D149</f>
        <v>Category 1</v>
      </c>
      <c r="F149" s="98">
        <v>0.4</v>
      </c>
      <c r="G149" s="3" t="s">
        <v>123</v>
      </c>
      <c r="H149" s="3"/>
      <c r="I149" s="3"/>
      <c r="J149" s="71"/>
      <c r="L149" s="40"/>
      <c r="M149" s="3"/>
    </row>
    <row r="150" spans="4:13">
      <c r="D150" s="3">
        <f>D149+1</f>
        <v>2</v>
      </c>
      <c r="E150" s="3" t="str">
        <f t="shared" ref="E150:E158" si="19">"Category "&amp;D150</f>
        <v>Category 2</v>
      </c>
      <c r="F150" s="98">
        <v>0.6</v>
      </c>
      <c r="G150" s="3" t="s">
        <v>123</v>
      </c>
      <c r="H150" s="3"/>
      <c r="I150" s="3"/>
      <c r="J150" s="71"/>
      <c r="L150" s="40"/>
      <c r="M150" s="3"/>
    </row>
    <row r="151" spans="4:13">
      <c r="D151" s="3">
        <f t="shared" ref="D151:D158" si="20">D150+1</f>
        <v>3</v>
      </c>
      <c r="E151" s="3" t="str">
        <f t="shared" si="19"/>
        <v>Category 3</v>
      </c>
      <c r="F151" s="98"/>
      <c r="G151" s="3" t="s">
        <v>123</v>
      </c>
      <c r="H151" s="3"/>
      <c r="I151" s="3"/>
      <c r="J151" s="71"/>
      <c r="L151" s="40"/>
      <c r="M151" s="3"/>
    </row>
    <row r="152" spans="4:13">
      <c r="D152" s="3">
        <f t="shared" si="20"/>
        <v>4</v>
      </c>
      <c r="E152" s="3" t="str">
        <f t="shared" si="19"/>
        <v>Category 4</v>
      </c>
      <c r="F152" s="98"/>
      <c r="G152" s="3" t="s">
        <v>123</v>
      </c>
      <c r="H152" s="3"/>
      <c r="I152" s="3"/>
      <c r="J152" s="71"/>
      <c r="L152" s="40"/>
      <c r="M152" s="3"/>
    </row>
    <row r="153" spans="4:13">
      <c r="D153" s="3">
        <f t="shared" si="20"/>
        <v>5</v>
      </c>
      <c r="E153" s="3" t="str">
        <f t="shared" si="19"/>
        <v>Category 5</v>
      </c>
      <c r="F153" s="98"/>
      <c r="G153" s="3" t="s">
        <v>123</v>
      </c>
      <c r="H153" s="3"/>
      <c r="I153" s="3"/>
      <c r="J153" s="71"/>
      <c r="L153" s="40"/>
      <c r="M153" s="3"/>
    </row>
    <row r="154" spans="4:13">
      <c r="D154" s="3">
        <f t="shared" si="20"/>
        <v>6</v>
      </c>
      <c r="E154" s="3" t="str">
        <f t="shared" si="19"/>
        <v>Category 6</v>
      </c>
      <c r="F154" s="98"/>
      <c r="G154" s="3" t="s">
        <v>123</v>
      </c>
      <c r="H154" s="3"/>
      <c r="I154" s="3"/>
      <c r="J154" s="71"/>
      <c r="L154" s="40"/>
      <c r="M154" s="3"/>
    </row>
    <row r="155" spans="4:13">
      <c r="D155" s="3">
        <f t="shared" si="20"/>
        <v>7</v>
      </c>
      <c r="E155" s="3" t="str">
        <f t="shared" si="19"/>
        <v>Category 7</v>
      </c>
      <c r="F155" s="98"/>
      <c r="G155" s="3" t="s">
        <v>123</v>
      </c>
      <c r="H155" s="3"/>
      <c r="I155" s="3"/>
      <c r="J155" s="71"/>
      <c r="L155" s="40"/>
      <c r="M155" s="3"/>
    </row>
    <row r="156" spans="4:13">
      <c r="D156" s="3">
        <f t="shared" si="20"/>
        <v>8</v>
      </c>
      <c r="E156" s="3" t="str">
        <f t="shared" si="19"/>
        <v>Category 8</v>
      </c>
      <c r="F156" s="98"/>
      <c r="G156" s="3" t="s">
        <v>123</v>
      </c>
      <c r="H156" s="3"/>
      <c r="I156" s="3"/>
      <c r="J156" s="71"/>
      <c r="L156" s="40"/>
      <c r="M156" s="3"/>
    </row>
    <row r="157" spans="4:13">
      <c r="D157" s="3">
        <f t="shared" si="20"/>
        <v>9</v>
      </c>
      <c r="E157" s="3" t="str">
        <f t="shared" si="19"/>
        <v>Category 9</v>
      </c>
      <c r="F157" s="98"/>
      <c r="G157" s="3" t="s">
        <v>123</v>
      </c>
      <c r="H157" s="3"/>
      <c r="I157" s="3"/>
      <c r="J157" s="71"/>
      <c r="L157" s="40"/>
      <c r="M157" s="3"/>
    </row>
    <row r="158" spans="4:13">
      <c r="D158" s="3">
        <f t="shared" si="20"/>
        <v>10</v>
      </c>
      <c r="E158" s="3" t="str">
        <f t="shared" si="19"/>
        <v>Category 10</v>
      </c>
      <c r="F158" s="98"/>
      <c r="G158" s="3" t="s">
        <v>123</v>
      </c>
      <c r="H158" s="3"/>
      <c r="I158" s="3"/>
      <c r="J158" s="71"/>
      <c r="L158" s="40"/>
      <c r="M158" s="3"/>
    </row>
    <row r="159" spans="4:13">
      <c r="E159" s="3" t="s">
        <v>178</v>
      </c>
      <c r="F159" s="53">
        <f>IF(SUM(F149:F158)=1,0,1)</f>
        <v>0</v>
      </c>
      <c r="G159" s="3"/>
      <c r="H159" s="3"/>
      <c r="I159" s="3"/>
      <c r="J159" s="3"/>
      <c r="K159" s="3"/>
      <c r="L159" s="3"/>
      <c r="M159" s="3"/>
    </row>
    <row r="160" spans="4:13">
      <c r="F160" s="53"/>
      <c r="G160" s="3"/>
      <c r="H160" s="3"/>
      <c r="I160" s="3"/>
      <c r="J160" s="3"/>
      <c r="K160" s="3"/>
      <c r="L160" s="3"/>
      <c r="M160" s="3"/>
    </row>
    <row r="161" spans="4:13">
      <c r="D161" s="82" t="s">
        <v>524</v>
      </c>
      <c r="G161" s="3"/>
      <c r="H161" s="3"/>
      <c r="I161" s="3"/>
      <c r="J161" s="3"/>
      <c r="K161" s="3"/>
      <c r="L161" s="3"/>
      <c r="M161" s="3"/>
    </row>
    <row r="162" spans="4:13">
      <c r="D162" s="3">
        <v>1</v>
      </c>
      <c r="E162" s="3" t="str">
        <f>"Category "&amp;D162</f>
        <v>Category 1</v>
      </c>
      <c r="F162" s="98">
        <v>0.4</v>
      </c>
      <c r="G162" s="3" t="s">
        <v>123</v>
      </c>
      <c r="H162" s="3"/>
      <c r="I162" s="3"/>
      <c r="J162" s="71"/>
      <c r="L162" s="40"/>
      <c r="M162" s="3"/>
    </row>
    <row r="163" spans="4:13">
      <c r="D163" s="3">
        <f>D162+1</f>
        <v>2</v>
      </c>
      <c r="E163" s="3" t="str">
        <f t="shared" ref="E163:E171" si="21">"Category "&amp;D163</f>
        <v>Category 2</v>
      </c>
      <c r="F163" s="98">
        <v>0.6</v>
      </c>
      <c r="G163" s="3" t="s">
        <v>123</v>
      </c>
      <c r="H163" s="3"/>
      <c r="I163" s="3"/>
      <c r="J163" s="71"/>
      <c r="L163" s="40"/>
      <c r="M163" s="3"/>
    </row>
    <row r="164" spans="4:13">
      <c r="D164" s="3">
        <f t="shared" ref="D164:D171" si="22">D163+1</f>
        <v>3</v>
      </c>
      <c r="E164" s="3" t="str">
        <f t="shared" si="21"/>
        <v>Category 3</v>
      </c>
      <c r="F164" s="98"/>
      <c r="G164" s="3" t="s">
        <v>123</v>
      </c>
      <c r="H164" s="3"/>
      <c r="I164" s="3"/>
      <c r="J164" s="71"/>
      <c r="L164" s="40"/>
      <c r="M164" s="3"/>
    </row>
    <row r="165" spans="4:13">
      <c r="D165" s="3">
        <f t="shared" si="22"/>
        <v>4</v>
      </c>
      <c r="E165" s="3" t="str">
        <f t="shared" si="21"/>
        <v>Category 4</v>
      </c>
      <c r="F165" s="98"/>
      <c r="G165" s="3" t="s">
        <v>123</v>
      </c>
      <c r="H165" s="3"/>
      <c r="I165" s="3"/>
      <c r="J165" s="71"/>
      <c r="L165" s="40"/>
      <c r="M165" s="3"/>
    </row>
    <row r="166" spans="4:13">
      <c r="D166" s="3">
        <f t="shared" si="22"/>
        <v>5</v>
      </c>
      <c r="E166" s="3" t="str">
        <f t="shared" si="21"/>
        <v>Category 5</v>
      </c>
      <c r="F166" s="98"/>
      <c r="G166" s="3" t="s">
        <v>123</v>
      </c>
      <c r="H166" s="3"/>
      <c r="I166" s="3"/>
      <c r="J166" s="71"/>
      <c r="L166" s="40"/>
      <c r="M166" s="3"/>
    </row>
    <row r="167" spans="4:13">
      <c r="D167" s="3">
        <f t="shared" si="22"/>
        <v>6</v>
      </c>
      <c r="E167" s="3" t="str">
        <f t="shared" si="21"/>
        <v>Category 6</v>
      </c>
      <c r="F167" s="98"/>
      <c r="G167" s="3" t="s">
        <v>123</v>
      </c>
      <c r="H167" s="3"/>
      <c r="I167" s="3"/>
      <c r="J167" s="71"/>
      <c r="L167" s="40"/>
      <c r="M167" s="3"/>
    </row>
    <row r="168" spans="4:13">
      <c r="D168" s="3">
        <f t="shared" si="22"/>
        <v>7</v>
      </c>
      <c r="E168" s="3" t="str">
        <f t="shared" si="21"/>
        <v>Category 7</v>
      </c>
      <c r="F168" s="98"/>
      <c r="G168" s="3" t="s">
        <v>123</v>
      </c>
      <c r="H168" s="3"/>
      <c r="I168" s="3"/>
      <c r="J168" s="71"/>
      <c r="L168" s="40"/>
      <c r="M168" s="3"/>
    </row>
    <row r="169" spans="4:13">
      <c r="D169" s="3">
        <f t="shared" si="22"/>
        <v>8</v>
      </c>
      <c r="E169" s="3" t="str">
        <f t="shared" si="21"/>
        <v>Category 8</v>
      </c>
      <c r="F169" s="98"/>
      <c r="G169" s="3" t="s">
        <v>123</v>
      </c>
      <c r="H169" s="3"/>
      <c r="I169" s="3"/>
      <c r="J169" s="71"/>
      <c r="L169" s="40"/>
      <c r="M169" s="3"/>
    </row>
    <row r="170" spans="4:13">
      <c r="D170" s="3">
        <f t="shared" si="22"/>
        <v>9</v>
      </c>
      <c r="E170" s="3" t="str">
        <f t="shared" si="21"/>
        <v>Category 9</v>
      </c>
      <c r="F170" s="98"/>
      <c r="G170" s="3" t="s">
        <v>123</v>
      </c>
      <c r="H170" s="3"/>
      <c r="I170" s="3"/>
      <c r="J170" s="71"/>
      <c r="L170" s="40"/>
      <c r="M170" s="3"/>
    </row>
    <row r="171" spans="4:13">
      <c r="D171" s="3">
        <f t="shared" si="22"/>
        <v>10</v>
      </c>
      <c r="E171" s="3" t="str">
        <f t="shared" si="21"/>
        <v>Category 10</v>
      </c>
      <c r="F171" s="98"/>
      <c r="G171" s="3" t="s">
        <v>123</v>
      </c>
      <c r="H171" s="3"/>
      <c r="I171" s="3"/>
      <c r="J171" s="71"/>
      <c r="L171" s="40"/>
      <c r="M171" s="3"/>
    </row>
    <row r="172" spans="4:13">
      <c r="E172" s="3" t="s">
        <v>178</v>
      </c>
      <c r="F172" s="53">
        <f>IF(SUM(F162:F171)=1,0,1)</f>
        <v>0</v>
      </c>
      <c r="G172" s="3"/>
      <c r="H172" s="3"/>
      <c r="I172" s="3"/>
      <c r="J172" s="3"/>
      <c r="K172" s="3"/>
      <c r="L172" s="3"/>
      <c r="M172" s="3"/>
    </row>
    <row r="173" spans="4:13">
      <c r="F173" s="53"/>
      <c r="G173" s="3"/>
      <c r="H173" s="3"/>
      <c r="I173" s="3"/>
      <c r="J173" s="3"/>
      <c r="K173" s="3"/>
      <c r="L173" s="3"/>
      <c r="M173" s="3"/>
    </row>
    <row r="174" spans="4:13">
      <c r="D174" s="82" t="s">
        <v>525</v>
      </c>
      <c r="G174" s="3"/>
      <c r="H174" s="3"/>
      <c r="I174" s="3"/>
      <c r="J174" s="3"/>
      <c r="K174" s="3"/>
      <c r="L174" s="3"/>
      <c r="M174" s="3"/>
    </row>
    <row r="175" spans="4:13">
      <c r="D175" s="3">
        <v>1</v>
      </c>
      <c r="E175" s="3" t="str">
        <f>"Category "&amp;D175</f>
        <v>Category 1</v>
      </c>
      <c r="F175" s="98">
        <v>0.4</v>
      </c>
      <c r="G175" s="3" t="s">
        <v>123</v>
      </c>
      <c r="H175" s="3"/>
      <c r="I175" s="3"/>
      <c r="J175" s="71"/>
      <c r="L175" s="40"/>
      <c r="M175" s="3"/>
    </row>
    <row r="176" spans="4:13">
      <c r="D176" s="3">
        <f>D175+1</f>
        <v>2</v>
      </c>
      <c r="E176" s="3" t="str">
        <f t="shared" ref="E176:E184" si="23">"Category "&amp;D176</f>
        <v>Category 2</v>
      </c>
      <c r="F176" s="98">
        <v>0.6</v>
      </c>
      <c r="G176" s="3" t="s">
        <v>123</v>
      </c>
      <c r="H176" s="3"/>
      <c r="I176" s="3"/>
      <c r="J176" s="71"/>
      <c r="L176" s="40"/>
      <c r="M176" s="3"/>
    </row>
    <row r="177" spans="4:13">
      <c r="D177" s="3">
        <f t="shared" ref="D177:D184" si="24">D176+1</f>
        <v>3</v>
      </c>
      <c r="E177" s="3" t="str">
        <f t="shared" si="23"/>
        <v>Category 3</v>
      </c>
      <c r="F177" s="98"/>
      <c r="G177" s="3" t="s">
        <v>123</v>
      </c>
      <c r="H177" s="3"/>
      <c r="I177" s="3"/>
      <c r="J177" s="71"/>
      <c r="L177" s="40"/>
      <c r="M177" s="3"/>
    </row>
    <row r="178" spans="4:13">
      <c r="D178" s="3">
        <f t="shared" si="24"/>
        <v>4</v>
      </c>
      <c r="E178" s="3" t="str">
        <f t="shared" si="23"/>
        <v>Category 4</v>
      </c>
      <c r="F178" s="98"/>
      <c r="G178" s="3" t="s">
        <v>123</v>
      </c>
      <c r="H178" s="3"/>
      <c r="I178" s="3"/>
      <c r="J178" s="71"/>
      <c r="L178" s="40"/>
      <c r="M178" s="3"/>
    </row>
    <row r="179" spans="4:13">
      <c r="D179" s="3">
        <f t="shared" si="24"/>
        <v>5</v>
      </c>
      <c r="E179" s="3" t="str">
        <f t="shared" si="23"/>
        <v>Category 5</v>
      </c>
      <c r="F179" s="98"/>
      <c r="G179" s="3" t="s">
        <v>123</v>
      </c>
      <c r="H179" s="3"/>
      <c r="I179" s="3"/>
      <c r="J179" s="71"/>
      <c r="L179" s="40"/>
      <c r="M179" s="3"/>
    </row>
    <row r="180" spans="4:13">
      <c r="D180" s="3">
        <f t="shared" si="24"/>
        <v>6</v>
      </c>
      <c r="E180" s="3" t="str">
        <f t="shared" si="23"/>
        <v>Category 6</v>
      </c>
      <c r="F180" s="98"/>
      <c r="G180" s="3" t="s">
        <v>123</v>
      </c>
      <c r="H180" s="3"/>
      <c r="I180" s="3"/>
      <c r="J180" s="71"/>
      <c r="L180" s="40"/>
      <c r="M180" s="3"/>
    </row>
    <row r="181" spans="4:13">
      <c r="D181" s="3">
        <f t="shared" si="24"/>
        <v>7</v>
      </c>
      <c r="E181" s="3" t="str">
        <f t="shared" si="23"/>
        <v>Category 7</v>
      </c>
      <c r="F181" s="98"/>
      <c r="G181" s="3" t="s">
        <v>123</v>
      </c>
      <c r="H181" s="3"/>
      <c r="I181" s="3"/>
      <c r="J181" s="71"/>
      <c r="L181" s="40"/>
      <c r="M181" s="3"/>
    </row>
    <row r="182" spans="4:13">
      <c r="D182" s="3">
        <f t="shared" si="24"/>
        <v>8</v>
      </c>
      <c r="E182" s="3" t="str">
        <f t="shared" si="23"/>
        <v>Category 8</v>
      </c>
      <c r="F182" s="98"/>
      <c r="G182" s="3" t="s">
        <v>123</v>
      </c>
      <c r="H182" s="3"/>
      <c r="I182" s="3"/>
      <c r="J182" s="71"/>
      <c r="L182" s="40"/>
      <c r="M182" s="3"/>
    </row>
    <row r="183" spans="4:13">
      <c r="D183" s="3">
        <f t="shared" si="24"/>
        <v>9</v>
      </c>
      <c r="E183" s="3" t="str">
        <f t="shared" si="23"/>
        <v>Category 9</v>
      </c>
      <c r="F183" s="98"/>
      <c r="G183" s="3" t="s">
        <v>123</v>
      </c>
      <c r="H183" s="3"/>
      <c r="I183" s="3"/>
      <c r="J183" s="71"/>
      <c r="L183" s="40"/>
      <c r="M183" s="3"/>
    </row>
    <row r="184" spans="4:13">
      <c r="D184" s="3">
        <f t="shared" si="24"/>
        <v>10</v>
      </c>
      <c r="E184" s="3" t="str">
        <f t="shared" si="23"/>
        <v>Category 10</v>
      </c>
      <c r="F184" s="98"/>
      <c r="G184" s="3" t="s">
        <v>123</v>
      </c>
      <c r="H184" s="3"/>
      <c r="I184" s="3"/>
      <c r="J184" s="71"/>
      <c r="L184" s="40"/>
      <c r="M184" s="3"/>
    </row>
    <row r="185" spans="4:13">
      <c r="E185" s="3" t="s">
        <v>178</v>
      </c>
      <c r="F185" s="53">
        <f>IF(SUM(F175:F184)=1,0,1)</f>
        <v>0</v>
      </c>
      <c r="G185" s="3"/>
      <c r="H185" s="3"/>
      <c r="I185" s="3"/>
      <c r="J185" s="3"/>
      <c r="K185" s="3"/>
      <c r="L185" s="3"/>
      <c r="M185" s="3"/>
    </row>
    <row r="186" spans="4:13">
      <c r="F186" s="53"/>
      <c r="G186" s="3"/>
      <c r="H186" s="3"/>
      <c r="I186" s="3"/>
      <c r="J186" s="3"/>
      <c r="K186" s="3"/>
      <c r="L186" s="3"/>
      <c r="M186" s="3"/>
    </row>
    <row r="187" spans="4:13">
      <c r="D187" s="82" t="s">
        <v>526</v>
      </c>
      <c r="G187" s="3"/>
      <c r="H187" s="3"/>
      <c r="I187" s="3"/>
      <c r="J187" s="3"/>
      <c r="K187" s="3"/>
      <c r="L187" s="3"/>
      <c r="M187" s="3"/>
    </row>
    <row r="188" spans="4:13">
      <c r="D188" s="3">
        <v>1</v>
      </c>
      <c r="E188" s="3" t="str">
        <f>"Category "&amp;D188</f>
        <v>Category 1</v>
      </c>
      <c r="F188" s="98">
        <v>0.4</v>
      </c>
      <c r="G188" s="3" t="s">
        <v>123</v>
      </c>
      <c r="H188" s="3"/>
      <c r="I188" s="3"/>
      <c r="J188" s="71"/>
      <c r="L188" s="40"/>
      <c r="M188" s="3"/>
    </row>
    <row r="189" spans="4:13">
      <c r="D189" s="3">
        <f>D188+1</f>
        <v>2</v>
      </c>
      <c r="E189" s="3" t="str">
        <f t="shared" ref="E189:E197" si="25">"Category "&amp;D189</f>
        <v>Category 2</v>
      </c>
      <c r="F189" s="98">
        <v>0.6</v>
      </c>
      <c r="G189" s="3" t="s">
        <v>123</v>
      </c>
      <c r="H189" s="3"/>
      <c r="I189" s="3"/>
      <c r="J189" s="71"/>
      <c r="L189" s="40"/>
      <c r="M189" s="3"/>
    </row>
    <row r="190" spans="4:13">
      <c r="D190" s="3">
        <f t="shared" ref="D190:D197" si="26">D189+1</f>
        <v>3</v>
      </c>
      <c r="E190" s="3" t="str">
        <f t="shared" si="25"/>
        <v>Category 3</v>
      </c>
      <c r="F190" s="98"/>
      <c r="G190" s="3" t="s">
        <v>123</v>
      </c>
      <c r="H190" s="3"/>
      <c r="I190" s="3"/>
      <c r="J190" s="71"/>
      <c r="L190" s="40"/>
      <c r="M190" s="3"/>
    </row>
    <row r="191" spans="4:13">
      <c r="D191" s="3">
        <f t="shared" si="26"/>
        <v>4</v>
      </c>
      <c r="E191" s="3" t="str">
        <f t="shared" si="25"/>
        <v>Category 4</v>
      </c>
      <c r="F191" s="98"/>
      <c r="G191" s="3" t="s">
        <v>123</v>
      </c>
      <c r="H191" s="3"/>
      <c r="I191" s="3"/>
      <c r="J191" s="71"/>
      <c r="L191" s="40"/>
      <c r="M191" s="3"/>
    </row>
    <row r="192" spans="4:13">
      <c r="D192" s="3">
        <f t="shared" si="26"/>
        <v>5</v>
      </c>
      <c r="E192" s="3" t="str">
        <f t="shared" si="25"/>
        <v>Category 5</v>
      </c>
      <c r="F192" s="98"/>
      <c r="G192" s="3" t="s">
        <v>123</v>
      </c>
      <c r="H192" s="3"/>
      <c r="I192" s="3"/>
      <c r="J192" s="71"/>
      <c r="L192" s="40"/>
      <c r="M192" s="3"/>
    </row>
    <row r="193" spans="4:13">
      <c r="D193" s="3">
        <f t="shared" si="26"/>
        <v>6</v>
      </c>
      <c r="E193" s="3" t="str">
        <f t="shared" si="25"/>
        <v>Category 6</v>
      </c>
      <c r="F193" s="98"/>
      <c r="G193" s="3" t="s">
        <v>123</v>
      </c>
      <c r="H193" s="3"/>
      <c r="I193" s="3"/>
      <c r="J193" s="71"/>
      <c r="L193" s="40"/>
      <c r="M193" s="3"/>
    </row>
    <row r="194" spans="4:13">
      <c r="D194" s="3">
        <f t="shared" si="26"/>
        <v>7</v>
      </c>
      <c r="E194" s="3" t="str">
        <f t="shared" si="25"/>
        <v>Category 7</v>
      </c>
      <c r="F194" s="98"/>
      <c r="G194" s="3" t="s">
        <v>123</v>
      </c>
      <c r="H194" s="3"/>
      <c r="I194" s="3"/>
      <c r="J194" s="71"/>
      <c r="L194" s="40"/>
      <c r="M194" s="3"/>
    </row>
    <row r="195" spans="4:13">
      <c r="D195" s="3">
        <f t="shared" si="26"/>
        <v>8</v>
      </c>
      <c r="E195" s="3" t="str">
        <f t="shared" si="25"/>
        <v>Category 8</v>
      </c>
      <c r="F195" s="98"/>
      <c r="G195" s="3" t="s">
        <v>123</v>
      </c>
      <c r="H195" s="3"/>
      <c r="I195" s="3"/>
      <c r="J195" s="71"/>
      <c r="L195" s="40"/>
      <c r="M195" s="3"/>
    </row>
    <row r="196" spans="4:13">
      <c r="D196" s="3">
        <f t="shared" si="26"/>
        <v>9</v>
      </c>
      <c r="E196" s="3" t="str">
        <f t="shared" si="25"/>
        <v>Category 9</v>
      </c>
      <c r="F196" s="98"/>
      <c r="G196" s="3" t="s">
        <v>123</v>
      </c>
      <c r="H196" s="3"/>
      <c r="I196" s="3"/>
      <c r="J196" s="71"/>
      <c r="L196" s="40"/>
      <c r="M196" s="3"/>
    </row>
    <row r="197" spans="4:13">
      <c r="D197" s="3">
        <f t="shared" si="26"/>
        <v>10</v>
      </c>
      <c r="E197" s="3" t="str">
        <f t="shared" si="25"/>
        <v>Category 10</v>
      </c>
      <c r="F197" s="98"/>
      <c r="G197" s="3" t="s">
        <v>123</v>
      </c>
      <c r="H197" s="3"/>
      <c r="I197" s="3"/>
      <c r="J197" s="71"/>
      <c r="L197" s="40"/>
      <c r="M197" s="3"/>
    </row>
    <row r="198" spans="4:13">
      <c r="E198" s="3" t="s">
        <v>178</v>
      </c>
      <c r="F198" s="53">
        <f>IF(SUM(F188:F197)=1,0,1)</f>
        <v>0</v>
      </c>
      <c r="G198" s="3"/>
      <c r="H198" s="3"/>
      <c r="I198" s="3"/>
      <c r="J198" s="3"/>
      <c r="K198" s="3"/>
      <c r="L198" s="3"/>
      <c r="M198" s="3"/>
    </row>
    <row r="199" spans="4:13">
      <c r="F199" s="53"/>
      <c r="G199" s="3"/>
      <c r="H199" s="3"/>
      <c r="I199" s="3"/>
      <c r="J199" s="3"/>
      <c r="K199" s="3"/>
      <c r="L199" s="3"/>
      <c r="M199" s="3"/>
    </row>
    <row r="200" spans="4:13">
      <c r="D200" s="82" t="s">
        <v>527</v>
      </c>
      <c r="G200" s="3"/>
      <c r="H200" s="3"/>
      <c r="I200" s="3"/>
      <c r="J200" s="3"/>
      <c r="K200" s="3"/>
      <c r="L200" s="3"/>
      <c r="M200" s="3"/>
    </row>
    <row r="201" spans="4:13">
      <c r="D201" s="3">
        <v>1</v>
      </c>
      <c r="E201" s="3" t="str">
        <f>"Category "&amp;D201</f>
        <v>Category 1</v>
      </c>
      <c r="F201" s="98">
        <v>0.4</v>
      </c>
      <c r="G201" s="3" t="s">
        <v>123</v>
      </c>
      <c r="H201" s="3"/>
      <c r="I201" s="3"/>
      <c r="J201" s="71"/>
      <c r="L201" s="40"/>
      <c r="M201" s="3"/>
    </row>
    <row r="202" spans="4:13">
      <c r="D202" s="3">
        <f>D201+1</f>
        <v>2</v>
      </c>
      <c r="E202" s="3" t="str">
        <f t="shared" ref="E202:E210" si="27">"Category "&amp;D202</f>
        <v>Category 2</v>
      </c>
      <c r="F202" s="98">
        <v>0.6</v>
      </c>
      <c r="G202" s="3" t="s">
        <v>123</v>
      </c>
      <c r="H202" s="3"/>
      <c r="I202" s="3"/>
      <c r="J202" s="71"/>
      <c r="L202" s="40"/>
      <c r="M202" s="3"/>
    </row>
    <row r="203" spans="4:13">
      <c r="D203" s="3">
        <f t="shared" ref="D203:D210" si="28">D202+1</f>
        <v>3</v>
      </c>
      <c r="E203" s="3" t="str">
        <f t="shared" si="27"/>
        <v>Category 3</v>
      </c>
      <c r="F203" s="98"/>
      <c r="G203" s="3" t="s">
        <v>123</v>
      </c>
      <c r="H203" s="3"/>
      <c r="I203" s="3"/>
      <c r="J203" s="71"/>
      <c r="L203" s="40"/>
      <c r="M203" s="3"/>
    </row>
    <row r="204" spans="4:13">
      <c r="D204" s="3">
        <f t="shared" si="28"/>
        <v>4</v>
      </c>
      <c r="E204" s="3" t="str">
        <f t="shared" si="27"/>
        <v>Category 4</v>
      </c>
      <c r="F204" s="98"/>
      <c r="G204" s="3" t="s">
        <v>123</v>
      </c>
      <c r="H204" s="3"/>
      <c r="I204" s="3"/>
      <c r="J204" s="71"/>
      <c r="L204" s="40"/>
      <c r="M204" s="3"/>
    </row>
    <row r="205" spans="4:13">
      <c r="D205" s="3">
        <f t="shared" si="28"/>
        <v>5</v>
      </c>
      <c r="E205" s="3" t="str">
        <f t="shared" si="27"/>
        <v>Category 5</v>
      </c>
      <c r="F205" s="98"/>
      <c r="G205" s="3" t="s">
        <v>123</v>
      </c>
      <c r="H205" s="3"/>
      <c r="I205" s="3"/>
      <c r="J205" s="71"/>
      <c r="L205" s="40"/>
      <c r="M205" s="3"/>
    </row>
    <row r="206" spans="4:13">
      <c r="D206" s="3">
        <f t="shared" si="28"/>
        <v>6</v>
      </c>
      <c r="E206" s="3" t="str">
        <f t="shared" si="27"/>
        <v>Category 6</v>
      </c>
      <c r="F206" s="98"/>
      <c r="G206" s="3" t="s">
        <v>123</v>
      </c>
      <c r="H206" s="3"/>
      <c r="I206" s="3"/>
      <c r="J206" s="71"/>
      <c r="L206" s="40"/>
      <c r="M206" s="3"/>
    </row>
    <row r="207" spans="4:13">
      <c r="D207" s="3">
        <f t="shared" si="28"/>
        <v>7</v>
      </c>
      <c r="E207" s="3" t="str">
        <f t="shared" si="27"/>
        <v>Category 7</v>
      </c>
      <c r="F207" s="98"/>
      <c r="G207" s="3" t="s">
        <v>123</v>
      </c>
      <c r="H207" s="3"/>
      <c r="I207" s="3"/>
      <c r="J207" s="71"/>
      <c r="L207" s="40"/>
      <c r="M207" s="3"/>
    </row>
    <row r="208" spans="4:13">
      <c r="D208" s="3">
        <f t="shared" si="28"/>
        <v>8</v>
      </c>
      <c r="E208" s="3" t="str">
        <f t="shared" si="27"/>
        <v>Category 8</v>
      </c>
      <c r="F208" s="98"/>
      <c r="G208" s="3" t="s">
        <v>123</v>
      </c>
      <c r="H208" s="3"/>
      <c r="I208" s="3"/>
      <c r="J208" s="71"/>
      <c r="L208" s="40"/>
      <c r="M208" s="3"/>
    </row>
    <row r="209" spans="4:13">
      <c r="D209" s="3">
        <f t="shared" si="28"/>
        <v>9</v>
      </c>
      <c r="E209" s="3" t="str">
        <f t="shared" si="27"/>
        <v>Category 9</v>
      </c>
      <c r="F209" s="98"/>
      <c r="G209" s="3" t="s">
        <v>123</v>
      </c>
      <c r="H209" s="3"/>
      <c r="I209" s="3"/>
      <c r="J209" s="71"/>
      <c r="L209" s="40"/>
      <c r="M209" s="3"/>
    </row>
    <row r="210" spans="4:13">
      <c r="D210" s="3">
        <f t="shared" si="28"/>
        <v>10</v>
      </c>
      <c r="E210" s="3" t="str">
        <f t="shared" si="27"/>
        <v>Category 10</v>
      </c>
      <c r="F210" s="98"/>
      <c r="G210" s="3" t="s">
        <v>123</v>
      </c>
      <c r="H210" s="3"/>
      <c r="I210" s="3"/>
      <c r="J210" s="71"/>
      <c r="L210" s="40"/>
      <c r="M210" s="3"/>
    </row>
    <row r="211" spans="4:13">
      <c r="E211" s="3" t="s">
        <v>178</v>
      </c>
      <c r="F211" s="53">
        <f>IF(SUM(F201:F210)=1,0,1)</f>
        <v>0</v>
      </c>
      <c r="G211" s="3"/>
      <c r="H211" s="3"/>
      <c r="I211" s="3"/>
      <c r="J211" s="3"/>
      <c r="K211" s="3"/>
      <c r="L211" s="3"/>
      <c r="M211" s="3"/>
    </row>
    <row r="212" spans="4:13">
      <c r="F212" s="53"/>
      <c r="G212" s="3"/>
      <c r="H212" s="3"/>
      <c r="I212" s="3"/>
      <c r="J212" s="3"/>
      <c r="K212" s="3"/>
      <c r="L212" s="3"/>
      <c r="M212" s="3"/>
    </row>
    <row r="213" spans="4:13">
      <c r="D213" s="82" t="s">
        <v>528</v>
      </c>
      <c r="G213" s="3"/>
      <c r="H213" s="3"/>
      <c r="I213" s="3"/>
      <c r="J213" s="3"/>
      <c r="K213" s="3"/>
      <c r="L213" s="3"/>
      <c r="M213" s="3"/>
    </row>
    <row r="214" spans="4:13">
      <c r="D214" s="3">
        <v>1</v>
      </c>
      <c r="E214" s="3" t="str">
        <f>"Category "&amp;D214</f>
        <v>Category 1</v>
      </c>
      <c r="F214" s="98">
        <v>0.4</v>
      </c>
      <c r="G214" s="3" t="s">
        <v>123</v>
      </c>
      <c r="H214" s="3"/>
      <c r="I214" s="3"/>
      <c r="J214" s="71"/>
      <c r="L214" s="40"/>
      <c r="M214" s="3"/>
    </row>
    <row r="215" spans="4:13">
      <c r="D215" s="3">
        <f>D214+1</f>
        <v>2</v>
      </c>
      <c r="E215" s="3" t="str">
        <f t="shared" ref="E215:E223" si="29">"Category "&amp;D215</f>
        <v>Category 2</v>
      </c>
      <c r="F215" s="98">
        <v>0.6</v>
      </c>
      <c r="G215" s="3" t="s">
        <v>123</v>
      </c>
      <c r="H215" s="3"/>
      <c r="I215" s="3"/>
      <c r="J215" s="71"/>
      <c r="L215" s="40"/>
      <c r="M215" s="3"/>
    </row>
    <row r="216" spans="4:13">
      <c r="D216" s="3">
        <f t="shared" ref="D216:D223" si="30">D215+1</f>
        <v>3</v>
      </c>
      <c r="E216" s="3" t="str">
        <f t="shared" si="29"/>
        <v>Category 3</v>
      </c>
      <c r="F216" s="98"/>
      <c r="G216" s="3" t="s">
        <v>123</v>
      </c>
      <c r="H216" s="3"/>
      <c r="I216" s="3"/>
      <c r="J216" s="71"/>
      <c r="L216" s="40"/>
      <c r="M216" s="3"/>
    </row>
    <row r="217" spans="4:13">
      <c r="D217" s="3">
        <f t="shared" si="30"/>
        <v>4</v>
      </c>
      <c r="E217" s="3" t="str">
        <f t="shared" si="29"/>
        <v>Category 4</v>
      </c>
      <c r="F217" s="98"/>
      <c r="G217" s="3" t="s">
        <v>123</v>
      </c>
      <c r="H217" s="3"/>
      <c r="I217" s="3"/>
      <c r="J217" s="71"/>
      <c r="L217" s="40"/>
      <c r="M217" s="3"/>
    </row>
    <row r="218" spans="4:13">
      <c r="D218" s="3">
        <f t="shared" si="30"/>
        <v>5</v>
      </c>
      <c r="E218" s="3" t="str">
        <f t="shared" si="29"/>
        <v>Category 5</v>
      </c>
      <c r="F218" s="98"/>
      <c r="G218" s="3" t="s">
        <v>123</v>
      </c>
      <c r="H218" s="3"/>
      <c r="I218" s="3"/>
      <c r="J218" s="71"/>
      <c r="L218" s="40"/>
      <c r="M218" s="3"/>
    </row>
    <row r="219" spans="4:13">
      <c r="D219" s="3">
        <f t="shared" si="30"/>
        <v>6</v>
      </c>
      <c r="E219" s="3" t="str">
        <f t="shared" si="29"/>
        <v>Category 6</v>
      </c>
      <c r="F219" s="98"/>
      <c r="G219" s="3" t="s">
        <v>123</v>
      </c>
      <c r="H219" s="3"/>
      <c r="I219" s="3"/>
      <c r="J219" s="71"/>
      <c r="L219" s="40"/>
      <c r="M219" s="3"/>
    </row>
    <row r="220" spans="4:13">
      <c r="D220" s="3">
        <f t="shared" si="30"/>
        <v>7</v>
      </c>
      <c r="E220" s="3" t="str">
        <f t="shared" si="29"/>
        <v>Category 7</v>
      </c>
      <c r="F220" s="98"/>
      <c r="G220" s="3" t="s">
        <v>123</v>
      </c>
      <c r="H220" s="3"/>
      <c r="I220" s="3"/>
      <c r="J220" s="71"/>
      <c r="L220" s="40"/>
      <c r="M220" s="3"/>
    </row>
    <row r="221" spans="4:13">
      <c r="D221" s="3">
        <f t="shared" si="30"/>
        <v>8</v>
      </c>
      <c r="E221" s="3" t="str">
        <f t="shared" si="29"/>
        <v>Category 8</v>
      </c>
      <c r="F221" s="98"/>
      <c r="G221" s="3" t="s">
        <v>123</v>
      </c>
      <c r="H221" s="3"/>
      <c r="I221" s="3"/>
      <c r="J221" s="71"/>
      <c r="L221" s="40"/>
      <c r="M221" s="3"/>
    </row>
    <row r="222" spans="4:13">
      <c r="D222" s="3">
        <f t="shared" si="30"/>
        <v>9</v>
      </c>
      <c r="E222" s="3" t="str">
        <f t="shared" si="29"/>
        <v>Category 9</v>
      </c>
      <c r="F222" s="98"/>
      <c r="G222" s="3" t="s">
        <v>123</v>
      </c>
      <c r="H222" s="3"/>
      <c r="I222" s="3"/>
      <c r="J222" s="71"/>
      <c r="L222" s="40"/>
      <c r="M222" s="3"/>
    </row>
    <row r="223" spans="4:13">
      <c r="D223" s="3">
        <f t="shared" si="30"/>
        <v>10</v>
      </c>
      <c r="E223" s="3" t="str">
        <f t="shared" si="29"/>
        <v>Category 10</v>
      </c>
      <c r="F223" s="98"/>
      <c r="G223" s="3" t="s">
        <v>123</v>
      </c>
      <c r="H223" s="3"/>
      <c r="I223" s="3"/>
      <c r="J223" s="71"/>
      <c r="L223" s="40"/>
      <c r="M223" s="3"/>
    </row>
    <row r="224" spans="4:13">
      <c r="E224" s="3" t="s">
        <v>178</v>
      </c>
      <c r="F224" s="53">
        <f>IF(SUM(F214:F223)=1,0,1)</f>
        <v>0</v>
      </c>
      <c r="G224" s="3"/>
      <c r="H224" s="3"/>
      <c r="I224" s="3"/>
      <c r="J224" s="3"/>
      <c r="K224" s="3"/>
      <c r="L224" s="3"/>
      <c r="M224" s="3"/>
    </row>
    <row r="225" spans="4:13">
      <c r="F225" s="53"/>
      <c r="G225" s="3"/>
      <c r="H225" s="3"/>
      <c r="I225" s="3"/>
      <c r="J225" s="3"/>
      <c r="K225" s="3"/>
      <c r="L225" s="3"/>
      <c r="M225" s="3"/>
    </row>
    <row r="226" spans="4:13">
      <c r="D226" s="82" t="s">
        <v>529</v>
      </c>
      <c r="G226" s="3"/>
      <c r="H226" s="3"/>
      <c r="I226" s="3"/>
      <c r="J226" s="3"/>
      <c r="K226" s="3"/>
      <c r="L226" s="3"/>
      <c r="M226" s="3"/>
    </row>
    <row r="227" spans="4:13">
      <c r="D227" s="3">
        <v>1</v>
      </c>
      <c r="E227" s="3" t="str">
        <f>"Category "&amp;D227</f>
        <v>Category 1</v>
      </c>
      <c r="F227" s="98">
        <v>0.4</v>
      </c>
      <c r="G227" s="3" t="s">
        <v>123</v>
      </c>
      <c r="H227" s="3"/>
      <c r="I227" s="3"/>
      <c r="J227" s="71"/>
      <c r="L227" s="40"/>
      <c r="M227" s="3"/>
    </row>
    <row r="228" spans="4:13">
      <c r="D228" s="3">
        <f>D227+1</f>
        <v>2</v>
      </c>
      <c r="E228" s="3" t="str">
        <f t="shared" ref="E228:E236" si="31">"Category "&amp;D228</f>
        <v>Category 2</v>
      </c>
      <c r="F228" s="98">
        <v>0.6</v>
      </c>
      <c r="G228" s="3" t="s">
        <v>123</v>
      </c>
      <c r="H228" s="3"/>
      <c r="I228" s="3"/>
      <c r="J228" s="71"/>
      <c r="L228" s="40"/>
      <c r="M228" s="3"/>
    </row>
    <row r="229" spans="4:13">
      <c r="D229" s="3">
        <f t="shared" ref="D229:D236" si="32">D228+1</f>
        <v>3</v>
      </c>
      <c r="E229" s="3" t="str">
        <f t="shared" si="31"/>
        <v>Category 3</v>
      </c>
      <c r="F229" s="98"/>
      <c r="G229" s="3" t="s">
        <v>123</v>
      </c>
      <c r="H229" s="3"/>
      <c r="I229" s="3"/>
      <c r="J229" s="71"/>
      <c r="L229" s="40"/>
      <c r="M229" s="3"/>
    </row>
    <row r="230" spans="4:13">
      <c r="D230" s="3">
        <f t="shared" si="32"/>
        <v>4</v>
      </c>
      <c r="E230" s="3" t="str">
        <f t="shared" si="31"/>
        <v>Category 4</v>
      </c>
      <c r="F230" s="98"/>
      <c r="G230" s="3" t="s">
        <v>123</v>
      </c>
      <c r="H230" s="3"/>
      <c r="I230" s="3"/>
      <c r="J230" s="71"/>
      <c r="L230" s="40"/>
      <c r="M230" s="3"/>
    </row>
    <row r="231" spans="4:13">
      <c r="D231" s="3">
        <f t="shared" si="32"/>
        <v>5</v>
      </c>
      <c r="E231" s="3" t="str">
        <f t="shared" si="31"/>
        <v>Category 5</v>
      </c>
      <c r="F231" s="98"/>
      <c r="G231" s="3" t="s">
        <v>123</v>
      </c>
      <c r="H231" s="3"/>
      <c r="I231" s="3"/>
      <c r="J231" s="71"/>
      <c r="L231" s="40"/>
      <c r="M231" s="3"/>
    </row>
    <row r="232" spans="4:13">
      <c r="D232" s="3">
        <f t="shared" si="32"/>
        <v>6</v>
      </c>
      <c r="E232" s="3" t="str">
        <f t="shared" si="31"/>
        <v>Category 6</v>
      </c>
      <c r="F232" s="98"/>
      <c r="G232" s="3" t="s">
        <v>123</v>
      </c>
      <c r="H232" s="3"/>
      <c r="I232" s="3"/>
      <c r="J232" s="71"/>
      <c r="L232" s="40"/>
      <c r="M232" s="3"/>
    </row>
    <row r="233" spans="4:13">
      <c r="D233" s="3">
        <f t="shared" si="32"/>
        <v>7</v>
      </c>
      <c r="E233" s="3" t="str">
        <f t="shared" si="31"/>
        <v>Category 7</v>
      </c>
      <c r="F233" s="98"/>
      <c r="G233" s="3" t="s">
        <v>123</v>
      </c>
      <c r="H233" s="3"/>
      <c r="I233" s="3"/>
      <c r="J233" s="71"/>
      <c r="L233" s="40"/>
      <c r="M233" s="3"/>
    </row>
    <row r="234" spans="4:13">
      <c r="D234" s="3">
        <f t="shared" si="32"/>
        <v>8</v>
      </c>
      <c r="E234" s="3" t="str">
        <f t="shared" si="31"/>
        <v>Category 8</v>
      </c>
      <c r="F234" s="98"/>
      <c r="G234" s="3" t="s">
        <v>123</v>
      </c>
      <c r="H234" s="3"/>
      <c r="I234" s="3"/>
      <c r="J234" s="71"/>
      <c r="L234" s="40"/>
      <c r="M234" s="3"/>
    </row>
    <row r="235" spans="4:13">
      <c r="D235" s="3">
        <f t="shared" si="32"/>
        <v>9</v>
      </c>
      <c r="E235" s="3" t="str">
        <f t="shared" si="31"/>
        <v>Category 9</v>
      </c>
      <c r="F235" s="98"/>
      <c r="G235" s="3" t="s">
        <v>123</v>
      </c>
      <c r="H235" s="3"/>
      <c r="I235" s="3"/>
      <c r="J235" s="71"/>
      <c r="L235" s="40"/>
      <c r="M235" s="3"/>
    </row>
    <row r="236" spans="4:13">
      <c r="D236" s="3">
        <f t="shared" si="32"/>
        <v>10</v>
      </c>
      <c r="E236" s="3" t="str">
        <f t="shared" si="31"/>
        <v>Category 10</v>
      </c>
      <c r="F236" s="98"/>
      <c r="G236" s="3" t="s">
        <v>123</v>
      </c>
      <c r="H236" s="3"/>
      <c r="I236" s="3"/>
      <c r="J236" s="71"/>
      <c r="L236" s="40"/>
      <c r="M236" s="3"/>
    </row>
    <row r="237" spans="4:13">
      <c r="E237" s="3" t="s">
        <v>178</v>
      </c>
      <c r="F237" s="53">
        <f>IF(SUM(F227:F236)=1,0,1)</f>
        <v>0</v>
      </c>
      <c r="G237" s="3"/>
      <c r="H237" s="3"/>
      <c r="I237" s="3"/>
      <c r="J237" s="3"/>
      <c r="K237" s="3"/>
      <c r="L237" s="3"/>
      <c r="M237" s="3"/>
    </row>
    <row r="238" spans="4:13">
      <c r="F238" s="53"/>
      <c r="G238" s="3"/>
      <c r="H238" s="3"/>
      <c r="I238" s="3"/>
      <c r="J238" s="3"/>
      <c r="K238" s="3"/>
      <c r="L238" s="3"/>
      <c r="M238" s="3"/>
    </row>
    <row r="239" spans="4:13">
      <c r="D239" s="82" t="s">
        <v>530</v>
      </c>
      <c r="G239" s="3"/>
      <c r="H239" s="3"/>
      <c r="I239" s="3"/>
      <c r="J239" s="3"/>
      <c r="K239" s="3"/>
      <c r="L239" s="3"/>
      <c r="M239" s="3"/>
    </row>
    <row r="240" spans="4:13">
      <c r="D240" s="3">
        <v>1</v>
      </c>
      <c r="E240" s="3" t="str">
        <f>"Category "&amp;D240</f>
        <v>Category 1</v>
      </c>
      <c r="F240" s="98">
        <v>0.4</v>
      </c>
      <c r="G240" s="3" t="s">
        <v>123</v>
      </c>
      <c r="H240" s="3"/>
      <c r="I240" s="3"/>
      <c r="J240" s="71"/>
      <c r="L240" s="40"/>
      <c r="M240" s="3"/>
    </row>
    <row r="241" spans="4:13">
      <c r="D241" s="3">
        <f>D240+1</f>
        <v>2</v>
      </c>
      <c r="E241" s="3" t="str">
        <f t="shared" ref="E241:E249" si="33">"Category "&amp;D241</f>
        <v>Category 2</v>
      </c>
      <c r="F241" s="98">
        <v>0.6</v>
      </c>
      <c r="G241" s="3" t="s">
        <v>123</v>
      </c>
      <c r="H241" s="3"/>
      <c r="I241" s="3"/>
      <c r="J241" s="71"/>
      <c r="L241" s="40"/>
      <c r="M241" s="3"/>
    </row>
    <row r="242" spans="4:13">
      <c r="D242" s="3">
        <f t="shared" ref="D242:D249" si="34">D241+1</f>
        <v>3</v>
      </c>
      <c r="E242" s="3" t="str">
        <f t="shared" si="33"/>
        <v>Category 3</v>
      </c>
      <c r="F242" s="98"/>
      <c r="G242" s="3" t="s">
        <v>123</v>
      </c>
      <c r="H242" s="3"/>
      <c r="I242" s="3"/>
      <c r="J242" s="71"/>
      <c r="L242" s="40"/>
      <c r="M242" s="3"/>
    </row>
    <row r="243" spans="4:13">
      <c r="D243" s="3">
        <f t="shared" si="34"/>
        <v>4</v>
      </c>
      <c r="E243" s="3" t="str">
        <f t="shared" si="33"/>
        <v>Category 4</v>
      </c>
      <c r="F243" s="98"/>
      <c r="G243" s="3" t="s">
        <v>123</v>
      </c>
      <c r="H243" s="3"/>
      <c r="I243" s="3"/>
      <c r="J243" s="71"/>
      <c r="L243" s="40"/>
      <c r="M243" s="3"/>
    </row>
    <row r="244" spans="4:13">
      <c r="D244" s="3">
        <f t="shared" si="34"/>
        <v>5</v>
      </c>
      <c r="E244" s="3" t="str">
        <f t="shared" si="33"/>
        <v>Category 5</v>
      </c>
      <c r="F244" s="98"/>
      <c r="G244" s="3" t="s">
        <v>123</v>
      </c>
      <c r="H244" s="3"/>
      <c r="I244" s="3"/>
      <c r="J244" s="71"/>
      <c r="L244" s="40"/>
      <c r="M244" s="3"/>
    </row>
    <row r="245" spans="4:13">
      <c r="D245" s="3">
        <f t="shared" si="34"/>
        <v>6</v>
      </c>
      <c r="E245" s="3" t="str">
        <f t="shared" si="33"/>
        <v>Category 6</v>
      </c>
      <c r="F245" s="98"/>
      <c r="G245" s="3" t="s">
        <v>123</v>
      </c>
      <c r="H245" s="3"/>
      <c r="I245" s="3"/>
      <c r="J245" s="71"/>
      <c r="L245" s="40"/>
      <c r="M245" s="3"/>
    </row>
    <row r="246" spans="4:13">
      <c r="D246" s="3">
        <f t="shared" si="34"/>
        <v>7</v>
      </c>
      <c r="E246" s="3" t="str">
        <f t="shared" si="33"/>
        <v>Category 7</v>
      </c>
      <c r="F246" s="98"/>
      <c r="G246" s="3" t="s">
        <v>123</v>
      </c>
      <c r="H246" s="3"/>
      <c r="I246" s="3"/>
      <c r="J246" s="71"/>
      <c r="L246" s="40"/>
      <c r="M246" s="3"/>
    </row>
    <row r="247" spans="4:13">
      <c r="D247" s="3">
        <f t="shared" si="34"/>
        <v>8</v>
      </c>
      <c r="E247" s="3" t="str">
        <f t="shared" si="33"/>
        <v>Category 8</v>
      </c>
      <c r="F247" s="98"/>
      <c r="G247" s="3" t="s">
        <v>123</v>
      </c>
      <c r="H247" s="3"/>
      <c r="I247" s="3"/>
      <c r="J247" s="71"/>
      <c r="L247" s="40"/>
      <c r="M247" s="3"/>
    </row>
    <row r="248" spans="4:13">
      <c r="D248" s="3">
        <f t="shared" si="34"/>
        <v>9</v>
      </c>
      <c r="E248" s="3" t="str">
        <f t="shared" si="33"/>
        <v>Category 9</v>
      </c>
      <c r="F248" s="98"/>
      <c r="G248" s="3" t="s">
        <v>123</v>
      </c>
      <c r="H248" s="3"/>
      <c r="I248" s="3"/>
      <c r="J248" s="71"/>
      <c r="L248" s="40"/>
      <c r="M248" s="3"/>
    </row>
    <row r="249" spans="4:13">
      <c r="D249" s="3">
        <f t="shared" si="34"/>
        <v>10</v>
      </c>
      <c r="E249" s="3" t="str">
        <f t="shared" si="33"/>
        <v>Category 10</v>
      </c>
      <c r="F249" s="98"/>
      <c r="G249" s="3" t="s">
        <v>123</v>
      </c>
      <c r="H249" s="3"/>
      <c r="I249" s="3"/>
      <c r="J249" s="71"/>
      <c r="L249" s="40"/>
      <c r="M249" s="3"/>
    </row>
    <row r="250" spans="4:13">
      <c r="E250" s="3" t="s">
        <v>178</v>
      </c>
      <c r="F250" s="53">
        <f>IF(SUM(F240:F249)=1,0,1)</f>
        <v>0</v>
      </c>
      <c r="G250" s="3"/>
      <c r="H250" s="3"/>
      <c r="I250" s="3"/>
      <c r="J250" s="3"/>
      <c r="K250" s="3"/>
      <c r="L250" s="3"/>
      <c r="M250" s="3"/>
    </row>
    <row r="251" spans="4:13">
      <c r="F251" s="53"/>
      <c r="G251" s="3"/>
      <c r="H251" s="3"/>
      <c r="I251" s="3"/>
      <c r="J251" s="3"/>
      <c r="K251" s="3"/>
      <c r="L251" s="3"/>
      <c r="M251" s="3"/>
    </row>
    <row r="252" spans="4:13">
      <c r="D252" s="82" t="s">
        <v>531</v>
      </c>
      <c r="G252" s="3"/>
      <c r="H252" s="3"/>
      <c r="I252" s="3"/>
      <c r="J252" s="3"/>
      <c r="K252" s="3"/>
      <c r="L252" s="3"/>
      <c r="M252" s="3"/>
    </row>
    <row r="253" spans="4:13">
      <c r="D253" s="3">
        <v>1</v>
      </c>
      <c r="E253" s="3" t="str">
        <f>"Category "&amp;D253</f>
        <v>Category 1</v>
      </c>
      <c r="F253" s="98">
        <v>0.4</v>
      </c>
      <c r="G253" s="3" t="s">
        <v>123</v>
      </c>
      <c r="H253" s="3"/>
      <c r="I253" s="3"/>
      <c r="J253" s="71"/>
      <c r="L253" s="40"/>
      <c r="M253" s="3"/>
    </row>
    <row r="254" spans="4:13">
      <c r="D254" s="3">
        <f>D253+1</f>
        <v>2</v>
      </c>
      <c r="E254" s="3" t="str">
        <f t="shared" ref="E254:E262" si="35">"Category "&amp;D254</f>
        <v>Category 2</v>
      </c>
      <c r="F254" s="98">
        <v>0.6</v>
      </c>
      <c r="G254" s="3" t="s">
        <v>123</v>
      </c>
      <c r="H254" s="3"/>
      <c r="I254" s="3"/>
      <c r="J254" s="71"/>
      <c r="L254" s="40"/>
      <c r="M254" s="3"/>
    </row>
    <row r="255" spans="4:13">
      <c r="D255" s="3">
        <f t="shared" ref="D255:D262" si="36">D254+1</f>
        <v>3</v>
      </c>
      <c r="E255" s="3" t="str">
        <f t="shared" si="35"/>
        <v>Category 3</v>
      </c>
      <c r="F255" s="98"/>
      <c r="G255" s="3" t="s">
        <v>123</v>
      </c>
      <c r="H255" s="3"/>
      <c r="I255" s="3"/>
      <c r="J255" s="71"/>
      <c r="L255" s="40"/>
      <c r="M255" s="3"/>
    </row>
    <row r="256" spans="4:13">
      <c r="D256" s="3">
        <f t="shared" si="36"/>
        <v>4</v>
      </c>
      <c r="E256" s="3" t="str">
        <f t="shared" si="35"/>
        <v>Category 4</v>
      </c>
      <c r="F256" s="98"/>
      <c r="G256" s="3" t="s">
        <v>123</v>
      </c>
      <c r="H256" s="3"/>
      <c r="I256" s="3"/>
      <c r="J256" s="71"/>
      <c r="L256" s="40"/>
      <c r="M256" s="3"/>
    </row>
    <row r="257" spans="4:13">
      <c r="D257" s="3">
        <f t="shared" si="36"/>
        <v>5</v>
      </c>
      <c r="E257" s="3" t="str">
        <f t="shared" si="35"/>
        <v>Category 5</v>
      </c>
      <c r="F257" s="98"/>
      <c r="G257" s="3" t="s">
        <v>123</v>
      </c>
      <c r="H257" s="3"/>
      <c r="I257" s="3"/>
      <c r="J257" s="71"/>
      <c r="L257" s="40"/>
      <c r="M257" s="3"/>
    </row>
    <row r="258" spans="4:13">
      <c r="D258" s="3">
        <f t="shared" si="36"/>
        <v>6</v>
      </c>
      <c r="E258" s="3" t="str">
        <f t="shared" si="35"/>
        <v>Category 6</v>
      </c>
      <c r="F258" s="98"/>
      <c r="G258" s="3" t="s">
        <v>123</v>
      </c>
      <c r="H258" s="3"/>
      <c r="I258" s="3"/>
      <c r="J258" s="71"/>
      <c r="L258" s="40"/>
      <c r="M258" s="3"/>
    </row>
    <row r="259" spans="4:13">
      <c r="D259" s="3">
        <f t="shared" si="36"/>
        <v>7</v>
      </c>
      <c r="E259" s="3" t="str">
        <f t="shared" si="35"/>
        <v>Category 7</v>
      </c>
      <c r="F259" s="98"/>
      <c r="G259" s="3" t="s">
        <v>123</v>
      </c>
      <c r="H259" s="3"/>
      <c r="I259" s="3"/>
      <c r="J259" s="71"/>
      <c r="L259" s="40"/>
      <c r="M259" s="3"/>
    </row>
    <row r="260" spans="4:13">
      <c r="D260" s="3">
        <f t="shared" si="36"/>
        <v>8</v>
      </c>
      <c r="E260" s="3" t="str">
        <f t="shared" si="35"/>
        <v>Category 8</v>
      </c>
      <c r="F260" s="98"/>
      <c r="G260" s="3" t="s">
        <v>123</v>
      </c>
      <c r="H260" s="3"/>
      <c r="I260" s="3"/>
      <c r="J260" s="71"/>
      <c r="L260" s="40"/>
      <c r="M260" s="3"/>
    </row>
    <row r="261" spans="4:13">
      <c r="D261" s="3">
        <f t="shared" si="36"/>
        <v>9</v>
      </c>
      <c r="E261" s="3" t="str">
        <f t="shared" si="35"/>
        <v>Category 9</v>
      </c>
      <c r="F261" s="98"/>
      <c r="G261" s="3" t="s">
        <v>123</v>
      </c>
      <c r="H261" s="3"/>
      <c r="I261" s="3"/>
      <c r="J261" s="71"/>
      <c r="L261" s="40"/>
      <c r="M261" s="3"/>
    </row>
    <row r="262" spans="4:13">
      <c r="D262" s="3">
        <f t="shared" si="36"/>
        <v>10</v>
      </c>
      <c r="E262" s="3" t="str">
        <f t="shared" si="35"/>
        <v>Category 10</v>
      </c>
      <c r="F262" s="98"/>
      <c r="G262" s="3" t="s">
        <v>123</v>
      </c>
      <c r="H262" s="3"/>
      <c r="I262" s="3"/>
      <c r="J262" s="71"/>
      <c r="L262" s="40"/>
      <c r="M262" s="3"/>
    </row>
    <row r="263" spans="4:13">
      <c r="E263" s="3" t="s">
        <v>178</v>
      </c>
      <c r="F263" s="53">
        <f>IF(SUM(F253:F262)=1,0,1)</f>
        <v>0</v>
      </c>
      <c r="G263" s="3"/>
      <c r="H263" s="3"/>
      <c r="I263" s="3"/>
      <c r="J263" s="3"/>
      <c r="K263" s="3"/>
      <c r="L263" s="3"/>
      <c r="M263" s="3"/>
    </row>
    <row r="264" spans="4:13">
      <c r="F264" s="53"/>
      <c r="G264" s="3"/>
      <c r="H264" s="3"/>
      <c r="I264" s="3"/>
      <c r="J264" s="3"/>
      <c r="K264" s="3"/>
      <c r="L264" s="3"/>
      <c r="M264" s="3"/>
    </row>
    <row r="265" spans="4:13">
      <c r="D265" s="82" t="s">
        <v>531</v>
      </c>
      <c r="G265" s="3"/>
      <c r="H265" s="3"/>
      <c r="I265" s="3"/>
      <c r="J265" s="3"/>
      <c r="K265" s="3"/>
      <c r="L265" s="3"/>
      <c r="M265" s="3"/>
    </row>
    <row r="266" spans="4:13">
      <c r="D266" s="3">
        <v>1</v>
      </c>
      <c r="E266" s="3" t="str">
        <f>"Category "&amp;D266</f>
        <v>Category 1</v>
      </c>
      <c r="F266" s="98">
        <v>0.4</v>
      </c>
      <c r="G266" s="3" t="s">
        <v>123</v>
      </c>
      <c r="H266" s="3"/>
      <c r="I266" s="3"/>
      <c r="J266" s="71"/>
      <c r="L266" s="40"/>
      <c r="M266" s="3"/>
    </row>
    <row r="267" spans="4:13">
      <c r="D267" s="3">
        <f>D266+1</f>
        <v>2</v>
      </c>
      <c r="E267" s="3" t="str">
        <f t="shared" ref="E267:E275" si="37">"Category "&amp;D267</f>
        <v>Category 2</v>
      </c>
      <c r="F267" s="98">
        <v>0.6</v>
      </c>
      <c r="G267" s="3" t="s">
        <v>123</v>
      </c>
      <c r="H267" s="3"/>
      <c r="I267" s="3"/>
      <c r="J267" s="71"/>
      <c r="L267" s="40"/>
      <c r="M267" s="3"/>
    </row>
    <row r="268" spans="4:13">
      <c r="D268" s="3">
        <f t="shared" ref="D268:D275" si="38">D267+1</f>
        <v>3</v>
      </c>
      <c r="E268" s="3" t="str">
        <f t="shared" si="37"/>
        <v>Category 3</v>
      </c>
      <c r="F268" s="98"/>
      <c r="G268" s="3" t="s">
        <v>123</v>
      </c>
      <c r="H268" s="3"/>
      <c r="I268" s="3"/>
      <c r="J268" s="71"/>
      <c r="L268" s="40"/>
      <c r="M268" s="3"/>
    </row>
    <row r="269" spans="4:13">
      <c r="D269" s="3">
        <f t="shared" si="38"/>
        <v>4</v>
      </c>
      <c r="E269" s="3" t="str">
        <f t="shared" si="37"/>
        <v>Category 4</v>
      </c>
      <c r="F269" s="98"/>
      <c r="G269" s="3" t="s">
        <v>123</v>
      </c>
      <c r="H269" s="3"/>
      <c r="I269" s="3"/>
      <c r="J269" s="71"/>
      <c r="L269" s="40"/>
      <c r="M269" s="3"/>
    </row>
    <row r="270" spans="4:13">
      <c r="D270" s="3">
        <f t="shared" si="38"/>
        <v>5</v>
      </c>
      <c r="E270" s="3" t="str">
        <f t="shared" si="37"/>
        <v>Category 5</v>
      </c>
      <c r="F270" s="98"/>
      <c r="G270" s="3" t="s">
        <v>123</v>
      </c>
      <c r="H270" s="3"/>
      <c r="I270" s="3"/>
      <c r="J270" s="71"/>
      <c r="L270" s="40"/>
      <c r="M270" s="3"/>
    </row>
    <row r="271" spans="4:13">
      <c r="D271" s="3">
        <f t="shared" si="38"/>
        <v>6</v>
      </c>
      <c r="E271" s="3" t="str">
        <f t="shared" si="37"/>
        <v>Category 6</v>
      </c>
      <c r="F271" s="98"/>
      <c r="G271" s="3" t="s">
        <v>123</v>
      </c>
      <c r="H271" s="3"/>
      <c r="I271" s="3"/>
      <c r="J271" s="71"/>
      <c r="L271" s="40"/>
      <c r="M271" s="3"/>
    </row>
    <row r="272" spans="4:13">
      <c r="D272" s="3">
        <f t="shared" si="38"/>
        <v>7</v>
      </c>
      <c r="E272" s="3" t="str">
        <f t="shared" si="37"/>
        <v>Category 7</v>
      </c>
      <c r="F272" s="98"/>
      <c r="G272" s="3" t="s">
        <v>123</v>
      </c>
      <c r="H272" s="3"/>
      <c r="I272" s="3"/>
      <c r="J272" s="71"/>
      <c r="L272" s="40"/>
      <c r="M272" s="3"/>
    </row>
    <row r="273" spans="4:13">
      <c r="D273" s="3">
        <f t="shared" si="38"/>
        <v>8</v>
      </c>
      <c r="E273" s="3" t="str">
        <f t="shared" si="37"/>
        <v>Category 8</v>
      </c>
      <c r="F273" s="98"/>
      <c r="G273" s="3" t="s">
        <v>123</v>
      </c>
      <c r="H273" s="3"/>
      <c r="I273" s="3"/>
      <c r="J273" s="71"/>
      <c r="L273" s="40"/>
      <c r="M273" s="3"/>
    </row>
    <row r="274" spans="4:13">
      <c r="D274" s="3">
        <f t="shared" si="38"/>
        <v>9</v>
      </c>
      <c r="E274" s="3" t="str">
        <f t="shared" si="37"/>
        <v>Category 9</v>
      </c>
      <c r="F274" s="98"/>
      <c r="G274" s="3" t="s">
        <v>123</v>
      </c>
      <c r="H274" s="3"/>
      <c r="I274" s="3"/>
      <c r="J274" s="71"/>
      <c r="L274" s="40"/>
      <c r="M274" s="3"/>
    </row>
    <row r="275" spans="4:13">
      <c r="D275" s="3">
        <f t="shared" si="38"/>
        <v>10</v>
      </c>
      <c r="E275" s="3" t="str">
        <f t="shared" si="37"/>
        <v>Category 10</v>
      </c>
      <c r="F275" s="98"/>
      <c r="G275" s="3" t="s">
        <v>123</v>
      </c>
      <c r="H275" s="3"/>
      <c r="I275" s="3"/>
      <c r="J275" s="71"/>
      <c r="L275" s="40"/>
      <c r="M275" s="3"/>
    </row>
    <row r="276" spans="4:13">
      <c r="E276" s="3" t="s">
        <v>178</v>
      </c>
      <c r="F276" s="53">
        <f>IF(SUM(F266:F275)=1,0,1)</f>
        <v>0</v>
      </c>
      <c r="G276" s="3"/>
      <c r="H276" s="3"/>
      <c r="I276" s="3"/>
      <c r="J276" s="3"/>
      <c r="K276" s="3"/>
      <c r="L276" s="3"/>
      <c r="M276" s="3"/>
    </row>
    <row r="277" spans="4:13">
      <c r="F277" s="53"/>
      <c r="G277" s="3"/>
      <c r="H277" s="3"/>
      <c r="I277" s="3"/>
      <c r="J277" s="3"/>
      <c r="K277" s="3"/>
      <c r="L277" s="3"/>
      <c r="M277" s="3"/>
    </row>
    <row r="278" spans="4:13">
      <c r="D278" s="82" t="s">
        <v>532</v>
      </c>
      <c r="G278" s="3"/>
      <c r="H278" s="3"/>
      <c r="I278" s="3"/>
      <c r="J278" s="3"/>
      <c r="K278" s="3"/>
      <c r="L278" s="3"/>
      <c r="M278" s="3"/>
    </row>
    <row r="279" spans="4:13">
      <c r="D279" s="3">
        <v>1</v>
      </c>
      <c r="E279" s="3" t="str">
        <f>"Category "&amp;D279</f>
        <v>Category 1</v>
      </c>
      <c r="F279" s="98">
        <v>0.4</v>
      </c>
      <c r="G279" s="3" t="s">
        <v>123</v>
      </c>
      <c r="H279" s="3"/>
      <c r="I279" s="3"/>
      <c r="J279" s="71"/>
      <c r="L279" s="40"/>
      <c r="M279" s="3"/>
    </row>
    <row r="280" spans="4:13">
      <c r="D280" s="3">
        <f>D279+1</f>
        <v>2</v>
      </c>
      <c r="E280" s="3" t="str">
        <f t="shared" ref="E280:E288" si="39">"Category "&amp;D280</f>
        <v>Category 2</v>
      </c>
      <c r="F280" s="98">
        <v>0.6</v>
      </c>
      <c r="G280" s="3" t="s">
        <v>123</v>
      </c>
      <c r="H280" s="3"/>
      <c r="I280" s="3"/>
      <c r="J280" s="71"/>
      <c r="L280" s="40"/>
      <c r="M280" s="3"/>
    </row>
    <row r="281" spans="4:13">
      <c r="D281" s="3">
        <f t="shared" ref="D281:D288" si="40">D280+1</f>
        <v>3</v>
      </c>
      <c r="E281" s="3" t="str">
        <f t="shared" si="39"/>
        <v>Category 3</v>
      </c>
      <c r="F281" s="98"/>
      <c r="G281" s="3" t="s">
        <v>123</v>
      </c>
      <c r="H281" s="3"/>
      <c r="I281" s="3"/>
      <c r="J281" s="71"/>
      <c r="L281" s="40"/>
      <c r="M281" s="3"/>
    </row>
    <row r="282" spans="4:13">
      <c r="D282" s="3">
        <f t="shared" si="40"/>
        <v>4</v>
      </c>
      <c r="E282" s="3" t="str">
        <f t="shared" si="39"/>
        <v>Category 4</v>
      </c>
      <c r="F282" s="98"/>
      <c r="G282" s="3" t="s">
        <v>123</v>
      </c>
      <c r="H282" s="3"/>
      <c r="I282" s="3"/>
      <c r="J282" s="71"/>
      <c r="L282" s="40"/>
      <c r="M282" s="3"/>
    </row>
    <row r="283" spans="4:13">
      <c r="D283" s="3">
        <f t="shared" si="40"/>
        <v>5</v>
      </c>
      <c r="E283" s="3" t="str">
        <f t="shared" si="39"/>
        <v>Category 5</v>
      </c>
      <c r="F283" s="98"/>
      <c r="G283" s="3" t="s">
        <v>123</v>
      </c>
      <c r="H283" s="3"/>
      <c r="I283" s="3"/>
      <c r="J283" s="71"/>
      <c r="L283" s="40"/>
      <c r="M283" s="3"/>
    </row>
    <row r="284" spans="4:13">
      <c r="D284" s="3">
        <f t="shared" si="40"/>
        <v>6</v>
      </c>
      <c r="E284" s="3" t="str">
        <f t="shared" si="39"/>
        <v>Category 6</v>
      </c>
      <c r="F284" s="98"/>
      <c r="G284" s="3" t="s">
        <v>123</v>
      </c>
      <c r="H284" s="3"/>
      <c r="I284" s="3"/>
      <c r="J284" s="71"/>
      <c r="L284" s="40"/>
      <c r="M284" s="3"/>
    </row>
    <row r="285" spans="4:13">
      <c r="D285" s="3">
        <f t="shared" si="40"/>
        <v>7</v>
      </c>
      <c r="E285" s="3" t="str">
        <f t="shared" si="39"/>
        <v>Category 7</v>
      </c>
      <c r="F285" s="98"/>
      <c r="G285" s="3" t="s">
        <v>123</v>
      </c>
      <c r="H285" s="3"/>
      <c r="I285" s="3"/>
      <c r="J285" s="71"/>
      <c r="L285" s="40"/>
      <c r="M285" s="3"/>
    </row>
    <row r="286" spans="4:13">
      <c r="D286" s="3">
        <f t="shared" si="40"/>
        <v>8</v>
      </c>
      <c r="E286" s="3" t="str">
        <f t="shared" si="39"/>
        <v>Category 8</v>
      </c>
      <c r="F286" s="98"/>
      <c r="G286" s="3" t="s">
        <v>123</v>
      </c>
      <c r="H286" s="3"/>
      <c r="I286" s="3"/>
      <c r="J286" s="71"/>
      <c r="L286" s="40"/>
      <c r="M286" s="3"/>
    </row>
    <row r="287" spans="4:13">
      <c r="D287" s="3">
        <f t="shared" si="40"/>
        <v>9</v>
      </c>
      <c r="E287" s="3" t="str">
        <f t="shared" si="39"/>
        <v>Category 9</v>
      </c>
      <c r="F287" s="98"/>
      <c r="G287" s="3" t="s">
        <v>123</v>
      </c>
      <c r="H287" s="3"/>
      <c r="I287" s="3"/>
      <c r="J287" s="71"/>
      <c r="L287" s="40"/>
      <c r="M287" s="3"/>
    </row>
    <row r="288" spans="4:13">
      <c r="D288" s="3">
        <f t="shared" si="40"/>
        <v>10</v>
      </c>
      <c r="E288" s="3" t="str">
        <f t="shared" si="39"/>
        <v>Category 10</v>
      </c>
      <c r="F288" s="98"/>
      <c r="G288" s="3" t="s">
        <v>123</v>
      </c>
      <c r="H288" s="3"/>
      <c r="I288" s="3"/>
      <c r="J288" s="71"/>
      <c r="L288" s="40"/>
      <c r="M288" s="3"/>
    </row>
    <row r="289" spans="4:13">
      <c r="E289" s="3" t="s">
        <v>178</v>
      </c>
      <c r="F289" s="53">
        <f>IF(SUM(F279:F288)=1,0,1)</f>
        <v>0</v>
      </c>
      <c r="G289" s="3"/>
      <c r="H289" s="3"/>
      <c r="I289" s="3"/>
      <c r="J289" s="3"/>
      <c r="K289" s="3"/>
      <c r="L289" s="3"/>
      <c r="M289" s="3"/>
    </row>
    <row r="290" spans="4:13">
      <c r="F290" s="53"/>
      <c r="G290" s="3"/>
      <c r="H290" s="3"/>
      <c r="I290" s="3"/>
      <c r="J290" s="3"/>
      <c r="K290" s="3"/>
      <c r="L290" s="3"/>
      <c r="M290" s="3"/>
    </row>
    <row r="291" spans="4:13">
      <c r="D291" s="82" t="s">
        <v>533</v>
      </c>
      <c r="G291" s="3"/>
      <c r="H291" s="3"/>
      <c r="I291" s="3"/>
      <c r="J291" s="3"/>
      <c r="K291" s="3"/>
      <c r="L291" s="3"/>
      <c r="M291" s="3"/>
    </row>
    <row r="292" spans="4:13">
      <c r="D292" s="3">
        <v>1</v>
      </c>
      <c r="E292" s="3" t="str">
        <f>"Category "&amp;D292</f>
        <v>Category 1</v>
      </c>
      <c r="F292" s="98">
        <v>0.4</v>
      </c>
      <c r="G292" s="3" t="s">
        <v>123</v>
      </c>
      <c r="H292" s="3"/>
      <c r="I292" s="3"/>
      <c r="J292" s="71"/>
      <c r="L292" s="40"/>
      <c r="M292" s="3"/>
    </row>
    <row r="293" spans="4:13">
      <c r="D293" s="3">
        <f>D292+1</f>
        <v>2</v>
      </c>
      <c r="E293" s="3" t="str">
        <f t="shared" ref="E293:E301" si="41">"Category "&amp;D293</f>
        <v>Category 2</v>
      </c>
      <c r="F293" s="98">
        <v>0.6</v>
      </c>
      <c r="G293" s="3" t="s">
        <v>123</v>
      </c>
      <c r="H293" s="3"/>
      <c r="I293" s="3"/>
      <c r="J293" s="71"/>
      <c r="L293" s="40"/>
      <c r="M293" s="3"/>
    </row>
    <row r="294" spans="4:13">
      <c r="D294" s="3">
        <f t="shared" ref="D294:D301" si="42">D293+1</f>
        <v>3</v>
      </c>
      <c r="E294" s="3" t="str">
        <f t="shared" si="41"/>
        <v>Category 3</v>
      </c>
      <c r="F294" s="98"/>
      <c r="G294" s="3" t="s">
        <v>123</v>
      </c>
      <c r="H294" s="3"/>
      <c r="I294" s="3"/>
      <c r="J294" s="71"/>
      <c r="L294" s="40"/>
      <c r="M294" s="3"/>
    </row>
    <row r="295" spans="4:13">
      <c r="D295" s="3">
        <f t="shared" si="42"/>
        <v>4</v>
      </c>
      <c r="E295" s="3" t="str">
        <f t="shared" si="41"/>
        <v>Category 4</v>
      </c>
      <c r="F295" s="98"/>
      <c r="G295" s="3" t="s">
        <v>123</v>
      </c>
      <c r="H295" s="3"/>
      <c r="I295" s="3"/>
      <c r="J295" s="71"/>
      <c r="L295" s="40"/>
      <c r="M295" s="3"/>
    </row>
    <row r="296" spans="4:13">
      <c r="D296" s="3">
        <f t="shared" si="42"/>
        <v>5</v>
      </c>
      <c r="E296" s="3" t="str">
        <f t="shared" si="41"/>
        <v>Category 5</v>
      </c>
      <c r="F296" s="98"/>
      <c r="G296" s="3" t="s">
        <v>123</v>
      </c>
      <c r="H296" s="3"/>
      <c r="I296" s="3"/>
      <c r="J296" s="71"/>
      <c r="L296" s="40"/>
      <c r="M296" s="3"/>
    </row>
    <row r="297" spans="4:13">
      <c r="D297" s="3">
        <f t="shared" si="42"/>
        <v>6</v>
      </c>
      <c r="E297" s="3" t="str">
        <f t="shared" si="41"/>
        <v>Category 6</v>
      </c>
      <c r="F297" s="98"/>
      <c r="G297" s="3" t="s">
        <v>123</v>
      </c>
      <c r="H297" s="3"/>
      <c r="I297" s="3"/>
      <c r="J297" s="71"/>
      <c r="L297" s="40"/>
      <c r="M297" s="3"/>
    </row>
    <row r="298" spans="4:13">
      <c r="D298" s="3">
        <f t="shared" si="42"/>
        <v>7</v>
      </c>
      <c r="E298" s="3" t="str">
        <f t="shared" si="41"/>
        <v>Category 7</v>
      </c>
      <c r="F298" s="98"/>
      <c r="G298" s="3" t="s">
        <v>123</v>
      </c>
      <c r="H298" s="3"/>
      <c r="I298" s="3"/>
      <c r="J298" s="71"/>
      <c r="L298" s="40"/>
      <c r="M298" s="3"/>
    </row>
    <row r="299" spans="4:13">
      <c r="D299" s="3">
        <f t="shared" si="42"/>
        <v>8</v>
      </c>
      <c r="E299" s="3" t="str">
        <f t="shared" si="41"/>
        <v>Category 8</v>
      </c>
      <c r="F299" s="98"/>
      <c r="G299" s="3" t="s">
        <v>123</v>
      </c>
      <c r="H299" s="3"/>
      <c r="I299" s="3"/>
      <c r="J299" s="71"/>
      <c r="L299" s="40"/>
      <c r="M299" s="3"/>
    </row>
    <row r="300" spans="4:13">
      <c r="D300" s="3">
        <f t="shared" si="42"/>
        <v>9</v>
      </c>
      <c r="E300" s="3" t="str">
        <f t="shared" si="41"/>
        <v>Category 9</v>
      </c>
      <c r="F300" s="98"/>
      <c r="G300" s="3" t="s">
        <v>123</v>
      </c>
      <c r="H300" s="3"/>
      <c r="I300" s="3"/>
      <c r="J300" s="71"/>
      <c r="L300" s="40"/>
      <c r="M300" s="3"/>
    </row>
    <row r="301" spans="4:13">
      <c r="D301" s="3">
        <f t="shared" si="42"/>
        <v>10</v>
      </c>
      <c r="E301" s="3" t="str">
        <f t="shared" si="41"/>
        <v>Category 10</v>
      </c>
      <c r="F301" s="98"/>
      <c r="G301" s="3" t="s">
        <v>123</v>
      </c>
      <c r="H301" s="3"/>
      <c r="I301" s="3"/>
      <c r="J301" s="71"/>
      <c r="L301" s="40"/>
      <c r="M301" s="3"/>
    </row>
    <row r="302" spans="4:13">
      <c r="E302" s="3" t="s">
        <v>178</v>
      </c>
      <c r="F302" s="53">
        <f>IF(SUM(F292:F301)=1,0,1)</f>
        <v>0</v>
      </c>
      <c r="G302" s="3"/>
      <c r="H302" s="3"/>
      <c r="I302" s="3"/>
      <c r="J302" s="3"/>
      <c r="K302" s="3"/>
      <c r="L302" s="3"/>
      <c r="M302" s="3"/>
    </row>
    <row r="303" spans="4:13">
      <c r="F303" s="53"/>
      <c r="G303" s="3"/>
      <c r="H303" s="3"/>
      <c r="I303" s="3"/>
      <c r="J303" s="3"/>
      <c r="K303" s="3"/>
      <c r="L303" s="3"/>
      <c r="M303" s="3"/>
    </row>
    <row r="304" spans="4:13">
      <c r="D304" s="82" t="s">
        <v>534</v>
      </c>
      <c r="G304" s="3"/>
      <c r="H304" s="3"/>
      <c r="I304" s="3"/>
      <c r="J304" s="3"/>
      <c r="K304" s="3"/>
      <c r="L304" s="3"/>
      <c r="M304" s="3"/>
    </row>
    <row r="305" spans="4:13">
      <c r="D305" s="3">
        <v>1</v>
      </c>
      <c r="E305" s="3" t="str">
        <f>"Category "&amp;D305</f>
        <v>Category 1</v>
      </c>
      <c r="F305" s="98">
        <v>0.4</v>
      </c>
      <c r="G305" s="3" t="s">
        <v>123</v>
      </c>
      <c r="H305" s="3"/>
      <c r="I305" s="3"/>
      <c r="J305" s="71"/>
      <c r="L305" s="40"/>
      <c r="M305" s="3"/>
    </row>
    <row r="306" spans="4:13">
      <c r="D306" s="3">
        <f>D305+1</f>
        <v>2</v>
      </c>
      <c r="E306" s="3" t="str">
        <f t="shared" ref="E306:E314" si="43">"Category "&amp;D306</f>
        <v>Category 2</v>
      </c>
      <c r="F306" s="98">
        <v>0.6</v>
      </c>
      <c r="G306" s="3" t="s">
        <v>123</v>
      </c>
      <c r="H306" s="3"/>
      <c r="I306" s="3"/>
      <c r="J306" s="71"/>
      <c r="L306" s="40"/>
      <c r="M306" s="3"/>
    </row>
    <row r="307" spans="4:13">
      <c r="D307" s="3">
        <f t="shared" ref="D307:D314" si="44">D306+1</f>
        <v>3</v>
      </c>
      <c r="E307" s="3" t="str">
        <f t="shared" si="43"/>
        <v>Category 3</v>
      </c>
      <c r="F307" s="98"/>
      <c r="G307" s="3" t="s">
        <v>123</v>
      </c>
      <c r="H307" s="3"/>
      <c r="I307" s="3"/>
      <c r="J307" s="71"/>
      <c r="L307" s="40"/>
      <c r="M307" s="3"/>
    </row>
    <row r="308" spans="4:13">
      <c r="D308" s="3">
        <f t="shared" si="44"/>
        <v>4</v>
      </c>
      <c r="E308" s="3" t="str">
        <f t="shared" si="43"/>
        <v>Category 4</v>
      </c>
      <c r="F308" s="98"/>
      <c r="G308" s="3" t="s">
        <v>123</v>
      </c>
      <c r="H308" s="3"/>
      <c r="I308" s="3"/>
      <c r="J308" s="71"/>
      <c r="L308" s="40"/>
      <c r="M308" s="3"/>
    </row>
    <row r="309" spans="4:13">
      <c r="D309" s="3">
        <f t="shared" si="44"/>
        <v>5</v>
      </c>
      <c r="E309" s="3" t="str">
        <f t="shared" si="43"/>
        <v>Category 5</v>
      </c>
      <c r="F309" s="98"/>
      <c r="G309" s="3" t="s">
        <v>123</v>
      </c>
      <c r="H309" s="3"/>
      <c r="I309" s="3"/>
      <c r="J309" s="71"/>
      <c r="L309" s="40"/>
      <c r="M309" s="3"/>
    </row>
    <row r="310" spans="4:13">
      <c r="D310" s="3">
        <f t="shared" si="44"/>
        <v>6</v>
      </c>
      <c r="E310" s="3" t="str">
        <f t="shared" si="43"/>
        <v>Category 6</v>
      </c>
      <c r="F310" s="98"/>
      <c r="G310" s="3" t="s">
        <v>123</v>
      </c>
      <c r="H310" s="3"/>
      <c r="I310" s="3"/>
      <c r="J310" s="71"/>
      <c r="L310" s="40"/>
      <c r="M310" s="3"/>
    </row>
    <row r="311" spans="4:13">
      <c r="D311" s="3">
        <f t="shared" si="44"/>
        <v>7</v>
      </c>
      <c r="E311" s="3" t="str">
        <f t="shared" si="43"/>
        <v>Category 7</v>
      </c>
      <c r="F311" s="98"/>
      <c r="G311" s="3" t="s">
        <v>123</v>
      </c>
      <c r="H311" s="3"/>
      <c r="I311" s="3"/>
      <c r="J311" s="71"/>
      <c r="L311" s="40"/>
      <c r="M311" s="3"/>
    </row>
    <row r="312" spans="4:13">
      <c r="D312" s="3">
        <f t="shared" si="44"/>
        <v>8</v>
      </c>
      <c r="E312" s="3" t="str">
        <f t="shared" si="43"/>
        <v>Category 8</v>
      </c>
      <c r="F312" s="98"/>
      <c r="G312" s="3" t="s">
        <v>123</v>
      </c>
      <c r="H312" s="3"/>
      <c r="I312" s="3"/>
      <c r="J312" s="71"/>
      <c r="L312" s="40"/>
      <c r="M312" s="3"/>
    </row>
    <row r="313" spans="4:13">
      <c r="D313" s="3">
        <f t="shared" si="44"/>
        <v>9</v>
      </c>
      <c r="E313" s="3" t="str">
        <f t="shared" si="43"/>
        <v>Category 9</v>
      </c>
      <c r="F313" s="98"/>
      <c r="G313" s="3" t="s">
        <v>123</v>
      </c>
      <c r="H313" s="3"/>
      <c r="I313" s="3"/>
      <c r="J313" s="71"/>
      <c r="L313" s="40"/>
      <c r="M313" s="3"/>
    </row>
    <row r="314" spans="4:13">
      <c r="D314" s="3">
        <f t="shared" si="44"/>
        <v>10</v>
      </c>
      <c r="E314" s="3" t="str">
        <f t="shared" si="43"/>
        <v>Category 10</v>
      </c>
      <c r="F314" s="98"/>
      <c r="G314" s="3" t="s">
        <v>123</v>
      </c>
      <c r="H314" s="3"/>
      <c r="I314" s="3"/>
      <c r="J314" s="71"/>
      <c r="L314" s="40"/>
      <c r="M314" s="3"/>
    </row>
    <row r="315" spans="4:13">
      <c r="E315" s="3" t="s">
        <v>178</v>
      </c>
      <c r="F315" s="53">
        <f>IF(SUM(F305:F314)=1,0,1)</f>
        <v>0</v>
      </c>
      <c r="G315" s="3"/>
      <c r="H315" s="3"/>
      <c r="I315" s="3"/>
      <c r="J315" s="3"/>
      <c r="K315" s="3"/>
      <c r="L315" s="3"/>
      <c r="M315" s="3"/>
    </row>
    <row r="316" spans="4:13">
      <c r="F316" s="53"/>
      <c r="G316" s="3"/>
      <c r="H316" s="3"/>
      <c r="I316" s="3"/>
      <c r="J316" s="3"/>
      <c r="K316" s="3"/>
      <c r="L316" s="3"/>
      <c r="M316" s="3"/>
    </row>
    <row r="317" spans="4:13"/>
    <row r="318" spans="4:13"/>
    <row r="319" spans="4:13"/>
    <row r="320" spans="4:13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</sheetData>
  <conditionalFormatting sqref="J2">
    <cfRule type="containsText" dxfId="19" priority="3" operator="containsText" text="Dashboard overrides not used">
      <formula>NOT(ISERROR(SEARCH("Dashboard overrides not used",J2)))</formula>
    </cfRule>
  </conditionalFormatting>
  <conditionalFormatting sqref="J4:J6">
    <cfRule type="containsText" dxfId="18" priority="1" operator="containsText" text="ALERT">
      <formula>NOT(ISERROR(SEARCH("ALERT",J4)))</formula>
    </cfRule>
  </conditionalFormatting>
  <conditionalFormatting sqref="J3:J6">
    <cfRule type="containsText" dxfId="17" priority="2" operator="containsText" text="ALERT">
      <formula>NOT(ISERROR(SEARCH("ALERT",J3)))</formula>
    </cfRule>
  </conditionalFormatting>
  <dataValidations count="1">
    <dataValidation type="list" allowBlank="1" showInputMessage="1" showErrorMessage="1" sqref="L21:L40 L45:L54 L58:L67 L71:L80 L84:L93 L97:L106 L110:L119 L123:L132 L136:L145 L149:L158 L162:L171 L175:L184 L188:L197 L201:L210 L214:L223 L227:L236 L240:L249 L253:L262 L266:L275 L279:L288 L292:L301 L305:L314" xr:uid="{569D4D39-B986-4F11-B23C-E38CCC8202BD}">
      <formula1>"Already published, Must not be published, Being published with this model"</formula1>
    </dataValidation>
  </dataValidations>
  <hyperlinks>
    <hyperlink ref="A1" location="Map!A1" display="Map!A1" xr:uid="{885AD72A-9926-474D-A5F2-F2F061A68BD4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A9BFE-54B1-4CCC-A43F-9CC8830A5A54}">
  <sheetPr codeName="Sheet52">
    <tabColor rgb="FFFFFF99"/>
  </sheetPr>
  <dimension ref="A1:BL227"/>
  <sheetViews>
    <sheetView zoomScale="85" zoomScaleNormal="85" workbookViewId="0"/>
  </sheetViews>
  <sheetFormatPr defaultColWidth="0" defaultRowHeight="12" zeroHeight="1" outlineLevelRow="1" outlineLevelCol="1"/>
  <cols>
    <col min="1" max="1" width="3" style="3" customWidth="1"/>
    <col min="2" max="2" width="4.5703125" style="3" customWidth="1"/>
    <col min="3" max="4" width="3" style="3" customWidth="1"/>
    <col min="5" max="5" width="66.28515625" style="3" customWidth="1" collapsed="1"/>
    <col min="6" max="6" width="29.42578125" style="3" customWidth="1"/>
    <col min="7" max="7" width="17.7109375" style="5" customWidth="1"/>
    <col min="8" max="8" width="17" style="5" customWidth="1"/>
    <col min="9" max="9" width="24.140625" style="5" customWidth="1"/>
    <col min="10" max="10" width="32" style="39" customWidth="1" outlineLevel="1"/>
    <col min="11" max="11" width="3" style="39" customWidth="1" outlineLevel="1"/>
    <col min="12" max="12" width="16.7109375" style="39" customWidth="1" outlineLevel="1"/>
    <col min="13" max="13" width="1.140625" style="5" customWidth="1"/>
    <col min="14" max="14" width="1.42578125" style="5" customWidth="1"/>
    <col min="15" max="24" width="0.42578125" style="5" customWidth="1"/>
    <col min="25" max="25" width="11.42578125" style="5" customWidth="1"/>
    <col min="26" max="26" width="1.7109375" style="5" customWidth="1"/>
    <col min="27" max="28" width="12.5703125" style="5" customWidth="1"/>
    <col min="29" max="29" width="9.5703125" style="5" customWidth="1"/>
    <col min="30" max="57" width="11.85546875" style="5" bestFit="1" customWidth="1"/>
    <col min="58" max="62" width="9.5703125" style="5" customWidth="1"/>
    <col min="63" max="63" width="9" style="3" customWidth="1"/>
    <col min="64" max="64" width="0" style="3" hidden="1" customWidth="1"/>
    <col min="65" max="16384" width="9" style="3" hidden="1"/>
  </cols>
  <sheetData>
    <row r="1" spans="1:62" ht="20.25">
      <c r="A1" s="1" t="str">
        <f ca="1" xml:space="preserve"> MID(CELL( "filename", $A$1 ), SEARCH( "[",CELL( "filename", $A$1 ) ) + 1, SEARCH( "]",CELL( "filename", $A$1 ) ) - SEARCH( "[",CELL( "filename", $A$1 ) ) - 1 )</f>
        <v>Building block template_v5.xlsx</v>
      </c>
      <c r="B1" s="1"/>
      <c r="C1" s="1"/>
      <c r="D1" s="1"/>
      <c r="E1" s="1"/>
      <c r="F1" s="1"/>
      <c r="G1" s="1"/>
      <c r="H1" s="1"/>
      <c r="I1" s="1"/>
      <c r="J1" s="2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5.75">
      <c r="A2" s="4"/>
      <c r="B2" s="4" t="str">
        <f ca="1" xml:space="preserve"> RIGHT(CELL( "filename", B2 ), LEN(CELL( "filename", B2 ) ) - SEARCH( "]",CELL( "filename",  B2 ) ) )</f>
        <v>Inflation detail</v>
      </c>
      <c r="C2" s="4"/>
      <c r="D2" s="4"/>
      <c r="E2" s="4"/>
      <c r="F2" s="4"/>
      <c r="G2" s="4"/>
      <c r="H2" s="4"/>
      <c r="J2" s="6"/>
      <c r="K2" s="7"/>
      <c r="L2" s="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ht="15">
      <c r="B3" s="8"/>
      <c r="E3" s="9"/>
      <c r="G3" s="10"/>
      <c r="H3" s="11"/>
      <c r="I3" s="12"/>
      <c r="J3" s="13"/>
      <c r="K3" s="14"/>
      <c r="L3" s="1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</row>
    <row r="4" spans="1:62" ht="15">
      <c r="B4" s="8"/>
      <c r="E4" s="168"/>
      <c r="F4" s="169"/>
      <c r="G4" s="170"/>
      <c r="H4" s="171"/>
      <c r="I4" s="12"/>
      <c r="J4" s="13"/>
      <c r="K4" s="14"/>
      <c r="L4" s="1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 ht="15">
      <c r="B5" s="8"/>
      <c r="E5" s="168"/>
      <c r="F5" s="169"/>
      <c r="G5" s="170"/>
      <c r="H5" s="172"/>
      <c r="I5" s="12"/>
      <c r="J5" s="13"/>
      <c r="K5" s="14"/>
      <c r="L5" s="1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 ht="15">
      <c r="B6" s="8"/>
      <c r="E6" s="168"/>
      <c r="F6" s="169"/>
      <c r="G6" s="170"/>
      <c r="H6" s="173"/>
      <c r="I6" s="12"/>
      <c r="J6" s="13"/>
      <c r="K6" s="14"/>
      <c r="L6" s="1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 ht="12.75">
      <c r="A7" s="15" t="s">
        <v>0</v>
      </c>
      <c r="B7" s="15"/>
      <c r="C7" s="15"/>
      <c r="D7" s="15"/>
      <c r="E7" s="15"/>
      <c r="F7" s="15"/>
      <c r="G7" s="15"/>
      <c r="H7" s="15"/>
      <c r="I7" s="15"/>
      <c r="J7" s="16"/>
      <c r="K7" s="16"/>
      <c r="L7" s="16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</row>
    <row r="8" spans="1:62">
      <c r="A8" s="17"/>
      <c r="B8" s="17"/>
      <c r="C8" s="17"/>
      <c r="D8" s="17"/>
      <c r="E8" s="17" t="s">
        <v>1</v>
      </c>
      <c r="F8" s="17"/>
      <c r="G8" s="17" t="s">
        <v>2</v>
      </c>
      <c r="H8" s="18"/>
      <c r="I8" s="18"/>
      <c r="J8" s="18"/>
      <c r="K8" s="18"/>
      <c r="L8" s="18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9">
        <v>42005</v>
      </c>
      <c r="AB8" s="19">
        <v>42370</v>
      </c>
      <c r="AC8" s="19">
        <v>42736</v>
      </c>
      <c r="AD8" s="19">
        <v>43101</v>
      </c>
      <c r="AE8" s="19">
        <v>43466</v>
      </c>
      <c r="AF8" s="19">
        <v>43831</v>
      </c>
      <c r="AG8" s="19">
        <v>44197</v>
      </c>
      <c r="AH8" s="19">
        <v>44562</v>
      </c>
      <c r="AI8" s="19">
        <v>44927</v>
      </c>
      <c r="AJ8" s="19">
        <v>45292</v>
      </c>
      <c r="AK8" s="19">
        <v>45658</v>
      </c>
      <c r="AL8" s="19">
        <v>46023</v>
      </c>
      <c r="AM8" s="19">
        <v>46388</v>
      </c>
      <c r="AN8" s="19">
        <v>46753</v>
      </c>
      <c r="AO8" s="19">
        <v>47119</v>
      </c>
      <c r="AP8" s="19">
        <v>47484</v>
      </c>
      <c r="AQ8" s="19">
        <v>47849</v>
      </c>
      <c r="AR8" s="19">
        <v>48214</v>
      </c>
      <c r="AS8" s="19">
        <v>48580</v>
      </c>
      <c r="AT8" s="19">
        <v>48945</v>
      </c>
      <c r="AU8" s="19">
        <v>49310</v>
      </c>
      <c r="AV8" s="19">
        <v>49675</v>
      </c>
      <c r="AW8" s="19">
        <v>50041</v>
      </c>
      <c r="AX8" s="19">
        <v>50406</v>
      </c>
      <c r="AY8" s="19">
        <v>50771</v>
      </c>
      <c r="AZ8" s="19">
        <v>51136</v>
      </c>
      <c r="BA8" s="19">
        <v>51502</v>
      </c>
      <c r="BB8" s="19">
        <v>51867</v>
      </c>
      <c r="BC8" s="19">
        <v>52232</v>
      </c>
      <c r="BD8" s="19">
        <v>52597</v>
      </c>
      <c r="BE8" s="19">
        <v>52963</v>
      </c>
      <c r="BF8" s="19">
        <v>53328</v>
      </c>
      <c r="BG8" s="19">
        <v>53693</v>
      </c>
      <c r="BH8" s="19">
        <v>54058</v>
      </c>
      <c r="BI8" s="19">
        <v>54424</v>
      </c>
      <c r="BJ8" s="19">
        <v>54789</v>
      </c>
    </row>
    <row r="9" spans="1:62">
      <c r="A9" s="17"/>
      <c r="B9" s="17"/>
      <c r="C9" s="17"/>
      <c r="D9" s="17"/>
      <c r="E9" s="17" t="s">
        <v>3</v>
      </c>
      <c r="F9" s="17"/>
      <c r="G9" s="17" t="s">
        <v>2</v>
      </c>
      <c r="H9" s="18"/>
      <c r="I9" s="18"/>
      <c r="J9" s="18"/>
      <c r="K9" s="18"/>
      <c r="L9" s="18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9">
        <v>42369</v>
      </c>
      <c r="AB9" s="19">
        <v>42735</v>
      </c>
      <c r="AC9" s="19">
        <v>43100</v>
      </c>
      <c r="AD9" s="19">
        <v>43465</v>
      </c>
      <c r="AE9" s="19">
        <v>43830</v>
      </c>
      <c r="AF9" s="19">
        <v>44196</v>
      </c>
      <c r="AG9" s="19">
        <v>44561</v>
      </c>
      <c r="AH9" s="19">
        <v>44926</v>
      </c>
      <c r="AI9" s="19">
        <v>45291</v>
      </c>
      <c r="AJ9" s="19">
        <v>45657</v>
      </c>
      <c r="AK9" s="19">
        <v>46022</v>
      </c>
      <c r="AL9" s="19">
        <v>46387</v>
      </c>
      <c r="AM9" s="19">
        <v>46752</v>
      </c>
      <c r="AN9" s="19">
        <v>47118</v>
      </c>
      <c r="AO9" s="19">
        <v>47483</v>
      </c>
      <c r="AP9" s="19">
        <v>47848</v>
      </c>
      <c r="AQ9" s="19">
        <v>48213</v>
      </c>
      <c r="AR9" s="19">
        <v>48579</v>
      </c>
      <c r="AS9" s="19">
        <v>48944</v>
      </c>
      <c r="AT9" s="19">
        <v>49309</v>
      </c>
      <c r="AU9" s="19">
        <v>49674</v>
      </c>
      <c r="AV9" s="19">
        <v>50040</v>
      </c>
      <c r="AW9" s="19">
        <v>50405</v>
      </c>
      <c r="AX9" s="19">
        <v>50770</v>
      </c>
      <c r="AY9" s="19">
        <v>51135</v>
      </c>
      <c r="AZ9" s="19">
        <v>51501</v>
      </c>
      <c r="BA9" s="19">
        <v>51866</v>
      </c>
      <c r="BB9" s="19">
        <v>52231</v>
      </c>
      <c r="BC9" s="19">
        <v>52596</v>
      </c>
      <c r="BD9" s="19">
        <v>52962</v>
      </c>
      <c r="BE9" s="19">
        <v>53327</v>
      </c>
      <c r="BF9" s="19">
        <v>53692</v>
      </c>
      <c r="BG9" s="19">
        <v>54057</v>
      </c>
      <c r="BH9" s="19">
        <v>54423</v>
      </c>
      <c r="BI9" s="19">
        <v>54788</v>
      </c>
      <c r="BJ9" s="19">
        <v>55153</v>
      </c>
    </row>
    <row r="10" spans="1:62">
      <c r="A10" s="17"/>
      <c r="B10" s="17"/>
      <c r="C10" s="17"/>
      <c r="D10" s="17"/>
      <c r="E10" s="17" t="s">
        <v>4</v>
      </c>
      <c r="F10" s="17"/>
      <c r="G10" s="17" t="s">
        <v>5</v>
      </c>
      <c r="H10" s="18"/>
      <c r="I10" s="18"/>
      <c r="J10" s="18"/>
      <c r="K10" s="18"/>
      <c r="L10" s="18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>
        <v>1</v>
      </c>
      <c r="AB10" s="17">
        <v>2</v>
      </c>
      <c r="AC10" s="17">
        <v>3</v>
      </c>
      <c r="AD10" s="17">
        <v>4</v>
      </c>
      <c r="AE10" s="17">
        <v>5</v>
      </c>
      <c r="AF10" s="17">
        <v>6</v>
      </c>
      <c r="AG10" s="17">
        <v>7</v>
      </c>
      <c r="AH10" s="17">
        <v>8</v>
      </c>
      <c r="AI10" s="17">
        <v>9</v>
      </c>
      <c r="AJ10" s="17">
        <v>10</v>
      </c>
      <c r="AK10" s="17">
        <v>11</v>
      </c>
      <c r="AL10" s="17">
        <v>12</v>
      </c>
      <c r="AM10" s="17">
        <v>13</v>
      </c>
      <c r="AN10" s="17">
        <v>14</v>
      </c>
      <c r="AO10" s="17">
        <v>15</v>
      </c>
      <c r="AP10" s="17">
        <v>16</v>
      </c>
      <c r="AQ10" s="17">
        <v>17</v>
      </c>
      <c r="AR10" s="17">
        <v>18</v>
      </c>
      <c r="AS10" s="17">
        <v>19</v>
      </c>
      <c r="AT10" s="17">
        <v>20</v>
      </c>
      <c r="AU10" s="17">
        <v>21</v>
      </c>
      <c r="AV10" s="17">
        <v>22</v>
      </c>
      <c r="AW10" s="17">
        <v>23</v>
      </c>
      <c r="AX10" s="17">
        <v>24</v>
      </c>
      <c r="AY10" s="17">
        <v>25</v>
      </c>
      <c r="AZ10" s="17">
        <v>26</v>
      </c>
      <c r="BA10" s="17">
        <v>27</v>
      </c>
      <c r="BB10" s="17">
        <v>28</v>
      </c>
      <c r="BC10" s="17">
        <v>29</v>
      </c>
      <c r="BD10" s="17">
        <v>30</v>
      </c>
      <c r="BE10" s="17">
        <v>31</v>
      </c>
      <c r="BF10" s="17">
        <v>32</v>
      </c>
      <c r="BG10" s="17">
        <v>33</v>
      </c>
      <c r="BH10" s="17">
        <v>34</v>
      </c>
      <c r="BI10" s="17">
        <v>35</v>
      </c>
      <c r="BJ10" s="17">
        <v>36</v>
      </c>
    </row>
    <row r="11" spans="1:62" s="21" customFormat="1">
      <c r="A11" s="17"/>
      <c r="B11" s="17"/>
      <c r="C11" s="17"/>
      <c r="D11" s="17"/>
      <c r="E11" s="17" t="s">
        <v>6</v>
      </c>
      <c r="F11" s="17"/>
      <c r="G11" s="17" t="s">
        <v>7</v>
      </c>
      <c r="H11" s="18"/>
      <c r="I11" s="18"/>
      <c r="J11" s="18"/>
      <c r="K11" s="18"/>
      <c r="L11" s="18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20" t="s">
        <v>8</v>
      </c>
      <c r="AB11" s="20" t="s">
        <v>8</v>
      </c>
      <c r="AC11" s="20" t="s">
        <v>8</v>
      </c>
      <c r="AD11" s="20" t="s">
        <v>8</v>
      </c>
      <c r="AE11" s="20" t="s">
        <v>8</v>
      </c>
      <c r="AF11" s="20" t="s">
        <v>9</v>
      </c>
      <c r="AG11" s="20" t="s">
        <v>9</v>
      </c>
      <c r="AH11" s="20" t="s">
        <v>9</v>
      </c>
      <c r="AI11" s="20" t="s">
        <v>10</v>
      </c>
      <c r="AJ11" s="20" t="s">
        <v>10</v>
      </c>
      <c r="AK11" s="20" t="s">
        <v>10</v>
      </c>
      <c r="AL11" s="20" t="s">
        <v>10</v>
      </c>
      <c r="AM11" s="20" t="s">
        <v>10</v>
      </c>
      <c r="AN11" s="20" t="s">
        <v>11</v>
      </c>
      <c r="AO11" s="20" t="s">
        <v>11</v>
      </c>
      <c r="AP11" s="20" t="s">
        <v>11</v>
      </c>
      <c r="AQ11" s="20" t="s">
        <v>11</v>
      </c>
      <c r="AR11" s="20" t="s">
        <v>11</v>
      </c>
      <c r="AS11" s="20" t="s">
        <v>12</v>
      </c>
      <c r="AT11" s="20" t="s">
        <v>12</v>
      </c>
      <c r="AU11" s="20" t="s">
        <v>12</v>
      </c>
      <c r="AV11" s="20" t="s">
        <v>12</v>
      </c>
      <c r="AW11" s="20" t="s">
        <v>12</v>
      </c>
      <c r="AX11" s="20" t="s">
        <v>13</v>
      </c>
      <c r="AY11" s="20" t="s">
        <v>13</v>
      </c>
      <c r="AZ11" s="20" t="s">
        <v>13</v>
      </c>
      <c r="BA11" s="20" t="s">
        <v>13</v>
      </c>
      <c r="BB11" s="20" t="s">
        <v>13</v>
      </c>
      <c r="BC11" s="20" t="s">
        <v>14</v>
      </c>
      <c r="BD11" s="20" t="s">
        <v>14</v>
      </c>
      <c r="BE11" s="20" t="s">
        <v>14</v>
      </c>
      <c r="BF11" s="20" t="s">
        <v>14</v>
      </c>
      <c r="BG11" s="20" t="s">
        <v>14</v>
      </c>
      <c r="BH11" s="20" t="s">
        <v>14</v>
      </c>
      <c r="BI11" s="20" t="s">
        <v>14</v>
      </c>
      <c r="BJ11" s="20" t="s">
        <v>14</v>
      </c>
    </row>
    <row r="12" spans="1:62" s="21" customFormat="1">
      <c r="A12" s="17"/>
      <c r="B12" s="17"/>
      <c r="C12" s="17"/>
      <c r="D12" s="17"/>
      <c r="E12" s="17" t="s">
        <v>15</v>
      </c>
      <c r="F12" s="17"/>
      <c r="G12" s="17" t="s">
        <v>16</v>
      </c>
      <c r="H12" s="18"/>
      <c r="I12" s="18"/>
      <c r="J12" s="18"/>
      <c r="K12" s="18"/>
      <c r="L12" s="18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20" t="s">
        <v>17</v>
      </c>
      <c r="AB12" s="20" t="s">
        <v>17</v>
      </c>
      <c r="AC12" s="20" t="s">
        <v>17</v>
      </c>
      <c r="AD12" s="20" t="s">
        <v>17</v>
      </c>
      <c r="AE12" s="20" t="s">
        <v>17</v>
      </c>
      <c r="AF12" s="20" t="s">
        <v>18</v>
      </c>
      <c r="AG12" s="20" t="s">
        <v>19</v>
      </c>
      <c r="AH12" s="20" t="s">
        <v>19</v>
      </c>
      <c r="AI12" s="20" t="s">
        <v>19</v>
      </c>
      <c r="AJ12" s="20" t="s">
        <v>19</v>
      </c>
      <c r="AK12" s="20" t="s">
        <v>19</v>
      </c>
      <c r="AL12" s="20" t="s">
        <v>19</v>
      </c>
      <c r="AM12" s="20" t="s">
        <v>19</v>
      </c>
      <c r="AN12" s="20" t="s">
        <v>19</v>
      </c>
      <c r="AO12" s="20" t="s">
        <v>19</v>
      </c>
      <c r="AP12" s="20" t="s">
        <v>19</v>
      </c>
      <c r="AQ12" s="20" t="s">
        <v>19</v>
      </c>
      <c r="AR12" s="20" t="s">
        <v>19</v>
      </c>
      <c r="AS12" s="20" t="s">
        <v>19</v>
      </c>
      <c r="AT12" s="20" t="s">
        <v>19</v>
      </c>
      <c r="AU12" s="20" t="s">
        <v>19</v>
      </c>
      <c r="AV12" s="20" t="s">
        <v>19</v>
      </c>
      <c r="AW12" s="20" t="s">
        <v>19</v>
      </c>
      <c r="AX12" s="20" t="s">
        <v>19</v>
      </c>
      <c r="AY12" s="20" t="s">
        <v>19</v>
      </c>
      <c r="AZ12" s="20" t="s">
        <v>19</v>
      </c>
      <c r="BA12" s="20" t="s">
        <v>19</v>
      </c>
      <c r="BB12" s="20" t="s">
        <v>19</v>
      </c>
      <c r="BC12" s="20" t="s">
        <v>19</v>
      </c>
      <c r="BD12" s="20" t="s">
        <v>19</v>
      </c>
      <c r="BE12" s="20" t="s">
        <v>19</v>
      </c>
      <c r="BF12" s="20" t="s">
        <v>19</v>
      </c>
      <c r="BG12" s="20" t="s">
        <v>19</v>
      </c>
      <c r="BH12" s="20" t="s">
        <v>19</v>
      </c>
      <c r="BI12" s="20" t="s">
        <v>19</v>
      </c>
      <c r="BJ12" s="20" t="s">
        <v>20</v>
      </c>
    </row>
    <row r="13" spans="1:62">
      <c r="G13" s="3"/>
      <c r="H13" s="3"/>
      <c r="I13" s="3"/>
      <c r="J13" s="14"/>
      <c r="K13" s="14"/>
      <c r="L13" s="1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</row>
    <row r="14" spans="1:62" s="23" customFormat="1" ht="24">
      <c r="E14" s="24" t="s">
        <v>21</v>
      </c>
      <c r="F14" s="24" t="s">
        <v>22</v>
      </c>
      <c r="G14" s="24" t="s">
        <v>23</v>
      </c>
      <c r="H14" s="25" t="s">
        <v>24</v>
      </c>
      <c r="I14" s="24" t="s">
        <v>25</v>
      </c>
      <c r="J14" s="26" t="s">
        <v>26</v>
      </c>
      <c r="K14" s="26"/>
      <c r="L14" s="26" t="s">
        <v>27</v>
      </c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 t="s">
        <v>28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</row>
    <row r="15" spans="1:62" s="23" customFormat="1" ht="12.75">
      <c r="A15" s="27" t="s">
        <v>238</v>
      </c>
      <c r="B15" s="28"/>
      <c r="C15" s="28"/>
      <c r="D15" s="28"/>
      <c r="E15" s="29"/>
      <c r="F15" s="28"/>
      <c r="G15" s="29"/>
      <c r="H15" s="30"/>
      <c r="I15" s="29"/>
      <c r="J15" s="29"/>
      <c r="K15" s="29"/>
      <c r="L15" s="31"/>
      <c r="M15" s="29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2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</row>
    <row r="16" spans="1:62" ht="12.75">
      <c r="A16" s="15"/>
      <c r="B16" s="15" t="s">
        <v>239</v>
      </c>
      <c r="C16" s="15"/>
      <c r="D16" s="15"/>
      <c r="E16" s="15"/>
      <c r="F16" s="15"/>
      <c r="G16" s="15"/>
      <c r="H16" s="15"/>
      <c r="I16" s="15"/>
      <c r="J16" s="16"/>
      <c r="K16" s="16"/>
      <c r="L16" s="16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</row>
    <row r="17" spans="1:62" outlineLevel="1">
      <c r="G17" s="3"/>
      <c r="H17" s="3"/>
      <c r="I17" s="3"/>
      <c r="J17" s="14"/>
      <c r="K17" s="14"/>
      <c r="L17" s="1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</row>
    <row r="18" spans="1:62" s="73" customFormat="1" outlineLevel="1">
      <c r="A18" s="118"/>
      <c r="B18" s="118"/>
      <c r="C18" s="118"/>
      <c r="D18" s="118"/>
      <c r="E18" s="72" t="s">
        <v>240</v>
      </c>
      <c r="F18" s="3"/>
      <c r="G18" s="119" t="s">
        <v>123</v>
      </c>
      <c r="H18" s="72" t="s">
        <v>42</v>
      </c>
      <c r="I18" s="120"/>
      <c r="J18" s="121"/>
      <c r="K18" s="111"/>
      <c r="L18" s="11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3"/>
      <c r="AB18" s="123"/>
      <c r="AC18" s="123"/>
      <c r="AD18" s="123"/>
      <c r="AE18" s="123"/>
      <c r="AF18" s="123"/>
      <c r="AG18" s="123"/>
      <c r="AH18" s="123"/>
      <c r="AI18" s="123"/>
      <c r="AJ18" s="123"/>
      <c r="AK18" s="123"/>
      <c r="AL18" s="123"/>
      <c r="AM18" s="123"/>
      <c r="AN18" s="123"/>
      <c r="AO18" s="123"/>
      <c r="AP18" s="123"/>
      <c r="AQ18" s="123"/>
      <c r="AR18" s="123"/>
      <c r="AS18" s="123"/>
      <c r="AT18" s="123"/>
      <c r="AU18" s="123"/>
      <c r="AV18" s="123"/>
      <c r="AW18" s="123"/>
      <c r="AX18" s="123"/>
      <c r="AY18" s="123"/>
      <c r="AZ18" s="123"/>
      <c r="BA18" s="123"/>
      <c r="BB18" s="123"/>
      <c r="BC18" s="123"/>
      <c r="BD18" s="123"/>
      <c r="BE18" s="123"/>
      <c r="BF18" s="123"/>
      <c r="BG18" s="123"/>
      <c r="BH18" s="123"/>
      <c r="BI18" s="123"/>
      <c r="BJ18" s="123"/>
    </row>
    <row r="19" spans="1:62" s="73" customFormat="1" outlineLevel="1">
      <c r="E19" s="72" t="s">
        <v>241</v>
      </c>
      <c r="F19" s="3"/>
      <c r="G19" s="119" t="s">
        <v>123</v>
      </c>
      <c r="H19" s="72" t="s">
        <v>121</v>
      </c>
      <c r="I19" s="120"/>
      <c r="J19" s="121"/>
      <c r="K19" s="111"/>
      <c r="L19" s="11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3"/>
      <c r="AB19" s="123"/>
      <c r="AC19" s="123"/>
      <c r="AD19" s="123"/>
      <c r="AE19" s="123"/>
      <c r="AF19" s="123"/>
      <c r="AG19" s="123"/>
      <c r="AH19" s="123"/>
      <c r="AI19" s="123"/>
      <c r="AJ19" s="123"/>
      <c r="AK19" s="123"/>
      <c r="AL19" s="123"/>
      <c r="AM19" s="123"/>
      <c r="AN19" s="123"/>
      <c r="AO19" s="123"/>
      <c r="AP19" s="123"/>
      <c r="AQ19" s="123"/>
      <c r="AR19" s="123"/>
      <c r="AS19" s="123"/>
      <c r="AT19" s="123"/>
      <c r="AU19" s="123"/>
      <c r="AV19" s="123"/>
      <c r="AW19" s="123"/>
      <c r="AX19" s="123"/>
      <c r="AY19" s="123"/>
      <c r="AZ19" s="123"/>
      <c r="BA19" s="123"/>
      <c r="BB19" s="123"/>
      <c r="BC19" s="123"/>
      <c r="BD19" s="123"/>
      <c r="BE19" s="123"/>
      <c r="BF19" s="123"/>
      <c r="BG19" s="123"/>
      <c r="BH19" s="123"/>
      <c r="BI19" s="123"/>
      <c r="BJ19" s="123"/>
    </row>
    <row r="20" spans="1:62" s="73" customFormat="1" outlineLevel="1">
      <c r="E20" s="72" t="s">
        <v>242</v>
      </c>
      <c r="F20" s="3" t="s">
        <v>243</v>
      </c>
      <c r="G20" s="119" t="s">
        <v>123</v>
      </c>
      <c r="H20" s="72" t="s">
        <v>121</v>
      </c>
      <c r="I20" s="124"/>
      <c r="J20" s="121"/>
      <c r="K20" s="111"/>
      <c r="L20" s="11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83"/>
      <c r="AT20" s="83"/>
      <c r="AU20" s="83"/>
      <c r="AV20" s="83"/>
      <c r="AW20" s="83"/>
      <c r="AX20" s="83"/>
      <c r="AY20" s="83"/>
      <c r="AZ20" s="83"/>
      <c r="BA20" s="83"/>
      <c r="BB20" s="83"/>
      <c r="BC20" s="83"/>
      <c r="BD20" s="83"/>
      <c r="BE20" s="83"/>
      <c r="BF20" s="83"/>
      <c r="BG20" s="83"/>
      <c r="BH20" s="83"/>
      <c r="BI20" s="83"/>
      <c r="BJ20" s="83"/>
    </row>
    <row r="21" spans="1:62" s="73" customFormat="1" outlineLevel="1">
      <c r="E21" s="72" t="s">
        <v>244</v>
      </c>
      <c r="F21" s="3"/>
      <c r="G21" s="119" t="s">
        <v>123</v>
      </c>
      <c r="H21" s="72" t="s">
        <v>121</v>
      </c>
      <c r="I21" s="124"/>
      <c r="J21" s="121"/>
      <c r="K21" s="111"/>
      <c r="L21" s="11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</row>
    <row r="22" spans="1:62" s="73" customFormat="1" outlineLevel="1">
      <c r="E22" s="72" t="s">
        <v>245</v>
      </c>
      <c r="F22" s="3"/>
      <c r="G22" s="119" t="s">
        <v>123</v>
      </c>
      <c r="H22" s="72" t="s">
        <v>246</v>
      </c>
      <c r="I22" s="124"/>
      <c r="J22" s="121"/>
      <c r="K22" s="111"/>
      <c r="L22" s="11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</row>
    <row r="23" spans="1:62" s="73" customFormat="1" outlineLevel="1">
      <c r="E23" s="72" t="s">
        <v>247</v>
      </c>
      <c r="F23" s="3"/>
      <c r="G23" s="119" t="s">
        <v>123</v>
      </c>
      <c r="H23" s="72"/>
      <c r="I23" s="124"/>
      <c r="J23" s="121"/>
      <c r="K23" s="111"/>
      <c r="L23" s="11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</row>
    <row r="24" spans="1:62" s="73" customFormat="1" outlineLevel="1">
      <c r="E24" s="72" t="s">
        <v>248</v>
      </c>
      <c r="F24" s="3"/>
      <c r="G24" s="119" t="s">
        <v>123</v>
      </c>
      <c r="H24" s="72"/>
      <c r="I24" s="125"/>
      <c r="J24" s="121"/>
      <c r="K24" s="111"/>
      <c r="L24" s="11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</row>
    <row r="25" spans="1:62" s="73" customFormat="1" outlineLevel="1">
      <c r="E25" s="72" t="s">
        <v>249</v>
      </c>
      <c r="F25" s="3"/>
      <c r="G25" s="119" t="s">
        <v>123</v>
      </c>
      <c r="H25" s="72"/>
      <c r="I25" s="125"/>
      <c r="J25" s="121"/>
      <c r="K25" s="111"/>
      <c r="L25" s="11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</row>
    <row r="26" spans="1:62"/>
    <row r="27" spans="1:62"/>
    <row r="28" spans="1:62">
      <c r="D28" s="82" t="s">
        <v>250</v>
      </c>
    </row>
    <row r="29" spans="1:62" s="99" customFormat="1">
      <c r="E29" s="37" t="s">
        <v>251</v>
      </c>
      <c r="G29" s="99" t="s">
        <v>252</v>
      </c>
      <c r="H29" s="99" t="s">
        <v>253</v>
      </c>
      <c r="Y29" s="101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</row>
    <row r="30" spans="1:62" outlineLevel="1">
      <c r="G30" s="3"/>
      <c r="H30" s="3"/>
      <c r="I30" s="3"/>
      <c r="J30" s="14"/>
      <c r="K30" s="14"/>
      <c r="L30" s="14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</row>
    <row r="31" spans="1:62" outlineLevel="1">
      <c r="G31" s="3"/>
      <c r="H31" s="3"/>
      <c r="I31" s="3"/>
      <c r="J31" s="14"/>
      <c r="K31" s="14"/>
      <c r="L31" s="14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</row>
    <row r="32" spans="1:62" outlineLevel="1">
      <c r="G32" s="3"/>
      <c r="H32" s="3"/>
      <c r="I32" s="3"/>
      <c r="J32" s="14"/>
      <c r="K32" s="14"/>
      <c r="L32" s="14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1:62" outlineLevel="1">
      <c r="G33" s="3"/>
      <c r="H33" s="3"/>
      <c r="I33" s="3"/>
      <c r="J33" s="14"/>
      <c r="K33" s="14"/>
      <c r="L33" s="14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1:62" outlineLevel="1">
      <c r="G34" s="3"/>
      <c r="H34" s="3"/>
      <c r="I34" s="3"/>
      <c r="J34" s="14"/>
      <c r="K34" s="14"/>
      <c r="L34" s="14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1:62">
      <c r="F35" s="126"/>
      <c r="G35" s="3"/>
    </row>
    <row r="36" spans="1:62"/>
    <row r="37" spans="1:62">
      <c r="A37" s="88" t="s">
        <v>172</v>
      </c>
      <c r="B37" s="80"/>
      <c r="C37" s="80"/>
      <c r="D37" s="80"/>
      <c r="E37" s="80"/>
      <c r="F37" s="80"/>
      <c r="G37" s="69"/>
      <c r="H37" s="69"/>
      <c r="I37" s="69"/>
      <c r="J37" s="89"/>
      <c r="K37" s="89"/>
      <c r="L37" s="8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</row>
    <row r="38" spans="1:62"/>
    <row r="39" spans="1:62"/>
    <row r="40" spans="1:62"/>
    <row r="41" spans="1:62"/>
    <row r="42" spans="1:62"/>
    <row r="43" spans="1:62"/>
    <row r="44" spans="1:62"/>
    <row r="45" spans="1:62"/>
    <row r="46" spans="1:62"/>
    <row r="47" spans="1:62"/>
    <row r="48" spans="1:62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</sheetData>
  <conditionalFormatting sqref="J2">
    <cfRule type="containsText" dxfId="16" priority="3" operator="containsText" text="Dashboard overrides not used">
      <formula>NOT(ISERROR(SEARCH("Dashboard overrides not used",J2)))</formula>
    </cfRule>
  </conditionalFormatting>
  <conditionalFormatting sqref="J4:J6">
    <cfRule type="containsText" dxfId="15" priority="1" operator="containsText" text="ALERT">
      <formula>NOT(ISERROR(SEARCH("ALERT",J4)))</formula>
    </cfRule>
  </conditionalFormatting>
  <conditionalFormatting sqref="J3:J6">
    <cfRule type="containsText" dxfId="14" priority="2" operator="containsText" text="ALERT">
      <formula>NOT(ISERROR(SEARCH("ALERT",J3)))</formula>
    </cfRule>
  </conditionalFormatting>
  <dataValidations count="2">
    <dataValidation type="list" allowBlank="1" showInputMessage="1" showErrorMessage="1" sqref="L18:L25" xr:uid="{F2CCE471-26EC-4528-B282-95D5C1D3D26A}">
      <formula1>"Already published, Must not be published, Being published with this model"</formula1>
    </dataValidation>
    <dataValidation type="list" allowBlank="1" showInputMessage="1" showErrorMessage="1" sqref="H18:H25" xr:uid="{E23138EB-FF36-4043-A55E-C0EA5F86794D}">
      <formula1>Price_Base_Labels</formula1>
    </dataValidation>
  </dataValidations>
  <hyperlinks>
    <hyperlink ref="A1" location="Map!A1" display="Map!A1" xr:uid="{DCF9BC1D-AAF7-46D3-B0DC-2623530C9671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D3F4C5-BEB9-4DCE-89ED-B4F88FA10A69}">
  <sheetPr codeName="Sheet24">
    <tabColor rgb="FFFFFF99"/>
  </sheetPr>
  <dimension ref="A1:BN427"/>
  <sheetViews>
    <sheetView zoomScale="85" zoomScaleNormal="85" workbookViewId="0">
      <pane xSplit="25" ySplit="12" topLeftCell="AA13" activePane="bottomRight" state="frozen"/>
      <selection pane="topRight" activeCell="Z1" sqref="Z1"/>
      <selection pane="bottomLeft" activeCell="A13" sqref="A13"/>
      <selection pane="bottomRight" activeCell="E92" sqref="E92"/>
    </sheetView>
  </sheetViews>
  <sheetFormatPr defaultColWidth="0" defaultRowHeight="12" zeroHeight="1"/>
  <cols>
    <col min="1" max="1" width="3" style="3" customWidth="1"/>
    <col min="2" max="2" width="4.5703125" style="3" customWidth="1"/>
    <col min="3" max="4" width="3" style="3" customWidth="1"/>
    <col min="5" max="5" width="42.85546875" style="3" customWidth="1" collapsed="1"/>
    <col min="6" max="6" width="14.140625" style="3" customWidth="1"/>
    <col min="7" max="7" width="14.140625" style="5" customWidth="1"/>
    <col min="8" max="8" width="12.5703125" style="5" customWidth="1"/>
    <col min="9" max="9" width="23.7109375" style="39" customWidth="1"/>
    <col min="10" max="10" width="18" style="39" customWidth="1"/>
    <col min="11" max="11" width="2.85546875" style="39" customWidth="1"/>
    <col min="12" max="12" width="16.85546875" style="39" customWidth="1"/>
    <col min="13" max="14" width="1" style="5" customWidth="1"/>
    <col min="15" max="24" width="0.42578125" style="5" customWidth="1"/>
    <col min="25" max="25" width="10.42578125" style="5" bestFit="1" customWidth="1"/>
    <col min="26" max="26" width="6.42578125" style="5" customWidth="1"/>
    <col min="27" max="62" width="10.42578125" style="5" customWidth="1"/>
    <col min="63" max="65" width="9" style="3" customWidth="1"/>
    <col min="66" max="66" width="0" style="3" hidden="1" customWidth="1"/>
    <col min="67" max="16384" width="9" style="3" hidden="1"/>
  </cols>
  <sheetData>
    <row r="1" spans="1:62" ht="20.25">
      <c r="A1" s="1" t="str">
        <f ca="1" xml:space="preserve"> MID(CELL( "filename", $A$1 ), SEARCH( "[",CELL( "filename", $A$1 ) ) + 1, SEARCH( "]",CELL( "filename", $A$1 ) ) - SEARCH( "[",CELL( "filename", $A$1 ) ) - 1 )</f>
        <v>Building block template_v5.xlsx</v>
      </c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5.75">
      <c r="A2" s="4"/>
      <c r="B2" s="4" t="str">
        <f ca="1" xml:space="preserve"> RIGHT(CELL( "filename", B2 ), LEN(CELL( "filename", B2 ) ) - SEARCH( "]",CELL( "filename",  B2 ) ) )</f>
        <v>RAB detail</v>
      </c>
      <c r="C2" s="4"/>
      <c r="D2" s="4"/>
      <c r="E2" s="4"/>
      <c r="F2" s="4"/>
      <c r="G2" s="4"/>
      <c r="H2" s="4"/>
      <c r="J2" s="6"/>
      <c r="K2" s="7"/>
      <c r="L2" s="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ht="15">
      <c r="B3" s="8"/>
      <c r="E3" s="9"/>
      <c r="F3"/>
      <c r="G3"/>
      <c r="H3" s="10"/>
      <c r="I3" s="11"/>
      <c r="K3" s="14"/>
      <c r="L3" s="1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</row>
    <row r="4" spans="1:62">
      <c r="B4" s="8"/>
      <c r="E4" s="168"/>
      <c r="F4" s="169"/>
      <c r="G4" s="169"/>
      <c r="H4" s="170"/>
      <c r="I4" s="171"/>
      <c r="K4" s="14"/>
      <c r="L4" s="1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>
      <c r="B5" s="8"/>
      <c r="E5" s="168"/>
      <c r="F5" s="169"/>
      <c r="G5" s="169"/>
      <c r="H5" s="170"/>
      <c r="I5" s="172"/>
      <c r="K5" s="14"/>
      <c r="L5" s="1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>
      <c r="B6" s="8"/>
      <c r="E6" s="168"/>
      <c r="F6" s="169"/>
      <c r="G6" s="169"/>
      <c r="H6" s="170"/>
      <c r="I6" s="173"/>
      <c r="K6" s="14"/>
      <c r="L6" s="1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 ht="12.75">
      <c r="A7" s="15" t="s">
        <v>0</v>
      </c>
      <c r="B7" s="15"/>
      <c r="C7" s="15"/>
      <c r="D7" s="15"/>
      <c r="E7" s="15"/>
      <c r="F7" s="15"/>
      <c r="G7" s="15"/>
      <c r="H7" s="15"/>
      <c r="I7" s="16"/>
      <c r="J7" s="16"/>
      <c r="K7" s="16"/>
      <c r="L7" s="16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</row>
    <row r="8" spans="1:62">
      <c r="A8" s="17"/>
      <c r="B8" s="17"/>
      <c r="C8" s="17"/>
      <c r="D8" s="17"/>
      <c r="E8" s="17" t="s">
        <v>1</v>
      </c>
      <c r="F8" s="17"/>
      <c r="G8" s="17" t="s">
        <v>2</v>
      </c>
      <c r="H8" s="18"/>
      <c r="I8" s="18"/>
      <c r="J8" s="18"/>
      <c r="K8" s="18"/>
      <c r="L8" s="18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9">
        <v>42005</v>
      </c>
      <c r="AB8" s="19">
        <v>42370</v>
      </c>
      <c r="AC8" s="19">
        <v>42736</v>
      </c>
      <c r="AD8" s="19">
        <v>43101</v>
      </c>
      <c r="AE8" s="19">
        <v>43466</v>
      </c>
      <c r="AF8" s="19">
        <v>43831</v>
      </c>
      <c r="AG8" s="19">
        <v>44197</v>
      </c>
      <c r="AH8" s="19">
        <v>44562</v>
      </c>
      <c r="AI8" s="19">
        <v>44927</v>
      </c>
      <c r="AJ8" s="19">
        <v>45292</v>
      </c>
      <c r="AK8" s="19">
        <v>45658</v>
      </c>
      <c r="AL8" s="19">
        <v>46023</v>
      </c>
      <c r="AM8" s="19">
        <v>46388</v>
      </c>
      <c r="AN8" s="19">
        <v>46753</v>
      </c>
      <c r="AO8" s="19">
        <v>47119</v>
      </c>
      <c r="AP8" s="19">
        <v>47484</v>
      </c>
      <c r="AQ8" s="19">
        <v>47849</v>
      </c>
      <c r="AR8" s="19">
        <v>48214</v>
      </c>
      <c r="AS8" s="19">
        <v>48580</v>
      </c>
      <c r="AT8" s="19">
        <v>48945</v>
      </c>
      <c r="AU8" s="19">
        <v>49310</v>
      </c>
      <c r="AV8" s="19">
        <v>49675</v>
      </c>
      <c r="AW8" s="19">
        <v>50041</v>
      </c>
      <c r="AX8" s="19">
        <v>50406</v>
      </c>
      <c r="AY8" s="19">
        <v>50771</v>
      </c>
      <c r="AZ8" s="19">
        <v>51136</v>
      </c>
      <c r="BA8" s="19">
        <v>51502</v>
      </c>
      <c r="BB8" s="19">
        <v>51867</v>
      </c>
      <c r="BC8" s="19">
        <v>52232</v>
      </c>
      <c r="BD8" s="19">
        <v>52597</v>
      </c>
      <c r="BE8" s="19">
        <v>52963</v>
      </c>
      <c r="BF8" s="19">
        <v>53328</v>
      </c>
      <c r="BG8" s="19">
        <v>53693</v>
      </c>
      <c r="BH8" s="19">
        <v>54058</v>
      </c>
      <c r="BI8" s="19">
        <v>54424</v>
      </c>
      <c r="BJ8" s="19">
        <v>54789</v>
      </c>
    </row>
    <row r="9" spans="1:62">
      <c r="A9" s="17"/>
      <c r="B9" s="17"/>
      <c r="C9" s="17"/>
      <c r="D9" s="17"/>
      <c r="E9" s="17" t="s">
        <v>3</v>
      </c>
      <c r="F9" s="17"/>
      <c r="G9" s="17" t="s">
        <v>2</v>
      </c>
      <c r="H9" s="18"/>
      <c r="I9" s="18"/>
      <c r="J9" s="18"/>
      <c r="K9" s="18"/>
      <c r="L9" s="18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9">
        <v>42369</v>
      </c>
      <c r="AB9" s="19">
        <v>42735</v>
      </c>
      <c r="AC9" s="19">
        <v>43100</v>
      </c>
      <c r="AD9" s="19">
        <v>43465</v>
      </c>
      <c r="AE9" s="19">
        <v>43830</v>
      </c>
      <c r="AF9" s="19">
        <v>44196</v>
      </c>
      <c r="AG9" s="19">
        <v>44561</v>
      </c>
      <c r="AH9" s="19">
        <v>44926</v>
      </c>
      <c r="AI9" s="19">
        <v>45291</v>
      </c>
      <c r="AJ9" s="19">
        <v>45657</v>
      </c>
      <c r="AK9" s="19">
        <v>46022</v>
      </c>
      <c r="AL9" s="19">
        <v>46387</v>
      </c>
      <c r="AM9" s="19">
        <v>46752</v>
      </c>
      <c r="AN9" s="19">
        <v>47118</v>
      </c>
      <c r="AO9" s="19">
        <v>47483</v>
      </c>
      <c r="AP9" s="19">
        <v>47848</v>
      </c>
      <c r="AQ9" s="19">
        <v>48213</v>
      </c>
      <c r="AR9" s="19">
        <v>48579</v>
      </c>
      <c r="AS9" s="19">
        <v>48944</v>
      </c>
      <c r="AT9" s="19">
        <v>49309</v>
      </c>
      <c r="AU9" s="19">
        <v>49674</v>
      </c>
      <c r="AV9" s="19">
        <v>50040</v>
      </c>
      <c r="AW9" s="19">
        <v>50405</v>
      </c>
      <c r="AX9" s="19">
        <v>50770</v>
      </c>
      <c r="AY9" s="19">
        <v>51135</v>
      </c>
      <c r="AZ9" s="19">
        <v>51501</v>
      </c>
      <c r="BA9" s="19">
        <v>51866</v>
      </c>
      <c r="BB9" s="19">
        <v>52231</v>
      </c>
      <c r="BC9" s="19">
        <v>52596</v>
      </c>
      <c r="BD9" s="19">
        <v>52962</v>
      </c>
      <c r="BE9" s="19">
        <v>53327</v>
      </c>
      <c r="BF9" s="19">
        <v>53692</v>
      </c>
      <c r="BG9" s="19">
        <v>54057</v>
      </c>
      <c r="BH9" s="19">
        <v>54423</v>
      </c>
      <c r="BI9" s="19">
        <v>54788</v>
      </c>
      <c r="BJ9" s="19">
        <v>55153</v>
      </c>
    </row>
    <row r="10" spans="1:62">
      <c r="A10" s="17"/>
      <c r="B10" s="17"/>
      <c r="C10" s="17"/>
      <c r="D10" s="17"/>
      <c r="E10" s="17" t="s">
        <v>4</v>
      </c>
      <c r="F10" s="17"/>
      <c r="G10" s="17" t="s">
        <v>5</v>
      </c>
      <c r="H10" s="18"/>
      <c r="I10" s="18"/>
      <c r="J10" s="18"/>
      <c r="K10" s="18"/>
      <c r="L10" s="18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>
        <v>1</v>
      </c>
      <c r="AB10" s="17">
        <v>2</v>
      </c>
      <c r="AC10" s="17">
        <v>3</v>
      </c>
      <c r="AD10" s="17">
        <v>4</v>
      </c>
      <c r="AE10" s="17">
        <v>5</v>
      </c>
      <c r="AF10" s="17">
        <v>6</v>
      </c>
      <c r="AG10" s="17">
        <v>7</v>
      </c>
      <c r="AH10" s="17">
        <v>8</v>
      </c>
      <c r="AI10" s="17">
        <v>9</v>
      </c>
      <c r="AJ10" s="17">
        <v>10</v>
      </c>
      <c r="AK10" s="17">
        <v>11</v>
      </c>
      <c r="AL10" s="17">
        <v>12</v>
      </c>
      <c r="AM10" s="17">
        <v>13</v>
      </c>
      <c r="AN10" s="17">
        <v>14</v>
      </c>
      <c r="AO10" s="17">
        <v>15</v>
      </c>
      <c r="AP10" s="17">
        <v>16</v>
      </c>
      <c r="AQ10" s="17">
        <v>17</v>
      </c>
      <c r="AR10" s="17">
        <v>18</v>
      </c>
      <c r="AS10" s="17">
        <v>19</v>
      </c>
      <c r="AT10" s="17">
        <v>20</v>
      </c>
      <c r="AU10" s="17">
        <v>21</v>
      </c>
      <c r="AV10" s="17">
        <v>22</v>
      </c>
      <c r="AW10" s="17">
        <v>23</v>
      </c>
      <c r="AX10" s="17">
        <v>24</v>
      </c>
      <c r="AY10" s="17">
        <v>25</v>
      </c>
      <c r="AZ10" s="17">
        <v>26</v>
      </c>
      <c r="BA10" s="17">
        <v>27</v>
      </c>
      <c r="BB10" s="17">
        <v>28</v>
      </c>
      <c r="BC10" s="17">
        <v>29</v>
      </c>
      <c r="BD10" s="17">
        <v>30</v>
      </c>
      <c r="BE10" s="17">
        <v>31</v>
      </c>
      <c r="BF10" s="17">
        <v>32</v>
      </c>
      <c r="BG10" s="17">
        <v>33</v>
      </c>
      <c r="BH10" s="17">
        <v>34</v>
      </c>
      <c r="BI10" s="17">
        <v>35</v>
      </c>
      <c r="BJ10" s="17">
        <v>36</v>
      </c>
    </row>
    <row r="11" spans="1:62" s="21" customFormat="1">
      <c r="A11" s="17"/>
      <c r="B11" s="17"/>
      <c r="C11" s="17"/>
      <c r="D11" s="17"/>
      <c r="E11" s="17" t="s">
        <v>6</v>
      </c>
      <c r="F11" s="17"/>
      <c r="G11" s="17" t="s">
        <v>7</v>
      </c>
      <c r="H11" s="18"/>
      <c r="I11" s="18"/>
      <c r="J11" s="18"/>
      <c r="K11" s="18"/>
      <c r="L11" s="18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20" t="s">
        <v>8</v>
      </c>
      <c r="AB11" s="20" t="s">
        <v>8</v>
      </c>
      <c r="AC11" s="20" t="s">
        <v>8</v>
      </c>
      <c r="AD11" s="20" t="s">
        <v>8</v>
      </c>
      <c r="AE11" s="20" t="s">
        <v>8</v>
      </c>
      <c r="AF11" s="20" t="s">
        <v>9</v>
      </c>
      <c r="AG11" s="20" t="s">
        <v>9</v>
      </c>
      <c r="AH11" s="20" t="s">
        <v>9</v>
      </c>
      <c r="AI11" s="20" t="s">
        <v>10</v>
      </c>
      <c r="AJ11" s="20" t="s">
        <v>10</v>
      </c>
      <c r="AK11" s="20" t="s">
        <v>10</v>
      </c>
      <c r="AL11" s="20" t="s">
        <v>10</v>
      </c>
      <c r="AM11" s="20" t="s">
        <v>10</v>
      </c>
      <c r="AN11" s="20" t="s">
        <v>11</v>
      </c>
      <c r="AO11" s="20" t="s">
        <v>11</v>
      </c>
      <c r="AP11" s="20" t="s">
        <v>11</v>
      </c>
      <c r="AQ11" s="20" t="s">
        <v>11</v>
      </c>
      <c r="AR11" s="20" t="s">
        <v>11</v>
      </c>
      <c r="AS11" s="20" t="s">
        <v>12</v>
      </c>
      <c r="AT11" s="20" t="s">
        <v>12</v>
      </c>
      <c r="AU11" s="20" t="s">
        <v>12</v>
      </c>
      <c r="AV11" s="20" t="s">
        <v>12</v>
      </c>
      <c r="AW11" s="20" t="s">
        <v>12</v>
      </c>
      <c r="AX11" s="20" t="s">
        <v>13</v>
      </c>
      <c r="AY11" s="20" t="s">
        <v>13</v>
      </c>
      <c r="AZ11" s="20" t="s">
        <v>13</v>
      </c>
      <c r="BA11" s="20" t="s">
        <v>13</v>
      </c>
      <c r="BB11" s="20" t="s">
        <v>13</v>
      </c>
      <c r="BC11" s="20" t="s">
        <v>14</v>
      </c>
      <c r="BD11" s="20" t="s">
        <v>14</v>
      </c>
      <c r="BE11" s="20" t="s">
        <v>14</v>
      </c>
      <c r="BF11" s="20" t="s">
        <v>14</v>
      </c>
      <c r="BG11" s="20" t="s">
        <v>14</v>
      </c>
      <c r="BH11" s="20" t="s">
        <v>14</v>
      </c>
      <c r="BI11" s="20" t="s">
        <v>14</v>
      </c>
      <c r="BJ11" s="20" t="s">
        <v>14</v>
      </c>
    </row>
    <row r="12" spans="1:62" s="21" customFormat="1">
      <c r="A12" s="17"/>
      <c r="B12" s="17"/>
      <c r="C12" s="17"/>
      <c r="D12" s="17"/>
      <c r="E12" s="17" t="s">
        <v>15</v>
      </c>
      <c r="F12" s="17"/>
      <c r="G12" s="17" t="s">
        <v>16</v>
      </c>
      <c r="H12" s="18"/>
      <c r="I12" s="18"/>
      <c r="J12" s="18"/>
      <c r="K12" s="18"/>
      <c r="L12" s="18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20" t="s">
        <v>17</v>
      </c>
      <c r="AB12" s="20" t="s">
        <v>17</v>
      </c>
      <c r="AC12" s="20" t="s">
        <v>17</v>
      </c>
      <c r="AD12" s="20" t="s">
        <v>17</v>
      </c>
      <c r="AE12" s="20" t="s">
        <v>17</v>
      </c>
      <c r="AF12" s="20" t="s">
        <v>18</v>
      </c>
      <c r="AG12" s="20" t="s">
        <v>19</v>
      </c>
      <c r="AH12" s="20" t="s">
        <v>19</v>
      </c>
      <c r="AI12" s="20" t="s">
        <v>19</v>
      </c>
      <c r="AJ12" s="20" t="s">
        <v>19</v>
      </c>
      <c r="AK12" s="20" t="s">
        <v>19</v>
      </c>
      <c r="AL12" s="20" t="s">
        <v>19</v>
      </c>
      <c r="AM12" s="20" t="s">
        <v>19</v>
      </c>
      <c r="AN12" s="20" t="s">
        <v>19</v>
      </c>
      <c r="AO12" s="20" t="s">
        <v>19</v>
      </c>
      <c r="AP12" s="20" t="s">
        <v>19</v>
      </c>
      <c r="AQ12" s="20" t="s">
        <v>19</v>
      </c>
      <c r="AR12" s="20" t="s">
        <v>19</v>
      </c>
      <c r="AS12" s="20" t="s">
        <v>19</v>
      </c>
      <c r="AT12" s="20" t="s">
        <v>19</v>
      </c>
      <c r="AU12" s="20" t="s">
        <v>19</v>
      </c>
      <c r="AV12" s="20" t="s">
        <v>19</v>
      </c>
      <c r="AW12" s="20" t="s">
        <v>19</v>
      </c>
      <c r="AX12" s="20" t="s">
        <v>19</v>
      </c>
      <c r="AY12" s="20" t="s">
        <v>19</v>
      </c>
      <c r="AZ12" s="20" t="s">
        <v>19</v>
      </c>
      <c r="BA12" s="20" t="s">
        <v>19</v>
      </c>
      <c r="BB12" s="20" t="s">
        <v>19</v>
      </c>
      <c r="BC12" s="20" t="s">
        <v>19</v>
      </c>
      <c r="BD12" s="20" t="s">
        <v>19</v>
      </c>
      <c r="BE12" s="20" t="s">
        <v>19</v>
      </c>
      <c r="BF12" s="20" t="s">
        <v>19</v>
      </c>
      <c r="BG12" s="20" t="s">
        <v>19</v>
      </c>
      <c r="BH12" s="20" t="s">
        <v>19</v>
      </c>
      <c r="BI12" s="20" t="s">
        <v>19</v>
      </c>
      <c r="BJ12" s="20" t="s">
        <v>20</v>
      </c>
    </row>
    <row r="13" spans="1:62">
      <c r="G13" s="3"/>
      <c r="H13" s="3"/>
      <c r="I13" s="14"/>
      <c r="J13" s="14"/>
      <c r="K13" s="14"/>
      <c r="L13" s="1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</row>
    <row r="14" spans="1:62" s="23" customFormat="1" ht="24">
      <c r="E14" s="24" t="s">
        <v>21</v>
      </c>
      <c r="F14" s="24" t="s">
        <v>22</v>
      </c>
      <c r="G14" s="24" t="s">
        <v>23</v>
      </c>
      <c r="H14" s="25" t="s">
        <v>24</v>
      </c>
      <c r="I14" s="26" t="s">
        <v>25</v>
      </c>
      <c r="J14" s="26" t="s">
        <v>26</v>
      </c>
      <c r="K14" s="26"/>
      <c r="L14" s="26" t="s">
        <v>27</v>
      </c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</row>
    <row r="15" spans="1:62" ht="12.75">
      <c r="A15" s="15" t="s">
        <v>254</v>
      </c>
      <c r="B15" s="15"/>
      <c r="C15" s="15"/>
      <c r="D15" s="15"/>
      <c r="E15" s="15"/>
      <c r="F15" s="15"/>
      <c r="G15" s="15"/>
      <c r="H15" s="15"/>
      <c r="I15" s="16"/>
      <c r="J15" s="129"/>
      <c r="K15" s="16"/>
      <c r="L15" s="16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5"/>
      <c r="AQ15" s="15"/>
      <c r="AR15" s="15"/>
      <c r="AS15" s="15"/>
      <c r="AT15" s="15"/>
      <c r="AU15" s="15"/>
      <c r="AV15" s="15"/>
      <c r="AW15" s="15"/>
      <c r="AX15" s="15"/>
      <c r="AY15" s="15"/>
      <c r="AZ15" s="15"/>
      <c r="BA15" s="15"/>
      <c r="BB15" s="15"/>
      <c r="BC15" s="15"/>
      <c r="BD15" s="15"/>
      <c r="BE15" s="15"/>
      <c r="BF15" s="15"/>
      <c r="BG15" s="15"/>
      <c r="BH15" s="15"/>
      <c r="BI15" s="15"/>
      <c r="BJ15" s="15"/>
    </row>
    <row r="16" spans="1:62">
      <c r="G16" s="3"/>
      <c r="H16" s="3"/>
      <c r="I16" s="14"/>
      <c r="J16" s="130"/>
      <c r="K16" s="14"/>
      <c r="L16" s="14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113"/>
      <c r="AB16" s="113"/>
      <c r="AC16" s="113"/>
      <c r="AD16" s="113"/>
      <c r="AE16" s="113"/>
      <c r="AF16" s="113"/>
      <c r="AG16" s="113"/>
      <c r="AH16" s="113"/>
      <c r="AI16" s="113"/>
      <c r="AJ16" s="113"/>
      <c r="AK16" s="113"/>
      <c r="AL16" s="113"/>
      <c r="AM16" s="113"/>
      <c r="AN16" s="113"/>
      <c r="AO16" s="113"/>
      <c r="AP16" s="113"/>
      <c r="AQ16" s="113"/>
      <c r="AR16" s="113"/>
      <c r="AS16" s="113"/>
      <c r="AT16" s="113"/>
      <c r="AU16" s="113"/>
      <c r="AV16" s="113"/>
      <c r="AW16" s="113"/>
      <c r="AX16" s="113"/>
      <c r="AY16" s="113"/>
      <c r="AZ16" s="113"/>
      <c r="BA16" s="113"/>
      <c r="BB16" s="113"/>
      <c r="BC16" s="113"/>
      <c r="BD16" s="113"/>
      <c r="BE16" s="113"/>
      <c r="BF16" s="113"/>
      <c r="BG16" s="113"/>
      <c r="BH16" s="113"/>
      <c r="BI16" s="113"/>
      <c r="BJ16" s="113"/>
    </row>
    <row r="17" spans="4:62">
      <c r="D17" s="82" t="s">
        <v>143</v>
      </c>
      <c r="G17" s="3"/>
      <c r="H17" s="3"/>
      <c r="I17" s="14"/>
      <c r="J17" s="130"/>
      <c r="K17" s="14"/>
      <c r="L17" s="14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113"/>
      <c r="AB17" s="113"/>
      <c r="AC17" s="113"/>
      <c r="AD17" s="113"/>
      <c r="AE17" s="113"/>
      <c r="AF17" s="113"/>
      <c r="AG17" s="113"/>
      <c r="AH17" s="113"/>
      <c r="AI17" s="113"/>
      <c r="AJ17" s="113"/>
      <c r="AK17" s="113"/>
      <c r="AL17" s="113"/>
      <c r="AM17" s="113"/>
      <c r="AN17" s="113"/>
      <c r="AO17" s="113"/>
      <c r="AP17" s="113"/>
      <c r="AQ17" s="113"/>
      <c r="AR17" s="113"/>
      <c r="AS17" s="113"/>
      <c r="AT17" s="113"/>
      <c r="AU17" s="113"/>
      <c r="AV17" s="113"/>
      <c r="AW17" s="113"/>
      <c r="AX17" s="113"/>
      <c r="AY17" s="113"/>
      <c r="AZ17" s="113"/>
      <c r="BA17" s="113"/>
      <c r="BB17" s="113"/>
      <c r="BC17" s="113"/>
      <c r="BD17" s="113"/>
      <c r="BE17" s="113"/>
      <c r="BF17" s="113"/>
      <c r="BG17" s="113"/>
      <c r="BH17" s="113"/>
      <c r="BI17" s="113"/>
      <c r="BJ17" s="113"/>
    </row>
    <row r="18" spans="4:62">
      <c r="E18" s="3" t="s">
        <v>255</v>
      </c>
      <c r="G18" s="5" t="s">
        <v>41</v>
      </c>
      <c r="H18" s="85"/>
      <c r="I18" s="14"/>
      <c r="J18" s="85"/>
      <c r="L18" s="40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44"/>
      <c r="AM18" s="44"/>
      <c r="AN18" s="44"/>
      <c r="AO18" s="44"/>
      <c r="AP18" s="44"/>
      <c r="AQ18" s="44"/>
      <c r="AR18" s="44"/>
      <c r="AS18" s="44"/>
      <c r="AT18" s="44"/>
      <c r="AU18" s="44"/>
      <c r="AV18" s="44"/>
      <c r="AW18" s="44"/>
      <c r="AX18" s="44"/>
      <c r="AY18" s="44"/>
      <c r="AZ18" s="44"/>
      <c r="BA18" s="44"/>
      <c r="BB18" s="44"/>
      <c r="BC18" s="44"/>
      <c r="BD18" s="44"/>
      <c r="BE18" s="44"/>
      <c r="BF18" s="44"/>
      <c r="BG18" s="44"/>
      <c r="BH18" s="44"/>
      <c r="BI18" s="44"/>
      <c r="BJ18" s="44"/>
    </row>
    <row r="19" spans="4:62">
      <c r="E19" s="3" t="s">
        <v>256</v>
      </c>
      <c r="G19" s="5" t="s">
        <v>41</v>
      </c>
      <c r="H19" s="85"/>
      <c r="I19" s="14"/>
      <c r="J19" s="85"/>
      <c r="L19" s="40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  <c r="BC19" s="44"/>
      <c r="BD19" s="44"/>
      <c r="BE19" s="44"/>
      <c r="BF19" s="44"/>
      <c r="BG19" s="44"/>
      <c r="BH19" s="44"/>
      <c r="BI19" s="44"/>
      <c r="BJ19" s="44"/>
    </row>
    <row r="20" spans="4:62">
      <c r="E20" s="3" t="s">
        <v>257</v>
      </c>
      <c r="G20" s="5" t="s">
        <v>41</v>
      </c>
      <c r="H20" s="85"/>
      <c r="I20" s="14"/>
      <c r="J20" s="85"/>
      <c r="L20" s="40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44"/>
      <c r="AB20" s="44"/>
      <c r="AC20" s="44"/>
      <c r="AD20" s="44"/>
      <c r="AE20" s="44"/>
      <c r="AF20" s="44"/>
      <c r="AG20" s="44"/>
      <c r="AH20" s="44"/>
      <c r="AI20" s="44"/>
      <c r="AJ20" s="44"/>
      <c r="AK20" s="44"/>
      <c r="AL20" s="44"/>
      <c r="AM20" s="44"/>
      <c r="AN20" s="44"/>
      <c r="AO20" s="44"/>
      <c r="AP20" s="44"/>
      <c r="AQ20" s="44"/>
      <c r="AR20" s="44"/>
      <c r="AS20" s="44"/>
      <c r="AT20" s="44"/>
      <c r="AU20" s="44"/>
      <c r="AV20" s="44"/>
      <c r="AW20" s="44"/>
      <c r="AX20" s="44"/>
      <c r="AY20" s="44"/>
      <c r="AZ20" s="44"/>
      <c r="BA20" s="44"/>
      <c r="BB20" s="44"/>
      <c r="BC20" s="44"/>
      <c r="BD20" s="44"/>
      <c r="BE20" s="44"/>
      <c r="BF20" s="44"/>
      <c r="BG20" s="44"/>
      <c r="BH20" s="44"/>
      <c r="BI20" s="44"/>
      <c r="BJ20" s="44"/>
    </row>
    <row r="21" spans="4:62">
      <c r="E21" s="3" t="s">
        <v>258</v>
      </c>
      <c r="G21" s="5" t="s">
        <v>41</v>
      </c>
      <c r="H21" s="85"/>
      <c r="I21" s="14"/>
      <c r="J21" s="85"/>
      <c r="L21" s="40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M21" s="44"/>
      <c r="AN21" s="44"/>
      <c r="AO21" s="44"/>
      <c r="AP21" s="44"/>
      <c r="AQ21" s="44"/>
      <c r="AR21" s="44"/>
      <c r="AS21" s="44"/>
      <c r="AT21" s="44"/>
      <c r="AU21" s="44"/>
      <c r="AV21" s="44"/>
      <c r="AW21" s="44"/>
      <c r="AX21" s="44"/>
      <c r="AY21" s="44"/>
      <c r="AZ21" s="44"/>
      <c r="BA21" s="44"/>
      <c r="BB21" s="44"/>
      <c r="BC21" s="44"/>
      <c r="BD21" s="44"/>
      <c r="BE21" s="44"/>
      <c r="BF21" s="44"/>
      <c r="BG21" s="44"/>
      <c r="BH21" s="44"/>
      <c r="BI21" s="44"/>
      <c r="BJ21" s="44"/>
    </row>
    <row r="22" spans="4:62">
      <c r="E22" s="3" t="s">
        <v>259</v>
      </c>
      <c r="G22" s="5" t="s">
        <v>41</v>
      </c>
      <c r="H22" s="85"/>
      <c r="I22" s="14"/>
      <c r="J22" s="85"/>
      <c r="L22" s="40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M22" s="44"/>
      <c r="AN22" s="44"/>
      <c r="AO22" s="44"/>
      <c r="AP22" s="44"/>
      <c r="AQ22" s="44"/>
      <c r="AR22" s="44"/>
      <c r="AS22" s="44"/>
      <c r="AT22" s="44"/>
      <c r="AU22" s="44"/>
      <c r="AV22" s="44"/>
      <c r="AW22" s="44"/>
      <c r="AX22" s="44"/>
      <c r="AY22" s="44"/>
      <c r="AZ22" s="44"/>
      <c r="BA22" s="44"/>
      <c r="BB22" s="44"/>
      <c r="BC22" s="44"/>
      <c r="BD22" s="44"/>
      <c r="BE22" s="44"/>
      <c r="BF22" s="44"/>
      <c r="BG22" s="44"/>
      <c r="BH22" s="44"/>
      <c r="BI22" s="44"/>
      <c r="BJ22" s="44"/>
    </row>
    <row r="23" spans="4:62">
      <c r="E23" s="3" t="s">
        <v>260</v>
      </c>
      <c r="G23" s="5" t="s">
        <v>41</v>
      </c>
      <c r="H23" s="85"/>
      <c r="I23" s="14"/>
      <c r="J23" s="85"/>
      <c r="L23" s="40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44"/>
      <c r="AB23" s="44"/>
      <c r="AC23" s="44"/>
      <c r="AD23" s="44"/>
      <c r="AE23" s="44"/>
      <c r="AF23" s="44"/>
      <c r="AG23" s="44"/>
      <c r="AH23" s="44"/>
      <c r="AI23" s="44"/>
      <c r="AJ23" s="44"/>
      <c r="AK23" s="44"/>
      <c r="AL23" s="44"/>
      <c r="AM23" s="44"/>
      <c r="AN23" s="44"/>
      <c r="AO23" s="44"/>
      <c r="AP23" s="44"/>
      <c r="AQ23" s="44"/>
      <c r="AR23" s="44"/>
      <c r="AS23" s="44"/>
      <c r="AT23" s="44"/>
      <c r="AU23" s="44"/>
      <c r="AV23" s="44"/>
      <c r="AW23" s="44"/>
      <c r="AX23" s="44"/>
      <c r="AY23" s="44"/>
      <c r="AZ23" s="44"/>
      <c r="BA23" s="44"/>
      <c r="BB23" s="44"/>
      <c r="BC23" s="44"/>
      <c r="BD23" s="44"/>
      <c r="BE23" s="44"/>
      <c r="BF23" s="44"/>
      <c r="BG23" s="44"/>
      <c r="BH23" s="44"/>
      <c r="BI23" s="44"/>
      <c r="BJ23" s="44"/>
    </row>
    <row r="24" spans="4:62">
      <c r="E24" s="3" t="s">
        <v>261</v>
      </c>
      <c r="G24" s="5" t="s">
        <v>41</v>
      </c>
      <c r="H24" s="85"/>
      <c r="I24" s="14"/>
      <c r="J24" s="85"/>
      <c r="L24" s="40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44"/>
      <c r="AB24" s="44"/>
      <c r="AC24" s="44"/>
      <c r="AD24" s="44"/>
      <c r="AE24" s="44"/>
      <c r="AF24" s="44"/>
      <c r="AG24" s="44"/>
      <c r="AH24" s="44"/>
      <c r="AI24" s="44"/>
      <c r="AJ24" s="44"/>
      <c r="AK24" s="44"/>
      <c r="AL24" s="44"/>
      <c r="AM24" s="44"/>
      <c r="AN24" s="44"/>
      <c r="AO24" s="44"/>
      <c r="AP24" s="44"/>
      <c r="AQ24" s="44"/>
      <c r="AR24" s="44"/>
      <c r="AS24" s="44"/>
      <c r="AT24" s="44"/>
      <c r="AU24" s="44"/>
      <c r="AV24" s="44"/>
      <c r="AW24" s="44"/>
      <c r="AX24" s="44"/>
      <c r="AY24" s="44"/>
      <c r="AZ24" s="44"/>
      <c r="BA24" s="44"/>
      <c r="BB24" s="44"/>
      <c r="BC24" s="44"/>
      <c r="BD24" s="44"/>
      <c r="BE24" s="44"/>
      <c r="BF24" s="44"/>
      <c r="BG24" s="44"/>
      <c r="BH24" s="44"/>
      <c r="BI24" s="44"/>
      <c r="BJ24" s="44"/>
    </row>
    <row r="25" spans="4:62">
      <c r="E25" s="3" t="s">
        <v>262</v>
      </c>
      <c r="G25" s="5" t="s">
        <v>41</v>
      </c>
      <c r="H25" s="85"/>
      <c r="I25" s="14"/>
      <c r="J25" s="85"/>
      <c r="L25" s="40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44"/>
      <c r="AB25" s="44"/>
      <c r="AC25" s="44"/>
      <c r="AD25" s="44"/>
      <c r="AE25" s="44"/>
      <c r="AF25" s="44"/>
      <c r="AG25" s="44"/>
      <c r="AH25" s="44"/>
      <c r="AI25" s="44"/>
      <c r="AJ25" s="44"/>
      <c r="AK25" s="44"/>
      <c r="AL25" s="44"/>
      <c r="AM25" s="44"/>
      <c r="AN25" s="44"/>
      <c r="AO25" s="44"/>
      <c r="AP25" s="44"/>
      <c r="AQ25" s="44"/>
      <c r="AR25" s="44"/>
      <c r="AS25" s="44"/>
      <c r="AT25" s="44"/>
      <c r="AU25" s="44"/>
      <c r="AV25" s="44"/>
      <c r="AW25" s="44"/>
      <c r="AX25" s="44"/>
      <c r="AY25" s="44"/>
      <c r="AZ25" s="44"/>
      <c r="BA25" s="44"/>
      <c r="BB25" s="44"/>
      <c r="BC25" s="44"/>
      <c r="BD25" s="44"/>
      <c r="BE25" s="44"/>
      <c r="BF25" s="44"/>
      <c r="BG25" s="44"/>
      <c r="BH25" s="44"/>
      <c r="BI25" s="44"/>
      <c r="BJ25" s="44"/>
    </row>
    <row r="26" spans="4:62">
      <c r="E26" s="3" t="s">
        <v>263</v>
      </c>
      <c r="G26" s="5" t="s">
        <v>41</v>
      </c>
      <c r="H26" s="85"/>
      <c r="I26" s="14"/>
      <c r="J26" s="85"/>
      <c r="L26" s="40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44"/>
      <c r="AB26" s="44"/>
      <c r="AC26" s="44"/>
      <c r="AD26" s="44"/>
      <c r="AE26" s="44"/>
      <c r="AF26" s="44"/>
      <c r="AG26" s="44"/>
      <c r="AH26" s="44"/>
      <c r="AI26" s="44"/>
      <c r="AJ26" s="44"/>
      <c r="AK26" s="44"/>
      <c r="AL26" s="44"/>
      <c r="AM26" s="44"/>
      <c r="AN26" s="44"/>
      <c r="AO26" s="44"/>
      <c r="AP26" s="44"/>
      <c r="AQ26" s="44"/>
      <c r="AR26" s="44"/>
      <c r="AS26" s="44"/>
      <c r="AT26" s="44"/>
      <c r="AU26" s="44"/>
      <c r="AV26" s="44"/>
      <c r="AW26" s="44"/>
      <c r="AX26" s="44"/>
      <c r="AY26" s="44"/>
      <c r="AZ26" s="44"/>
      <c r="BA26" s="44"/>
      <c r="BB26" s="44"/>
      <c r="BC26" s="44"/>
      <c r="BD26" s="44"/>
      <c r="BE26" s="44"/>
      <c r="BF26" s="44"/>
      <c r="BG26" s="44"/>
      <c r="BH26" s="44"/>
      <c r="BI26" s="44"/>
      <c r="BJ26" s="44"/>
    </row>
    <row r="27" spans="4:62">
      <c r="E27" s="3" t="s">
        <v>264</v>
      </c>
      <c r="G27" s="5" t="s">
        <v>41</v>
      </c>
      <c r="H27" s="85"/>
      <c r="I27" s="14"/>
      <c r="J27" s="85"/>
      <c r="L27" s="40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44"/>
      <c r="AB27" s="44"/>
      <c r="AC27" s="44"/>
      <c r="AD27" s="44"/>
      <c r="AE27" s="44"/>
      <c r="AF27" s="44"/>
      <c r="AG27" s="44"/>
      <c r="AH27" s="44"/>
      <c r="AI27" s="44"/>
      <c r="AJ27" s="44"/>
      <c r="AK27" s="44"/>
      <c r="AL27" s="44"/>
      <c r="AM27" s="44"/>
      <c r="AN27" s="44"/>
      <c r="AO27" s="44"/>
      <c r="AP27" s="44"/>
      <c r="AQ27" s="44"/>
      <c r="AR27" s="44"/>
      <c r="AS27" s="44"/>
      <c r="AT27" s="44"/>
      <c r="AU27" s="44"/>
      <c r="AV27" s="44"/>
      <c r="AW27" s="44"/>
      <c r="AX27" s="44"/>
      <c r="AY27" s="44"/>
      <c r="AZ27" s="44"/>
      <c r="BA27" s="44"/>
      <c r="BB27" s="44"/>
      <c r="BC27" s="44"/>
      <c r="BD27" s="44"/>
      <c r="BE27" s="44"/>
      <c r="BF27" s="44"/>
      <c r="BG27" s="44"/>
      <c r="BH27" s="44"/>
      <c r="BI27" s="44"/>
      <c r="BJ27" s="44"/>
    </row>
    <row r="28" spans="4:62">
      <c r="E28" s="3" t="s">
        <v>265</v>
      </c>
      <c r="G28" s="5" t="s">
        <v>41</v>
      </c>
      <c r="H28" s="85"/>
      <c r="I28" s="14"/>
      <c r="J28" s="85"/>
      <c r="L28" s="40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44"/>
      <c r="AB28" s="44"/>
      <c r="AC28" s="44"/>
      <c r="AD28" s="44"/>
      <c r="AE28" s="44"/>
      <c r="AF28" s="44"/>
      <c r="AG28" s="44"/>
      <c r="AH28" s="44"/>
      <c r="AI28" s="44"/>
      <c r="AJ28" s="44"/>
      <c r="AK28" s="44"/>
      <c r="AL28" s="44"/>
      <c r="AM28" s="44"/>
      <c r="AN28" s="44"/>
      <c r="AO28" s="44"/>
      <c r="AP28" s="44"/>
      <c r="AQ28" s="44"/>
      <c r="AR28" s="44"/>
      <c r="AS28" s="44"/>
      <c r="AT28" s="44"/>
      <c r="AU28" s="44"/>
      <c r="AV28" s="44"/>
      <c r="AW28" s="44"/>
      <c r="AX28" s="44"/>
      <c r="AY28" s="44"/>
      <c r="AZ28" s="44"/>
      <c r="BA28" s="44"/>
      <c r="BB28" s="44"/>
      <c r="BC28" s="44"/>
      <c r="BD28" s="44"/>
      <c r="BE28" s="44"/>
      <c r="BF28" s="44"/>
      <c r="BG28" s="44"/>
      <c r="BH28" s="44"/>
      <c r="BI28" s="44"/>
      <c r="BJ28" s="44"/>
    </row>
    <row r="29" spans="4:62">
      <c r="E29" s="3" t="s">
        <v>266</v>
      </c>
      <c r="G29" s="5" t="s">
        <v>41</v>
      </c>
      <c r="H29" s="85"/>
      <c r="I29" s="14"/>
      <c r="J29" s="85"/>
      <c r="L29" s="40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44"/>
      <c r="AB29" s="44"/>
      <c r="AC29" s="44"/>
      <c r="AD29" s="44"/>
      <c r="AE29" s="44"/>
      <c r="AF29" s="44"/>
      <c r="AG29" s="44"/>
      <c r="AH29" s="44"/>
      <c r="AI29" s="44"/>
      <c r="AJ29" s="44"/>
      <c r="AK29" s="44"/>
      <c r="AL29" s="44"/>
      <c r="AM29" s="44"/>
      <c r="AN29" s="44"/>
      <c r="AO29" s="44"/>
      <c r="AP29" s="44"/>
      <c r="AQ29" s="44"/>
      <c r="AR29" s="44"/>
      <c r="AS29" s="44"/>
      <c r="AT29" s="44"/>
      <c r="AU29" s="44"/>
      <c r="AV29" s="44"/>
      <c r="AW29" s="44"/>
      <c r="AX29" s="44"/>
      <c r="AY29" s="44"/>
      <c r="AZ29" s="44"/>
      <c r="BA29" s="44"/>
      <c r="BB29" s="44"/>
      <c r="BC29" s="44"/>
      <c r="BD29" s="44"/>
      <c r="BE29" s="44"/>
      <c r="BF29" s="44"/>
      <c r="BG29" s="44"/>
      <c r="BH29" s="44"/>
      <c r="BI29" s="44"/>
      <c r="BJ29" s="44"/>
    </row>
    <row r="30" spans="4:62">
      <c r="E30" s="3" t="s">
        <v>267</v>
      </c>
      <c r="G30" s="5" t="s">
        <v>41</v>
      </c>
      <c r="H30" s="85"/>
      <c r="I30" s="14"/>
      <c r="J30" s="85"/>
      <c r="L30" s="40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44"/>
      <c r="AB30" s="44"/>
      <c r="AC30" s="44"/>
      <c r="AD30" s="44"/>
      <c r="AE30" s="44"/>
      <c r="AF30" s="44"/>
      <c r="AG30" s="44"/>
      <c r="AH30" s="44"/>
      <c r="AI30" s="44"/>
      <c r="AJ30" s="44"/>
      <c r="AK30" s="44"/>
      <c r="AL30" s="44"/>
      <c r="AM30" s="44"/>
      <c r="AN30" s="44"/>
      <c r="AO30" s="44"/>
      <c r="AP30" s="44"/>
      <c r="AQ30" s="44"/>
      <c r="AR30" s="44"/>
      <c r="AS30" s="44"/>
      <c r="AT30" s="44"/>
      <c r="AU30" s="44"/>
      <c r="AV30" s="44"/>
      <c r="AW30" s="44"/>
      <c r="AX30" s="44"/>
      <c r="AY30" s="44"/>
      <c r="AZ30" s="44"/>
      <c r="BA30" s="44"/>
      <c r="BB30" s="44"/>
      <c r="BC30" s="44"/>
      <c r="BD30" s="44"/>
      <c r="BE30" s="44"/>
      <c r="BF30" s="44"/>
      <c r="BG30" s="44"/>
      <c r="BH30" s="44"/>
      <c r="BI30" s="44"/>
      <c r="BJ30" s="44"/>
    </row>
    <row r="31" spans="4:62">
      <c r="E31" s="3" t="s">
        <v>268</v>
      </c>
      <c r="G31" s="5" t="s">
        <v>41</v>
      </c>
      <c r="H31" s="85"/>
      <c r="I31" s="14"/>
      <c r="J31" s="85"/>
      <c r="L31" s="40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44"/>
      <c r="AB31" s="44"/>
      <c r="AC31" s="44"/>
      <c r="AD31" s="44"/>
      <c r="AE31" s="44"/>
      <c r="AF31" s="44"/>
      <c r="AG31" s="44"/>
      <c r="AH31" s="44"/>
      <c r="AI31" s="44"/>
      <c r="AJ31" s="44"/>
      <c r="AK31" s="44"/>
      <c r="AL31" s="44"/>
      <c r="AM31" s="44"/>
      <c r="AN31" s="44"/>
      <c r="AO31" s="44"/>
      <c r="AP31" s="44"/>
      <c r="AQ31" s="44"/>
      <c r="AR31" s="44"/>
      <c r="AS31" s="44"/>
      <c r="AT31" s="44"/>
      <c r="AU31" s="44"/>
      <c r="AV31" s="44"/>
      <c r="AW31" s="44"/>
      <c r="AX31" s="44"/>
      <c r="AY31" s="44"/>
      <c r="AZ31" s="44"/>
      <c r="BA31" s="44"/>
      <c r="BB31" s="44"/>
      <c r="BC31" s="44"/>
      <c r="BD31" s="44"/>
      <c r="BE31" s="44"/>
      <c r="BF31" s="44"/>
      <c r="BG31" s="44"/>
      <c r="BH31" s="44"/>
      <c r="BI31" s="44"/>
      <c r="BJ31" s="44"/>
    </row>
    <row r="32" spans="4:62">
      <c r="E32" s="3" t="s">
        <v>269</v>
      </c>
      <c r="G32" s="5" t="s">
        <v>41</v>
      </c>
      <c r="H32" s="85"/>
      <c r="I32" s="14"/>
      <c r="J32" s="85"/>
      <c r="L32" s="40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44"/>
      <c r="AB32" s="44"/>
      <c r="AC32" s="44"/>
      <c r="AD32" s="44"/>
      <c r="AE32" s="44"/>
      <c r="AF32" s="44"/>
      <c r="AG32" s="44"/>
      <c r="AH32" s="44"/>
      <c r="AI32" s="44"/>
      <c r="AJ32" s="44"/>
      <c r="AK32" s="44"/>
      <c r="AL32" s="44"/>
      <c r="AM32" s="44"/>
      <c r="AN32" s="44"/>
      <c r="AO32" s="44"/>
      <c r="AP32" s="44"/>
      <c r="AQ32" s="44"/>
      <c r="AR32" s="44"/>
      <c r="AS32" s="44"/>
      <c r="AT32" s="44"/>
      <c r="AU32" s="44"/>
      <c r="AV32" s="44"/>
      <c r="AW32" s="44"/>
      <c r="AX32" s="44"/>
      <c r="AY32" s="44"/>
      <c r="AZ32" s="44"/>
      <c r="BA32" s="44"/>
      <c r="BB32" s="44"/>
      <c r="BC32" s="44"/>
      <c r="BD32" s="44"/>
      <c r="BE32" s="44"/>
      <c r="BF32" s="44"/>
      <c r="BG32" s="44"/>
      <c r="BH32" s="44"/>
      <c r="BI32" s="44"/>
      <c r="BJ32" s="44"/>
    </row>
    <row r="33" spans="4:62">
      <c r="E33" s="3" t="s">
        <v>270</v>
      </c>
      <c r="G33" s="5" t="s">
        <v>41</v>
      </c>
      <c r="H33" s="85"/>
      <c r="I33" s="14"/>
      <c r="J33" s="85"/>
      <c r="L33" s="40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44"/>
      <c r="AB33" s="44"/>
      <c r="AC33" s="44"/>
      <c r="AD33" s="44"/>
      <c r="AE33" s="44"/>
      <c r="AF33" s="44"/>
      <c r="AG33" s="44"/>
      <c r="AH33" s="44"/>
      <c r="AI33" s="44"/>
      <c r="AJ33" s="44"/>
      <c r="AK33" s="44"/>
      <c r="AL33" s="44"/>
      <c r="AM33" s="44"/>
      <c r="AN33" s="44"/>
      <c r="AO33" s="44"/>
      <c r="AP33" s="44"/>
      <c r="AQ33" s="44"/>
      <c r="AR33" s="44"/>
      <c r="AS33" s="44"/>
      <c r="AT33" s="44"/>
      <c r="AU33" s="44"/>
      <c r="AV33" s="44"/>
      <c r="AW33" s="44"/>
      <c r="AX33" s="44"/>
      <c r="AY33" s="44"/>
      <c r="AZ33" s="44"/>
      <c r="BA33" s="44"/>
      <c r="BB33" s="44"/>
      <c r="BC33" s="44"/>
      <c r="BD33" s="44"/>
      <c r="BE33" s="44"/>
      <c r="BF33" s="44"/>
      <c r="BG33" s="44"/>
      <c r="BH33" s="44"/>
      <c r="BI33" s="44"/>
      <c r="BJ33" s="44"/>
    </row>
    <row r="34" spans="4:62">
      <c r="E34" s="3" t="s">
        <v>271</v>
      </c>
      <c r="G34" s="5" t="s">
        <v>41</v>
      </c>
      <c r="H34" s="85"/>
      <c r="I34" s="14"/>
      <c r="J34" s="131"/>
      <c r="L34" s="127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128">
        <f>SUM(AA18:AA33)</f>
        <v>0</v>
      </c>
      <c r="AB34" s="128">
        <f t="shared" ref="AB34:BJ34" si="0">SUM(AB18:AB33)</f>
        <v>0</v>
      </c>
      <c r="AC34" s="128">
        <f t="shared" si="0"/>
        <v>0</v>
      </c>
      <c r="AD34" s="128">
        <f t="shared" si="0"/>
        <v>0</v>
      </c>
      <c r="AE34" s="128">
        <f t="shared" si="0"/>
        <v>0</v>
      </c>
      <c r="AF34" s="128">
        <f t="shared" si="0"/>
        <v>0</v>
      </c>
      <c r="AG34" s="128">
        <f t="shared" si="0"/>
        <v>0</v>
      </c>
      <c r="AH34" s="128">
        <f t="shared" si="0"/>
        <v>0</v>
      </c>
      <c r="AI34" s="128">
        <f t="shared" si="0"/>
        <v>0</v>
      </c>
      <c r="AJ34" s="128">
        <f t="shared" si="0"/>
        <v>0</v>
      </c>
      <c r="AK34" s="128">
        <f t="shared" si="0"/>
        <v>0</v>
      </c>
      <c r="AL34" s="128">
        <f t="shared" si="0"/>
        <v>0</v>
      </c>
      <c r="AM34" s="128">
        <f t="shared" si="0"/>
        <v>0</v>
      </c>
      <c r="AN34" s="128">
        <f t="shared" si="0"/>
        <v>0</v>
      </c>
      <c r="AO34" s="128">
        <f t="shared" si="0"/>
        <v>0</v>
      </c>
      <c r="AP34" s="128">
        <f t="shared" si="0"/>
        <v>0</v>
      </c>
      <c r="AQ34" s="128">
        <f t="shared" si="0"/>
        <v>0</v>
      </c>
      <c r="AR34" s="128">
        <f t="shared" si="0"/>
        <v>0</v>
      </c>
      <c r="AS34" s="128">
        <f t="shared" si="0"/>
        <v>0</v>
      </c>
      <c r="AT34" s="128">
        <f t="shared" si="0"/>
        <v>0</v>
      </c>
      <c r="AU34" s="128">
        <f t="shared" si="0"/>
        <v>0</v>
      </c>
      <c r="AV34" s="128">
        <f t="shared" si="0"/>
        <v>0</v>
      </c>
      <c r="AW34" s="128">
        <f t="shared" si="0"/>
        <v>0</v>
      </c>
      <c r="AX34" s="128">
        <f t="shared" si="0"/>
        <v>0</v>
      </c>
      <c r="AY34" s="128">
        <f t="shared" si="0"/>
        <v>0</v>
      </c>
      <c r="AZ34" s="128">
        <f t="shared" si="0"/>
        <v>0</v>
      </c>
      <c r="BA34" s="128">
        <f t="shared" si="0"/>
        <v>0</v>
      </c>
      <c r="BB34" s="128">
        <f t="shared" si="0"/>
        <v>0</v>
      </c>
      <c r="BC34" s="128">
        <f t="shared" si="0"/>
        <v>0</v>
      </c>
      <c r="BD34" s="128">
        <f t="shared" si="0"/>
        <v>0</v>
      </c>
      <c r="BE34" s="128">
        <f t="shared" si="0"/>
        <v>0</v>
      </c>
      <c r="BF34" s="128">
        <f t="shared" si="0"/>
        <v>0</v>
      </c>
      <c r="BG34" s="128">
        <f t="shared" si="0"/>
        <v>0</v>
      </c>
      <c r="BH34" s="128">
        <f t="shared" si="0"/>
        <v>0</v>
      </c>
      <c r="BI34" s="128">
        <f t="shared" si="0"/>
        <v>0</v>
      </c>
      <c r="BJ34" s="128">
        <f t="shared" si="0"/>
        <v>0</v>
      </c>
    </row>
    <row r="35" spans="4:62">
      <c r="H35" s="14"/>
      <c r="I35" s="14"/>
      <c r="J35" s="131"/>
      <c r="L35" s="127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</row>
    <row r="36" spans="4:62">
      <c r="D36" s="82" t="s">
        <v>169</v>
      </c>
      <c r="G36" s="3"/>
      <c r="H36" s="3"/>
      <c r="I36" s="14"/>
      <c r="J36" s="130"/>
      <c r="K36" s="14"/>
      <c r="L36" s="14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113"/>
      <c r="AB36" s="113"/>
      <c r="AC36" s="113"/>
      <c r="AD36" s="113"/>
      <c r="AE36" s="113"/>
      <c r="AF36" s="113"/>
      <c r="AG36" s="113"/>
      <c r="AH36" s="113"/>
      <c r="AI36" s="113"/>
      <c r="AJ36" s="113"/>
      <c r="AK36" s="113"/>
      <c r="AL36" s="113"/>
      <c r="AM36" s="113"/>
      <c r="AN36" s="113"/>
      <c r="AO36" s="113"/>
      <c r="AP36" s="113"/>
      <c r="AQ36" s="113"/>
      <c r="AR36" s="113"/>
      <c r="AS36" s="113"/>
      <c r="AT36" s="113"/>
      <c r="AU36" s="113"/>
      <c r="AV36" s="113"/>
      <c r="AW36" s="113"/>
      <c r="AX36" s="113"/>
      <c r="AY36" s="113"/>
      <c r="AZ36" s="113"/>
      <c r="BA36" s="113"/>
      <c r="BB36" s="113"/>
      <c r="BC36" s="113"/>
      <c r="BD36" s="113"/>
      <c r="BE36" s="113"/>
      <c r="BF36" s="113"/>
      <c r="BG36" s="113"/>
      <c r="BH36" s="113"/>
      <c r="BI36" s="113"/>
      <c r="BJ36" s="113"/>
    </row>
    <row r="37" spans="4:62">
      <c r="E37" s="3" t="s">
        <v>255</v>
      </c>
      <c r="G37" s="5" t="s">
        <v>41</v>
      </c>
      <c r="H37" s="85"/>
      <c r="I37" s="14"/>
      <c r="J37" s="85"/>
      <c r="L37" s="40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44"/>
      <c r="AB37" s="44"/>
      <c r="AC37" s="44"/>
      <c r="AD37" s="44"/>
      <c r="AE37" s="44"/>
      <c r="AF37" s="44"/>
      <c r="AG37" s="44"/>
      <c r="AH37" s="44"/>
      <c r="AI37" s="44"/>
      <c r="AJ37" s="44"/>
      <c r="AK37" s="44"/>
      <c r="AL37" s="44"/>
      <c r="AM37" s="44"/>
      <c r="AN37" s="44"/>
      <c r="AO37" s="44"/>
      <c r="AP37" s="44"/>
      <c r="AQ37" s="44"/>
      <c r="AR37" s="44"/>
      <c r="AS37" s="44"/>
      <c r="AT37" s="44"/>
      <c r="AU37" s="44"/>
      <c r="AV37" s="44"/>
      <c r="AW37" s="44"/>
      <c r="AX37" s="44"/>
      <c r="AY37" s="44"/>
      <c r="AZ37" s="44"/>
      <c r="BA37" s="44"/>
      <c r="BB37" s="44"/>
      <c r="BC37" s="44"/>
      <c r="BD37" s="44"/>
      <c r="BE37" s="44"/>
      <c r="BF37" s="44"/>
      <c r="BG37" s="44"/>
      <c r="BH37" s="44"/>
      <c r="BI37" s="44"/>
      <c r="BJ37" s="44"/>
    </row>
    <row r="38" spans="4:62">
      <c r="E38" s="3" t="s">
        <v>256</v>
      </c>
      <c r="G38" s="5" t="s">
        <v>41</v>
      </c>
      <c r="H38" s="85"/>
      <c r="I38" s="14"/>
      <c r="J38" s="85"/>
      <c r="L38" s="40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44"/>
      <c r="AB38" s="44"/>
      <c r="AC38" s="44"/>
      <c r="AD38" s="44"/>
      <c r="AE38" s="44"/>
      <c r="AF38" s="44"/>
      <c r="AG38" s="44"/>
      <c r="AH38" s="44"/>
      <c r="AI38" s="44"/>
      <c r="AJ38" s="44"/>
      <c r="AK38" s="44"/>
      <c r="AL38" s="44"/>
      <c r="AM38" s="44"/>
      <c r="AN38" s="44"/>
      <c r="AO38" s="44"/>
      <c r="AP38" s="44"/>
      <c r="AQ38" s="44"/>
      <c r="AR38" s="44"/>
      <c r="AS38" s="44"/>
      <c r="AT38" s="44"/>
      <c r="AU38" s="44"/>
      <c r="AV38" s="44"/>
      <c r="AW38" s="44"/>
      <c r="AX38" s="44"/>
      <c r="AY38" s="44"/>
      <c r="AZ38" s="44"/>
      <c r="BA38" s="44"/>
      <c r="BB38" s="44"/>
      <c r="BC38" s="44"/>
      <c r="BD38" s="44"/>
      <c r="BE38" s="44"/>
      <c r="BF38" s="44"/>
      <c r="BG38" s="44"/>
      <c r="BH38" s="44"/>
      <c r="BI38" s="44"/>
      <c r="BJ38" s="44"/>
    </row>
    <row r="39" spans="4:62">
      <c r="E39" s="3" t="s">
        <v>353</v>
      </c>
      <c r="G39" s="5" t="s">
        <v>41</v>
      </c>
      <c r="H39" s="85"/>
      <c r="I39" s="14"/>
      <c r="J39" s="85"/>
      <c r="L39" s="40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44"/>
      <c r="AB39" s="44"/>
      <c r="AC39" s="44"/>
      <c r="AD39" s="44"/>
      <c r="AE39" s="44"/>
      <c r="AF39" s="44"/>
      <c r="AG39" s="44"/>
      <c r="AH39" s="44"/>
      <c r="AI39" s="44"/>
      <c r="AJ39" s="44"/>
      <c r="AK39" s="44"/>
      <c r="AL39" s="44"/>
      <c r="AM39" s="44"/>
      <c r="AN39" s="44"/>
      <c r="AO39" s="44"/>
      <c r="AP39" s="44"/>
      <c r="AQ39" s="44"/>
      <c r="AR39" s="44"/>
      <c r="AS39" s="44"/>
      <c r="AT39" s="44"/>
      <c r="AU39" s="44"/>
      <c r="AV39" s="44"/>
      <c r="AW39" s="44"/>
      <c r="AX39" s="44"/>
      <c r="AY39" s="44"/>
      <c r="AZ39" s="44"/>
      <c r="BA39" s="44"/>
      <c r="BB39" s="44"/>
      <c r="BC39" s="44"/>
      <c r="BD39" s="44"/>
      <c r="BE39" s="44"/>
      <c r="BF39" s="44"/>
      <c r="BG39" s="44"/>
      <c r="BH39" s="44"/>
      <c r="BI39" s="44"/>
      <c r="BJ39" s="44"/>
    </row>
    <row r="40" spans="4:62">
      <c r="E40" s="3" t="s">
        <v>258</v>
      </c>
      <c r="G40" s="5" t="s">
        <v>41</v>
      </c>
      <c r="H40" s="85"/>
      <c r="I40" s="14"/>
      <c r="J40" s="85"/>
      <c r="L40" s="40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</row>
    <row r="41" spans="4:62">
      <c r="E41" s="3" t="s">
        <v>260</v>
      </c>
      <c r="G41" s="5" t="s">
        <v>41</v>
      </c>
      <c r="H41" s="85"/>
      <c r="I41" s="14"/>
      <c r="J41" s="85"/>
      <c r="L41" s="40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44"/>
      <c r="AS41" s="44"/>
      <c r="AT41" s="44"/>
      <c r="AU41" s="44"/>
      <c r="AV41" s="44"/>
      <c r="AW41" s="44"/>
      <c r="AX41" s="44"/>
      <c r="AY41" s="44"/>
      <c r="AZ41" s="44"/>
      <c r="BA41" s="44"/>
      <c r="BB41" s="44"/>
      <c r="BC41" s="44"/>
      <c r="BD41" s="44"/>
      <c r="BE41" s="44"/>
      <c r="BF41" s="44"/>
      <c r="BG41" s="44"/>
      <c r="BH41" s="44"/>
      <c r="BI41" s="44"/>
      <c r="BJ41" s="44"/>
    </row>
    <row r="42" spans="4:62">
      <c r="E42" s="3" t="s">
        <v>264</v>
      </c>
      <c r="G42" s="5" t="s">
        <v>41</v>
      </c>
      <c r="H42" s="85"/>
      <c r="I42" s="14"/>
      <c r="J42" s="85"/>
      <c r="L42" s="40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  <c r="AM42" s="44"/>
      <c r="AN42" s="44"/>
      <c r="AO42" s="44"/>
      <c r="AP42" s="44"/>
      <c r="AQ42" s="44"/>
      <c r="AR42" s="44"/>
      <c r="AS42" s="44"/>
      <c r="AT42" s="44"/>
      <c r="AU42" s="44"/>
      <c r="AV42" s="44"/>
      <c r="AW42" s="44"/>
      <c r="AX42" s="44"/>
      <c r="AY42" s="44"/>
      <c r="AZ42" s="44"/>
      <c r="BA42" s="44"/>
      <c r="BB42" s="44"/>
      <c r="BC42" s="44"/>
      <c r="BD42" s="44"/>
      <c r="BE42" s="44"/>
      <c r="BF42" s="44"/>
      <c r="BG42" s="44"/>
      <c r="BH42" s="44"/>
      <c r="BI42" s="44"/>
      <c r="BJ42" s="44"/>
    </row>
    <row r="43" spans="4:62">
      <c r="E43" s="3" t="s">
        <v>266</v>
      </c>
      <c r="G43" s="5" t="s">
        <v>41</v>
      </c>
      <c r="H43" s="85"/>
      <c r="I43" s="14"/>
      <c r="J43" s="85"/>
      <c r="L43" s="40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44"/>
      <c r="AB43" s="44"/>
      <c r="AC43" s="44"/>
      <c r="AD43" s="44"/>
      <c r="AE43" s="44"/>
      <c r="AF43" s="44"/>
      <c r="AG43" s="44"/>
      <c r="AH43" s="44"/>
      <c r="AI43" s="44"/>
      <c r="AJ43" s="44"/>
      <c r="AK43" s="44"/>
      <c r="AL43" s="44"/>
      <c r="AM43" s="44"/>
      <c r="AN43" s="44"/>
      <c r="AO43" s="44"/>
      <c r="AP43" s="44"/>
      <c r="AQ43" s="44"/>
      <c r="AR43" s="44"/>
      <c r="AS43" s="44"/>
      <c r="AT43" s="44"/>
      <c r="AU43" s="44"/>
      <c r="AV43" s="44"/>
      <c r="AW43" s="44"/>
      <c r="AX43" s="44"/>
      <c r="AY43" s="44"/>
      <c r="AZ43" s="44"/>
      <c r="BA43" s="44"/>
      <c r="BB43" s="44"/>
      <c r="BC43" s="44"/>
      <c r="BD43" s="44"/>
      <c r="BE43" s="44"/>
      <c r="BF43" s="44"/>
      <c r="BG43" s="44"/>
      <c r="BH43" s="44"/>
      <c r="BI43" s="44"/>
      <c r="BJ43" s="44"/>
    </row>
    <row r="44" spans="4:62">
      <c r="E44" s="3" t="s">
        <v>267</v>
      </c>
      <c r="G44" s="5" t="s">
        <v>41</v>
      </c>
      <c r="H44" s="85"/>
      <c r="I44" s="14"/>
      <c r="J44" s="85"/>
      <c r="L44" s="40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44"/>
      <c r="AB44" s="44"/>
      <c r="AC44" s="44"/>
      <c r="AD44" s="44"/>
      <c r="AE44" s="44"/>
      <c r="AF44" s="44"/>
      <c r="AG44" s="44"/>
      <c r="AH44" s="44"/>
      <c r="AI44" s="44"/>
      <c r="AJ44" s="44"/>
      <c r="AK44" s="44"/>
      <c r="AL44" s="44"/>
      <c r="AM44" s="44"/>
      <c r="AN44" s="44"/>
      <c r="AO44" s="44"/>
      <c r="AP44" s="44"/>
      <c r="AQ44" s="44"/>
      <c r="AR44" s="44"/>
      <c r="AS44" s="44"/>
      <c r="AT44" s="44"/>
      <c r="AU44" s="44"/>
      <c r="AV44" s="44"/>
      <c r="AW44" s="44"/>
      <c r="AX44" s="44"/>
      <c r="AY44" s="44"/>
      <c r="AZ44" s="44"/>
      <c r="BA44" s="44"/>
      <c r="BB44" s="44"/>
      <c r="BC44" s="44"/>
      <c r="BD44" s="44"/>
      <c r="BE44" s="44"/>
      <c r="BF44" s="44"/>
      <c r="BG44" s="44"/>
      <c r="BH44" s="44"/>
      <c r="BI44" s="44"/>
      <c r="BJ44" s="44"/>
    </row>
    <row r="45" spans="4:62">
      <c r="E45" s="3" t="s">
        <v>268</v>
      </c>
      <c r="G45" s="5" t="s">
        <v>41</v>
      </c>
      <c r="H45" s="85"/>
      <c r="I45" s="14"/>
      <c r="J45" s="85"/>
      <c r="L45" s="40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44"/>
      <c r="BB45" s="44"/>
      <c r="BC45" s="44"/>
      <c r="BD45" s="44"/>
      <c r="BE45" s="44"/>
      <c r="BF45" s="44"/>
      <c r="BG45" s="44"/>
      <c r="BH45" s="44"/>
      <c r="BI45" s="44"/>
      <c r="BJ45" s="44"/>
    </row>
    <row r="46" spans="4:62">
      <c r="E46" s="3" t="s">
        <v>354</v>
      </c>
      <c r="G46" s="5" t="s">
        <v>41</v>
      </c>
      <c r="H46" s="85"/>
      <c r="I46" s="14"/>
      <c r="J46" s="85"/>
      <c r="L46" s="40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128">
        <f t="shared" ref="AA46:BJ46" si="1">SUM(AA37:AA45)</f>
        <v>0</v>
      </c>
      <c r="AB46" s="128">
        <f t="shared" si="1"/>
        <v>0</v>
      </c>
      <c r="AC46" s="128">
        <f t="shared" si="1"/>
        <v>0</v>
      </c>
      <c r="AD46" s="128">
        <f t="shared" si="1"/>
        <v>0</v>
      </c>
      <c r="AE46" s="128">
        <f t="shared" si="1"/>
        <v>0</v>
      </c>
      <c r="AF46" s="128">
        <f t="shared" si="1"/>
        <v>0</v>
      </c>
      <c r="AG46" s="128">
        <f t="shared" si="1"/>
        <v>0</v>
      </c>
      <c r="AH46" s="128">
        <f t="shared" si="1"/>
        <v>0</v>
      </c>
      <c r="AI46" s="128">
        <f t="shared" si="1"/>
        <v>0</v>
      </c>
      <c r="AJ46" s="128">
        <f t="shared" si="1"/>
        <v>0</v>
      </c>
      <c r="AK46" s="128">
        <f t="shared" si="1"/>
        <v>0</v>
      </c>
      <c r="AL46" s="128">
        <f t="shared" si="1"/>
        <v>0</v>
      </c>
      <c r="AM46" s="128">
        <f t="shared" si="1"/>
        <v>0</v>
      </c>
      <c r="AN46" s="128">
        <f t="shared" si="1"/>
        <v>0</v>
      </c>
      <c r="AO46" s="128">
        <f t="shared" si="1"/>
        <v>0</v>
      </c>
      <c r="AP46" s="128">
        <f t="shared" si="1"/>
        <v>0</v>
      </c>
      <c r="AQ46" s="128">
        <f t="shared" si="1"/>
        <v>0</v>
      </c>
      <c r="AR46" s="128">
        <f t="shared" si="1"/>
        <v>0</v>
      </c>
      <c r="AS46" s="128">
        <f t="shared" si="1"/>
        <v>0</v>
      </c>
      <c r="AT46" s="128">
        <f t="shared" si="1"/>
        <v>0</v>
      </c>
      <c r="AU46" s="128">
        <f t="shared" si="1"/>
        <v>0</v>
      </c>
      <c r="AV46" s="128">
        <f t="shared" si="1"/>
        <v>0</v>
      </c>
      <c r="AW46" s="128">
        <f t="shared" si="1"/>
        <v>0</v>
      </c>
      <c r="AX46" s="128">
        <f t="shared" si="1"/>
        <v>0</v>
      </c>
      <c r="AY46" s="128">
        <f t="shared" si="1"/>
        <v>0</v>
      </c>
      <c r="AZ46" s="128">
        <f t="shared" si="1"/>
        <v>0</v>
      </c>
      <c r="BA46" s="128">
        <f t="shared" si="1"/>
        <v>0</v>
      </c>
      <c r="BB46" s="128">
        <f t="shared" si="1"/>
        <v>0</v>
      </c>
      <c r="BC46" s="128">
        <f t="shared" si="1"/>
        <v>0</v>
      </c>
      <c r="BD46" s="128">
        <f t="shared" si="1"/>
        <v>0</v>
      </c>
      <c r="BE46" s="128">
        <f t="shared" si="1"/>
        <v>0</v>
      </c>
      <c r="BF46" s="128">
        <f t="shared" si="1"/>
        <v>0</v>
      </c>
      <c r="BG46" s="128">
        <f t="shared" si="1"/>
        <v>0</v>
      </c>
      <c r="BH46" s="128">
        <f t="shared" si="1"/>
        <v>0</v>
      </c>
      <c r="BI46" s="128">
        <f t="shared" si="1"/>
        <v>0</v>
      </c>
      <c r="BJ46" s="128">
        <f t="shared" si="1"/>
        <v>0</v>
      </c>
    </row>
    <row r="47" spans="4:62"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</row>
    <row r="48" spans="4:62">
      <c r="E48" s="3" t="s">
        <v>355</v>
      </c>
      <c r="G48" s="3"/>
      <c r="H48" s="85"/>
      <c r="I48" s="14"/>
      <c r="J48" s="85"/>
      <c r="L48" s="40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</row>
    <row r="49" spans="1:62">
      <c r="E49" s="3" t="s">
        <v>356</v>
      </c>
      <c r="G49" s="3"/>
      <c r="H49" s="85"/>
      <c r="I49" s="14"/>
      <c r="J49" s="85"/>
      <c r="L49" s="40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44"/>
      <c r="AB49" s="44"/>
      <c r="AC49" s="44"/>
      <c r="AD49" s="44"/>
      <c r="AE49" s="44"/>
      <c r="AF49" s="44"/>
      <c r="AG49" s="44"/>
      <c r="AH49" s="44"/>
      <c r="AI49" s="44"/>
      <c r="AJ49" s="44"/>
      <c r="AK49" s="44"/>
      <c r="AL49" s="44"/>
      <c r="AM49" s="44"/>
      <c r="AN49" s="44"/>
      <c r="AO49" s="44"/>
      <c r="AP49" s="44"/>
      <c r="AQ49" s="44"/>
      <c r="AR49" s="44"/>
      <c r="AS49" s="44"/>
      <c r="AT49" s="44"/>
      <c r="AU49" s="44"/>
      <c r="AV49" s="44"/>
      <c r="AW49" s="44"/>
      <c r="AX49" s="44"/>
      <c r="AY49" s="44"/>
      <c r="AZ49" s="44"/>
      <c r="BA49" s="44"/>
      <c r="BB49" s="44"/>
      <c r="BC49" s="44"/>
      <c r="BD49" s="44"/>
      <c r="BE49" s="44"/>
      <c r="BF49" s="44"/>
      <c r="BG49" s="44"/>
      <c r="BH49" s="44"/>
      <c r="BI49" s="44"/>
      <c r="BJ49" s="44"/>
    </row>
    <row r="50" spans="1:62">
      <c r="E50" s="3" t="s">
        <v>272</v>
      </c>
      <c r="G50" s="5" t="s">
        <v>41</v>
      </c>
      <c r="H50" s="85"/>
      <c r="I50" s="3"/>
      <c r="J50" s="85"/>
      <c r="L50" s="40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128">
        <f>SUM(AA48:AA49)</f>
        <v>0</v>
      </c>
      <c r="AB50" s="128">
        <f t="shared" ref="AB50:BJ50" si="2">SUM(AB48:AB49)</f>
        <v>0</v>
      </c>
      <c r="AC50" s="128">
        <f t="shared" si="2"/>
        <v>0</v>
      </c>
      <c r="AD50" s="128">
        <f t="shared" si="2"/>
        <v>0</v>
      </c>
      <c r="AE50" s="128">
        <f t="shared" si="2"/>
        <v>0</v>
      </c>
      <c r="AF50" s="128">
        <f t="shared" si="2"/>
        <v>0</v>
      </c>
      <c r="AG50" s="128">
        <f t="shared" si="2"/>
        <v>0</v>
      </c>
      <c r="AH50" s="128">
        <f t="shared" si="2"/>
        <v>0</v>
      </c>
      <c r="AI50" s="128">
        <f t="shared" si="2"/>
        <v>0</v>
      </c>
      <c r="AJ50" s="128">
        <f t="shared" si="2"/>
        <v>0</v>
      </c>
      <c r="AK50" s="128">
        <f t="shared" si="2"/>
        <v>0</v>
      </c>
      <c r="AL50" s="128">
        <f t="shared" si="2"/>
        <v>0</v>
      </c>
      <c r="AM50" s="128">
        <f t="shared" si="2"/>
        <v>0</v>
      </c>
      <c r="AN50" s="128">
        <f t="shared" si="2"/>
        <v>0</v>
      </c>
      <c r="AO50" s="128">
        <f t="shared" si="2"/>
        <v>0</v>
      </c>
      <c r="AP50" s="128">
        <f t="shared" si="2"/>
        <v>0</v>
      </c>
      <c r="AQ50" s="128">
        <f t="shared" si="2"/>
        <v>0</v>
      </c>
      <c r="AR50" s="128">
        <f t="shared" si="2"/>
        <v>0</v>
      </c>
      <c r="AS50" s="128">
        <f t="shared" si="2"/>
        <v>0</v>
      </c>
      <c r="AT50" s="128">
        <f t="shared" si="2"/>
        <v>0</v>
      </c>
      <c r="AU50" s="128">
        <f t="shared" si="2"/>
        <v>0</v>
      </c>
      <c r="AV50" s="128">
        <f t="shared" si="2"/>
        <v>0</v>
      </c>
      <c r="AW50" s="128">
        <f t="shared" si="2"/>
        <v>0</v>
      </c>
      <c r="AX50" s="128">
        <f t="shared" si="2"/>
        <v>0</v>
      </c>
      <c r="AY50" s="128">
        <f t="shared" si="2"/>
        <v>0</v>
      </c>
      <c r="AZ50" s="128">
        <f t="shared" si="2"/>
        <v>0</v>
      </c>
      <c r="BA50" s="128">
        <f t="shared" si="2"/>
        <v>0</v>
      </c>
      <c r="BB50" s="128">
        <f t="shared" si="2"/>
        <v>0</v>
      </c>
      <c r="BC50" s="128">
        <f t="shared" si="2"/>
        <v>0</v>
      </c>
      <c r="BD50" s="128">
        <f t="shared" si="2"/>
        <v>0</v>
      </c>
      <c r="BE50" s="128">
        <f t="shared" si="2"/>
        <v>0</v>
      </c>
      <c r="BF50" s="128">
        <f t="shared" si="2"/>
        <v>0</v>
      </c>
      <c r="BG50" s="128">
        <f t="shared" si="2"/>
        <v>0</v>
      </c>
      <c r="BH50" s="128">
        <f t="shared" si="2"/>
        <v>0</v>
      </c>
      <c r="BI50" s="128">
        <f t="shared" si="2"/>
        <v>0</v>
      </c>
      <c r="BJ50" s="128">
        <f t="shared" si="2"/>
        <v>0</v>
      </c>
    </row>
    <row r="51" spans="1:62"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52" spans="1:62" ht="12.75">
      <c r="A52" s="15" t="s">
        <v>273</v>
      </c>
      <c r="B52" s="15"/>
      <c r="C52" s="15"/>
      <c r="D52" s="15"/>
      <c r="E52" s="15"/>
      <c r="F52" s="15"/>
      <c r="G52" s="15"/>
      <c r="H52" s="15"/>
      <c r="I52" s="16"/>
      <c r="J52" s="129"/>
      <c r="K52" s="16"/>
      <c r="L52" s="16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</row>
    <row r="53" spans="1:62">
      <c r="E53" s="82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</row>
    <row r="54" spans="1:62">
      <c r="D54" s="82" t="s">
        <v>143</v>
      </c>
      <c r="E54" s="82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</row>
    <row r="55" spans="1:62">
      <c r="E55" s="3" t="s">
        <v>255</v>
      </c>
      <c r="G55" s="5" t="s">
        <v>41</v>
      </c>
      <c r="H55" s="85"/>
      <c r="I55" s="14"/>
      <c r="J55" s="85"/>
      <c r="L55" s="40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44"/>
      <c r="AQ55" s="44"/>
      <c r="AR55" s="44"/>
      <c r="AS55" s="44"/>
      <c r="AT55" s="44"/>
      <c r="AU55" s="44"/>
      <c r="AV55" s="44"/>
      <c r="AW55" s="44"/>
      <c r="AX55" s="44"/>
      <c r="AY55" s="44"/>
      <c r="AZ55" s="44"/>
      <c r="BA55" s="44"/>
      <c r="BB55" s="44"/>
      <c r="BC55" s="44"/>
      <c r="BD55" s="44"/>
      <c r="BE55" s="44"/>
      <c r="BF55" s="44"/>
      <c r="BG55" s="44"/>
      <c r="BH55" s="44"/>
      <c r="BI55" s="44"/>
      <c r="BJ55" s="44"/>
    </row>
    <row r="56" spans="1:62">
      <c r="E56" s="3" t="s">
        <v>256</v>
      </c>
      <c r="G56" s="5" t="s">
        <v>41</v>
      </c>
      <c r="H56" s="85"/>
      <c r="I56" s="14"/>
      <c r="J56" s="85"/>
      <c r="L56" s="40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44"/>
      <c r="AB56" s="44"/>
      <c r="AC56" s="44"/>
      <c r="AD56" s="44"/>
      <c r="AE56" s="44"/>
      <c r="AF56" s="44"/>
      <c r="AG56" s="44"/>
      <c r="AH56" s="44"/>
      <c r="AI56" s="44"/>
      <c r="AJ56" s="44"/>
      <c r="AK56" s="44"/>
      <c r="AL56" s="44"/>
      <c r="AM56" s="44"/>
      <c r="AN56" s="44"/>
      <c r="AO56" s="44"/>
      <c r="AP56" s="44"/>
      <c r="AQ56" s="44"/>
      <c r="AR56" s="44"/>
      <c r="AS56" s="44"/>
      <c r="AT56" s="44"/>
      <c r="AU56" s="44"/>
      <c r="AV56" s="44"/>
      <c r="AW56" s="44"/>
      <c r="AX56" s="44"/>
      <c r="AY56" s="44"/>
      <c r="AZ56" s="44"/>
      <c r="BA56" s="44"/>
      <c r="BB56" s="44"/>
      <c r="BC56" s="44"/>
      <c r="BD56" s="44"/>
      <c r="BE56" s="44"/>
      <c r="BF56" s="44"/>
      <c r="BG56" s="44"/>
      <c r="BH56" s="44"/>
      <c r="BI56" s="44"/>
      <c r="BJ56" s="44"/>
    </row>
    <row r="57" spans="1:62">
      <c r="E57" s="3" t="s">
        <v>274</v>
      </c>
      <c r="G57" s="5" t="s">
        <v>41</v>
      </c>
      <c r="H57" s="85"/>
      <c r="I57" s="14"/>
      <c r="J57" s="85"/>
      <c r="L57" s="40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44"/>
      <c r="AB57" s="44"/>
      <c r="AC57" s="44"/>
      <c r="AD57" s="44"/>
      <c r="AE57" s="44"/>
      <c r="AF57" s="44"/>
      <c r="AG57" s="44"/>
      <c r="AH57" s="44"/>
      <c r="AI57" s="44"/>
      <c r="AJ57" s="44"/>
      <c r="AK57" s="44"/>
      <c r="AL57" s="44"/>
      <c r="AM57" s="44"/>
      <c r="AN57" s="44"/>
      <c r="AO57" s="44"/>
      <c r="AP57" s="44"/>
      <c r="AQ57" s="44"/>
      <c r="AR57" s="44"/>
      <c r="AS57" s="44"/>
      <c r="AT57" s="44"/>
      <c r="AU57" s="44"/>
      <c r="AV57" s="44"/>
      <c r="AW57" s="44"/>
      <c r="AX57" s="44"/>
      <c r="AY57" s="44"/>
      <c r="AZ57" s="44"/>
      <c r="BA57" s="44"/>
      <c r="BB57" s="44"/>
      <c r="BC57" s="44"/>
      <c r="BD57" s="44"/>
      <c r="BE57" s="44"/>
      <c r="BF57" s="44"/>
      <c r="BG57" s="44"/>
      <c r="BH57" s="44"/>
      <c r="BI57" s="44"/>
      <c r="BJ57" s="44"/>
    </row>
    <row r="58" spans="1:62">
      <c r="E58" s="3" t="s">
        <v>275</v>
      </c>
      <c r="G58" s="5" t="s">
        <v>41</v>
      </c>
      <c r="H58" s="85"/>
      <c r="I58" s="14"/>
      <c r="J58" s="85"/>
      <c r="L58" s="40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44"/>
      <c r="AB58" s="44"/>
      <c r="AC58" s="44"/>
      <c r="AD58" s="44"/>
      <c r="AE58" s="44"/>
      <c r="AF58" s="44"/>
      <c r="AG58" s="44"/>
      <c r="AH58" s="44"/>
      <c r="AI58" s="44"/>
      <c r="AJ58" s="44"/>
      <c r="AK58" s="44"/>
      <c r="AL58" s="44"/>
      <c r="AM58" s="44"/>
      <c r="AN58" s="44"/>
      <c r="AO58" s="44"/>
      <c r="AP58" s="44"/>
      <c r="AQ58" s="44"/>
      <c r="AR58" s="44"/>
      <c r="AS58" s="44"/>
      <c r="AT58" s="44"/>
      <c r="AU58" s="44"/>
      <c r="AV58" s="44"/>
      <c r="AW58" s="44"/>
      <c r="AX58" s="44"/>
      <c r="AY58" s="44"/>
      <c r="AZ58" s="44"/>
      <c r="BA58" s="44"/>
      <c r="BB58" s="44"/>
      <c r="BC58" s="44"/>
      <c r="BD58" s="44"/>
      <c r="BE58" s="44"/>
      <c r="BF58" s="44"/>
      <c r="BG58" s="44"/>
      <c r="BH58" s="44"/>
      <c r="BI58" s="44"/>
      <c r="BJ58" s="44"/>
    </row>
    <row r="59" spans="1:62">
      <c r="E59" s="3" t="s">
        <v>276</v>
      </c>
      <c r="G59" s="5" t="s">
        <v>41</v>
      </c>
      <c r="H59" s="85"/>
      <c r="I59" s="14"/>
      <c r="J59" s="85"/>
      <c r="L59" s="40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44"/>
      <c r="AB59" s="44"/>
      <c r="AC59" s="44"/>
      <c r="AD59" s="44"/>
      <c r="AE59" s="44"/>
      <c r="AF59" s="44"/>
      <c r="AG59" s="44"/>
      <c r="AH59" s="44"/>
      <c r="AI59" s="44"/>
      <c r="AJ59" s="44"/>
      <c r="AK59" s="44"/>
      <c r="AL59" s="44"/>
      <c r="AM59" s="44"/>
      <c r="AN59" s="44"/>
      <c r="AO59" s="44"/>
      <c r="AP59" s="44"/>
      <c r="AQ59" s="44"/>
      <c r="AR59" s="44"/>
      <c r="AS59" s="44"/>
      <c r="AT59" s="44"/>
      <c r="AU59" s="44"/>
      <c r="AV59" s="44"/>
      <c r="AW59" s="44"/>
      <c r="AX59" s="44"/>
      <c r="AY59" s="44"/>
      <c r="AZ59" s="44"/>
      <c r="BA59" s="44"/>
      <c r="BB59" s="44"/>
      <c r="BC59" s="44"/>
      <c r="BD59" s="44"/>
      <c r="BE59" s="44"/>
      <c r="BF59" s="44"/>
      <c r="BG59" s="44"/>
      <c r="BH59" s="44"/>
      <c r="BI59" s="44"/>
      <c r="BJ59" s="44"/>
    </row>
    <row r="60" spans="1:62">
      <c r="E60" s="3" t="s">
        <v>153</v>
      </c>
      <c r="G60" s="5" t="s">
        <v>41</v>
      </c>
      <c r="H60" s="85"/>
      <c r="I60" s="14"/>
      <c r="J60" s="85"/>
      <c r="L60" s="40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44"/>
      <c r="AB60" s="44"/>
      <c r="AC60" s="44"/>
      <c r="AD60" s="44"/>
      <c r="AE60" s="44"/>
      <c r="AF60" s="44"/>
      <c r="AG60" s="44"/>
      <c r="AH60" s="44"/>
      <c r="AI60" s="44"/>
      <c r="AJ60" s="44"/>
      <c r="AK60" s="44"/>
      <c r="AL60" s="44"/>
      <c r="AM60" s="44"/>
      <c r="AN60" s="44"/>
      <c r="AO60" s="44"/>
      <c r="AP60" s="44"/>
      <c r="AQ60" s="44"/>
      <c r="AR60" s="44"/>
      <c r="AS60" s="44"/>
      <c r="AT60" s="44"/>
      <c r="AU60" s="44"/>
      <c r="AV60" s="44"/>
      <c r="AW60" s="44"/>
      <c r="AX60" s="44"/>
      <c r="AY60" s="44"/>
      <c r="AZ60" s="44"/>
      <c r="BA60" s="44"/>
      <c r="BB60" s="44"/>
      <c r="BC60" s="44"/>
      <c r="BD60" s="44"/>
      <c r="BE60" s="44"/>
      <c r="BF60" s="44"/>
      <c r="BG60" s="44"/>
      <c r="BH60" s="44"/>
      <c r="BI60" s="44"/>
      <c r="BJ60" s="44"/>
    </row>
    <row r="61" spans="1:62">
      <c r="E61" s="3" t="s">
        <v>258</v>
      </c>
      <c r="G61" s="5" t="s">
        <v>41</v>
      </c>
      <c r="H61" s="85"/>
      <c r="I61" s="14"/>
      <c r="J61" s="85"/>
      <c r="L61" s="40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44"/>
      <c r="AB61" s="44"/>
      <c r="AC61" s="44"/>
      <c r="AD61" s="44"/>
      <c r="AE61" s="44"/>
      <c r="AF61" s="44"/>
      <c r="AG61" s="44"/>
      <c r="AH61" s="44"/>
      <c r="AI61" s="44"/>
      <c r="AJ61" s="44"/>
      <c r="AK61" s="44"/>
      <c r="AL61" s="44"/>
      <c r="AM61" s="44"/>
      <c r="AN61" s="44"/>
      <c r="AO61" s="44"/>
      <c r="AP61" s="44"/>
      <c r="AQ61" s="44"/>
      <c r="AR61" s="44"/>
      <c r="AS61" s="44"/>
      <c r="AT61" s="44"/>
      <c r="AU61" s="44"/>
      <c r="AV61" s="44"/>
      <c r="AW61" s="44"/>
      <c r="AX61" s="44"/>
      <c r="AY61" s="44"/>
      <c r="AZ61" s="44"/>
      <c r="BA61" s="44"/>
      <c r="BB61" s="44"/>
      <c r="BC61" s="44"/>
      <c r="BD61" s="44"/>
      <c r="BE61" s="44"/>
      <c r="BF61" s="44"/>
      <c r="BG61" s="44"/>
      <c r="BH61" s="44"/>
      <c r="BI61" s="44"/>
      <c r="BJ61" s="44"/>
    </row>
    <row r="62" spans="1:62">
      <c r="E62" s="3" t="s">
        <v>259</v>
      </c>
      <c r="G62" s="5" t="s">
        <v>41</v>
      </c>
      <c r="H62" s="85"/>
      <c r="I62" s="14"/>
      <c r="J62" s="85"/>
      <c r="L62" s="40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44"/>
      <c r="AB62" s="44"/>
      <c r="AC62" s="44"/>
      <c r="AD62" s="44"/>
      <c r="AE62" s="44"/>
      <c r="AF62" s="44"/>
      <c r="AG62" s="44"/>
      <c r="AH62" s="44"/>
      <c r="AI62" s="44"/>
      <c r="AJ62" s="44"/>
      <c r="AK62" s="44"/>
      <c r="AL62" s="44"/>
      <c r="AM62" s="44"/>
      <c r="AN62" s="44"/>
      <c r="AO62" s="44"/>
      <c r="AP62" s="44"/>
      <c r="AQ62" s="44"/>
      <c r="AR62" s="44"/>
      <c r="AS62" s="44"/>
      <c r="AT62" s="44"/>
      <c r="AU62" s="44"/>
      <c r="AV62" s="44"/>
      <c r="AW62" s="44"/>
      <c r="AX62" s="44"/>
      <c r="AY62" s="44"/>
      <c r="AZ62" s="44"/>
      <c r="BA62" s="44"/>
      <c r="BB62" s="44"/>
      <c r="BC62" s="44"/>
      <c r="BD62" s="44"/>
      <c r="BE62" s="44"/>
      <c r="BF62" s="44"/>
      <c r="BG62" s="44"/>
      <c r="BH62" s="44"/>
      <c r="BI62" s="44"/>
      <c r="BJ62" s="44"/>
    </row>
    <row r="63" spans="1:62">
      <c r="E63" s="3" t="s">
        <v>277</v>
      </c>
      <c r="G63" s="5" t="s">
        <v>41</v>
      </c>
      <c r="H63" s="85"/>
      <c r="I63" s="14"/>
      <c r="J63" s="85"/>
      <c r="L63" s="40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44"/>
      <c r="AB63" s="44"/>
      <c r="AC63" s="44"/>
      <c r="AD63" s="44"/>
      <c r="AE63" s="44"/>
      <c r="AF63" s="44"/>
      <c r="AG63" s="44"/>
      <c r="AH63" s="44"/>
      <c r="AI63" s="44"/>
      <c r="AJ63" s="44"/>
      <c r="AK63" s="44"/>
      <c r="AL63" s="44"/>
      <c r="AM63" s="44"/>
      <c r="AN63" s="44"/>
      <c r="AO63" s="44"/>
      <c r="AP63" s="44"/>
      <c r="AQ63" s="44"/>
      <c r="AR63" s="44"/>
      <c r="AS63" s="44"/>
      <c r="AT63" s="44"/>
      <c r="AU63" s="44"/>
      <c r="AV63" s="44"/>
      <c r="AW63" s="44"/>
      <c r="AX63" s="44"/>
      <c r="AY63" s="44"/>
      <c r="AZ63" s="44"/>
      <c r="BA63" s="44"/>
      <c r="BB63" s="44"/>
      <c r="BC63" s="44"/>
      <c r="BD63" s="44"/>
      <c r="BE63" s="44"/>
      <c r="BF63" s="44"/>
      <c r="BG63" s="44"/>
      <c r="BH63" s="44"/>
      <c r="BI63" s="44"/>
      <c r="BJ63" s="44"/>
    </row>
    <row r="64" spans="1:62">
      <c r="E64" s="3" t="s">
        <v>261</v>
      </c>
      <c r="G64" s="5" t="s">
        <v>41</v>
      </c>
      <c r="H64" s="85"/>
      <c r="I64" s="14"/>
      <c r="J64" s="85"/>
      <c r="L64" s="40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44"/>
      <c r="AB64" s="44"/>
      <c r="AC64" s="44"/>
      <c r="AD64" s="44"/>
      <c r="AE64" s="44"/>
      <c r="AF64" s="44"/>
      <c r="AG64" s="44"/>
      <c r="AH64" s="44"/>
      <c r="AI64" s="44"/>
      <c r="AJ64" s="44"/>
      <c r="AK64" s="44"/>
      <c r="AL64" s="44"/>
      <c r="AM64" s="44"/>
      <c r="AN64" s="44"/>
      <c r="AO64" s="44"/>
      <c r="AP64" s="44"/>
      <c r="AQ64" s="44"/>
      <c r="AR64" s="44"/>
      <c r="AS64" s="44"/>
      <c r="AT64" s="44"/>
      <c r="AU64" s="44"/>
      <c r="AV64" s="44"/>
      <c r="AW64" s="44"/>
      <c r="AX64" s="44"/>
      <c r="AY64" s="44"/>
      <c r="AZ64" s="44"/>
      <c r="BA64" s="44"/>
      <c r="BB64" s="44"/>
      <c r="BC64" s="44"/>
      <c r="BD64" s="44"/>
      <c r="BE64" s="44"/>
      <c r="BF64" s="44"/>
      <c r="BG64" s="44"/>
      <c r="BH64" s="44"/>
      <c r="BI64" s="44"/>
      <c r="BJ64" s="44"/>
    </row>
    <row r="65" spans="4:62">
      <c r="E65" s="3" t="s">
        <v>262</v>
      </c>
      <c r="G65" s="5" t="s">
        <v>41</v>
      </c>
      <c r="H65" s="85"/>
      <c r="I65" s="14"/>
      <c r="J65" s="85"/>
      <c r="L65" s="40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44"/>
      <c r="AB65" s="44"/>
      <c r="AC65" s="44"/>
      <c r="AD65" s="44"/>
      <c r="AE65" s="44"/>
      <c r="AF65" s="44"/>
      <c r="AG65" s="44"/>
      <c r="AH65" s="44"/>
      <c r="AI65" s="44"/>
      <c r="AJ65" s="44"/>
      <c r="AK65" s="44"/>
      <c r="AL65" s="44"/>
      <c r="AM65" s="44"/>
      <c r="AN65" s="44"/>
      <c r="AO65" s="44"/>
      <c r="AP65" s="44"/>
      <c r="AQ65" s="44"/>
      <c r="AR65" s="44"/>
      <c r="AS65" s="44"/>
      <c r="AT65" s="44"/>
      <c r="AU65" s="44"/>
      <c r="AV65" s="44"/>
      <c r="AW65" s="44"/>
      <c r="AX65" s="44"/>
      <c r="AY65" s="44"/>
      <c r="AZ65" s="44"/>
      <c r="BA65" s="44"/>
      <c r="BB65" s="44"/>
      <c r="BC65" s="44"/>
      <c r="BD65" s="44"/>
      <c r="BE65" s="44"/>
      <c r="BF65" s="44"/>
      <c r="BG65" s="44"/>
      <c r="BH65" s="44"/>
      <c r="BI65" s="44"/>
      <c r="BJ65" s="44"/>
    </row>
    <row r="66" spans="4:62">
      <c r="E66" s="3" t="s">
        <v>263</v>
      </c>
      <c r="G66" s="5" t="s">
        <v>41</v>
      </c>
      <c r="H66" s="85"/>
      <c r="I66" s="14"/>
      <c r="J66" s="85"/>
      <c r="L66" s="40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44"/>
      <c r="AB66" s="44"/>
      <c r="AC66" s="44"/>
      <c r="AD66" s="44"/>
      <c r="AE66" s="44"/>
      <c r="AF66" s="44"/>
      <c r="AG66" s="44"/>
      <c r="AH66" s="44"/>
      <c r="AI66" s="44"/>
      <c r="AJ66" s="44"/>
      <c r="AK66" s="44"/>
      <c r="AL66" s="44"/>
      <c r="AM66" s="44"/>
      <c r="AN66" s="44"/>
      <c r="AO66" s="44"/>
      <c r="AP66" s="44"/>
      <c r="AQ66" s="44"/>
      <c r="AR66" s="44"/>
      <c r="AS66" s="44"/>
      <c r="AT66" s="44"/>
      <c r="AU66" s="44"/>
      <c r="AV66" s="44"/>
      <c r="AW66" s="44"/>
      <c r="AX66" s="44"/>
      <c r="AY66" s="44"/>
      <c r="AZ66" s="44"/>
      <c r="BA66" s="44"/>
      <c r="BB66" s="44"/>
      <c r="BC66" s="44"/>
      <c r="BD66" s="44"/>
      <c r="BE66" s="44"/>
      <c r="BF66" s="44"/>
      <c r="BG66" s="44"/>
      <c r="BH66" s="44"/>
      <c r="BI66" s="44"/>
      <c r="BJ66" s="44"/>
    </row>
    <row r="67" spans="4:62">
      <c r="E67" s="3" t="s">
        <v>264</v>
      </c>
      <c r="G67" s="5" t="s">
        <v>41</v>
      </c>
      <c r="H67" s="85"/>
      <c r="I67" s="14"/>
      <c r="J67" s="85"/>
      <c r="L67" s="40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44"/>
      <c r="AB67" s="44"/>
      <c r="AC67" s="44"/>
      <c r="AD67" s="44"/>
      <c r="AE67" s="44"/>
      <c r="AF67" s="44"/>
      <c r="AG67" s="44"/>
      <c r="AH67" s="44"/>
      <c r="AI67" s="44"/>
      <c r="AJ67" s="44"/>
      <c r="AK67" s="44"/>
      <c r="AL67" s="44"/>
      <c r="AM67" s="44"/>
      <c r="AN67" s="44"/>
      <c r="AO67" s="44"/>
      <c r="AP67" s="44"/>
      <c r="AQ67" s="44"/>
      <c r="AR67" s="44"/>
      <c r="AS67" s="44"/>
      <c r="AT67" s="44"/>
      <c r="AU67" s="44"/>
      <c r="AV67" s="44"/>
      <c r="AW67" s="44"/>
      <c r="AX67" s="44"/>
      <c r="AY67" s="44"/>
      <c r="AZ67" s="44"/>
      <c r="BA67" s="44"/>
      <c r="BB67" s="44"/>
      <c r="BC67" s="44"/>
      <c r="BD67" s="44"/>
      <c r="BE67" s="44"/>
      <c r="BF67" s="44"/>
      <c r="BG67" s="44"/>
      <c r="BH67" s="44"/>
      <c r="BI67" s="44"/>
      <c r="BJ67" s="44"/>
    </row>
    <row r="68" spans="4:62">
      <c r="E68" s="3" t="s">
        <v>265</v>
      </c>
      <c r="G68" s="5" t="s">
        <v>41</v>
      </c>
      <c r="H68" s="85"/>
      <c r="I68" s="14"/>
      <c r="J68" s="85"/>
      <c r="L68" s="40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44"/>
      <c r="AB68" s="44"/>
      <c r="AC68" s="44"/>
      <c r="AD68" s="44"/>
      <c r="AE68" s="44"/>
      <c r="AF68" s="44"/>
      <c r="AG68" s="44"/>
      <c r="AH68" s="44"/>
      <c r="AI68" s="44"/>
      <c r="AJ68" s="44"/>
      <c r="AK68" s="44"/>
      <c r="AL68" s="44"/>
      <c r="AM68" s="44"/>
      <c r="AN68" s="44"/>
      <c r="AO68" s="44"/>
      <c r="AP68" s="44"/>
      <c r="AQ68" s="44"/>
      <c r="AR68" s="44"/>
      <c r="AS68" s="44"/>
      <c r="AT68" s="44"/>
      <c r="AU68" s="44"/>
      <c r="AV68" s="44"/>
      <c r="AW68" s="44"/>
      <c r="AX68" s="44"/>
      <c r="AY68" s="44"/>
      <c r="AZ68" s="44"/>
      <c r="BA68" s="44"/>
      <c r="BB68" s="44"/>
      <c r="BC68" s="44"/>
      <c r="BD68" s="44"/>
      <c r="BE68" s="44"/>
      <c r="BF68" s="44"/>
      <c r="BG68" s="44"/>
      <c r="BH68" s="44"/>
      <c r="BI68" s="44"/>
      <c r="BJ68" s="44"/>
    </row>
    <row r="69" spans="4:62">
      <c r="E69" s="3" t="s">
        <v>266</v>
      </c>
      <c r="G69" s="5" t="s">
        <v>41</v>
      </c>
      <c r="H69" s="85"/>
      <c r="I69" s="14"/>
      <c r="J69" s="85"/>
      <c r="L69" s="40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  <c r="BA69" s="44"/>
      <c r="BB69" s="44"/>
      <c r="BC69" s="44"/>
      <c r="BD69" s="44"/>
      <c r="BE69" s="44"/>
      <c r="BF69" s="44"/>
      <c r="BG69" s="44"/>
      <c r="BH69" s="44"/>
      <c r="BI69" s="44"/>
      <c r="BJ69" s="44"/>
    </row>
    <row r="70" spans="4:62">
      <c r="E70" s="3" t="s">
        <v>267</v>
      </c>
      <c r="G70" s="5" t="s">
        <v>41</v>
      </c>
      <c r="H70" s="85"/>
      <c r="I70" s="14"/>
      <c r="J70" s="85"/>
      <c r="L70" s="40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  <c r="BA70" s="44"/>
      <c r="BB70" s="44"/>
      <c r="BC70" s="44"/>
      <c r="BD70" s="44"/>
      <c r="BE70" s="44"/>
      <c r="BF70" s="44"/>
      <c r="BG70" s="44"/>
      <c r="BH70" s="44"/>
      <c r="BI70" s="44"/>
      <c r="BJ70" s="44"/>
    </row>
    <row r="71" spans="4:62">
      <c r="E71" s="3" t="s">
        <v>268</v>
      </c>
      <c r="G71" s="5" t="s">
        <v>41</v>
      </c>
      <c r="H71" s="85"/>
      <c r="I71" s="14"/>
      <c r="J71" s="85"/>
      <c r="L71" s="40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  <c r="BA71" s="44"/>
      <c r="BB71" s="44"/>
      <c r="BC71" s="44"/>
      <c r="BD71" s="44"/>
      <c r="BE71" s="44"/>
      <c r="BF71" s="44"/>
      <c r="BG71" s="44"/>
      <c r="BH71" s="44"/>
      <c r="BI71" s="44"/>
      <c r="BJ71" s="44"/>
    </row>
    <row r="72" spans="4:62">
      <c r="E72" s="3" t="s">
        <v>269</v>
      </c>
      <c r="G72" s="5" t="s">
        <v>41</v>
      </c>
      <c r="H72" s="85"/>
      <c r="I72" s="14"/>
      <c r="J72" s="85"/>
      <c r="L72" s="40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  <c r="BA72" s="44"/>
      <c r="BB72" s="44"/>
      <c r="BC72" s="44"/>
      <c r="BD72" s="44"/>
      <c r="BE72" s="44"/>
      <c r="BF72" s="44"/>
      <c r="BG72" s="44"/>
      <c r="BH72" s="44"/>
      <c r="BI72" s="44"/>
      <c r="BJ72" s="44"/>
    </row>
    <row r="73" spans="4:62">
      <c r="E73" s="3" t="s">
        <v>270</v>
      </c>
      <c r="G73" s="5" t="s">
        <v>41</v>
      </c>
      <c r="H73" s="85"/>
      <c r="I73" s="14"/>
      <c r="J73" s="85"/>
      <c r="L73" s="40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  <c r="BA73" s="44"/>
      <c r="BB73" s="44"/>
      <c r="BC73" s="44"/>
      <c r="BD73" s="44"/>
      <c r="BE73" s="44"/>
      <c r="BF73" s="44"/>
      <c r="BG73" s="44"/>
      <c r="BH73" s="44"/>
      <c r="BI73" s="44"/>
      <c r="BJ73" s="44"/>
    </row>
    <row r="74" spans="4:62">
      <c r="E74" s="3" t="s">
        <v>271</v>
      </c>
      <c r="G74" s="5" t="s">
        <v>41</v>
      </c>
      <c r="H74" s="85"/>
      <c r="I74" s="14"/>
      <c r="J74" s="85"/>
      <c r="L74" s="40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128">
        <f>SUM(AA55:AA73)</f>
        <v>0</v>
      </c>
      <c r="AB74" s="128">
        <f t="shared" ref="AB74:BJ74" si="3">SUM(AB55:AB73)</f>
        <v>0</v>
      </c>
      <c r="AC74" s="128">
        <f t="shared" si="3"/>
        <v>0</v>
      </c>
      <c r="AD74" s="128">
        <f t="shared" si="3"/>
        <v>0</v>
      </c>
      <c r="AE74" s="128">
        <f t="shared" si="3"/>
        <v>0</v>
      </c>
      <c r="AF74" s="128">
        <f t="shared" si="3"/>
        <v>0</v>
      </c>
      <c r="AG74" s="128">
        <f t="shared" si="3"/>
        <v>0</v>
      </c>
      <c r="AH74" s="128">
        <f t="shared" si="3"/>
        <v>0</v>
      </c>
      <c r="AI74" s="128">
        <f t="shared" si="3"/>
        <v>0</v>
      </c>
      <c r="AJ74" s="128">
        <f t="shared" si="3"/>
        <v>0</v>
      </c>
      <c r="AK74" s="128">
        <f t="shared" si="3"/>
        <v>0</v>
      </c>
      <c r="AL74" s="128">
        <f t="shared" si="3"/>
        <v>0</v>
      </c>
      <c r="AM74" s="128">
        <f t="shared" si="3"/>
        <v>0</v>
      </c>
      <c r="AN74" s="128">
        <f t="shared" si="3"/>
        <v>0</v>
      </c>
      <c r="AO74" s="128">
        <f t="shared" si="3"/>
        <v>0</v>
      </c>
      <c r="AP74" s="128">
        <f t="shared" si="3"/>
        <v>0</v>
      </c>
      <c r="AQ74" s="128">
        <f t="shared" si="3"/>
        <v>0</v>
      </c>
      <c r="AR74" s="128">
        <f t="shared" si="3"/>
        <v>0</v>
      </c>
      <c r="AS74" s="128">
        <f t="shared" si="3"/>
        <v>0</v>
      </c>
      <c r="AT74" s="128">
        <f t="shared" si="3"/>
        <v>0</v>
      </c>
      <c r="AU74" s="128">
        <f t="shared" si="3"/>
        <v>0</v>
      </c>
      <c r="AV74" s="128">
        <f t="shared" si="3"/>
        <v>0</v>
      </c>
      <c r="AW74" s="128">
        <f t="shared" si="3"/>
        <v>0</v>
      </c>
      <c r="AX74" s="128">
        <f t="shared" si="3"/>
        <v>0</v>
      </c>
      <c r="AY74" s="128">
        <f t="shared" si="3"/>
        <v>0</v>
      </c>
      <c r="AZ74" s="128">
        <f t="shared" si="3"/>
        <v>0</v>
      </c>
      <c r="BA74" s="128">
        <f t="shared" si="3"/>
        <v>0</v>
      </c>
      <c r="BB74" s="128">
        <f t="shared" si="3"/>
        <v>0</v>
      </c>
      <c r="BC74" s="128">
        <f t="shared" si="3"/>
        <v>0</v>
      </c>
      <c r="BD74" s="128">
        <f t="shared" si="3"/>
        <v>0</v>
      </c>
      <c r="BE74" s="128">
        <f t="shared" si="3"/>
        <v>0</v>
      </c>
      <c r="BF74" s="128">
        <f t="shared" si="3"/>
        <v>0</v>
      </c>
      <c r="BG74" s="128">
        <f t="shared" si="3"/>
        <v>0</v>
      </c>
      <c r="BH74" s="128">
        <f t="shared" si="3"/>
        <v>0</v>
      </c>
      <c r="BI74" s="128">
        <f t="shared" si="3"/>
        <v>0</v>
      </c>
      <c r="BJ74" s="128">
        <f t="shared" si="3"/>
        <v>0</v>
      </c>
    </row>
    <row r="75" spans="4:62"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</row>
    <row r="76" spans="4:62">
      <c r="E76" s="3" t="s">
        <v>357</v>
      </c>
      <c r="G76" s="5" t="s">
        <v>41</v>
      </c>
      <c r="H76" s="85"/>
      <c r="I76" s="14"/>
      <c r="J76" s="85"/>
      <c r="L76" s="40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  <c r="BA76" s="44"/>
      <c r="BB76" s="44"/>
      <c r="BC76" s="44"/>
      <c r="BD76" s="44"/>
      <c r="BE76" s="44"/>
      <c r="BF76" s="44"/>
      <c r="BG76" s="44"/>
      <c r="BH76" s="44"/>
      <c r="BI76" s="44"/>
      <c r="BJ76" s="44"/>
    </row>
    <row r="77" spans="4:62" s="186" customFormat="1" ht="30.75" customHeight="1">
      <c r="E77" s="85" t="s">
        <v>560</v>
      </c>
      <c r="G77" s="189"/>
      <c r="H77" s="131"/>
      <c r="I77" s="190"/>
      <c r="J77" s="131"/>
      <c r="K77" s="191"/>
      <c r="L77" s="127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</row>
    <row r="78" spans="4:62"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</row>
    <row r="79" spans="4:62">
      <c r="D79" s="82" t="s">
        <v>169</v>
      </c>
      <c r="G79" s="3"/>
      <c r="H79" s="3"/>
      <c r="I79" s="14"/>
      <c r="J79" s="130"/>
      <c r="K79" s="14"/>
      <c r="L79" s="14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113"/>
      <c r="AB79" s="113"/>
      <c r="AC79" s="113"/>
      <c r="AD79" s="113"/>
      <c r="AE79" s="113"/>
      <c r="AF79" s="113"/>
      <c r="AG79" s="113"/>
      <c r="AH79" s="113"/>
      <c r="AI79" s="113"/>
      <c r="AJ79" s="113"/>
      <c r="AK79" s="113"/>
      <c r="AL79" s="113"/>
      <c r="AM79" s="113"/>
      <c r="AN79" s="113"/>
      <c r="AO79" s="113"/>
      <c r="AP79" s="113"/>
      <c r="AQ79" s="113"/>
      <c r="AR79" s="113"/>
      <c r="AS79" s="113"/>
      <c r="AT79" s="113"/>
      <c r="AU79" s="113"/>
      <c r="AV79" s="113"/>
      <c r="AW79" s="113"/>
      <c r="AX79" s="113"/>
      <c r="AY79" s="113"/>
      <c r="AZ79" s="113"/>
      <c r="BA79" s="113"/>
      <c r="BB79" s="113"/>
      <c r="BC79" s="113"/>
      <c r="BD79" s="113"/>
      <c r="BE79" s="113"/>
      <c r="BF79" s="113"/>
      <c r="BG79" s="113"/>
      <c r="BH79" s="113"/>
      <c r="BI79" s="113"/>
      <c r="BJ79" s="113"/>
    </row>
    <row r="80" spans="4:62">
      <c r="E80" s="3" t="s">
        <v>255</v>
      </c>
      <c r="G80" s="5" t="s">
        <v>41</v>
      </c>
      <c r="H80" s="85"/>
      <c r="I80" s="14"/>
      <c r="J80" s="85"/>
      <c r="L80" s="40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  <c r="BA80" s="44"/>
      <c r="BB80" s="44"/>
      <c r="BC80" s="44"/>
      <c r="BD80" s="44"/>
      <c r="BE80" s="44"/>
      <c r="BF80" s="44"/>
      <c r="BG80" s="44"/>
      <c r="BH80" s="44"/>
      <c r="BI80" s="44"/>
      <c r="BJ80" s="44"/>
    </row>
    <row r="81" spans="5:62">
      <c r="E81" s="3" t="s">
        <v>256</v>
      </c>
      <c r="G81" s="5" t="s">
        <v>41</v>
      </c>
      <c r="H81" s="85"/>
      <c r="I81" s="14"/>
      <c r="J81" s="85"/>
      <c r="L81" s="40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  <c r="BA81" s="44"/>
      <c r="BB81" s="44"/>
      <c r="BC81" s="44"/>
      <c r="BD81" s="44"/>
      <c r="BE81" s="44"/>
      <c r="BF81" s="44"/>
      <c r="BG81" s="44"/>
      <c r="BH81" s="44"/>
      <c r="BI81" s="44"/>
      <c r="BJ81" s="44"/>
    </row>
    <row r="82" spans="5:62">
      <c r="E82" s="3" t="s">
        <v>353</v>
      </c>
      <c r="G82" s="5" t="s">
        <v>41</v>
      </c>
      <c r="H82" s="85"/>
      <c r="I82" s="14"/>
      <c r="J82" s="85"/>
      <c r="L82" s="40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  <c r="BA82" s="44"/>
      <c r="BB82" s="44"/>
      <c r="BC82" s="44"/>
      <c r="BD82" s="44"/>
      <c r="BE82" s="44"/>
      <c r="BF82" s="44"/>
      <c r="BG82" s="44"/>
      <c r="BH82" s="44"/>
      <c r="BI82" s="44"/>
      <c r="BJ82" s="44"/>
    </row>
    <row r="83" spans="5:62">
      <c r="E83" s="3" t="s">
        <v>258</v>
      </c>
      <c r="G83" s="5" t="s">
        <v>41</v>
      </c>
      <c r="H83" s="85"/>
      <c r="I83" s="14"/>
      <c r="J83" s="85"/>
      <c r="L83" s="40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  <c r="BA83" s="44"/>
      <c r="BB83" s="44"/>
      <c r="BC83" s="44"/>
      <c r="BD83" s="44"/>
      <c r="BE83" s="44"/>
      <c r="BF83" s="44"/>
      <c r="BG83" s="44"/>
      <c r="BH83" s="44"/>
      <c r="BI83" s="44"/>
      <c r="BJ83" s="44"/>
    </row>
    <row r="84" spans="5:62">
      <c r="E84" s="3" t="s">
        <v>260</v>
      </c>
      <c r="G84" s="5" t="s">
        <v>41</v>
      </c>
      <c r="H84" s="85"/>
      <c r="I84" s="14"/>
      <c r="J84" s="85"/>
      <c r="L84" s="40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  <c r="BA84" s="44"/>
      <c r="BB84" s="44"/>
      <c r="BC84" s="44"/>
      <c r="BD84" s="44"/>
      <c r="BE84" s="44"/>
      <c r="BF84" s="44"/>
      <c r="BG84" s="44"/>
      <c r="BH84" s="44"/>
      <c r="BI84" s="44"/>
      <c r="BJ84" s="44"/>
    </row>
    <row r="85" spans="5:62">
      <c r="E85" s="3" t="s">
        <v>264</v>
      </c>
      <c r="G85" s="5" t="s">
        <v>41</v>
      </c>
      <c r="H85" s="85"/>
      <c r="I85" s="14"/>
      <c r="J85" s="85"/>
      <c r="L85" s="40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  <c r="BA85" s="44"/>
      <c r="BB85" s="44"/>
      <c r="BC85" s="44"/>
      <c r="BD85" s="44"/>
      <c r="BE85" s="44"/>
      <c r="BF85" s="44"/>
      <c r="BG85" s="44"/>
      <c r="BH85" s="44"/>
      <c r="BI85" s="44"/>
      <c r="BJ85" s="44"/>
    </row>
    <row r="86" spans="5:62">
      <c r="E86" s="3" t="s">
        <v>266</v>
      </c>
      <c r="G86" s="5" t="s">
        <v>41</v>
      </c>
      <c r="H86" s="85"/>
      <c r="I86" s="14"/>
      <c r="J86" s="85"/>
      <c r="L86" s="40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  <c r="BA86" s="44"/>
      <c r="BB86" s="44"/>
      <c r="BC86" s="44"/>
      <c r="BD86" s="44"/>
      <c r="BE86" s="44"/>
      <c r="BF86" s="44"/>
      <c r="BG86" s="44"/>
      <c r="BH86" s="44"/>
      <c r="BI86" s="44"/>
      <c r="BJ86" s="44"/>
    </row>
    <row r="87" spans="5:62">
      <c r="E87" s="3" t="s">
        <v>267</v>
      </c>
      <c r="G87" s="5" t="s">
        <v>41</v>
      </c>
      <c r="H87" s="85"/>
      <c r="I87" s="14"/>
      <c r="J87" s="85"/>
      <c r="L87" s="40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  <c r="BA87" s="44"/>
      <c r="BB87" s="44"/>
      <c r="BC87" s="44"/>
      <c r="BD87" s="44"/>
      <c r="BE87" s="44"/>
      <c r="BF87" s="44"/>
      <c r="BG87" s="44"/>
      <c r="BH87" s="44"/>
      <c r="BI87" s="44"/>
      <c r="BJ87" s="44"/>
    </row>
    <row r="88" spans="5:62">
      <c r="E88" s="3" t="s">
        <v>268</v>
      </c>
      <c r="G88" s="5" t="s">
        <v>41</v>
      </c>
      <c r="H88" s="85"/>
      <c r="I88" s="14"/>
      <c r="J88" s="85"/>
      <c r="L88" s="40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  <c r="BA88" s="44"/>
      <c r="BB88" s="44"/>
      <c r="BC88" s="44"/>
      <c r="BD88" s="44"/>
      <c r="BE88" s="44"/>
      <c r="BF88" s="44"/>
      <c r="BG88" s="44"/>
      <c r="BH88" s="44"/>
      <c r="BI88" s="44"/>
      <c r="BJ88" s="44"/>
    </row>
    <row r="89" spans="5:62">
      <c r="E89" s="3" t="s">
        <v>354</v>
      </c>
      <c r="G89" s="5" t="s">
        <v>41</v>
      </c>
      <c r="H89" s="85"/>
      <c r="I89" s="14"/>
      <c r="J89" s="85"/>
      <c r="L89" s="40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128">
        <f>SUM(AA80:AA88)</f>
        <v>0</v>
      </c>
      <c r="AB89" s="128">
        <f t="shared" ref="AB89:BJ89" si="4">SUM(AB80:AB88)</f>
        <v>0</v>
      </c>
      <c r="AC89" s="128">
        <f t="shared" si="4"/>
        <v>0</v>
      </c>
      <c r="AD89" s="128">
        <f t="shared" si="4"/>
        <v>0</v>
      </c>
      <c r="AE89" s="128">
        <f t="shared" si="4"/>
        <v>0</v>
      </c>
      <c r="AF89" s="128">
        <f t="shared" si="4"/>
        <v>0</v>
      </c>
      <c r="AG89" s="128">
        <f t="shared" si="4"/>
        <v>0</v>
      </c>
      <c r="AH89" s="128">
        <f t="shared" si="4"/>
        <v>0</v>
      </c>
      <c r="AI89" s="128">
        <f t="shared" si="4"/>
        <v>0</v>
      </c>
      <c r="AJ89" s="128">
        <f t="shared" si="4"/>
        <v>0</v>
      </c>
      <c r="AK89" s="128">
        <f t="shared" si="4"/>
        <v>0</v>
      </c>
      <c r="AL89" s="128">
        <f t="shared" si="4"/>
        <v>0</v>
      </c>
      <c r="AM89" s="128">
        <f t="shared" si="4"/>
        <v>0</v>
      </c>
      <c r="AN89" s="128">
        <f t="shared" si="4"/>
        <v>0</v>
      </c>
      <c r="AO89" s="128">
        <f t="shared" si="4"/>
        <v>0</v>
      </c>
      <c r="AP89" s="128">
        <f t="shared" si="4"/>
        <v>0</v>
      </c>
      <c r="AQ89" s="128">
        <f t="shared" si="4"/>
        <v>0</v>
      </c>
      <c r="AR89" s="128">
        <f t="shared" si="4"/>
        <v>0</v>
      </c>
      <c r="AS89" s="128">
        <f t="shared" si="4"/>
        <v>0</v>
      </c>
      <c r="AT89" s="128">
        <f t="shared" si="4"/>
        <v>0</v>
      </c>
      <c r="AU89" s="128">
        <f t="shared" si="4"/>
        <v>0</v>
      </c>
      <c r="AV89" s="128">
        <f t="shared" si="4"/>
        <v>0</v>
      </c>
      <c r="AW89" s="128">
        <f t="shared" si="4"/>
        <v>0</v>
      </c>
      <c r="AX89" s="128">
        <f t="shared" si="4"/>
        <v>0</v>
      </c>
      <c r="AY89" s="128">
        <f t="shared" si="4"/>
        <v>0</v>
      </c>
      <c r="AZ89" s="128">
        <f t="shared" si="4"/>
        <v>0</v>
      </c>
      <c r="BA89" s="128">
        <f t="shared" si="4"/>
        <v>0</v>
      </c>
      <c r="BB89" s="128">
        <f t="shared" si="4"/>
        <v>0</v>
      </c>
      <c r="BC89" s="128">
        <f t="shared" si="4"/>
        <v>0</v>
      </c>
      <c r="BD89" s="128">
        <f t="shared" si="4"/>
        <v>0</v>
      </c>
      <c r="BE89" s="128">
        <f t="shared" si="4"/>
        <v>0</v>
      </c>
      <c r="BF89" s="128">
        <f t="shared" si="4"/>
        <v>0</v>
      </c>
      <c r="BG89" s="128">
        <f t="shared" si="4"/>
        <v>0</v>
      </c>
      <c r="BH89" s="128">
        <f t="shared" si="4"/>
        <v>0</v>
      </c>
      <c r="BI89" s="128">
        <f t="shared" si="4"/>
        <v>0</v>
      </c>
      <c r="BJ89" s="128">
        <f t="shared" si="4"/>
        <v>0</v>
      </c>
    </row>
    <row r="90" spans="5:62"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</row>
    <row r="91" spans="5:62">
      <c r="E91" s="3" t="s">
        <v>357</v>
      </c>
      <c r="G91" s="5" t="s">
        <v>41</v>
      </c>
      <c r="H91" s="85"/>
      <c r="I91" s="14"/>
      <c r="J91" s="85"/>
      <c r="L91" s="40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  <c r="BA91" s="44"/>
      <c r="BB91" s="44"/>
      <c r="BC91" s="44"/>
      <c r="BD91" s="44"/>
      <c r="BE91" s="44"/>
      <c r="BF91" s="44"/>
      <c r="BG91" s="44"/>
      <c r="BH91" s="44"/>
      <c r="BI91" s="44"/>
      <c r="BJ91" s="44"/>
    </row>
    <row r="92" spans="5:62" ht="30" customHeight="1">
      <c r="E92" s="85" t="s">
        <v>560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</row>
    <row r="93" spans="5:62"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</row>
    <row r="94" spans="5:62">
      <c r="E94" s="3" t="s">
        <v>355</v>
      </c>
      <c r="G94" s="3"/>
      <c r="H94" s="85"/>
      <c r="I94" s="14"/>
      <c r="J94" s="85"/>
      <c r="L94" s="40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  <c r="BA94" s="44"/>
      <c r="BB94" s="44"/>
      <c r="BC94" s="44"/>
      <c r="BD94" s="44"/>
      <c r="BE94" s="44"/>
      <c r="BF94" s="44"/>
      <c r="BG94" s="44"/>
      <c r="BH94" s="44"/>
      <c r="BI94" s="44"/>
      <c r="BJ94" s="44"/>
    </row>
    <row r="95" spans="5:62">
      <c r="E95" s="3" t="s">
        <v>356</v>
      </c>
      <c r="G95" s="3"/>
      <c r="H95" s="85"/>
      <c r="I95" s="14"/>
      <c r="J95" s="85"/>
      <c r="L95" s="40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  <c r="BA95" s="44"/>
      <c r="BB95" s="44"/>
      <c r="BC95" s="44"/>
      <c r="BD95" s="44"/>
      <c r="BE95" s="44"/>
      <c r="BF95" s="44"/>
      <c r="BG95" s="44"/>
      <c r="BH95" s="44"/>
      <c r="BI95" s="44"/>
      <c r="BJ95" s="44"/>
    </row>
    <row r="96" spans="5:62">
      <c r="E96" s="3" t="s">
        <v>272</v>
      </c>
      <c r="G96" s="5" t="s">
        <v>41</v>
      </c>
      <c r="H96" s="85"/>
      <c r="I96" s="3"/>
      <c r="J96" s="85"/>
      <c r="L96" s="40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128">
        <f>SUM(AA94:AA95)</f>
        <v>0</v>
      </c>
      <c r="AB96" s="128">
        <f t="shared" ref="AB96" si="5">SUM(AB94:AB95)</f>
        <v>0</v>
      </c>
      <c r="AC96" s="128">
        <f t="shared" ref="AC96" si="6">SUM(AC94:AC95)</f>
        <v>0</v>
      </c>
      <c r="AD96" s="128">
        <f t="shared" ref="AD96" si="7">SUM(AD94:AD95)</f>
        <v>0</v>
      </c>
      <c r="AE96" s="128">
        <f t="shared" ref="AE96" si="8">SUM(AE94:AE95)</f>
        <v>0</v>
      </c>
      <c r="AF96" s="128">
        <f t="shared" ref="AF96" si="9">SUM(AF94:AF95)</f>
        <v>0</v>
      </c>
      <c r="AG96" s="128">
        <f t="shared" ref="AG96" si="10">SUM(AG94:AG95)</f>
        <v>0</v>
      </c>
      <c r="AH96" s="128">
        <f t="shared" ref="AH96" si="11">SUM(AH94:AH95)</f>
        <v>0</v>
      </c>
      <c r="AI96" s="128">
        <f t="shared" ref="AI96" si="12">SUM(AI94:AI95)</f>
        <v>0</v>
      </c>
      <c r="AJ96" s="128">
        <f t="shared" ref="AJ96" si="13">SUM(AJ94:AJ95)</f>
        <v>0</v>
      </c>
      <c r="AK96" s="128">
        <f t="shared" ref="AK96" si="14">SUM(AK94:AK95)</f>
        <v>0</v>
      </c>
      <c r="AL96" s="128">
        <f t="shared" ref="AL96" si="15">SUM(AL94:AL95)</f>
        <v>0</v>
      </c>
      <c r="AM96" s="128">
        <f t="shared" ref="AM96" si="16">SUM(AM94:AM95)</f>
        <v>0</v>
      </c>
      <c r="AN96" s="128">
        <f t="shared" ref="AN96" si="17">SUM(AN94:AN95)</f>
        <v>0</v>
      </c>
      <c r="AO96" s="128">
        <f t="shared" ref="AO96" si="18">SUM(AO94:AO95)</f>
        <v>0</v>
      </c>
      <c r="AP96" s="128">
        <f t="shared" ref="AP96" si="19">SUM(AP94:AP95)</f>
        <v>0</v>
      </c>
      <c r="AQ96" s="128">
        <f t="shared" ref="AQ96" si="20">SUM(AQ94:AQ95)</f>
        <v>0</v>
      </c>
      <c r="AR96" s="128">
        <f t="shared" ref="AR96" si="21">SUM(AR94:AR95)</f>
        <v>0</v>
      </c>
      <c r="AS96" s="128">
        <f t="shared" ref="AS96" si="22">SUM(AS94:AS95)</f>
        <v>0</v>
      </c>
      <c r="AT96" s="128">
        <f t="shared" ref="AT96" si="23">SUM(AT94:AT95)</f>
        <v>0</v>
      </c>
      <c r="AU96" s="128">
        <f t="shared" ref="AU96" si="24">SUM(AU94:AU95)</f>
        <v>0</v>
      </c>
      <c r="AV96" s="128">
        <f t="shared" ref="AV96" si="25">SUM(AV94:AV95)</f>
        <v>0</v>
      </c>
      <c r="AW96" s="128">
        <f t="shared" ref="AW96" si="26">SUM(AW94:AW95)</f>
        <v>0</v>
      </c>
      <c r="AX96" s="128">
        <f t="shared" ref="AX96" si="27">SUM(AX94:AX95)</f>
        <v>0</v>
      </c>
      <c r="AY96" s="128">
        <f t="shared" ref="AY96" si="28">SUM(AY94:AY95)</f>
        <v>0</v>
      </c>
      <c r="AZ96" s="128">
        <f t="shared" ref="AZ96" si="29">SUM(AZ94:AZ95)</f>
        <v>0</v>
      </c>
      <c r="BA96" s="128">
        <f t="shared" ref="BA96" si="30">SUM(BA94:BA95)</f>
        <v>0</v>
      </c>
      <c r="BB96" s="128">
        <f t="shared" ref="BB96" si="31">SUM(BB94:BB95)</f>
        <v>0</v>
      </c>
      <c r="BC96" s="128">
        <f t="shared" ref="BC96" si="32">SUM(BC94:BC95)</f>
        <v>0</v>
      </c>
      <c r="BD96" s="128">
        <f t="shared" ref="BD96" si="33">SUM(BD94:BD95)</f>
        <v>0</v>
      </c>
      <c r="BE96" s="128">
        <f t="shared" ref="BE96" si="34">SUM(BE94:BE95)</f>
        <v>0</v>
      </c>
      <c r="BF96" s="128">
        <f t="shared" ref="BF96" si="35">SUM(BF94:BF95)</f>
        <v>0</v>
      </c>
      <c r="BG96" s="128">
        <f t="shared" ref="BG96" si="36">SUM(BG94:BG95)</f>
        <v>0</v>
      </c>
      <c r="BH96" s="128">
        <f t="shared" ref="BH96" si="37">SUM(BH94:BH95)</f>
        <v>0</v>
      </c>
      <c r="BI96" s="128">
        <f t="shared" ref="BI96" si="38">SUM(BI94:BI95)</f>
        <v>0</v>
      </c>
      <c r="BJ96" s="128">
        <f t="shared" ref="BJ96" si="39">SUM(BJ94:BJ95)</f>
        <v>0</v>
      </c>
    </row>
    <row r="97" spans="1:62"/>
    <row r="98" spans="1:62"/>
    <row r="99" spans="1:62"/>
    <row r="100" spans="1:62"/>
    <row r="101" spans="1:62">
      <c r="A101" s="88" t="s">
        <v>172</v>
      </c>
      <c r="B101" s="80"/>
      <c r="C101" s="80"/>
      <c r="D101" s="80"/>
      <c r="E101" s="80"/>
      <c r="F101" s="80"/>
      <c r="G101" s="69"/>
      <c r="H101" s="69"/>
      <c r="I101" s="89"/>
      <c r="J101" s="89"/>
      <c r="K101" s="89"/>
      <c r="L101" s="89"/>
      <c r="M101" s="69"/>
      <c r="N101" s="69"/>
      <c r="O101" s="69"/>
      <c r="P101" s="69"/>
      <c r="Q101" s="69"/>
      <c r="R101" s="69"/>
      <c r="S101" s="69"/>
      <c r="T101" s="69"/>
      <c r="U101" s="69"/>
      <c r="V101" s="69"/>
      <c r="W101" s="69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</row>
    <row r="102" spans="1:62"/>
    <row r="103" spans="1:62"/>
    <row r="104" spans="1:62"/>
    <row r="105" spans="1:62"/>
    <row r="106" spans="1:62"/>
    <row r="107" spans="1:62"/>
    <row r="108" spans="1:62"/>
    <row r="109" spans="1:62"/>
    <row r="110" spans="1:62"/>
    <row r="111" spans="1:62"/>
    <row r="112" spans="1:6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</sheetData>
  <phoneticPr fontId="33" type="noConversion"/>
  <conditionalFormatting sqref="Y101">
    <cfRule type="expression" dxfId="13" priority="5">
      <formula>NOT(IncentiveChoice.Opex=1)</formula>
    </cfRule>
  </conditionalFormatting>
  <conditionalFormatting sqref="J2">
    <cfRule type="containsText" dxfId="12" priority="4" operator="containsText" text="Dashboard overrides not used">
      <formula>NOT(ISERROR(SEARCH("Dashboard overrides not used",J2)))</formula>
    </cfRule>
  </conditionalFormatting>
  <conditionalFormatting sqref="Y16:Y17">
    <cfRule type="expression" dxfId="11" priority="3">
      <formula>NOT(IncentiveChoice.Opex=1)</formula>
    </cfRule>
  </conditionalFormatting>
  <conditionalFormatting sqref="Y36">
    <cfRule type="expression" dxfId="10" priority="2">
      <formula>NOT(IncentiveChoice.Opex=1)</formula>
    </cfRule>
  </conditionalFormatting>
  <conditionalFormatting sqref="Y79">
    <cfRule type="expression" dxfId="9" priority="1">
      <formula>NOT(IncentiveChoice.Opex=1)</formula>
    </cfRule>
  </conditionalFormatting>
  <dataValidations count="2">
    <dataValidation type="list" allowBlank="1" showInputMessage="1" showErrorMessage="1" sqref="L101 L16:L17 L36 L79" xr:uid="{200C0016-4FC9-4A62-90CA-90651234FCE2}">
      <formula1>"Confidential, Not Confidential"</formula1>
    </dataValidation>
    <dataValidation type="list" allowBlank="1" showInputMessage="1" showErrorMessage="1" sqref="L48:L50 L55:L74 L80:L89 L94:L96 L37:L46 L18:L35 L76:L77 L91" xr:uid="{DDE6D659-76CF-446A-BEB7-261B4369C100}">
      <formula1>"Already published, Must not be published, Being published with this model"</formula1>
    </dataValidation>
  </dataValidations>
  <hyperlinks>
    <hyperlink ref="A1" location="Map!A1" display="Map!A1" xr:uid="{05A2FC66-0B36-459A-AD10-737FB09CB3F8}"/>
  </hyperlink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E7208-C7B3-4C25-8661-CF7DDDD693E1}">
  <sheetPr codeName="Sheet3">
    <tabColor rgb="FFFFFF99"/>
  </sheetPr>
  <dimension ref="A1:BK22"/>
  <sheetViews>
    <sheetView workbookViewId="0">
      <selection activeCell="G19" sqref="G19"/>
    </sheetView>
  </sheetViews>
  <sheetFormatPr defaultRowHeight="12"/>
  <cols>
    <col min="2" max="2" width="26.140625" customWidth="1"/>
    <col min="3" max="3" width="9.28515625" customWidth="1"/>
    <col min="4" max="4" width="20.28515625" customWidth="1"/>
    <col min="5" max="6" width="19.28515625" customWidth="1"/>
    <col min="7" max="7" width="17.7109375" customWidth="1"/>
  </cols>
  <sheetData>
    <row r="1" spans="2:7">
      <c r="B1" s="161" t="s">
        <v>278</v>
      </c>
      <c r="C1" s="161"/>
      <c r="D1" s="161"/>
      <c r="E1" s="161"/>
      <c r="F1" s="161"/>
    </row>
    <row r="3" spans="2:7" ht="30">
      <c r="B3" s="174"/>
      <c r="C3" s="174"/>
      <c r="D3" s="175" t="s">
        <v>279</v>
      </c>
      <c r="E3" s="176" t="s">
        <v>280</v>
      </c>
      <c r="F3" s="176" t="s">
        <v>373</v>
      </c>
      <c r="G3" s="176" t="s">
        <v>374</v>
      </c>
    </row>
    <row r="4" spans="2:7">
      <c r="B4" s="177" t="s">
        <v>281</v>
      </c>
      <c r="C4" s="177" t="s">
        <v>123</v>
      </c>
      <c r="D4" s="138"/>
      <c r="E4" s="96"/>
      <c r="F4" s="96"/>
      <c r="G4" s="139"/>
    </row>
    <row r="5" spans="2:7">
      <c r="B5" s="177" t="s">
        <v>282</v>
      </c>
      <c r="C5" s="177" t="s">
        <v>123</v>
      </c>
      <c r="D5" s="138"/>
      <c r="E5" s="96"/>
      <c r="F5" s="96"/>
      <c r="G5" s="139"/>
    </row>
    <row r="6" spans="2:7">
      <c r="B6" s="177" t="s">
        <v>283</v>
      </c>
      <c r="C6" s="177" t="s">
        <v>123</v>
      </c>
      <c r="D6" s="138"/>
      <c r="E6" s="96"/>
      <c r="F6" s="96"/>
      <c r="G6" s="139"/>
    </row>
    <row r="7" spans="2:7">
      <c r="B7" s="177" t="s">
        <v>284</v>
      </c>
      <c r="C7" s="177" t="s">
        <v>123</v>
      </c>
      <c r="D7" s="138"/>
      <c r="E7" s="96"/>
      <c r="F7" s="96"/>
      <c r="G7" s="139"/>
    </row>
    <row r="8" spans="2:7">
      <c r="B8" s="177" t="s">
        <v>285</v>
      </c>
      <c r="C8" s="177" t="s">
        <v>123</v>
      </c>
      <c r="D8" s="138"/>
      <c r="E8" s="96"/>
      <c r="F8" s="96"/>
      <c r="G8" s="139"/>
    </row>
    <row r="9" spans="2:7" ht="15">
      <c r="B9" s="178" t="s">
        <v>286</v>
      </c>
      <c r="C9" s="177" t="s">
        <v>123</v>
      </c>
      <c r="D9" s="138"/>
      <c r="E9" s="96"/>
      <c r="F9" s="96"/>
      <c r="G9" s="139"/>
    </row>
    <row r="10" spans="2:7">
      <c r="B10" s="177" t="s">
        <v>287</v>
      </c>
      <c r="C10" s="177" t="s">
        <v>123</v>
      </c>
      <c r="D10" s="138"/>
      <c r="E10" s="96"/>
      <c r="F10" s="96"/>
      <c r="G10" s="139"/>
    </row>
    <row r="11" spans="2:7">
      <c r="B11" s="177" t="s">
        <v>288</v>
      </c>
      <c r="C11" s="177" t="s">
        <v>123</v>
      </c>
      <c r="D11" s="138"/>
      <c r="E11" s="96"/>
      <c r="F11" s="96"/>
      <c r="G11" s="139"/>
    </row>
    <row r="12" spans="2:7">
      <c r="B12" s="177" t="s">
        <v>289</v>
      </c>
      <c r="C12" s="177" t="s">
        <v>123</v>
      </c>
      <c r="D12" s="138"/>
      <c r="E12" s="96"/>
      <c r="F12" s="96"/>
      <c r="G12" s="139"/>
    </row>
    <row r="13" spans="2:7">
      <c r="B13" s="177" t="s">
        <v>290</v>
      </c>
      <c r="C13" s="177" t="s">
        <v>123</v>
      </c>
      <c r="D13" s="138"/>
      <c r="E13" s="96"/>
      <c r="F13" s="96"/>
      <c r="G13" s="139"/>
    </row>
    <row r="14" spans="2:7">
      <c r="B14" s="177" t="s">
        <v>291</v>
      </c>
      <c r="C14" s="177" t="s">
        <v>123</v>
      </c>
      <c r="D14" s="138"/>
      <c r="E14" s="96"/>
      <c r="F14" s="96"/>
      <c r="G14" s="139"/>
    </row>
    <row r="15" spans="2:7" ht="15">
      <c r="B15" s="178" t="s">
        <v>292</v>
      </c>
      <c r="C15" s="177" t="s">
        <v>123</v>
      </c>
      <c r="D15" s="138"/>
      <c r="E15" s="96"/>
      <c r="F15" s="96"/>
      <c r="G15" s="139"/>
    </row>
    <row r="16" spans="2:7" ht="15">
      <c r="B16" s="178" t="s">
        <v>293</v>
      </c>
      <c r="C16" s="177" t="s">
        <v>123</v>
      </c>
      <c r="D16" s="138"/>
      <c r="E16" s="96"/>
      <c r="F16" s="96"/>
      <c r="G16" s="139"/>
    </row>
    <row r="17" spans="1:63">
      <c r="B17" s="177" t="s">
        <v>294</v>
      </c>
      <c r="C17" s="177" t="s">
        <v>123</v>
      </c>
      <c r="D17" s="138"/>
      <c r="E17" s="96"/>
      <c r="F17" s="96"/>
      <c r="G17" s="139"/>
    </row>
    <row r="18" spans="1:63" ht="15">
      <c r="B18" s="178" t="s">
        <v>295</v>
      </c>
      <c r="C18" s="177" t="s">
        <v>123</v>
      </c>
      <c r="D18" s="140"/>
      <c r="E18" s="141"/>
      <c r="F18" s="188"/>
      <c r="G18" s="142"/>
      <c r="H18" s="183" t="s">
        <v>375</v>
      </c>
    </row>
    <row r="22" spans="1:63" s="3" customFormat="1">
      <c r="A22" s="88" t="s">
        <v>172</v>
      </c>
      <c r="B22" s="80"/>
      <c r="C22" s="80"/>
      <c r="D22" s="80"/>
      <c r="E22" s="80"/>
      <c r="F22" s="80"/>
      <c r="G22" s="80"/>
      <c r="H22" s="69"/>
      <c r="I22" s="69"/>
      <c r="J22" s="89"/>
      <c r="K22" s="89"/>
      <c r="L22" s="89"/>
      <c r="M22" s="8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</row>
  </sheetData>
  <conditionalFormatting sqref="Z22">
    <cfRule type="expression" dxfId="8" priority="1">
      <formula>NOT(IncentiveChoice.Opex=1)</formula>
    </cfRule>
  </conditionalFormatting>
  <dataValidations count="1">
    <dataValidation type="list" allowBlank="1" showInputMessage="1" showErrorMessage="1" sqref="M22" xr:uid="{FF00E00E-C81F-4765-B277-7FFBFC879FB3}">
      <formula1>"Confidential, Not Confidential"</formula1>
    </dataValidation>
  </dataValidations>
  <pageMargins left="0.7" right="0.7" top="0.75" bottom="0.75" header="0.3" footer="0.3"/>
  <pageSetup paperSize="9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9830C-4E05-4DDC-8C63-730D124F7FFB}">
  <sheetPr codeName="Sheet36">
    <tabColor rgb="FFFFFF99"/>
  </sheetPr>
  <dimension ref="A1:BJ165"/>
  <sheetViews>
    <sheetView zoomScale="85" zoomScaleNormal="85" workbookViewId="0">
      <pane xSplit="9" ySplit="14" topLeftCell="BA15" activePane="bottomRight" state="frozen"/>
      <selection pane="topRight" activeCell="I1" sqref="I1"/>
      <selection pane="bottomLeft" activeCell="A15" sqref="A15"/>
      <selection pane="bottomRight" activeCell="H20" sqref="H20"/>
    </sheetView>
  </sheetViews>
  <sheetFormatPr defaultColWidth="0" defaultRowHeight="12"/>
  <cols>
    <col min="1" max="4" width="2" customWidth="1"/>
    <col min="5" max="5" width="51" style="154" customWidth="1"/>
    <col min="6" max="6" width="31.28515625" customWidth="1"/>
    <col min="7" max="8" width="17.5703125" customWidth="1"/>
    <col min="9" max="9" width="9.7109375" customWidth="1"/>
    <col min="10" max="10" width="11" customWidth="1"/>
    <col min="11" max="11" width="6" customWidth="1"/>
    <col min="12" max="12" width="16.7109375" customWidth="1"/>
    <col min="13" max="25" width="0.42578125" customWidth="1"/>
    <col min="26" max="26" width="14.140625" customWidth="1"/>
    <col min="27" max="31" width="14.85546875" bestFit="1" customWidth="1"/>
    <col min="32" max="32" width="16.85546875" customWidth="1"/>
    <col min="33" max="33" width="14.85546875" bestFit="1" customWidth="1"/>
    <col min="34" max="34" width="18.5703125" bestFit="1" customWidth="1"/>
    <col min="35" max="58" width="14.85546875" bestFit="1" customWidth="1"/>
    <col min="59" max="62" width="16.28515625" bestFit="1" customWidth="1"/>
    <col min="63" max="63" width="11.42578125" customWidth="1"/>
  </cols>
  <sheetData>
    <row r="1" spans="1:62" s="3" customFormat="1" ht="20.25">
      <c r="A1" s="1" t="str">
        <f ca="1" xml:space="preserve"> MID(CELL( "filename", $A$1 ), SEARCH( "[",CELL( "filename", $A$1 ) ) + 1, SEARCH( "]",CELL( "filename", $A$1 ) ) - SEARCH( "[",CELL( "filename", $A$1 ) ) - 1 )</f>
        <v>Building block template_v5.xlsx</v>
      </c>
      <c r="B1" s="1"/>
      <c r="C1" s="1"/>
      <c r="D1" s="1"/>
      <c r="E1" s="144"/>
      <c r="F1" s="1"/>
      <c r="G1" s="1"/>
      <c r="H1" s="1"/>
      <c r="I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s="3" customFormat="1" ht="15.75">
      <c r="A2" s="4"/>
      <c r="B2" s="4" t="str">
        <f ca="1" xml:space="preserve"> RIGHT(CELL( "filename", B2 ), LEN(CELL( "filename", B2 ) ) - SEARCH( "]",CELL( "filename",  B2 ) ) )</f>
        <v>Costs and prices detail</v>
      </c>
      <c r="C2" s="4"/>
      <c r="D2" s="4"/>
      <c r="E2" s="145"/>
      <c r="F2" s="4"/>
      <c r="G2" s="4"/>
      <c r="H2" s="4"/>
      <c r="J2" s="6"/>
      <c r="K2" s="4"/>
      <c r="L2" s="4"/>
      <c r="M2" s="4"/>
      <c r="N2" s="4"/>
      <c r="Q2"/>
      <c r="R2"/>
      <c r="S2"/>
      <c r="T2" s="4"/>
      <c r="U2" s="4"/>
      <c r="V2" s="4"/>
      <c r="W2" s="4"/>
      <c r="X2" s="4"/>
      <c r="Y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s="3" customFormat="1" ht="15">
      <c r="E3" s="146"/>
      <c r="F3" s="147"/>
      <c r="G3" s="148"/>
      <c r="H3" s="148"/>
      <c r="I3" s="146"/>
      <c r="J3" s="13"/>
      <c r="O3"/>
      <c r="Q3"/>
      <c r="R3"/>
      <c r="S3"/>
    </row>
    <row r="4" spans="1:62" s="3" customFormat="1" ht="15">
      <c r="B4" s="179"/>
      <c r="C4" s="180"/>
      <c r="D4" s="180"/>
      <c r="E4" s="181"/>
      <c r="F4" s="182"/>
      <c r="G4" s="92"/>
      <c r="H4" s="92"/>
      <c r="I4" s="149"/>
      <c r="J4" s="13"/>
      <c r="O4" s="150"/>
      <c r="Q4"/>
      <c r="R4"/>
      <c r="S4"/>
    </row>
    <row r="5" spans="1:62" s="3" customFormat="1" ht="15">
      <c r="B5" s="179"/>
      <c r="C5" s="180"/>
      <c r="D5" s="180"/>
      <c r="E5" s="181"/>
      <c r="F5" s="182"/>
      <c r="G5" s="92"/>
      <c r="H5" s="92"/>
      <c r="I5" s="149"/>
      <c r="J5" s="13"/>
    </row>
    <row r="6" spans="1:62" s="3" customFormat="1" ht="15">
      <c r="B6" s="179"/>
      <c r="C6" s="180"/>
      <c r="D6" s="180"/>
      <c r="E6" s="181"/>
      <c r="F6" s="182"/>
      <c r="G6" s="92"/>
      <c r="H6" s="92"/>
      <c r="I6" s="149"/>
      <c r="J6" s="13"/>
    </row>
    <row r="7" spans="1:62" s="3" customFormat="1" ht="12.75">
      <c r="A7" s="15" t="s">
        <v>0</v>
      </c>
      <c r="B7" s="15"/>
      <c r="C7" s="15"/>
      <c r="D7" s="15"/>
      <c r="E7" s="151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</row>
    <row r="8" spans="1:62" s="3" customFormat="1">
      <c r="A8" s="17"/>
      <c r="B8" s="17"/>
      <c r="C8" s="17"/>
      <c r="D8" s="17"/>
      <c r="E8" s="17" t="s">
        <v>1</v>
      </c>
      <c r="F8" s="17"/>
      <c r="G8" s="17" t="s">
        <v>2</v>
      </c>
      <c r="H8" s="18"/>
      <c r="I8" s="18"/>
      <c r="J8" s="18"/>
      <c r="K8" s="18"/>
      <c r="L8" s="18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9">
        <v>42005</v>
      </c>
      <c r="AB8" s="19">
        <v>42370</v>
      </c>
      <c r="AC8" s="19">
        <v>42736</v>
      </c>
      <c r="AD8" s="19">
        <v>43101</v>
      </c>
      <c r="AE8" s="19">
        <v>43466</v>
      </c>
      <c r="AF8" s="19">
        <v>43831</v>
      </c>
      <c r="AG8" s="19">
        <v>44197</v>
      </c>
      <c r="AH8" s="19">
        <v>44562</v>
      </c>
      <c r="AI8" s="19">
        <v>44927</v>
      </c>
      <c r="AJ8" s="19">
        <v>45292</v>
      </c>
      <c r="AK8" s="19">
        <v>45658</v>
      </c>
      <c r="AL8" s="19">
        <v>46023</v>
      </c>
      <c r="AM8" s="19">
        <v>46388</v>
      </c>
      <c r="AN8" s="19">
        <v>46753</v>
      </c>
      <c r="AO8" s="19">
        <v>47119</v>
      </c>
      <c r="AP8" s="19">
        <v>47484</v>
      </c>
      <c r="AQ8" s="19">
        <v>47849</v>
      </c>
      <c r="AR8" s="19">
        <v>48214</v>
      </c>
      <c r="AS8" s="19">
        <v>48580</v>
      </c>
      <c r="AT8" s="19">
        <v>48945</v>
      </c>
      <c r="AU8" s="19">
        <v>49310</v>
      </c>
      <c r="AV8" s="19">
        <v>49675</v>
      </c>
      <c r="AW8" s="19">
        <v>50041</v>
      </c>
      <c r="AX8" s="19">
        <v>50406</v>
      </c>
      <c r="AY8" s="19">
        <v>50771</v>
      </c>
      <c r="AZ8" s="19">
        <v>51136</v>
      </c>
      <c r="BA8" s="19">
        <v>51502</v>
      </c>
      <c r="BB8" s="19">
        <v>51867</v>
      </c>
      <c r="BC8" s="19">
        <v>52232</v>
      </c>
      <c r="BD8" s="19">
        <v>52597</v>
      </c>
      <c r="BE8" s="19">
        <v>52963</v>
      </c>
      <c r="BF8" s="19">
        <v>53328</v>
      </c>
      <c r="BG8" s="19">
        <v>53693</v>
      </c>
      <c r="BH8" s="19">
        <v>54058</v>
      </c>
      <c r="BI8" s="19">
        <v>54424</v>
      </c>
      <c r="BJ8" s="19">
        <v>54789</v>
      </c>
    </row>
    <row r="9" spans="1:62" s="3" customFormat="1">
      <c r="A9" s="17"/>
      <c r="B9" s="17"/>
      <c r="C9" s="17"/>
      <c r="D9" s="17"/>
      <c r="E9" s="17" t="s">
        <v>3</v>
      </c>
      <c r="F9" s="17"/>
      <c r="G9" s="17" t="s">
        <v>2</v>
      </c>
      <c r="H9" s="18"/>
      <c r="I9" s="18"/>
      <c r="J9" s="18"/>
      <c r="K9" s="18"/>
      <c r="L9" s="18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9">
        <v>42369</v>
      </c>
      <c r="AB9" s="19">
        <v>42735</v>
      </c>
      <c r="AC9" s="19">
        <v>43100</v>
      </c>
      <c r="AD9" s="19">
        <v>43465</v>
      </c>
      <c r="AE9" s="19">
        <v>43830</v>
      </c>
      <c r="AF9" s="19">
        <v>44196</v>
      </c>
      <c r="AG9" s="19">
        <v>44561</v>
      </c>
      <c r="AH9" s="19">
        <v>44926</v>
      </c>
      <c r="AI9" s="19">
        <v>45291</v>
      </c>
      <c r="AJ9" s="19">
        <v>45657</v>
      </c>
      <c r="AK9" s="19">
        <v>46022</v>
      </c>
      <c r="AL9" s="19">
        <v>46387</v>
      </c>
      <c r="AM9" s="19">
        <v>46752</v>
      </c>
      <c r="AN9" s="19">
        <v>47118</v>
      </c>
      <c r="AO9" s="19">
        <v>47483</v>
      </c>
      <c r="AP9" s="19">
        <v>47848</v>
      </c>
      <c r="AQ9" s="19">
        <v>48213</v>
      </c>
      <c r="AR9" s="19">
        <v>48579</v>
      </c>
      <c r="AS9" s="19">
        <v>48944</v>
      </c>
      <c r="AT9" s="19">
        <v>49309</v>
      </c>
      <c r="AU9" s="19">
        <v>49674</v>
      </c>
      <c r="AV9" s="19">
        <v>50040</v>
      </c>
      <c r="AW9" s="19">
        <v>50405</v>
      </c>
      <c r="AX9" s="19">
        <v>50770</v>
      </c>
      <c r="AY9" s="19">
        <v>51135</v>
      </c>
      <c r="AZ9" s="19">
        <v>51501</v>
      </c>
      <c r="BA9" s="19">
        <v>51866</v>
      </c>
      <c r="BB9" s="19">
        <v>52231</v>
      </c>
      <c r="BC9" s="19">
        <v>52596</v>
      </c>
      <c r="BD9" s="19">
        <v>52962</v>
      </c>
      <c r="BE9" s="19">
        <v>53327</v>
      </c>
      <c r="BF9" s="19">
        <v>53692</v>
      </c>
      <c r="BG9" s="19">
        <v>54057</v>
      </c>
      <c r="BH9" s="19">
        <v>54423</v>
      </c>
      <c r="BI9" s="19">
        <v>54788</v>
      </c>
      <c r="BJ9" s="19">
        <v>55153</v>
      </c>
    </row>
    <row r="10" spans="1:62" s="3" customFormat="1">
      <c r="A10" s="17"/>
      <c r="B10" s="17"/>
      <c r="C10" s="17"/>
      <c r="D10" s="17"/>
      <c r="E10" s="17" t="s">
        <v>4</v>
      </c>
      <c r="F10" s="17"/>
      <c r="G10" s="17" t="s">
        <v>5</v>
      </c>
      <c r="H10" s="18"/>
      <c r="I10" s="18"/>
      <c r="J10" s="18"/>
      <c r="K10" s="18"/>
      <c r="L10" s="18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>
        <v>1</v>
      </c>
      <c r="AB10" s="17">
        <v>2</v>
      </c>
      <c r="AC10" s="17">
        <v>3</v>
      </c>
      <c r="AD10" s="17">
        <v>4</v>
      </c>
      <c r="AE10" s="17">
        <v>5</v>
      </c>
      <c r="AF10" s="17">
        <v>6</v>
      </c>
      <c r="AG10" s="17">
        <v>7</v>
      </c>
      <c r="AH10" s="17">
        <v>8</v>
      </c>
      <c r="AI10" s="17">
        <v>9</v>
      </c>
      <c r="AJ10" s="17">
        <v>10</v>
      </c>
      <c r="AK10" s="17">
        <v>11</v>
      </c>
      <c r="AL10" s="17">
        <v>12</v>
      </c>
      <c r="AM10" s="17">
        <v>13</v>
      </c>
      <c r="AN10" s="17">
        <v>14</v>
      </c>
      <c r="AO10" s="17">
        <v>15</v>
      </c>
      <c r="AP10" s="17">
        <v>16</v>
      </c>
      <c r="AQ10" s="17">
        <v>17</v>
      </c>
      <c r="AR10" s="17">
        <v>18</v>
      </c>
      <c r="AS10" s="17">
        <v>19</v>
      </c>
      <c r="AT10" s="17">
        <v>20</v>
      </c>
      <c r="AU10" s="17">
        <v>21</v>
      </c>
      <c r="AV10" s="17">
        <v>22</v>
      </c>
      <c r="AW10" s="17">
        <v>23</v>
      </c>
      <c r="AX10" s="17">
        <v>24</v>
      </c>
      <c r="AY10" s="17">
        <v>25</v>
      </c>
      <c r="AZ10" s="17">
        <v>26</v>
      </c>
      <c r="BA10" s="17">
        <v>27</v>
      </c>
      <c r="BB10" s="17">
        <v>28</v>
      </c>
      <c r="BC10" s="17">
        <v>29</v>
      </c>
      <c r="BD10" s="17">
        <v>30</v>
      </c>
      <c r="BE10" s="17">
        <v>31</v>
      </c>
      <c r="BF10" s="17">
        <v>32</v>
      </c>
      <c r="BG10" s="17">
        <v>33</v>
      </c>
      <c r="BH10" s="17">
        <v>34</v>
      </c>
      <c r="BI10" s="17">
        <v>35</v>
      </c>
      <c r="BJ10" s="17">
        <v>36</v>
      </c>
    </row>
    <row r="11" spans="1:62" s="21" customFormat="1">
      <c r="A11" s="17"/>
      <c r="B11" s="17"/>
      <c r="C11" s="17"/>
      <c r="D11" s="17"/>
      <c r="E11" s="17" t="s">
        <v>6</v>
      </c>
      <c r="F11" s="17"/>
      <c r="G11" s="17" t="s">
        <v>7</v>
      </c>
      <c r="H11" s="18"/>
      <c r="I11" s="18"/>
      <c r="J11" s="18"/>
      <c r="K11" s="18"/>
      <c r="L11" s="18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20" t="s">
        <v>8</v>
      </c>
      <c r="AB11" s="20" t="s">
        <v>8</v>
      </c>
      <c r="AC11" s="20" t="s">
        <v>8</v>
      </c>
      <c r="AD11" s="20" t="s">
        <v>8</v>
      </c>
      <c r="AE11" s="20" t="s">
        <v>8</v>
      </c>
      <c r="AF11" s="20" t="s">
        <v>9</v>
      </c>
      <c r="AG11" s="20" t="s">
        <v>9</v>
      </c>
      <c r="AH11" s="20" t="s">
        <v>9</v>
      </c>
      <c r="AI11" s="20" t="s">
        <v>10</v>
      </c>
      <c r="AJ11" s="20" t="s">
        <v>10</v>
      </c>
      <c r="AK11" s="20" t="s">
        <v>10</v>
      </c>
      <c r="AL11" s="20" t="s">
        <v>10</v>
      </c>
      <c r="AM11" s="20" t="s">
        <v>10</v>
      </c>
      <c r="AN11" s="20" t="s">
        <v>11</v>
      </c>
      <c r="AO11" s="20" t="s">
        <v>11</v>
      </c>
      <c r="AP11" s="20" t="s">
        <v>11</v>
      </c>
      <c r="AQ11" s="20" t="s">
        <v>11</v>
      </c>
      <c r="AR11" s="20" t="s">
        <v>11</v>
      </c>
      <c r="AS11" s="20" t="s">
        <v>12</v>
      </c>
      <c r="AT11" s="20" t="s">
        <v>12</v>
      </c>
      <c r="AU11" s="20" t="s">
        <v>12</v>
      </c>
      <c r="AV11" s="20" t="s">
        <v>12</v>
      </c>
      <c r="AW11" s="20" t="s">
        <v>12</v>
      </c>
      <c r="AX11" s="20" t="s">
        <v>13</v>
      </c>
      <c r="AY11" s="20" t="s">
        <v>13</v>
      </c>
      <c r="AZ11" s="20" t="s">
        <v>13</v>
      </c>
      <c r="BA11" s="20" t="s">
        <v>13</v>
      </c>
      <c r="BB11" s="20" t="s">
        <v>13</v>
      </c>
      <c r="BC11" s="20" t="s">
        <v>14</v>
      </c>
      <c r="BD11" s="20" t="s">
        <v>14</v>
      </c>
      <c r="BE11" s="20" t="s">
        <v>14</v>
      </c>
      <c r="BF11" s="20" t="s">
        <v>14</v>
      </c>
      <c r="BG11" s="20" t="s">
        <v>14</v>
      </c>
      <c r="BH11" s="20" t="s">
        <v>14</v>
      </c>
      <c r="BI11" s="20" t="s">
        <v>14</v>
      </c>
      <c r="BJ11" s="20" t="s">
        <v>14</v>
      </c>
    </row>
    <row r="12" spans="1:62" s="21" customFormat="1">
      <c r="A12" s="17"/>
      <c r="B12" s="17"/>
      <c r="C12" s="17"/>
      <c r="D12" s="17"/>
      <c r="E12" s="17" t="s">
        <v>15</v>
      </c>
      <c r="F12" s="17"/>
      <c r="G12" s="17" t="s">
        <v>16</v>
      </c>
      <c r="H12" s="18"/>
      <c r="I12" s="18"/>
      <c r="J12" s="18"/>
      <c r="K12" s="18"/>
      <c r="L12" s="18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20" t="s">
        <v>17</v>
      </c>
      <c r="AB12" s="20" t="s">
        <v>17</v>
      </c>
      <c r="AC12" s="20" t="s">
        <v>17</v>
      </c>
      <c r="AD12" s="20" t="s">
        <v>17</v>
      </c>
      <c r="AE12" s="20" t="s">
        <v>17</v>
      </c>
      <c r="AF12" s="20" t="s">
        <v>18</v>
      </c>
      <c r="AG12" s="20" t="s">
        <v>19</v>
      </c>
      <c r="AH12" s="20" t="s">
        <v>19</v>
      </c>
      <c r="AI12" s="20" t="s">
        <v>19</v>
      </c>
      <c r="AJ12" s="20" t="s">
        <v>19</v>
      </c>
      <c r="AK12" s="20" t="s">
        <v>19</v>
      </c>
      <c r="AL12" s="20" t="s">
        <v>19</v>
      </c>
      <c r="AM12" s="20" t="s">
        <v>19</v>
      </c>
      <c r="AN12" s="20" t="s">
        <v>19</v>
      </c>
      <c r="AO12" s="20" t="s">
        <v>19</v>
      </c>
      <c r="AP12" s="20" t="s">
        <v>19</v>
      </c>
      <c r="AQ12" s="20" t="s">
        <v>19</v>
      </c>
      <c r="AR12" s="20" t="s">
        <v>19</v>
      </c>
      <c r="AS12" s="20" t="s">
        <v>19</v>
      </c>
      <c r="AT12" s="20" t="s">
        <v>19</v>
      </c>
      <c r="AU12" s="20" t="s">
        <v>19</v>
      </c>
      <c r="AV12" s="20" t="s">
        <v>19</v>
      </c>
      <c r="AW12" s="20" t="s">
        <v>19</v>
      </c>
      <c r="AX12" s="20" t="s">
        <v>19</v>
      </c>
      <c r="AY12" s="20" t="s">
        <v>19</v>
      </c>
      <c r="AZ12" s="20" t="s">
        <v>19</v>
      </c>
      <c r="BA12" s="20" t="s">
        <v>19</v>
      </c>
      <c r="BB12" s="20" t="s">
        <v>19</v>
      </c>
      <c r="BC12" s="20" t="s">
        <v>19</v>
      </c>
      <c r="BD12" s="20" t="s">
        <v>19</v>
      </c>
      <c r="BE12" s="20" t="s">
        <v>19</v>
      </c>
      <c r="BF12" s="20" t="s">
        <v>19</v>
      </c>
      <c r="BG12" s="20" t="s">
        <v>19</v>
      </c>
      <c r="BH12" s="20" t="s">
        <v>19</v>
      </c>
      <c r="BI12" s="20" t="s">
        <v>19</v>
      </c>
      <c r="BJ12" s="20" t="s">
        <v>20</v>
      </c>
    </row>
    <row r="13" spans="1:62" s="3" customFormat="1">
      <c r="E13" s="152"/>
      <c r="AB13" s="22"/>
      <c r="AC13" s="22"/>
      <c r="AD13" s="22"/>
      <c r="AE13" s="113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</row>
    <row r="14" spans="1:62" s="3" customFormat="1">
      <c r="A14" s="23"/>
      <c r="B14" s="23"/>
      <c r="C14" s="23"/>
      <c r="D14" s="23"/>
      <c r="E14" s="93" t="s">
        <v>21</v>
      </c>
      <c r="F14" s="93" t="s">
        <v>22</v>
      </c>
      <c r="G14" s="93" t="s">
        <v>23</v>
      </c>
      <c r="H14" s="93" t="s">
        <v>24</v>
      </c>
      <c r="I14" s="93" t="s">
        <v>25</v>
      </c>
      <c r="J14" s="93" t="s">
        <v>26</v>
      </c>
      <c r="K14" s="93"/>
      <c r="L14" s="93" t="s">
        <v>27</v>
      </c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 t="s">
        <v>28</v>
      </c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23"/>
    </row>
    <row r="16" spans="1:62" s="3" customFormat="1" ht="12.75">
      <c r="A16" s="15"/>
      <c r="B16" s="15"/>
      <c r="C16" s="15" t="s">
        <v>484</v>
      </c>
      <c r="D16" s="15"/>
      <c r="E16" s="160"/>
      <c r="F16" s="15"/>
      <c r="G16" s="15"/>
      <c r="H16" s="15"/>
      <c r="I16" s="15"/>
      <c r="J16" s="15"/>
      <c r="K16" s="15"/>
      <c r="L16" s="15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</row>
    <row r="18" spans="3:62" ht="15">
      <c r="C18">
        <v>1</v>
      </c>
      <c r="D18" s="153" t="s">
        <v>296</v>
      </c>
    </row>
    <row r="19" spans="3:62">
      <c r="D19" t="s">
        <v>297</v>
      </c>
    </row>
    <row r="20" spans="3:62">
      <c r="E20" s="49" t="s">
        <v>298</v>
      </c>
      <c r="F20" s="49"/>
      <c r="G20" s="49" t="s">
        <v>299</v>
      </c>
      <c r="H20" s="85" t="s">
        <v>567</v>
      </c>
      <c r="I20" s="49"/>
      <c r="J20" s="85"/>
      <c r="K20" s="49"/>
      <c r="L20" s="85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</row>
    <row r="21" spans="3:62">
      <c r="E21" s="49" t="s">
        <v>300</v>
      </c>
      <c r="F21" s="49"/>
      <c r="G21" s="49" t="s">
        <v>299</v>
      </c>
      <c r="H21" s="85"/>
      <c r="I21" s="49"/>
      <c r="J21" s="85"/>
      <c r="K21" s="49"/>
      <c r="L21" s="85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</row>
    <row r="22" spans="3:62">
      <c r="E22" s="49" t="s">
        <v>301</v>
      </c>
      <c r="F22" s="49"/>
      <c r="G22" s="49" t="s">
        <v>299</v>
      </c>
      <c r="H22" s="85"/>
      <c r="I22" s="49"/>
      <c r="J22" s="85"/>
      <c r="K22" s="49"/>
      <c r="L22" s="85"/>
      <c r="M22" s="49"/>
      <c r="N22" s="49"/>
      <c r="O22" s="49"/>
      <c r="P22" s="49"/>
      <c r="Q22" s="49"/>
      <c r="R22" s="49"/>
      <c r="S22" s="49"/>
      <c r="T22" s="49"/>
      <c r="U22" s="49"/>
      <c r="V22" s="49"/>
      <c r="W22" s="49"/>
      <c r="X22" s="49"/>
      <c r="Y22" s="49"/>
      <c r="Z22" s="49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</row>
    <row r="23" spans="3:62">
      <c r="E23" s="49" t="s">
        <v>302</v>
      </c>
      <c r="F23" s="49"/>
      <c r="G23" s="49" t="s">
        <v>299</v>
      </c>
      <c r="H23" s="85"/>
      <c r="I23" s="49"/>
      <c r="J23" s="85"/>
      <c r="K23" s="49"/>
      <c r="L23" s="85"/>
      <c r="M23" s="49"/>
      <c r="N23" s="49"/>
      <c r="O23" s="49"/>
      <c r="P23" s="49"/>
      <c r="Q23" s="49"/>
      <c r="R23" s="49"/>
      <c r="S23" s="49"/>
      <c r="T23" s="49"/>
      <c r="U23" s="49"/>
      <c r="V23" s="49"/>
      <c r="W23" s="49"/>
      <c r="X23" s="49"/>
      <c r="Y23" s="49"/>
      <c r="Z23" s="49"/>
      <c r="AA23" s="123"/>
      <c r="AB23" s="123"/>
      <c r="AC23" s="123"/>
      <c r="AD23" s="123"/>
      <c r="AE23" s="123"/>
      <c r="AF23" s="123"/>
      <c r="AG23" s="123"/>
      <c r="AH23" s="123"/>
      <c r="AI23" s="123"/>
      <c r="AJ23" s="123"/>
      <c r="AK23" s="123"/>
      <c r="AL23" s="123"/>
      <c r="AM23" s="123"/>
      <c r="AN23" s="123"/>
      <c r="AO23" s="123"/>
      <c r="AP23" s="123"/>
      <c r="AQ23" s="123"/>
      <c r="AR23" s="123"/>
      <c r="AS23" s="123"/>
      <c r="AT23" s="123"/>
      <c r="AU23" s="123"/>
      <c r="AV23" s="123"/>
      <c r="AW23" s="123"/>
      <c r="AX23" s="123"/>
      <c r="AY23" s="123"/>
      <c r="AZ23" s="123"/>
      <c r="BA23" s="123"/>
      <c r="BB23" s="123"/>
      <c r="BC23" s="123"/>
      <c r="BD23" s="123"/>
      <c r="BE23" s="123"/>
      <c r="BF23" s="123"/>
      <c r="BG23" s="123"/>
      <c r="BH23" s="123"/>
      <c r="BI23" s="123"/>
      <c r="BJ23" s="123"/>
    </row>
    <row r="24" spans="3:62">
      <c r="E24" s="49" t="s">
        <v>303</v>
      </c>
      <c r="F24" s="49"/>
      <c r="G24" s="49" t="s">
        <v>299</v>
      </c>
      <c r="H24" s="85"/>
      <c r="I24" s="49"/>
      <c r="J24" s="85"/>
      <c r="K24" s="49"/>
      <c r="L24" s="85"/>
      <c r="M24" s="49"/>
      <c r="N24" s="49"/>
      <c r="O24" s="49"/>
      <c r="P24" s="49"/>
      <c r="Q24" s="49"/>
      <c r="R24" s="49"/>
      <c r="S24" s="49"/>
      <c r="T24" s="49"/>
      <c r="U24" s="49"/>
      <c r="V24" s="49"/>
      <c r="W24" s="49"/>
      <c r="X24" s="49"/>
      <c r="Y24" s="49"/>
      <c r="Z24" s="49"/>
      <c r="AA24" s="123"/>
      <c r="AB24" s="123"/>
      <c r="AC24" s="123"/>
      <c r="AD24" s="123"/>
      <c r="AE24" s="123"/>
      <c r="AF24" s="123"/>
      <c r="AG24" s="123"/>
      <c r="AH24" s="123"/>
      <c r="AI24" s="123"/>
      <c r="AJ24" s="123"/>
      <c r="AK24" s="123"/>
      <c r="AL24" s="123"/>
      <c r="AM24" s="123"/>
      <c r="AN24" s="123"/>
      <c r="AO24" s="123"/>
      <c r="AP24" s="123"/>
      <c r="AQ24" s="123"/>
      <c r="AR24" s="123"/>
      <c r="AS24" s="123"/>
      <c r="AT24" s="123"/>
      <c r="AU24" s="123"/>
      <c r="AV24" s="123"/>
      <c r="AW24" s="123"/>
      <c r="AX24" s="123"/>
      <c r="AY24" s="123"/>
      <c r="AZ24" s="123"/>
      <c r="BA24" s="123"/>
      <c r="BB24" s="123"/>
      <c r="BC24" s="123"/>
      <c r="BD24" s="123"/>
      <c r="BE24" s="123"/>
      <c r="BF24" s="123"/>
      <c r="BG24" s="123"/>
      <c r="BH24" s="123"/>
      <c r="BI24" s="123"/>
      <c r="BJ24" s="123"/>
    </row>
    <row r="25" spans="3:62">
      <c r="E25" s="49" t="s">
        <v>304</v>
      </c>
      <c r="F25" s="49"/>
      <c r="G25" s="49" t="s">
        <v>299</v>
      </c>
      <c r="H25" s="85"/>
      <c r="I25" s="49"/>
      <c r="J25" s="85"/>
      <c r="K25" s="49"/>
      <c r="L25" s="85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98"/>
      <c r="AB25" s="98"/>
      <c r="AC25" s="98"/>
      <c r="AD25" s="98"/>
      <c r="AE25" s="98"/>
      <c r="AF25" s="98"/>
      <c r="AG25" s="98"/>
      <c r="AH25" s="98"/>
      <c r="AI25" s="98"/>
      <c r="AJ25" s="98"/>
      <c r="AK25" s="98"/>
      <c r="AL25" s="98"/>
      <c r="AM25" s="98"/>
      <c r="AN25" s="98"/>
      <c r="AO25" s="98"/>
      <c r="AP25" s="98"/>
      <c r="AQ25" s="98"/>
      <c r="AR25" s="98"/>
      <c r="AS25" s="98"/>
      <c r="AT25" s="98"/>
      <c r="AU25" s="98"/>
      <c r="AV25" s="98"/>
      <c r="AW25" s="98"/>
      <c r="AX25" s="98"/>
      <c r="AY25" s="98"/>
      <c r="AZ25" s="98"/>
      <c r="BA25" s="98"/>
      <c r="BB25" s="98"/>
      <c r="BC25" s="98"/>
      <c r="BD25" s="98"/>
      <c r="BE25" s="98"/>
      <c r="BF25" s="98"/>
      <c r="BG25" s="98"/>
      <c r="BH25" s="98"/>
      <c r="BI25" s="98"/>
      <c r="BJ25" s="98"/>
    </row>
    <row r="26" spans="3:62">
      <c r="E26" s="49" t="s">
        <v>305</v>
      </c>
      <c r="F26" s="49"/>
      <c r="G26" s="49" t="s">
        <v>299</v>
      </c>
      <c r="H26" s="85"/>
      <c r="I26" s="49"/>
      <c r="J26" s="85"/>
      <c r="K26" s="49"/>
      <c r="L26" s="85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</row>
    <row r="27" spans="3:62">
      <c r="E27" s="49" t="s">
        <v>306</v>
      </c>
      <c r="F27" s="49"/>
      <c r="G27" s="49" t="s">
        <v>299</v>
      </c>
      <c r="H27" s="85"/>
      <c r="I27" s="49"/>
      <c r="J27" s="85"/>
      <c r="K27" s="49"/>
      <c r="L27" s="85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123"/>
      <c r="AB27" s="123"/>
      <c r="AC27" s="123"/>
      <c r="AD27" s="123"/>
      <c r="AE27" s="123"/>
      <c r="AF27" s="123"/>
      <c r="AG27" s="123"/>
      <c r="AH27" s="123"/>
      <c r="AI27" s="123"/>
      <c r="AJ27" s="123"/>
      <c r="AK27" s="123"/>
      <c r="AL27" s="123"/>
      <c r="AM27" s="123"/>
      <c r="AN27" s="123"/>
      <c r="AO27" s="123"/>
      <c r="AP27" s="123"/>
      <c r="AQ27" s="123"/>
      <c r="AR27" s="123"/>
      <c r="AS27" s="123"/>
      <c r="AT27" s="123"/>
      <c r="AU27" s="123"/>
      <c r="AV27" s="123"/>
      <c r="AW27" s="123"/>
      <c r="AX27" s="123"/>
      <c r="AY27" s="123"/>
      <c r="AZ27" s="123"/>
      <c r="BA27" s="123"/>
      <c r="BB27" s="123"/>
      <c r="BC27" s="123"/>
      <c r="BD27" s="123"/>
      <c r="BE27" s="123"/>
      <c r="BF27" s="123"/>
      <c r="BG27" s="123"/>
      <c r="BH27" s="123"/>
      <c r="BI27" s="123"/>
      <c r="BJ27" s="123"/>
    </row>
    <row r="28" spans="3:62">
      <c r="E28" s="49" t="s">
        <v>307</v>
      </c>
      <c r="F28" s="49"/>
      <c r="G28" s="49" t="s">
        <v>299</v>
      </c>
      <c r="H28" s="85"/>
      <c r="I28" s="49"/>
      <c r="J28" s="85"/>
      <c r="K28" s="49"/>
      <c r="L28" s="85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123"/>
      <c r="AB28" s="123"/>
      <c r="AC28" s="123"/>
      <c r="AD28" s="123"/>
      <c r="AE28" s="123"/>
      <c r="AF28" s="123"/>
      <c r="AG28" s="123"/>
      <c r="AH28" s="123"/>
      <c r="AI28" s="123"/>
      <c r="AJ28" s="123"/>
      <c r="AK28" s="123"/>
      <c r="AL28" s="123"/>
      <c r="AM28" s="123"/>
      <c r="AN28" s="123"/>
      <c r="AO28" s="123"/>
      <c r="AP28" s="123"/>
      <c r="AQ28" s="123"/>
      <c r="AR28" s="123"/>
      <c r="AS28" s="123"/>
      <c r="AT28" s="123"/>
      <c r="AU28" s="123"/>
      <c r="AV28" s="123"/>
      <c r="AW28" s="123"/>
      <c r="AX28" s="123"/>
      <c r="AY28" s="123"/>
      <c r="AZ28" s="123"/>
      <c r="BA28" s="123"/>
      <c r="BB28" s="123"/>
      <c r="BC28" s="123"/>
      <c r="BD28" s="123"/>
      <c r="BE28" s="123"/>
      <c r="BF28" s="123"/>
      <c r="BG28" s="123"/>
      <c r="BH28" s="123"/>
      <c r="BI28" s="123"/>
      <c r="BJ28" s="123"/>
    </row>
    <row r="29" spans="3:62">
      <c r="E29" s="49" t="s">
        <v>308</v>
      </c>
      <c r="F29" s="49"/>
      <c r="G29" s="49" t="s">
        <v>299</v>
      </c>
      <c r="H29" s="85"/>
      <c r="I29" s="49"/>
      <c r="J29" s="85"/>
      <c r="K29" s="49"/>
      <c r="L29" s="85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123"/>
      <c r="AB29" s="123"/>
      <c r="AC29" s="123"/>
      <c r="AD29" s="123"/>
      <c r="AE29" s="123"/>
      <c r="AF29" s="123"/>
      <c r="AG29" s="123"/>
      <c r="AH29" s="123"/>
      <c r="AI29" s="123"/>
      <c r="AJ29" s="123"/>
      <c r="AK29" s="123"/>
      <c r="AL29" s="123"/>
      <c r="AM29" s="123"/>
      <c r="AN29" s="123"/>
      <c r="AO29" s="123"/>
      <c r="AP29" s="123"/>
      <c r="AQ29" s="123"/>
      <c r="AR29" s="123"/>
      <c r="AS29" s="123"/>
      <c r="AT29" s="123"/>
      <c r="AU29" s="123"/>
      <c r="AV29" s="123"/>
      <c r="AW29" s="123"/>
      <c r="AX29" s="123"/>
      <c r="AY29" s="123"/>
      <c r="AZ29" s="123"/>
      <c r="BA29" s="123"/>
      <c r="BB29" s="123"/>
      <c r="BC29" s="123"/>
      <c r="BD29" s="123"/>
      <c r="BE29" s="123"/>
      <c r="BF29" s="123"/>
      <c r="BG29" s="123"/>
      <c r="BH29" s="123"/>
      <c r="BI29" s="123"/>
      <c r="BJ29" s="123"/>
    </row>
    <row r="30" spans="3:62">
      <c r="E30" s="49" t="s">
        <v>309</v>
      </c>
      <c r="F30" s="49"/>
      <c r="G30" s="49" t="s">
        <v>299</v>
      </c>
      <c r="H30" s="85"/>
      <c r="I30" s="49"/>
      <c r="J30" s="85"/>
      <c r="K30" s="49"/>
      <c r="L30" s="85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</row>
    <row r="31" spans="3:62">
      <c r="E31" s="49" t="s">
        <v>310</v>
      </c>
      <c r="F31" s="49"/>
      <c r="G31" s="49" t="s">
        <v>299</v>
      </c>
      <c r="H31" s="85"/>
      <c r="I31" s="49"/>
      <c r="J31" s="85"/>
      <c r="K31" s="49"/>
      <c r="L31" s="85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 t="e">
        <f>#REF!</f>
        <v>#REF!</v>
      </c>
      <c r="X31" s="49" t="e">
        <f>#REF!</f>
        <v>#REF!</v>
      </c>
      <c r="Y31" s="49" t="e">
        <f>#REF!</f>
        <v>#REF!</v>
      </c>
      <c r="Z31" s="49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</row>
    <row r="32" spans="3:62">
      <c r="E32" s="49" t="s">
        <v>311</v>
      </c>
      <c r="F32" s="49"/>
      <c r="G32" s="49" t="s">
        <v>299</v>
      </c>
      <c r="H32" s="85"/>
      <c r="I32" s="49"/>
      <c r="J32" s="85"/>
      <c r="K32" s="49"/>
      <c r="L32" s="85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 t="e">
        <f>#REF!</f>
        <v>#REF!</v>
      </c>
      <c r="X32" s="49" t="e">
        <f>#REF!</f>
        <v>#REF!</v>
      </c>
      <c r="Y32" s="49" t="e">
        <f>#REF!</f>
        <v>#REF!</v>
      </c>
      <c r="Z32" s="49"/>
      <c r="AA32" s="123"/>
      <c r="AB32" s="123"/>
      <c r="AC32" s="123"/>
      <c r="AD32" s="123"/>
      <c r="AE32" s="123"/>
      <c r="AF32" s="123"/>
      <c r="AG32" s="123"/>
      <c r="AH32" s="123"/>
      <c r="AI32" s="123"/>
      <c r="AJ32" s="123"/>
      <c r="AK32" s="123"/>
      <c r="AL32" s="123"/>
      <c r="AM32" s="123"/>
      <c r="AN32" s="123"/>
      <c r="AO32" s="123"/>
      <c r="AP32" s="123"/>
      <c r="AQ32" s="123"/>
      <c r="AR32" s="123"/>
      <c r="AS32" s="123"/>
      <c r="AT32" s="123"/>
      <c r="AU32" s="123"/>
      <c r="AV32" s="123"/>
      <c r="AW32" s="123"/>
      <c r="AX32" s="123"/>
      <c r="AY32" s="123"/>
      <c r="AZ32" s="123"/>
      <c r="BA32" s="123"/>
      <c r="BB32" s="123"/>
      <c r="BC32" s="123"/>
      <c r="BD32" s="123"/>
      <c r="BE32" s="123"/>
      <c r="BF32" s="123"/>
      <c r="BG32" s="123"/>
      <c r="BH32" s="123"/>
      <c r="BI32" s="123"/>
      <c r="BJ32" s="123"/>
    </row>
    <row r="33" spans="3:62">
      <c r="E33" s="155" t="s">
        <v>378</v>
      </c>
      <c r="F33" s="155"/>
      <c r="G33" s="49" t="s">
        <v>299</v>
      </c>
      <c r="H33" s="85"/>
      <c r="I33" s="49"/>
      <c r="J33" s="85"/>
      <c r="K33" s="49"/>
      <c r="L33" s="85"/>
      <c r="M33" s="155"/>
      <c r="N33" s="155"/>
      <c r="O33" s="155"/>
      <c r="P33" s="155"/>
      <c r="Q33" s="155"/>
      <c r="R33" s="155"/>
      <c r="S33" s="155"/>
      <c r="T33" s="155"/>
      <c r="U33" s="155"/>
      <c r="V33" s="155"/>
      <c r="W33" s="155" t="e">
        <f>#REF!</f>
        <v>#REF!</v>
      </c>
      <c r="X33" s="155" t="e">
        <f>#REF!</f>
        <v>#REF!</v>
      </c>
      <c r="Y33" s="155" t="e">
        <f>#REF!</f>
        <v>#REF!</v>
      </c>
      <c r="Z33" s="155"/>
      <c r="AA33" s="123"/>
      <c r="AB33" s="123"/>
      <c r="AC33" s="123"/>
      <c r="AD33" s="123"/>
      <c r="AE33" s="123"/>
      <c r="AF33" s="123"/>
      <c r="AG33" s="123"/>
      <c r="AH33" s="123"/>
      <c r="AI33" s="123"/>
      <c r="AJ33" s="123"/>
      <c r="AK33" s="123"/>
      <c r="AL33" s="123"/>
      <c r="AM33" s="123"/>
      <c r="AN33" s="123"/>
      <c r="AO33" s="123"/>
      <c r="AP33" s="123"/>
      <c r="AQ33" s="123"/>
      <c r="AR33" s="123"/>
      <c r="AS33" s="123"/>
      <c r="AT33" s="123"/>
      <c r="AU33" s="123"/>
      <c r="AV33" s="123"/>
      <c r="AW33" s="123"/>
      <c r="AX33" s="123"/>
      <c r="AY33" s="123"/>
      <c r="AZ33" s="123"/>
      <c r="BA33" s="123"/>
      <c r="BB33" s="123"/>
      <c r="BC33" s="123"/>
      <c r="BD33" s="123"/>
      <c r="BE33" s="123"/>
      <c r="BF33" s="123"/>
      <c r="BG33" s="123"/>
      <c r="BH33" s="123"/>
      <c r="BI33" s="123"/>
      <c r="BJ33" s="123"/>
    </row>
    <row r="34" spans="3:62">
      <c r="E34" s="156" t="s">
        <v>312</v>
      </c>
      <c r="H34" s="85"/>
      <c r="I34" s="208" t="s">
        <v>566</v>
      </c>
      <c r="J34" s="85"/>
      <c r="K34" s="49"/>
      <c r="L34" s="85"/>
      <c r="Z34" s="49"/>
      <c r="AA34" s="84">
        <f t="shared" ref="AA34:BJ34" si="0">SUM(AA20:AA33)</f>
        <v>0</v>
      </c>
      <c r="AB34" s="84">
        <f t="shared" si="0"/>
        <v>0</v>
      </c>
      <c r="AC34" s="84">
        <f t="shared" si="0"/>
        <v>0</v>
      </c>
      <c r="AD34" s="84">
        <f t="shared" si="0"/>
        <v>0</v>
      </c>
      <c r="AE34" s="84">
        <f t="shared" si="0"/>
        <v>0</v>
      </c>
      <c r="AF34" s="84">
        <f t="shared" si="0"/>
        <v>0</v>
      </c>
      <c r="AG34" s="84">
        <f t="shared" si="0"/>
        <v>0</v>
      </c>
      <c r="AH34" s="84">
        <f t="shared" si="0"/>
        <v>0</v>
      </c>
      <c r="AI34" s="84">
        <f t="shared" si="0"/>
        <v>0</v>
      </c>
      <c r="AJ34" s="84">
        <f t="shared" si="0"/>
        <v>0</v>
      </c>
      <c r="AK34" s="84">
        <f t="shared" si="0"/>
        <v>0</v>
      </c>
      <c r="AL34" s="84">
        <f t="shared" si="0"/>
        <v>0</v>
      </c>
      <c r="AM34" s="84">
        <f t="shared" si="0"/>
        <v>0</v>
      </c>
      <c r="AN34" s="84">
        <f t="shared" si="0"/>
        <v>0</v>
      </c>
      <c r="AO34" s="84">
        <f t="shared" si="0"/>
        <v>0</v>
      </c>
      <c r="AP34" s="84">
        <f t="shared" si="0"/>
        <v>0</v>
      </c>
      <c r="AQ34" s="84">
        <f t="shared" si="0"/>
        <v>0</v>
      </c>
      <c r="AR34" s="84">
        <f t="shared" si="0"/>
        <v>0</v>
      </c>
      <c r="AS34" s="84">
        <f t="shared" si="0"/>
        <v>0</v>
      </c>
      <c r="AT34" s="84">
        <f t="shared" si="0"/>
        <v>0</v>
      </c>
      <c r="AU34" s="84">
        <f t="shared" si="0"/>
        <v>0</v>
      </c>
      <c r="AV34" s="84">
        <f t="shared" si="0"/>
        <v>0</v>
      </c>
      <c r="AW34" s="84">
        <f t="shared" si="0"/>
        <v>0</v>
      </c>
      <c r="AX34" s="84">
        <f t="shared" si="0"/>
        <v>0</v>
      </c>
      <c r="AY34" s="84">
        <f t="shared" si="0"/>
        <v>0</v>
      </c>
      <c r="AZ34" s="84">
        <f t="shared" si="0"/>
        <v>0</v>
      </c>
      <c r="BA34" s="84">
        <f t="shared" si="0"/>
        <v>0</v>
      </c>
      <c r="BB34" s="84">
        <f t="shared" si="0"/>
        <v>0</v>
      </c>
      <c r="BC34" s="84">
        <f t="shared" si="0"/>
        <v>0</v>
      </c>
      <c r="BD34" s="84">
        <f t="shared" si="0"/>
        <v>0</v>
      </c>
      <c r="BE34" s="84">
        <f t="shared" si="0"/>
        <v>0</v>
      </c>
      <c r="BF34" s="84">
        <f t="shared" si="0"/>
        <v>0</v>
      </c>
      <c r="BG34" s="84">
        <f t="shared" si="0"/>
        <v>0</v>
      </c>
      <c r="BH34" s="84">
        <f t="shared" si="0"/>
        <v>0</v>
      </c>
      <c r="BI34" s="84">
        <f t="shared" si="0"/>
        <v>0</v>
      </c>
      <c r="BJ34" s="84">
        <f t="shared" si="0"/>
        <v>0</v>
      </c>
    </row>
    <row r="36" spans="3:62">
      <c r="E36" s="47" t="s">
        <v>470</v>
      </c>
      <c r="F36" s="47"/>
      <c r="G36" s="47" t="s">
        <v>5</v>
      </c>
      <c r="H36" s="85"/>
      <c r="I36" s="49"/>
      <c r="J36" s="85"/>
      <c r="K36" s="49"/>
      <c r="L36" s="85"/>
      <c r="M36" s="47"/>
      <c r="N36" s="47"/>
      <c r="O36" s="47"/>
      <c r="P36" s="47"/>
      <c r="Q36" s="47"/>
      <c r="R36" s="47"/>
      <c r="S36" s="47"/>
      <c r="T36" s="47"/>
      <c r="U36" s="47"/>
      <c r="V36" s="47"/>
      <c r="W36" s="47" t="e">
        <f>#REF!</f>
        <v>#REF!</v>
      </c>
      <c r="X36" s="47" t="e">
        <f>#REF!</f>
        <v>#REF!</v>
      </c>
      <c r="Y36" s="47" t="e">
        <f>#REF!</f>
        <v>#REF!</v>
      </c>
      <c r="Z36" s="47"/>
      <c r="AA36" s="123"/>
      <c r="AB36" s="123"/>
      <c r="AC36" s="123"/>
      <c r="AD36" s="123"/>
      <c r="AE36" s="123"/>
      <c r="AF36" s="123"/>
      <c r="AG36" s="123"/>
      <c r="AH36" s="123"/>
      <c r="AI36" s="123"/>
      <c r="AJ36" s="123"/>
      <c r="AK36" s="123"/>
      <c r="AL36" s="123"/>
      <c r="AM36" s="123"/>
      <c r="AN36" s="123"/>
      <c r="AO36" s="123"/>
      <c r="AP36" s="123"/>
      <c r="AQ36" s="123"/>
      <c r="AR36" s="123"/>
      <c r="AS36" s="123"/>
      <c r="AT36" s="123"/>
      <c r="AU36" s="123"/>
      <c r="AV36" s="123"/>
      <c r="AW36" s="123"/>
      <c r="AX36" s="123"/>
      <c r="AY36" s="123"/>
      <c r="AZ36" s="123"/>
      <c r="BA36" s="123"/>
      <c r="BB36" s="123"/>
      <c r="BC36" s="123"/>
      <c r="BD36" s="123"/>
      <c r="BE36" s="123"/>
      <c r="BF36" s="123"/>
      <c r="BG36" s="123"/>
      <c r="BH36" s="123"/>
      <c r="BI36" s="123"/>
      <c r="BJ36" s="123"/>
    </row>
    <row r="37" spans="3:62">
      <c r="E37" s="157" t="s">
        <v>313</v>
      </c>
      <c r="G37" t="s">
        <v>314</v>
      </c>
      <c r="H37" s="85"/>
      <c r="I37" s="49"/>
      <c r="J37" s="85"/>
      <c r="K37" s="49"/>
      <c r="L37" s="85"/>
      <c r="AA37">
        <f t="shared" ref="AA37:BJ37" si="1">AA34 / MAX(AA36, 1)</f>
        <v>0</v>
      </c>
      <c r="AB37">
        <f t="shared" si="1"/>
        <v>0</v>
      </c>
      <c r="AC37">
        <f t="shared" si="1"/>
        <v>0</v>
      </c>
      <c r="AD37">
        <f t="shared" si="1"/>
        <v>0</v>
      </c>
      <c r="AE37">
        <f t="shared" si="1"/>
        <v>0</v>
      </c>
      <c r="AF37">
        <f t="shared" si="1"/>
        <v>0</v>
      </c>
      <c r="AG37">
        <f t="shared" si="1"/>
        <v>0</v>
      </c>
      <c r="AH37">
        <f t="shared" si="1"/>
        <v>0</v>
      </c>
      <c r="AI37">
        <f t="shared" si="1"/>
        <v>0</v>
      </c>
      <c r="AJ37">
        <f t="shared" si="1"/>
        <v>0</v>
      </c>
      <c r="AK37">
        <f t="shared" si="1"/>
        <v>0</v>
      </c>
      <c r="AL37">
        <f t="shared" si="1"/>
        <v>0</v>
      </c>
      <c r="AM37">
        <f t="shared" si="1"/>
        <v>0</v>
      </c>
      <c r="AN37">
        <f t="shared" si="1"/>
        <v>0</v>
      </c>
      <c r="AO37">
        <f t="shared" si="1"/>
        <v>0</v>
      </c>
      <c r="AP37">
        <f t="shared" si="1"/>
        <v>0</v>
      </c>
      <c r="AQ37">
        <f t="shared" si="1"/>
        <v>0</v>
      </c>
      <c r="AR37">
        <f t="shared" si="1"/>
        <v>0</v>
      </c>
      <c r="AS37">
        <f t="shared" si="1"/>
        <v>0</v>
      </c>
      <c r="AT37">
        <f t="shared" si="1"/>
        <v>0</v>
      </c>
      <c r="AU37">
        <f t="shared" si="1"/>
        <v>0</v>
      </c>
      <c r="AV37">
        <f t="shared" si="1"/>
        <v>0</v>
      </c>
      <c r="AW37">
        <f t="shared" si="1"/>
        <v>0</v>
      </c>
      <c r="AX37">
        <f t="shared" si="1"/>
        <v>0</v>
      </c>
      <c r="AY37">
        <f t="shared" si="1"/>
        <v>0</v>
      </c>
      <c r="AZ37">
        <f t="shared" si="1"/>
        <v>0</v>
      </c>
      <c r="BA37">
        <f t="shared" si="1"/>
        <v>0</v>
      </c>
      <c r="BB37">
        <f t="shared" si="1"/>
        <v>0</v>
      </c>
      <c r="BC37">
        <f t="shared" si="1"/>
        <v>0</v>
      </c>
      <c r="BD37">
        <f t="shared" si="1"/>
        <v>0</v>
      </c>
      <c r="BE37">
        <f t="shared" si="1"/>
        <v>0</v>
      </c>
      <c r="BF37">
        <f t="shared" si="1"/>
        <v>0</v>
      </c>
      <c r="BG37">
        <f t="shared" si="1"/>
        <v>0</v>
      </c>
      <c r="BH37">
        <f t="shared" si="1"/>
        <v>0</v>
      </c>
      <c r="BI37">
        <f t="shared" si="1"/>
        <v>0</v>
      </c>
      <c r="BJ37">
        <f t="shared" si="1"/>
        <v>0</v>
      </c>
    </row>
    <row r="38" spans="3:62">
      <c r="E38" s="157" t="s">
        <v>315</v>
      </c>
      <c r="G38" t="s">
        <v>123</v>
      </c>
      <c r="H38" s="85"/>
      <c r="I38" s="49"/>
      <c r="J38" s="85"/>
      <c r="K38" s="49"/>
      <c r="L38" s="85"/>
      <c r="AA38" s="143"/>
      <c r="AB38" s="143">
        <f t="shared" ref="AB38:BJ38" si="2">(AB37 / MAX(AA37, 1) ) - 1</f>
        <v>-1</v>
      </c>
      <c r="AC38" s="143">
        <f t="shared" si="2"/>
        <v>-1</v>
      </c>
      <c r="AD38" s="143">
        <f t="shared" si="2"/>
        <v>-1</v>
      </c>
      <c r="AE38" s="143">
        <f t="shared" si="2"/>
        <v>-1</v>
      </c>
      <c r="AF38" s="143">
        <f t="shared" si="2"/>
        <v>-1</v>
      </c>
      <c r="AG38" s="143">
        <f t="shared" si="2"/>
        <v>-1</v>
      </c>
      <c r="AH38" s="143">
        <f t="shared" si="2"/>
        <v>-1</v>
      </c>
      <c r="AI38" s="143">
        <f t="shared" si="2"/>
        <v>-1</v>
      </c>
      <c r="AJ38" s="143">
        <f t="shared" si="2"/>
        <v>-1</v>
      </c>
      <c r="AK38" s="143">
        <f t="shared" si="2"/>
        <v>-1</v>
      </c>
      <c r="AL38" s="143">
        <f t="shared" si="2"/>
        <v>-1</v>
      </c>
      <c r="AM38" s="143">
        <f t="shared" si="2"/>
        <v>-1</v>
      </c>
      <c r="AN38" s="143">
        <f t="shared" si="2"/>
        <v>-1</v>
      </c>
      <c r="AO38" s="143">
        <f t="shared" si="2"/>
        <v>-1</v>
      </c>
      <c r="AP38" s="143">
        <f t="shared" si="2"/>
        <v>-1</v>
      </c>
      <c r="AQ38" s="143">
        <f t="shared" si="2"/>
        <v>-1</v>
      </c>
      <c r="AR38" s="143">
        <f t="shared" si="2"/>
        <v>-1</v>
      </c>
      <c r="AS38" s="143">
        <f t="shared" si="2"/>
        <v>-1</v>
      </c>
      <c r="AT38" s="143">
        <f t="shared" si="2"/>
        <v>-1</v>
      </c>
      <c r="AU38" s="143">
        <f t="shared" si="2"/>
        <v>-1</v>
      </c>
      <c r="AV38" s="143">
        <f t="shared" si="2"/>
        <v>-1</v>
      </c>
      <c r="AW38" s="143">
        <f t="shared" si="2"/>
        <v>-1</v>
      </c>
      <c r="AX38" s="143">
        <f t="shared" si="2"/>
        <v>-1</v>
      </c>
      <c r="AY38" s="143">
        <f t="shared" si="2"/>
        <v>-1</v>
      </c>
      <c r="AZ38" s="143">
        <f t="shared" si="2"/>
        <v>-1</v>
      </c>
      <c r="BA38" s="143">
        <f t="shared" si="2"/>
        <v>-1</v>
      </c>
      <c r="BB38" s="143">
        <f t="shared" si="2"/>
        <v>-1</v>
      </c>
      <c r="BC38" s="143">
        <f t="shared" si="2"/>
        <v>-1</v>
      </c>
      <c r="BD38" s="143">
        <f t="shared" si="2"/>
        <v>-1</v>
      </c>
      <c r="BE38" s="143">
        <f t="shared" si="2"/>
        <v>-1</v>
      </c>
      <c r="BF38" s="143">
        <f t="shared" si="2"/>
        <v>-1</v>
      </c>
      <c r="BG38" s="143">
        <f t="shared" si="2"/>
        <v>-1</v>
      </c>
      <c r="BH38" s="143">
        <f t="shared" si="2"/>
        <v>-1</v>
      </c>
      <c r="BI38" s="143">
        <f t="shared" si="2"/>
        <v>-1</v>
      </c>
      <c r="BJ38" s="143">
        <f t="shared" si="2"/>
        <v>-1</v>
      </c>
    </row>
    <row r="39" spans="3:62">
      <c r="AG39" s="143"/>
    </row>
    <row r="40" spans="3:62">
      <c r="E40" s="49" t="s">
        <v>316</v>
      </c>
      <c r="F40" s="49"/>
      <c r="G40" s="49" t="s">
        <v>299</v>
      </c>
      <c r="H40" s="85"/>
      <c r="I40" s="49"/>
      <c r="J40" s="85"/>
      <c r="K40" s="49"/>
      <c r="L40" s="85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123"/>
      <c r="AB40" s="123"/>
      <c r="AC40" s="123"/>
      <c r="AD40" s="123"/>
      <c r="AE40" s="123"/>
      <c r="AF40" s="123"/>
      <c r="AG40" s="123"/>
      <c r="AH40" s="123"/>
      <c r="AI40" s="123"/>
      <c r="AJ40" s="123"/>
      <c r="AK40" s="123"/>
      <c r="AL40" s="123"/>
      <c r="AM40" s="123"/>
      <c r="AN40" s="123"/>
      <c r="AO40" s="123"/>
      <c r="AP40" s="123"/>
      <c r="AQ40" s="123"/>
      <c r="AR40" s="123"/>
      <c r="AS40" s="123"/>
      <c r="AT40" s="123"/>
      <c r="AU40" s="123"/>
      <c r="AV40" s="123"/>
      <c r="AW40" s="123"/>
      <c r="AX40" s="123"/>
      <c r="AY40" s="123"/>
      <c r="AZ40" s="123"/>
      <c r="BA40" s="123"/>
      <c r="BB40" s="123"/>
      <c r="BC40" s="123"/>
      <c r="BD40" s="123"/>
      <c r="BE40" s="123"/>
      <c r="BF40" s="123"/>
      <c r="BG40" s="123"/>
      <c r="BH40" s="123"/>
      <c r="BI40" s="123"/>
      <c r="BJ40" s="123"/>
    </row>
    <row r="41" spans="3:62">
      <c r="E41" s="156" t="s">
        <v>317</v>
      </c>
      <c r="H41" s="85"/>
      <c r="I41" s="49"/>
      <c r="J41" s="85"/>
      <c r="K41" s="49"/>
      <c r="L41" s="85"/>
      <c r="AA41" s="84">
        <f t="shared" ref="AA41:BJ41" si="3">AA34 + AA40</f>
        <v>0</v>
      </c>
      <c r="AB41" s="84">
        <f t="shared" si="3"/>
        <v>0</v>
      </c>
      <c r="AC41" s="84">
        <f t="shared" si="3"/>
        <v>0</v>
      </c>
      <c r="AD41" s="84">
        <f t="shared" si="3"/>
        <v>0</v>
      </c>
      <c r="AE41" s="84">
        <f t="shared" si="3"/>
        <v>0</v>
      </c>
      <c r="AF41" s="84">
        <f t="shared" si="3"/>
        <v>0</v>
      </c>
      <c r="AG41" s="84">
        <f t="shared" si="3"/>
        <v>0</v>
      </c>
      <c r="AH41" s="84">
        <f t="shared" si="3"/>
        <v>0</v>
      </c>
      <c r="AI41" s="84">
        <f t="shared" si="3"/>
        <v>0</v>
      </c>
      <c r="AJ41" s="84">
        <f t="shared" si="3"/>
        <v>0</v>
      </c>
      <c r="AK41" s="84">
        <f t="shared" si="3"/>
        <v>0</v>
      </c>
      <c r="AL41" s="84">
        <f t="shared" si="3"/>
        <v>0</v>
      </c>
      <c r="AM41" s="84">
        <f t="shared" si="3"/>
        <v>0</v>
      </c>
      <c r="AN41" s="84">
        <f t="shared" si="3"/>
        <v>0</v>
      </c>
      <c r="AO41" s="84">
        <f t="shared" si="3"/>
        <v>0</v>
      </c>
      <c r="AP41" s="84">
        <f t="shared" si="3"/>
        <v>0</v>
      </c>
      <c r="AQ41" s="84">
        <f t="shared" si="3"/>
        <v>0</v>
      </c>
      <c r="AR41" s="84">
        <f t="shared" si="3"/>
        <v>0</v>
      </c>
      <c r="AS41" s="84">
        <f t="shared" si="3"/>
        <v>0</v>
      </c>
      <c r="AT41" s="84">
        <f t="shared" si="3"/>
        <v>0</v>
      </c>
      <c r="AU41" s="84">
        <f t="shared" si="3"/>
        <v>0</v>
      </c>
      <c r="AV41" s="84">
        <f t="shared" si="3"/>
        <v>0</v>
      </c>
      <c r="AW41" s="84">
        <f t="shared" si="3"/>
        <v>0</v>
      </c>
      <c r="AX41" s="84">
        <f t="shared" si="3"/>
        <v>0</v>
      </c>
      <c r="AY41" s="84">
        <f t="shared" si="3"/>
        <v>0</v>
      </c>
      <c r="AZ41" s="84">
        <f t="shared" si="3"/>
        <v>0</v>
      </c>
      <c r="BA41" s="84">
        <f t="shared" si="3"/>
        <v>0</v>
      </c>
      <c r="BB41" s="84">
        <f t="shared" si="3"/>
        <v>0</v>
      </c>
      <c r="BC41" s="84">
        <f t="shared" si="3"/>
        <v>0</v>
      </c>
      <c r="BD41" s="84">
        <f t="shared" si="3"/>
        <v>0</v>
      </c>
      <c r="BE41" s="84">
        <f t="shared" si="3"/>
        <v>0</v>
      </c>
      <c r="BF41" s="84">
        <f t="shared" si="3"/>
        <v>0</v>
      </c>
      <c r="BG41" s="84">
        <f t="shared" si="3"/>
        <v>0</v>
      </c>
      <c r="BH41" s="84">
        <f t="shared" si="3"/>
        <v>0</v>
      </c>
      <c r="BI41" s="84">
        <f t="shared" si="3"/>
        <v>0</v>
      </c>
      <c r="BJ41" s="84">
        <f t="shared" si="3"/>
        <v>0</v>
      </c>
    </row>
    <row r="42" spans="3:62">
      <c r="E42" s="156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</row>
    <row r="43" spans="3:62">
      <c r="E43" s="49" t="s">
        <v>471</v>
      </c>
      <c r="F43" s="49"/>
      <c r="G43" s="49" t="s">
        <v>31</v>
      </c>
      <c r="H43" s="85"/>
      <c r="I43" s="49"/>
      <c r="J43" s="85"/>
      <c r="K43" s="49"/>
      <c r="L43" s="85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123"/>
      <c r="AB43" s="123"/>
      <c r="AC43" s="123"/>
      <c r="AD43" s="123"/>
      <c r="AE43" s="123"/>
      <c r="AF43" s="123"/>
      <c r="AG43" s="123"/>
      <c r="AH43" s="123"/>
      <c r="AI43" s="123"/>
      <c r="AJ43" s="123"/>
      <c r="AK43" s="123"/>
      <c r="AL43" s="123"/>
      <c r="AM43" s="123"/>
      <c r="AN43" s="123"/>
      <c r="AO43" s="123"/>
      <c r="AP43" s="123"/>
      <c r="AQ43" s="123"/>
      <c r="AR43" s="123"/>
      <c r="AS43" s="123"/>
      <c r="AT43" s="123"/>
      <c r="AU43" s="123"/>
      <c r="AV43" s="123"/>
      <c r="AW43" s="123"/>
      <c r="AX43" s="123"/>
      <c r="AY43" s="123"/>
      <c r="AZ43" s="123"/>
      <c r="BA43" s="123"/>
      <c r="BB43" s="123"/>
      <c r="BC43" s="123"/>
      <c r="BD43" s="123"/>
      <c r="BE43" s="123"/>
      <c r="BF43" s="123"/>
      <c r="BG43" s="123"/>
      <c r="BH43" s="123"/>
      <c r="BI43" s="123"/>
      <c r="BJ43" s="123"/>
    </row>
    <row r="44" spans="3:62">
      <c r="E44" s="156" t="s">
        <v>318</v>
      </c>
      <c r="G44" t="s">
        <v>319</v>
      </c>
      <c r="H44" s="85"/>
      <c r="I44" s="49"/>
      <c r="J44" s="85"/>
      <c r="K44" s="49"/>
      <c r="L44" s="85"/>
      <c r="AA44" t="e">
        <f t="shared" ref="AA44:BJ44" si="4">AA41 / AA43</f>
        <v>#DIV/0!</v>
      </c>
      <c r="AB44" t="e">
        <f t="shared" si="4"/>
        <v>#DIV/0!</v>
      </c>
      <c r="AC44" t="e">
        <f t="shared" si="4"/>
        <v>#DIV/0!</v>
      </c>
      <c r="AD44" t="e">
        <f t="shared" si="4"/>
        <v>#DIV/0!</v>
      </c>
      <c r="AE44" t="e">
        <f t="shared" si="4"/>
        <v>#DIV/0!</v>
      </c>
      <c r="AF44" t="e">
        <f t="shared" si="4"/>
        <v>#DIV/0!</v>
      </c>
      <c r="AG44" t="e">
        <f t="shared" si="4"/>
        <v>#DIV/0!</v>
      </c>
      <c r="AH44" t="e">
        <f t="shared" si="4"/>
        <v>#DIV/0!</v>
      </c>
      <c r="AI44" t="e">
        <f t="shared" si="4"/>
        <v>#DIV/0!</v>
      </c>
      <c r="AJ44" t="e">
        <f t="shared" si="4"/>
        <v>#DIV/0!</v>
      </c>
      <c r="AK44" t="e">
        <f t="shared" si="4"/>
        <v>#DIV/0!</v>
      </c>
      <c r="AL44" t="e">
        <f t="shared" si="4"/>
        <v>#DIV/0!</v>
      </c>
      <c r="AM44" t="e">
        <f t="shared" si="4"/>
        <v>#DIV/0!</v>
      </c>
      <c r="AN44" t="e">
        <f t="shared" si="4"/>
        <v>#DIV/0!</v>
      </c>
      <c r="AO44" t="e">
        <f t="shared" si="4"/>
        <v>#DIV/0!</v>
      </c>
      <c r="AP44" t="e">
        <f t="shared" si="4"/>
        <v>#DIV/0!</v>
      </c>
      <c r="AQ44" t="e">
        <f t="shared" si="4"/>
        <v>#DIV/0!</v>
      </c>
      <c r="AR44" t="e">
        <f t="shared" si="4"/>
        <v>#DIV/0!</v>
      </c>
      <c r="AS44" t="e">
        <f t="shared" si="4"/>
        <v>#DIV/0!</v>
      </c>
      <c r="AT44" t="e">
        <f t="shared" si="4"/>
        <v>#DIV/0!</v>
      </c>
      <c r="AU44" t="e">
        <f t="shared" si="4"/>
        <v>#DIV/0!</v>
      </c>
      <c r="AV44" t="e">
        <f t="shared" si="4"/>
        <v>#DIV/0!</v>
      </c>
      <c r="AW44" t="e">
        <f t="shared" si="4"/>
        <v>#DIV/0!</v>
      </c>
      <c r="AX44" t="e">
        <f t="shared" si="4"/>
        <v>#DIV/0!</v>
      </c>
      <c r="AY44" t="e">
        <f t="shared" si="4"/>
        <v>#DIV/0!</v>
      </c>
      <c r="AZ44" t="e">
        <f t="shared" si="4"/>
        <v>#DIV/0!</v>
      </c>
      <c r="BA44" t="e">
        <f t="shared" si="4"/>
        <v>#DIV/0!</v>
      </c>
      <c r="BB44" t="e">
        <f t="shared" si="4"/>
        <v>#DIV/0!</v>
      </c>
      <c r="BC44" t="e">
        <f t="shared" si="4"/>
        <v>#DIV/0!</v>
      </c>
      <c r="BD44" t="e">
        <f t="shared" si="4"/>
        <v>#DIV/0!</v>
      </c>
      <c r="BE44" t="e">
        <f t="shared" si="4"/>
        <v>#DIV/0!</v>
      </c>
      <c r="BF44" t="e">
        <f t="shared" si="4"/>
        <v>#DIV/0!</v>
      </c>
      <c r="BG44" t="e">
        <f t="shared" si="4"/>
        <v>#DIV/0!</v>
      </c>
      <c r="BH44" t="e">
        <f t="shared" si="4"/>
        <v>#DIV/0!</v>
      </c>
      <c r="BI44" t="e">
        <f t="shared" si="4"/>
        <v>#DIV/0!</v>
      </c>
      <c r="BJ44" t="e">
        <f t="shared" si="4"/>
        <v>#DIV/0!</v>
      </c>
    </row>
    <row r="45" spans="3:62">
      <c r="E45" s="158" t="s">
        <v>320</v>
      </c>
    </row>
    <row r="47" spans="3:62" ht="15">
      <c r="C47">
        <v>2</v>
      </c>
      <c r="D47" s="153" t="s">
        <v>321</v>
      </c>
    </row>
    <row r="48" spans="3:62">
      <c r="D48" t="s">
        <v>297</v>
      </c>
    </row>
    <row r="49" spans="5:62">
      <c r="E49" s="49" t="s">
        <v>322</v>
      </c>
      <c r="F49" s="49"/>
      <c r="G49" s="49" t="s">
        <v>299</v>
      </c>
      <c r="H49" s="85"/>
      <c r="I49" s="49"/>
      <c r="J49" s="85"/>
      <c r="K49" s="49"/>
      <c r="L49" s="85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123"/>
      <c r="AB49" s="123"/>
      <c r="AC49" s="123"/>
      <c r="AD49" s="123"/>
      <c r="AE49" s="123"/>
      <c r="AF49" s="123"/>
      <c r="AG49" s="123"/>
      <c r="AH49" s="123"/>
      <c r="AI49" s="123"/>
      <c r="AJ49" s="123"/>
      <c r="AK49" s="123"/>
      <c r="AL49" s="123"/>
      <c r="AM49" s="123"/>
      <c r="AN49" s="123"/>
      <c r="AO49" s="123"/>
      <c r="AP49" s="123"/>
      <c r="AQ49" s="123"/>
      <c r="AR49" s="123"/>
      <c r="AS49" s="123"/>
      <c r="AT49" s="123"/>
      <c r="AU49" s="123"/>
      <c r="AV49" s="123"/>
      <c r="AW49" s="123"/>
      <c r="AX49" s="123"/>
      <c r="AY49" s="123"/>
      <c r="AZ49" s="123"/>
      <c r="BA49" s="123"/>
      <c r="BB49" s="123"/>
      <c r="BC49" s="123"/>
      <c r="BD49" s="123"/>
      <c r="BE49" s="123"/>
      <c r="BF49" s="123"/>
      <c r="BG49" s="123"/>
      <c r="BH49" s="123"/>
      <c r="BI49" s="123"/>
      <c r="BJ49" s="123"/>
    </row>
    <row r="50" spans="5:62">
      <c r="E50" s="49" t="s">
        <v>323</v>
      </c>
      <c r="F50" s="49"/>
      <c r="G50" s="49" t="s">
        <v>41</v>
      </c>
      <c r="H50" s="85"/>
      <c r="I50" s="49"/>
      <c r="J50" s="85"/>
      <c r="K50" s="49"/>
      <c r="L50" s="85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123"/>
      <c r="AB50" s="123"/>
      <c r="AC50" s="123"/>
      <c r="AD50" s="123"/>
      <c r="AE50" s="123"/>
      <c r="AF50" s="123"/>
      <c r="AG50" s="123"/>
      <c r="AH50" s="123"/>
      <c r="AI50" s="123"/>
      <c r="AJ50" s="123"/>
      <c r="AK50" s="123"/>
      <c r="AL50" s="123"/>
      <c r="AM50" s="123"/>
      <c r="AN50" s="123"/>
      <c r="AO50" s="123"/>
      <c r="AP50" s="123"/>
      <c r="AQ50" s="123"/>
      <c r="AR50" s="123"/>
      <c r="AS50" s="123"/>
      <c r="AT50" s="123"/>
      <c r="AU50" s="123"/>
      <c r="AV50" s="123"/>
      <c r="AW50" s="123"/>
      <c r="AX50" s="123"/>
      <c r="AY50" s="123"/>
      <c r="AZ50" s="123"/>
      <c r="BA50" s="123"/>
      <c r="BB50" s="123"/>
      <c r="BC50" s="123"/>
      <c r="BD50" s="123"/>
      <c r="BE50" s="123"/>
      <c r="BF50" s="123"/>
      <c r="BG50" s="123"/>
      <c r="BH50" s="123"/>
      <c r="BI50" s="123"/>
      <c r="BJ50" s="123"/>
    </row>
    <row r="51" spans="5:62">
      <c r="E51" s="49" t="s">
        <v>43</v>
      </c>
      <c r="F51" s="49"/>
      <c r="G51" s="49" t="s">
        <v>299</v>
      </c>
      <c r="H51" s="85"/>
      <c r="I51" s="49"/>
      <c r="J51" s="85"/>
      <c r="K51" s="49"/>
      <c r="L51" s="85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123"/>
      <c r="AB51" s="123"/>
      <c r="AC51" s="123"/>
      <c r="AD51" s="123"/>
      <c r="AE51" s="123"/>
      <c r="AF51" s="123"/>
      <c r="AG51" s="123"/>
      <c r="AH51" s="123"/>
      <c r="AI51" s="123"/>
      <c r="AJ51" s="123"/>
      <c r="AK51" s="123"/>
      <c r="AL51" s="123"/>
      <c r="AM51" s="123"/>
      <c r="AN51" s="123"/>
      <c r="AO51" s="123"/>
      <c r="AP51" s="123"/>
      <c r="AQ51" s="123"/>
      <c r="AR51" s="123"/>
      <c r="AS51" s="123"/>
      <c r="AT51" s="123"/>
      <c r="AU51" s="123"/>
      <c r="AV51" s="123"/>
      <c r="AW51" s="123"/>
      <c r="AX51" s="123"/>
      <c r="AY51" s="123"/>
      <c r="AZ51" s="123"/>
      <c r="BA51" s="123"/>
      <c r="BB51" s="123"/>
      <c r="BC51" s="123"/>
      <c r="BD51" s="123"/>
      <c r="BE51" s="123"/>
      <c r="BF51" s="123"/>
      <c r="BG51" s="123"/>
      <c r="BH51" s="123"/>
      <c r="BI51" s="123"/>
      <c r="BJ51" s="123"/>
    </row>
    <row r="52" spans="5:62">
      <c r="E52" s="49" t="s">
        <v>324</v>
      </c>
      <c r="F52" s="49"/>
      <c r="G52" s="49" t="s">
        <v>41</v>
      </c>
      <c r="H52" s="85"/>
      <c r="I52" s="49"/>
      <c r="J52" s="85"/>
      <c r="K52" s="49"/>
      <c r="L52" s="85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123"/>
      <c r="AB52" s="123"/>
      <c r="AC52" s="123"/>
      <c r="AD52" s="123"/>
      <c r="AE52" s="123"/>
      <c r="AF52" s="123"/>
      <c r="AG52" s="123"/>
      <c r="AH52" s="123"/>
      <c r="AI52" s="123"/>
      <c r="AJ52" s="123"/>
      <c r="AK52" s="123"/>
      <c r="AL52" s="123"/>
      <c r="AM52" s="123"/>
      <c r="AN52" s="123"/>
      <c r="AO52" s="123"/>
      <c r="AP52" s="123"/>
      <c r="AQ52" s="123"/>
      <c r="AR52" s="123"/>
      <c r="AS52" s="123"/>
      <c r="AT52" s="123"/>
      <c r="AU52" s="123"/>
      <c r="AV52" s="123"/>
      <c r="AW52" s="123"/>
      <c r="AX52" s="123"/>
      <c r="AY52" s="123"/>
      <c r="AZ52" s="123"/>
      <c r="BA52" s="123"/>
      <c r="BB52" s="123"/>
      <c r="BC52" s="123"/>
      <c r="BD52" s="123"/>
      <c r="BE52" s="123"/>
      <c r="BF52" s="123"/>
      <c r="BG52" s="123"/>
      <c r="BH52" s="123"/>
      <c r="BI52" s="123"/>
      <c r="BJ52" s="123"/>
    </row>
    <row r="53" spans="5:62">
      <c r="E53" s="49" t="s">
        <v>44</v>
      </c>
      <c r="F53" s="49"/>
      <c r="G53" s="49" t="s">
        <v>299</v>
      </c>
      <c r="H53" s="85"/>
      <c r="I53" s="49"/>
      <c r="J53" s="85"/>
      <c r="K53" s="49"/>
      <c r="L53" s="85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</row>
    <row r="54" spans="5:62">
      <c r="E54" s="49" t="s">
        <v>45</v>
      </c>
      <c r="F54" s="49"/>
      <c r="G54" s="49" t="s">
        <v>299</v>
      </c>
      <c r="H54" s="85"/>
      <c r="I54" s="49"/>
      <c r="J54" s="85"/>
      <c r="K54" s="49"/>
      <c r="L54" s="85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</row>
    <row r="55" spans="5:62">
      <c r="E55" s="49" t="s">
        <v>46</v>
      </c>
      <c r="F55" s="49"/>
      <c r="G55" s="49" t="s">
        <v>299</v>
      </c>
      <c r="H55" s="85"/>
      <c r="I55" s="49"/>
      <c r="J55" s="85"/>
      <c r="K55" s="49"/>
      <c r="L55" s="85"/>
      <c r="M55" s="49"/>
      <c r="N55" s="49"/>
      <c r="O55" s="49"/>
      <c r="P55" s="49"/>
      <c r="Q55" s="49"/>
      <c r="R55" s="49"/>
      <c r="S55" s="49"/>
      <c r="T55" s="49"/>
      <c r="U55" s="49"/>
      <c r="V55" s="49"/>
      <c r="W55" s="49"/>
      <c r="X55" s="49"/>
      <c r="Y55" s="49"/>
      <c r="Z55" s="49"/>
      <c r="AA55" s="123"/>
      <c r="AB55" s="123"/>
      <c r="AC55" s="123"/>
      <c r="AD55" s="123"/>
      <c r="AE55" s="123"/>
      <c r="AF55" s="123"/>
      <c r="AG55" s="123"/>
      <c r="AH55" s="123"/>
      <c r="AI55" s="123"/>
      <c r="AJ55" s="123"/>
      <c r="AK55" s="123"/>
      <c r="AL55" s="123"/>
      <c r="AM55" s="123"/>
      <c r="AN55" s="123"/>
      <c r="AO55" s="123"/>
      <c r="AP55" s="123"/>
      <c r="AQ55" s="123"/>
      <c r="AR55" s="123"/>
      <c r="AS55" s="123"/>
      <c r="AT55" s="123"/>
      <c r="AU55" s="123"/>
      <c r="AV55" s="123"/>
      <c r="AW55" s="123"/>
      <c r="AX55" s="123"/>
      <c r="AY55" s="123"/>
      <c r="AZ55" s="123"/>
      <c r="BA55" s="123"/>
      <c r="BB55" s="123"/>
      <c r="BC55" s="123"/>
      <c r="BD55" s="123"/>
      <c r="BE55" s="123"/>
      <c r="BF55" s="123"/>
      <c r="BG55" s="123"/>
      <c r="BH55" s="123"/>
      <c r="BI55" s="123"/>
      <c r="BJ55" s="123"/>
    </row>
    <row r="56" spans="5:62">
      <c r="E56" s="49" t="s">
        <v>325</v>
      </c>
      <c r="F56" s="49"/>
      <c r="G56" s="49" t="s">
        <v>299</v>
      </c>
      <c r="H56" s="85"/>
      <c r="I56" s="49"/>
      <c r="J56" s="85"/>
      <c r="K56" s="49"/>
      <c r="L56" s="85"/>
      <c r="M56" s="49"/>
      <c r="N56" s="49"/>
      <c r="O56" s="49"/>
      <c r="P56" s="49"/>
      <c r="Q56" s="49"/>
      <c r="R56" s="49"/>
      <c r="S56" s="49"/>
      <c r="T56" s="49"/>
      <c r="U56" s="49"/>
      <c r="V56" s="49"/>
      <c r="W56" s="49"/>
      <c r="X56" s="49"/>
      <c r="Y56" s="49"/>
      <c r="Z56" s="49"/>
      <c r="AA56" s="123"/>
      <c r="AB56" s="123"/>
      <c r="AC56" s="123"/>
      <c r="AD56" s="123"/>
      <c r="AE56" s="123"/>
      <c r="AF56" s="123"/>
      <c r="AG56" s="123"/>
      <c r="AH56" s="123"/>
      <c r="AI56" s="123"/>
      <c r="AJ56" s="123"/>
      <c r="AK56" s="123"/>
      <c r="AL56" s="123"/>
      <c r="AM56" s="123"/>
      <c r="AN56" s="123"/>
      <c r="AO56" s="123"/>
      <c r="AP56" s="123"/>
      <c r="AQ56" s="123"/>
      <c r="AR56" s="123"/>
      <c r="AS56" s="123"/>
      <c r="AT56" s="123"/>
      <c r="AU56" s="123"/>
      <c r="AV56" s="123"/>
      <c r="AW56" s="123"/>
      <c r="AX56" s="123"/>
      <c r="AY56" s="123"/>
      <c r="AZ56" s="123"/>
      <c r="BA56" s="123"/>
      <c r="BB56" s="123"/>
      <c r="BC56" s="123"/>
      <c r="BD56" s="123"/>
      <c r="BE56" s="123"/>
      <c r="BF56" s="123"/>
      <c r="BG56" s="123"/>
      <c r="BH56" s="123"/>
      <c r="BI56" s="123"/>
      <c r="BJ56" s="123"/>
    </row>
    <row r="57" spans="5:62">
      <c r="E57" s="49" t="s">
        <v>392</v>
      </c>
      <c r="F57" s="49"/>
      <c r="G57" s="49" t="s">
        <v>299</v>
      </c>
      <c r="H57" s="85"/>
      <c r="I57" s="49"/>
      <c r="J57" s="85"/>
      <c r="K57" s="49"/>
      <c r="L57" s="85"/>
      <c r="M57" s="49"/>
      <c r="N57" s="49"/>
      <c r="O57" s="49"/>
      <c r="P57" s="49"/>
      <c r="Q57" s="49"/>
      <c r="R57" s="49"/>
      <c r="S57" s="49"/>
      <c r="T57" s="49"/>
      <c r="U57" s="49"/>
      <c r="V57" s="49"/>
      <c r="W57" s="49"/>
      <c r="X57" s="49"/>
      <c r="Y57" s="49"/>
      <c r="Z57" s="49"/>
      <c r="AA57" s="123"/>
      <c r="AB57" s="123"/>
      <c r="AC57" s="123"/>
      <c r="AD57" s="123"/>
      <c r="AE57" s="123"/>
      <c r="AF57" s="123"/>
      <c r="AG57" s="123"/>
      <c r="AH57" s="123"/>
      <c r="AI57" s="123"/>
      <c r="AJ57" s="123"/>
      <c r="AK57" s="123"/>
      <c r="AL57" s="123"/>
      <c r="AM57" s="123"/>
      <c r="AN57" s="123"/>
      <c r="AO57" s="123"/>
      <c r="AP57" s="123"/>
      <c r="AQ57" s="123"/>
      <c r="AR57" s="123"/>
      <c r="AS57" s="123"/>
      <c r="AT57" s="123"/>
      <c r="AU57" s="123"/>
      <c r="AV57" s="123"/>
      <c r="AW57" s="123"/>
      <c r="AX57" s="123"/>
      <c r="AY57" s="123"/>
      <c r="AZ57" s="123"/>
      <c r="BA57" s="123"/>
      <c r="BB57" s="123"/>
      <c r="BC57" s="123"/>
      <c r="BD57" s="123"/>
      <c r="BE57" s="123"/>
      <c r="BF57" s="123"/>
      <c r="BG57" s="123"/>
      <c r="BH57" s="123"/>
      <c r="BI57" s="123"/>
      <c r="BJ57" s="123"/>
    </row>
    <row r="58" spans="5:62">
      <c r="E58" s="49" t="s">
        <v>47</v>
      </c>
      <c r="F58" s="49"/>
      <c r="G58" s="49" t="s">
        <v>299</v>
      </c>
      <c r="H58" s="85"/>
      <c r="I58" s="49"/>
      <c r="J58" s="85"/>
      <c r="K58" s="49"/>
      <c r="L58" s="85"/>
      <c r="M58" s="49"/>
      <c r="N58" s="49"/>
      <c r="O58" s="49"/>
      <c r="P58" s="49"/>
      <c r="Q58" s="49"/>
      <c r="R58" s="49"/>
      <c r="S58" s="49"/>
      <c r="T58" s="49"/>
      <c r="U58" s="49"/>
      <c r="V58" s="49"/>
      <c r="W58" s="49"/>
      <c r="X58" s="49"/>
      <c r="Y58" s="49"/>
      <c r="Z58" s="49"/>
      <c r="AA58" s="123"/>
      <c r="AB58" s="123"/>
      <c r="AC58" s="123"/>
      <c r="AD58" s="123"/>
      <c r="AE58" s="123"/>
      <c r="AF58" s="123"/>
      <c r="AG58" s="123"/>
      <c r="AH58" s="123"/>
      <c r="AI58" s="123"/>
      <c r="AJ58" s="123"/>
      <c r="AK58" s="123"/>
      <c r="AL58" s="123"/>
      <c r="AM58" s="123"/>
      <c r="AN58" s="123"/>
      <c r="AO58" s="123"/>
      <c r="AP58" s="123"/>
      <c r="AQ58" s="123"/>
      <c r="AR58" s="123"/>
      <c r="AS58" s="123"/>
      <c r="AT58" s="123"/>
      <c r="AU58" s="123"/>
      <c r="AV58" s="123"/>
      <c r="AW58" s="123"/>
      <c r="AX58" s="123"/>
      <c r="AY58" s="123"/>
      <c r="AZ58" s="123"/>
      <c r="BA58" s="123"/>
      <c r="BB58" s="123"/>
      <c r="BC58" s="123"/>
      <c r="BD58" s="123"/>
      <c r="BE58" s="123"/>
      <c r="BF58" s="123"/>
      <c r="BG58" s="123"/>
      <c r="BH58" s="123"/>
      <c r="BI58" s="123"/>
      <c r="BJ58" s="123"/>
    </row>
    <row r="59" spans="5:62">
      <c r="E59" s="49" t="s">
        <v>48</v>
      </c>
      <c r="F59" s="49"/>
      <c r="G59" s="49" t="s">
        <v>299</v>
      </c>
      <c r="H59" s="85"/>
      <c r="I59" s="49"/>
      <c r="J59" s="85"/>
      <c r="K59" s="49"/>
      <c r="L59" s="85"/>
      <c r="M59" s="49"/>
      <c r="N59" s="49"/>
      <c r="O59" s="49"/>
      <c r="P59" s="49"/>
      <c r="Q59" s="49"/>
      <c r="R59" s="49"/>
      <c r="S59" s="49"/>
      <c r="T59" s="49"/>
      <c r="U59" s="49"/>
      <c r="V59" s="49"/>
      <c r="W59" s="49"/>
      <c r="X59" s="49"/>
      <c r="Y59" s="49"/>
      <c r="Z59" s="49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</row>
    <row r="60" spans="5:62">
      <c r="E60" s="49" t="s">
        <v>50</v>
      </c>
      <c r="F60" s="49"/>
      <c r="G60" s="49" t="s">
        <v>299</v>
      </c>
      <c r="H60" s="85"/>
      <c r="I60" s="49"/>
      <c r="J60" s="85"/>
      <c r="K60" s="49"/>
      <c r="L60" s="85"/>
      <c r="M60" s="49"/>
      <c r="N60" s="49"/>
      <c r="O60" s="49"/>
      <c r="P60" s="49"/>
      <c r="Q60" s="49"/>
      <c r="R60" s="49"/>
      <c r="S60" s="49"/>
      <c r="T60" s="49"/>
      <c r="U60" s="49"/>
      <c r="V60" s="49"/>
      <c r="W60" s="49"/>
      <c r="X60" s="49"/>
      <c r="Y60" s="49"/>
      <c r="Z60" s="49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</row>
    <row r="61" spans="5:62">
      <c r="E61" s="49" t="s">
        <v>51</v>
      </c>
      <c r="F61" s="49"/>
      <c r="G61" s="49" t="s">
        <v>299</v>
      </c>
      <c r="H61" s="85"/>
      <c r="I61" s="49"/>
      <c r="J61" s="85"/>
      <c r="K61" s="49"/>
      <c r="L61" s="85"/>
      <c r="M61" s="49"/>
      <c r="N61" s="49"/>
      <c r="O61" s="49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123"/>
      <c r="AB61" s="123"/>
      <c r="AC61" s="123"/>
      <c r="AD61" s="123"/>
      <c r="AE61" s="123"/>
      <c r="AF61" s="123"/>
      <c r="AG61" s="123"/>
      <c r="AH61" s="123"/>
      <c r="AI61" s="123"/>
      <c r="AJ61" s="123"/>
      <c r="AK61" s="123"/>
      <c r="AL61" s="123"/>
      <c r="AM61" s="123"/>
      <c r="AN61" s="123"/>
      <c r="AO61" s="123"/>
      <c r="AP61" s="123"/>
      <c r="AQ61" s="123"/>
      <c r="AR61" s="123"/>
      <c r="AS61" s="123"/>
      <c r="AT61" s="123"/>
      <c r="AU61" s="123"/>
      <c r="AV61" s="123"/>
      <c r="AW61" s="123"/>
      <c r="AX61" s="123"/>
      <c r="AY61" s="123"/>
      <c r="AZ61" s="123"/>
      <c r="BA61" s="123"/>
      <c r="BB61" s="123"/>
      <c r="BC61" s="123"/>
      <c r="BD61" s="123"/>
      <c r="BE61" s="123"/>
      <c r="BF61" s="123"/>
      <c r="BG61" s="123"/>
      <c r="BH61" s="123"/>
      <c r="BI61" s="123"/>
      <c r="BJ61" s="123"/>
    </row>
    <row r="62" spans="5:62">
      <c r="E62" s="167" t="s">
        <v>326</v>
      </c>
      <c r="H62" s="85"/>
      <c r="I62" s="49"/>
      <c r="J62" s="85"/>
      <c r="K62" s="49"/>
      <c r="L62" s="85"/>
      <c r="AA62" s="84">
        <f t="shared" ref="AA62:BJ62" si="5">SUM(AA49:AA61)</f>
        <v>0</v>
      </c>
      <c r="AB62" s="84">
        <f t="shared" si="5"/>
        <v>0</v>
      </c>
      <c r="AC62" s="84">
        <f t="shared" si="5"/>
        <v>0</v>
      </c>
      <c r="AD62" s="84">
        <f t="shared" si="5"/>
        <v>0</v>
      </c>
      <c r="AE62" s="84">
        <f t="shared" si="5"/>
        <v>0</v>
      </c>
      <c r="AF62" s="84">
        <f t="shared" si="5"/>
        <v>0</v>
      </c>
      <c r="AG62" s="84">
        <f t="shared" si="5"/>
        <v>0</v>
      </c>
      <c r="AH62" s="84">
        <f t="shared" si="5"/>
        <v>0</v>
      </c>
      <c r="AI62" s="84">
        <f t="shared" si="5"/>
        <v>0</v>
      </c>
      <c r="AJ62" s="84">
        <f t="shared" si="5"/>
        <v>0</v>
      </c>
      <c r="AK62" s="84">
        <f t="shared" si="5"/>
        <v>0</v>
      </c>
      <c r="AL62" s="84">
        <f t="shared" si="5"/>
        <v>0</v>
      </c>
      <c r="AM62" s="84">
        <f t="shared" si="5"/>
        <v>0</v>
      </c>
      <c r="AN62" s="84">
        <f t="shared" si="5"/>
        <v>0</v>
      </c>
      <c r="AO62" s="84">
        <f t="shared" si="5"/>
        <v>0</v>
      </c>
      <c r="AP62" s="84">
        <f t="shared" si="5"/>
        <v>0</v>
      </c>
      <c r="AQ62" s="84">
        <f t="shared" si="5"/>
        <v>0</v>
      </c>
      <c r="AR62" s="84">
        <f t="shared" si="5"/>
        <v>0</v>
      </c>
      <c r="AS62" s="84">
        <f t="shared" si="5"/>
        <v>0</v>
      </c>
      <c r="AT62" s="84">
        <f t="shared" si="5"/>
        <v>0</v>
      </c>
      <c r="AU62" s="84">
        <f t="shared" si="5"/>
        <v>0</v>
      </c>
      <c r="AV62" s="84">
        <f t="shared" si="5"/>
        <v>0</v>
      </c>
      <c r="AW62" s="84">
        <f t="shared" si="5"/>
        <v>0</v>
      </c>
      <c r="AX62" s="84">
        <f t="shared" si="5"/>
        <v>0</v>
      </c>
      <c r="AY62" s="84">
        <f t="shared" si="5"/>
        <v>0</v>
      </c>
      <c r="AZ62" s="84">
        <f t="shared" si="5"/>
        <v>0</v>
      </c>
      <c r="BA62" s="84">
        <f t="shared" si="5"/>
        <v>0</v>
      </c>
      <c r="BB62" s="84">
        <f t="shared" si="5"/>
        <v>0</v>
      </c>
      <c r="BC62" s="84">
        <f t="shared" si="5"/>
        <v>0</v>
      </c>
      <c r="BD62" s="84">
        <f t="shared" si="5"/>
        <v>0</v>
      </c>
      <c r="BE62" s="84">
        <f t="shared" si="5"/>
        <v>0</v>
      </c>
      <c r="BF62" s="84">
        <f t="shared" si="5"/>
        <v>0</v>
      </c>
      <c r="BG62" s="84">
        <f t="shared" si="5"/>
        <v>0</v>
      </c>
      <c r="BH62" s="84">
        <f t="shared" si="5"/>
        <v>0</v>
      </c>
      <c r="BI62" s="84">
        <f t="shared" si="5"/>
        <v>0</v>
      </c>
      <c r="BJ62" s="84">
        <f t="shared" si="5"/>
        <v>0</v>
      </c>
    </row>
    <row r="63" spans="5:62">
      <c r="E63" s="47" t="s">
        <v>471</v>
      </c>
      <c r="F63" s="49"/>
      <c r="G63" s="49" t="s">
        <v>31</v>
      </c>
      <c r="H63" s="85"/>
      <c r="I63" s="49"/>
      <c r="J63" s="85"/>
      <c r="K63" s="49"/>
      <c r="L63" s="85"/>
      <c r="M63" s="49"/>
      <c r="N63" s="49"/>
      <c r="O63" s="49"/>
      <c r="P63" s="49"/>
      <c r="Q63" s="49"/>
      <c r="R63" s="49"/>
      <c r="S63" s="49"/>
      <c r="T63" s="49"/>
      <c r="U63" s="49"/>
      <c r="V63" s="49"/>
      <c r="W63" s="49"/>
      <c r="X63" s="49"/>
      <c r="Y63" s="49"/>
      <c r="Z63" s="49"/>
      <c r="AA63" s="123"/>
      <c r="AB63" s="123"/>
      <c r="AC63" s="123"/>
      <c r="AD63" s="123"/>
      <c r="AE63" s="123"/>
      <c r="AF63" s="123"/>
      <c r="AG63" s="123"/>
      <c r="AH63" s="123"/>
      <c r="AI63" s="123"/>
      <c r="AJ63" s="123"/>
      <c r="AK63" s="123"/>
      <c r="AL63" s="123"/>
      <c r="AM63" s="123"/>
      <c r="AN63" s="123"/>
      <c r="AO63" s="123"/>
      <c r="AP63" s="123"/>
      <c r="AQ63" s="123"/>
      <c r="AR63" s="123"/>
      <c r="AS63" s="123"/>
      <c r="AT63" s="123"/>
      <c r="AU63" s="123"/>
      <c r="AV63" s="123"/>
      <c r="AW63" s="123"/>
      <c r="AX63" s="123"/>
      <c r="AY63" s="123"/>
      <c r="AZ63" s="123"/>
      <c r="BA63" s="123"/>
      <c r="BB63" s="123"/>
      <c r="BC63" s="123"/>
      <c r="BD63" s="123"/>
      <c r="BE63" s="123"/>
      <c r="BF63" s="123"/>
      <c r="BG63" s="123"/>
      <c r="BH63" s="123"/>
      <c r="BI63" s="123"/>
      <c r="BJ63" s="123"/>
    </row>
    <row r="64" spans="5:62">
      <c r="E64" s="167" t="s">
        <v>327</v>
      </c>
      <c r="G64" t="s">
        <v>319</v>
      </c>
      <c r="H64" s="85"/>
      <c r="I64" s="49"/>
      <c r="J64" s="85"/>
      <c r="K64" s="49"/>
      <c r="L64" s="85"/>
      <c r="AA64" s="159">
        <f t="shared" ref="AA64:BJ64" si="6">AA62 / MAX(AA63, 1)</f>
        <v>0</v>
      </c>
      <c r="AB64" s="159">
        <f t="shared" si="6"/>
        <v>0</v>
      </c>
      <c r="AC64" s="159">
        <f t="shared" si="6"/>
        <v>0</v>
      </c>
      <c r="AD64" s="159">
        <f t="shared" si="6"/>
        <v>0</v>
      </c>
      <c r="AE64" s="159">
        <f t="shared" si="6"/>
        <v>0</v>
      </c>
      <c r="AF64" s="159">
        <f t="shared" si="6"/>
        <v>0</v>
      </c>
      <c r="AG64" s="159">
        <f t="shared" si="6"/>
        <v>0</v>
      </c>
      <c r="AH64" s="159">
        <f t="shared" si="6"/>
        <v>0</v>
      </c>
      <c r="AI64" s="159">
        <f t="shared" si="6"/>
        <v>0</v>
      </c>
      <c r="AJ64" s="159">
        <f t="shared" si="6"/>
        <v>0</v>
      </c>
      <c r="AK64" s="159">
        <f t="shared" si="6"/>
        <v>0</v>
      </c>
      <c r="AL64" s="159">
        <f t="shared" si="6"/>
        <v>0</v>
      </c>
      <c r="AM64" s="159">
        <f t="shared" si="6"/>
        <v>0</v>
      </c>
      <c r="AN64" s="159">
        <f t="shared" si="6"/>
        <v>0</v>
      </c>
      <c r="AO64" s="159">
        <f t="shared" si="6"/>
        <v>0</v>
      </c>
      <c r="AP64" s="159">
        <f t="shared" si="6"/>
        <v>0</v>
      </c>
      <c r="AQ64" s="159">
        <f t="shared" si="6"/>
        <v>0</v>
      </c>
      <c r="AR64" s="159">
        <f t="shared" si="6"/>
        <v>0</v>
      </c>
      <c r="AS64" s="159">
        <f t="shared" si="6"/>
        <v>0</v>
      </c>
      <c r="AT64" s="159">
        <f t="shared" si="6"/>
        <v>0</v>
      </c>
      <c r="AU64" s="159">
        <f t="shared" si="6"/>
        <v>0</v>
      </c>
      <c r="AV64" s="159">
        <f t="shared" si="6"/>
        <v>0</v>
      </c>
      <c r="AW64" s="159">
        <f t="shared" si="6"/>
        <v>0</v>
      </c>
      <c r="AX64" s="159">
        <f t="shared" si="6"/>
        <v>0</v>
      </c>
      <c r="AY64" s="159">
        <f t="shared" si="6"/>
        <v>0</v>
      </c>
      <c r="AZ64" s="159">
        <f t="shared" si="6"/>
        <v>0</v>
      </c>
      <c r="BA64" s="159">
        <f t="shared" si="6"/>
        <v>0</v>
      </c>
      <c r="BB64" s="159">
        <f t="shared" si="6"/>
        <v>0</v>
      </c>
      <c r="BC64" s="159">
        <f t="shared" si="6"/>
        <v>0</v>
      </c>
      <c r="BD64" s="159">
        <f t="shared" si="6"/>
        <v>0</v>
      </c>
      <c r="BE64" s="159">
        <f t="shared" si="6"/>
        <v>0</v>
      </c>
      <c r="BF64" s="159">
        <f t="shared" si="6"/>
        <v>0</v>
      </c>
      <c r="BG64" s="159">
        <f t="shared" si="6"/>
        <v>0</v>
      </c>
      <c r="BH64" s="159">
        <f t="shared" si="6"/>
        <v>0</v>
      </c>
      <c r="BI64" s="159">
        <f t="shared" si="6"/>
        <v>0</v>
      </c>
      <c r="BJ64" s="159">
        <f t="shared" si="6"/>
        <v>0</v>
      </c>
    </row>
    <row r="65" spans="1:62">
      <c r="E65" s="167" t="s">
        <v>328</v>
      </c>
      <c r="G65" t="s">
        <v>319</v>
      </c>
      <c r="H65" s="85"/>
      <c r="I65" s="49"/>
      <c r="J65" s="85"/>
      <c r="K65" s="49"/>
      <c r="L65" s="85"/>
      <c r="AA65" s="123"/>
      <c r="AB65" s="123"/>
      <c r="AC65" s="123"/>
      <c r="AD65" s="123"/>
      <c r="AE65" s="123"/>
      <c r="AF65" s="123"/>
      <c r="AG65" s="123"/>
      <c r="AH65" s="123"/>
      <c r="AI65" s="123"/>
      <c r="AJ65" s="123"/>
      <c r="AK65" s="123"/>
      <c r="AL65" s="123"/>
      <c r="AM65" s="123"/>
      <c r="AN65" s="123"/>
      <c r="AO65" s="123"/>
      <c r="AP65" s="123"/>
      <c r="AQ65" s="123"/>
      <c r="AR65" s="123"/>
      <c r="AS65" s="123"/>
      <c r="AT65" s="123"/>
      <c r="AU65" s="123"/>
      <c r="AV65" s="123"/>
      <c r="AW65" s="123"/>
      <c r="AX65" s="123"/>
      <c r="AY65" s="123"/>
      <c r="AZ65" s="123"/>
      <c r="BA65" s="123"/>
      <c r="BB65" s="123"/>
      <c r="BC65" s="123"/>
      <c r="BD65" s="123"/>
      <c r="BE65" s="123"/>
      <c r="BF65" s="123"/>
      <c r="BG65" s="123"/>
      <c r="BH65" s="123"/>
      <c r="BI65" s="123"/>
      <c r="BJ65" s="123"/>
    </row>
    <row r="66" spans="1:62">
      <c r="E66" s="167" t="s">
        <v>487</v>
      </c>
      <c r="G66" s="49" t="s">
        <v>299</v>
      </c>
      <c r="H66" s="85"/>
      <c r="I66" s="49"/>
      <c r="J66" s="85"/>
      <c r="K66" s="49"/>
      <c r="L66" s="85"/>
      <c r="M66" s="49"/>
      <c r="N66" s="49"/>
      <c r="O66" s="49"/>
      <c r="P66" s="49"/>
      <c r="Q66" s="49"/>
      <c r="R66" s="49"/>
      <c r="S66" s="49"/>
      <c r="T66" s="49"/>
      <c r="U66" s="49"/>
      <c r="V66" s="49"/>
      <c r="W66" s="49"/>
      <c r="X66" s="49"/>
      <c r="Y66" s="49"/>
      <c r="Z66" s="49"/>
      <c r="AA66" s="123"/>
      <c r="AB66" s="123"/>
      <c r="AC66" s="123"/>
      <c r="AD66" s="123"/>
      <c r="AE66" s="123"/>
      <c r="AF66" s="123"/>
      <c r="AG66" s="123"/>
      <c r="AH66" s="123"/>
      <c r="AI66" s="123"/>
      <c r="AJ66" s="123"/>
      <c r="AK66" s="123"/>
      <c r="AL66" s="123"/>
      <c r="AM66" s="123"/>
      <c r="AN66" s="123"/>
      <c r="AO66" s="123"/>
      <c r="AP66" s="123"/>
      <c r="AQ66" s="123"/>
      <c r="AR66" s="123"/>
      <c r="AS66" s="123"/>
      <c r="AT66" s="123"/>
      <c r="AU66" s="123"/>
      <c r="AV66" s="123"/>
      <c r="AW66" s="123"/>
      <c r="AX66" s="123"/>
      <c r="AY66" s="123"/>
      <c r="AZ66" s="123"/>
      <c r="BA66" s="123"/>
      <c r="BB66" s="123"/>
      <c r="BC66" s="123"/>
      <c r="BD66" s="123"/>
      <c r="BE66" s="123"/>
      <c r="BF66" s="123"/>
      <c r="BG66" s="123"/>
      <c r="BH66" s="123"/>
      <c r="BI66" s="123"/>
      <c r="BJ66" s="123"/>
    </row>
    <row r="69" spans="1:62" s="3" customFormat="1" ht="12.75">
      <c r="A69" s="15"/>
      <c r="B69" s="15"/>
      <c r="C69" s="15" t="s">
        <v>485</v>
      </c>
      <c r="D69" s="15"/>
      <c r="E69" s="15"/>
      <c r="F69" s="15"/>
      <c r="G69" s="15"/>
      <c r="H69" s="15"/>
      <c r="I69" s="15"/>
      <c r="J69" s="15"/>
      <c r="K69" s="15"/>
      <c r="L69" s="15"/>
      <c r="M69" s="15"/>
      <c r="N69" s="15"/>
      <c r="O69" s="15"/>
      <c r="P69" s="15"/>
      <c r="Q69" s="15"/>
      <c r="R69" s="15"/>
      <c r="S69" s="15"/>
      <c r="T69" s="15"/>
      <c r="U69" s="15"/>
      <c r="V69" s="15"/>
      <c r="W69" s="15"/>
      <c r="X69" s="15"/>
      <c r="Y69" s="15"/>
      <c r="Z69" s="15"/>
      <c r="AA69" s="15"/>
      <c r="AB69" s="15"/>
      <c r="AC69" s="15"/>
      <c r="AD69" s="15"/>
      <c r="AE69" s="15"/>
      <c r="AF69" s="15"/>
      <c r="AG69" s="15"/>
      <c r="AH69" s="15"/>
      <c r="AI69" s="15"/>
      <c r="AJ69" s="15"/>
      <c r="AK69" s="15"/>
      <c r="AL69" s="15"/>
      <c r="AM69" s="15"/>
      <c r="AN69" s="15"/>
      <c r="AO69" s="15"/>
      <c r="AP69" s="15"/>
      <c r="AQ69" s="15"/>
      <c r="AR69" s="15"/>
      <c r="AS69" s="15"/>
      <c r="AT69" s="15"/>
      <c r="AU69" s="15"/>
      <c r="AV69" s="15"/>
      <c r="AW69" s="15"/>
      <c r="AX69" s="15"/>
      <c r="AY69" s="15"/>
      <c r="AZ69" s="15"/>
      <c r="BA69" s="15"/>
      <c r="BB69" s="15"/>
      <c r="BC69" s="15"/>
      <c r="BD69" s="15"/>
      <c r="BE69" s="15"/>
      <c r="BF69" s="15"/>
      <c r="BG69" s="15"/>
      <c r="BH69" s="15"/>
      <c r="BI69" s="15"/>
      <c r="BJ69" s="15"/>
    </row>
    <row r="70" spans="1:62" ht="15">
      <c r="C70" s="153"/>
    </row>
    <row r="71" spans="1:62" ht="15">
      <c r="C71">
        <v>1</v>
      </c>
      <c r="D71" s="153" t="s">
        <v>329</v>
      </c>
    </row>
    <row r="72" spans="1:62">
      <c r="D72" t="s">
        <v>297</v>
      </c>
    </row>
    <row r="73" spans="1:62">
      <c r="E73" s="155" t="s">
        <v>53</v>
      </c>
      <c r="F73" s="155"/>
      <c r="G73" s="49" t="s">
        <v>299</v>
      </c>
      <c r="H73" s="85"/>
      <c r="I73" s="49"/>
      <c r="J73" s="85"/>
      <c r="K73" s="49"/>
      <c r="L73" s="8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 t="e">
        <f>#REF!</f>
        <v>#REF!</v>
      </c>
      <c r="X73" s="155" t="e">
        <f>#REF!</f>
        <v>#REF!</v>
      </c>
      <c r="Y73" s="155" t="e">
        <f>#REF!</f>
        <v>#REF!</v>
      </c>
      <c r="Z73" s="155"/>
      <c r="AA73" s="123"/>
      <c r="AB73" s="123"/>
      <c r="AC73" s="123"/>
      <c r="AD73" s="123"/>
      <c r="AE73" s="123"/>
      <c r="AF73" s="123"/>
      <c r="AG73" s="123"/>
      <c r="AH73" s="123"/>
      <c r="AI73" s="123"/>
      <c r="AJ73" s="123"/>
      <c r="AK73" s="123"/>
      <c r="AL73" s="123"/>
      <c r="AM73" s="123"/>
      <c r="AN73" s="123"/>
      <c r="AO73" s="123"/>
      <c r="AP73" s="123"/>
      <c r="AQ73" s="123"/>
      <c r="AR73" s="123"/>
      <c r="AS73" s="123"/>
      <c r="AT73" s="123"/>
      <c r="AU73" s="123"/>
      <c r="AV73" s="123"/>
      <c r="AW73" s="123"/>
      <c r="AX73" s="123"/>
      <c r="AY73" s="123"/>
      <c r="AZ73" s="123"/>
      <c r="BA73" s="123"/>
      <c r="BB73" s="123"/>
      <c r="BC73" s="123"/>
      <c r="BD73" s="123"/>
      <c r="BE73" s="123"/>
      <c r="BF73" s="123"/>
      <c r="BG73" s="123"/>
      <c r="BH73" s="123"/>
      <c r="BI73" s="123"/>
      <c r="BJ73" s="123"/>
    </row>
    <row r="74" spans="1:62">
      <c r="E74" s="156" t="s">
        <v>330</v>
      </c>
      <c r="H74" s="85"/>
      <c r="I74" s="49"/>
      <c r="J74" s="85"/>
      <c r="K74" s="49"/>
      <c r="L74" s="85"/>
      <c r="Z74" s="49"/>
      <c r="AA74" s="84">
        <f t="shared" ref="AA74:BJ74" si="7">SUM(AA73:AA73)</f>
        <v>0</v>
      </c>
      <c r="AB74" s="84">
        <f t="shared" si="7"/>
        <v>0</v>
      </c>
      <c r="AC74" s="84">
        <f t="shared" si="7"/>
        <v>0</v>
      </c>
      <c r="AD74" s="84">
        <f t="shared" si="7"/>
        <v>0</v>
      </c>
      <c r="AE74" s="84">
        <f t="shared" si="7"/>
        <v>0</v>
      </c>
      <c r="AF74" s="84">
        <f t="shared" si="7"/>
        <v>0</v>
      </c>
      <c r="AG74" s="84">
        <f t="shared" si="7"/>
        <v>0</v>
      </c>
      <c r="AH74" s="84">
        <f t="shared" si="7"/>
        <v>0</v>
      </c>
      <c r="AI74" s="84">
        <f t="shared" si="7"/>
        <v>0</v>
      </c>
      <c r="AJ74" s="84">
        <f t="shared" si="7"/>
        <v>0</v>
      </c>
      <c r="AK74" s="84">
        <f t="shared" si="7"/>
        <v>0</v>
      </c>
      <c r="AL74" s="84">
        <f t="shared" si="7"/>
        <v>0</v>
      </c>
      <c r="AM74" s="84">
        <f t="shared" si="7"/>
        <v>0</v>
      </c>
      <c r="AN74" s="84">
        <f t="shared" si="7"/>
        <v>0</v>
      </c>
      <c r="AO74" s="84">
        <f t="shared" si="7"/>
        <v>0</v>
      </c>
      <c r="AP74" s="84">
        <f t="shared" si="7"/>
        <v>0</v>
      </c>
      <c r="AQ74" s="84">
        <f t="shared" si="7"/>
        <v>0</v>
      </c>
      <c r="AR74" s="84">
        <f t="shared" si="7"/>
        <v>0</v>
      </c>
      <c r="AS74" s="84">
        <f t="shared" si="7"/>
        <v>0</v>
      </c>
      <c r="AT74" s="84">
        <f t="shared" si="7"/>
        <v>0</v>
      </c>
      <c r="AU74" s="84">
        <f t="shared" si="7"/>
        <v>0</v>
      </c>
      <c r="AV74" s="84">
        <f t="shared" si="7"/>
        <v>0</v>
      </c>
      <c r="AW74" s="84">
        <f t="shared" si="7"/>
        <v>0</v>
      </c>
      <c r="AX74" s="84">
        <f t="shared" si="7"/>
        <v>0</v>
      </c>
      <c r="AY74" s="84">
        <f t="shared" si="7"/>
        <v>0</v>
      </c>
      <c r="AZ74" s="84">
        <f t="shared" si="7"/>
        <v>0</v>
      </c>
      <c r="BA74" s="84">
        <f t="shared" si="7"/>
        <v>0</v>
      </c>
      <c r="BB74" s="84">
        <f t="shared" si="7"/>
        <v>0</v>
      </c>
      <c r="BC74" s="84">
        <f t="shared" si="7"/>
        <v>0</v>
      </c>
      <c r="BD74" s="84">
        <f t="shared" si="7"/>
        <v>0</v>
      </c>
      <c r="BE74" s="84">
        <f t="shared" si="7"/>
        <v>0</v>
      </c>
      <c r="BF74" s="84">
        <f t="shared" si="7"/>
        <v>0</v>
      </c>
      <c r="BG74" s="84">
        <f t="shared" si="7"/>
        <v>0</v>
      </c>
      <c r="BH74" s="84">
        <f t="shared" si="7"/>
        <v>0</v>
      </c>
      <c r="BI74" s="84">
        <f t="shared" si="7"/>
        <v>0</v>
      </c>
      <c r="BJ74" s="84">
        <f t="shared" si="7"/>
        <v>0</v>
      </c>
    </row>
    <row r="76" spans="1:62">
      <c r="E76" s="49" t="s">
        <v>472</v>
      </c>
      <c r="F76" s="49"/>
      <c r="G76" s="49" t="s">
        <v>376</v>
      </c>
      <c r="H76" s="85"/>
      <c r="I76" s="49"/>
      <c r="J76" s="85"/>
      <c r="K76" s="49"/>
      <c r="L76" s="85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123"/>
      <c r="AB76" s="123"/>
      <c r="AC76" s="123"/>
      <c r="AD76" s="123"/>
      <c r="AE76" s="123"/>
      <c r="AF76" s="123"/>
      <c r="AG76" s="123"/>
      <c r="AH76" s="123"/>
      <c r="AI76" s="123"/>
      <c r="AJ76" s="123"/>
      <c r="AK76" s="123"/>
      <c r="AL76" s="123"/>
      <c r="AM76" s="123"/>
      <c r="AN76" s="123"/>
      <c r="AO76" s="123"/>
      <c r="AP76" s="123"/>
      <c r="AQ76" s="123"/>
      <c r="AR76" s="123"/>
      <c r="AS76" s="123"/>
      <c r="AT76" s="123"/>
      <c r="AU76" s="123"/>
      <c r="AV76" s="123"/>
      <c r="AW76" s="123"/>
      <c r="AX76" s="123"/>
      <c r="AY76" s="123"/>
      <c r="AZ76" s="123"/>
      <c r="BA76" s="123"/>
      <c r="BB76" s="123"/>
      <c r="BC76" s="123"/>
      <c r="BD76" s="123"/>
      <c r="BE76" s="123"/>
      <c r="BF76" s="123"/>
      <c r="BG76" s="123"/>
      <c r="BH76" s="123"/>
      <c r="BI76" s="123"/>
      <c r="BJ76" s="123"/>
    </row>
    <row r="77" spans="1:62">
      <c r="E77" s="156" t="s">
        <v>318</v>
      </c>
      <c r="G77" t="s">
        <v>334</v>
      </c>
      <c r="H77" s="85"/>
      <c r="I77" s="49"/>
      <c r="J77" s="85"/>
      <c r="K77" s="49"/>
      <c r="L77" s="85"/>
      <c r="AA77" t="e">
        <f>AA74 / AA76</f>
        <v>#DIV/0!</v>
      </c>
      <c r="AB77" t="e">
        <f t="shared" ref="AB77:BJ77" si="8">AB74 / AB76</f>
        <v>#DIV/0!</v>
      </c>
      <c r="AC77" t="e">
        <f t="shared" si="8"/>
        <v>#DIV/0!</v>
      </c>
      <c r="AD77" t="e">
        <f t="shared" si="8"/>
        <v>#DIV/0!</v>
      </c>
      <c r="AE77" t="e">
        <f t="shared" si="8"/>
        <v>#DIV/0!</v>
      </c>
      <c r="AF77" t="e">
        <f t="shared" si="8"/>
        <v>#DIV/0!</v>
      </c>
      <c r="AG77" t="e">
        <f t="shared" si="8"/>
        <v>#DIV/0!</v>
      </c>
      <c r="AH77" t="e">
        <f t="shared" si="8"/>
        <v>#DIV/0!</v>
      </c>
      <c r="AI77" t="e">
        <f t="shared" si="8"/>
        <v>#DIV/0!</v>
      </c>
      <c r="AJ77" t="e">
        <f t="shared" si="8"/>
        <v>#DIV/0!</v>
      </c>
      <c r="AK77" t="e">
        <f t="shared" si="8"/>
        <v>#DIV/0!</v>
      </c>
      <c r="AL77" t="e">
        <f t="shared" si="8"/>
        <v>#DIV/0!</v>
      </c>
      <c r="AM77" t="e">
        <f t="shared" si="8"/>
        <v>#DIV/0!</v>
      </c>
      <c r="AN77" t="e">
        <f t="shared" si="8"/>
        <v>#DIV/0!</v>
      </c>
      <c r="AO77" t="e">
        <f t="shared" si="8"/>
        <v>#DIV/0!</v>
      </c>
      <c r="AP77" t="e">
        <f t="shared" si="8"/>
        <v>#DIV/0!</v>
      </c>
      <c r="AQ77" t="e">
        <f t="shared" si="8"/>
        <v>#DIV/0!</v>
      </c>
      <c r="AR77" t="e">
        <f t="shared" si="8"/>
        <v>#DIV/0!</v>
      </c>
      <c r="AS77" t="e">
        <f t="shared" si="8"/>
        <v>#DIV/0!</v>
      </c>
      <c r="AT77" t="e">
        <f t="shared" si="8"/>
        <v>#DIV/0!</v>
      </c>
      <c r="AU77" t="e">
        <f t="shared" si="8"/>
        <v>#DIV/0!</v>
      </c>
      <c r="AV77" t="e">
        <f t="shared" si="8"/>
        <v>#DIV/0!</v>
      </c>
      <c r="AW77" t="e">
        <f t="shared" si="8"/>
        <v>#DIV/0!</v>
      </c>
      <c r="AX77" t="e">
        <f t="shared" si="8"/>
        <v>#DIV/0!</v>
      </c>
      <c r="AY77" t="e">
        <f t="shared" si="8"/>
        <v>#DIV/0!</v>
      </c>
      <c r="AZ77" t="e">
        <f t="shared" si="8"/>
        <v>#DIV/0!</v>
      </c>
      <c r="BA77" t="e">
        <f t="shared" si="8"/>
        <v>#DIV/0!</v>
      </c>
      <c r="BB77" t="e">
        <f t="shared" si="8"/>
        <v>#DIV/0!</v>
      </c>
      <c r="BC77" t="e">
        <f t="shared" si="8"/>
        <v>#DIV/0!</v>
      </c>
      <c r="BD77" t="e">
        <f t="shared" si="8"/>
        <v>#DIV/0!</v>
      </c>
      <c r="BE77" t="e">
        <f t="shared" si="8"/>
        <v>#DIV/0!</v>
      </c>
      <c r="BF77" t="e">
        <f t="shared" si="8"/>
        <v>#DIV/0!</v>
      </c>
      <c r="BG77" t="e">
        <f t="shared" si="8"/>
        <v>#DIV/0!</v>
      </c>
      <c r="BH77" t="e">
        <f t="shared" si="8"/>
        <v>#DIV/0!</v>
      </c>
      <c r="BI77" t="e">
        <f t="shared" si="8"/>
        <v>#DIV/0!</v>
      </c>
      <c r="BJ77" t="e">
        <f t="shared" si="8"/>
        <v>#DIV/0!</v>
      </c>
    </row>
    <row r="78" spans="1:62">
      <c r="E78" s="158"/>
    </row>
    <row r="80" spans="1:62" ht="15">
      <c r="C80">
        <v>2</v>
      </c>
      <c r="D80" s="153" t="s">
        <v>321</v>
      </c>
    </row>
    <row r="81" spans="4:62">
      <c r="D81" t="s">
        <v>297</v>
      </c>
    </row>
    <row r="82" spans="4:62">
      <c r="E82" s="49" t="s">
        <v>331</v>
      </c>
      <c r="F82" s="49"/>
      <c r="G82" s="49" t="s">
        <v>299</v>
      </c>
      <c r="H82" s="85"/>
      <c r="I82" s="49"/>
      <c r="J82" s="85"/>
      <c r="K82" s="49"/>
      <c r="L82" s="85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123"/>
      <c r="AB82" s="123"/>
      <c r="AC82" s="123"/>
      <c r="AD82" s="123"/>
      <c r="AE82" s="123"/>
      <c r="AF82" s="123"/>
      <c r="AG82" s="123"/>
      <c r="AH82" s="123"/>
      <c r="AI82" s="123"/>
      <c r="AJ82" s="123"/>
      <c r="AK82" s="123"/>
      <c r="AL82" s="123"/>
      <c r="AM82" s="123"/>
      <c r="AN82" s="123"/>
      <c r="AO82" s="123"/>
      <c r="AP82" s="123"/>
      <c r="AQ82" s="123"/>
      <c r="AR82" s="123"/>
      <c r="AS82" s="123"/>
      <c r="AT82" s="123"/>
      <c r="AU82" s="123"/>
      <c r="AV82" s="123"/>
      <c r="AW82" s="123"/>
      <c r="AX82" s="123"/>
      <c r="AY82" s="123"/>
      <c r="AZ82" s="123"/>
      <c r="BA82" s="123"/>
      <c r="BB82" s="123"/>
      <c r="BC82" s="123"/>
      <c r="BD82" s="123"/>
      <c r="BE82" s="123"/>
      <c r="BF82" s="123"/>
      <c r="BG82" s="123"/>
      <c r="BH82" s="123"/>
      <c r="BI82" s="123"/>
      <c r="BJ82" s="123"/>
    </row>
    <row r="83" spans="4:62">
      <c r="E83" s="49" t="s">
        <v>323</v>
      </c>
      <c r="F83" s="49"/>
      <c r="G83" s="49" t="s">
        <v>41</v>
      </c>
      <c r="H83" s="85"/>
      <c r="I83" s="49"/>
      <c r="J83" s="85"/>
      <c r="K83" s="49"/>
      <c r="L83" s="85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123"/>
      <c r="AB83" s="123"/>
      <c r="AC83" s="123"/>
      <c r="AD83" s="123"/>
      <c r="AE83" s="123"/>
      <c r="AF83" s="123"/>
      <c r="AG83" s="123"/>
      <c r="AH83" s="123"/>
      <c r="AI83" s="123"/>
      <c r="AJ83" s="123"/>
      <c r="AK83" s="123"/>
      <c r="AL83" s="123"/>
      <c r="AM83" s="123"/>
      <c r="AN83" s="123"/>
      <c r="AO83" s="123"/>
      <c r="AP83" s="123"/>
      <c r="AQ83" s="123"/>
      <c r="AR83" s="123"/>
      <c r="AS83" s="123"/>
      <c r="AT83" s="123"/>
      <c r="AU83" s="123"/>
      <c r="AV83" s="123"/>
      <c r="AW83" s="123"/>
      <c r="AX83" s="123"/>
      <c r="AY83" s="123"/>
      <c r="AZ83" s="123"/>
      <c r="BA83" s="123"/>
      <c r="BB83" s="123"/>
      <c r="BC83" s="123"/>
      <c r="BD83" s="123"/>
      <c r="BE83" s="123"/>
      <c r="BF83" s="123"/>
      <c r="BG83" s="123"/>
      <c r="BH83" s="123"/>
      <c r="BI83" s="123"/>
      <c r="BJ83" s="123"/>
    </row>
    <row r="84" spans="4:62">
      <c r="E84" s="49" t="s">
        <v>43</v>
      </c>
      <c r="F84" s="49"/>
      <c r="G84" s="49" t="s">
        <v>299</v>
      </c>
      <c r="H84" s="85"/>
      <c r="I84" s="49"/>
      <c r="J84" s="85"/>
      <c r="K84" s="49"/>
      <c r="L84" s="85"/>
      <c r="M84" s="49"/>
      <c r="N84" s="49"/>
      <c r="O84" s="49"/>
      <c r="P84" s="49"/>
      <c r="Q84" s="49"/>
      <c r="R84" s="49"/>
      <c r="S84" s="49"/>
      <c r="T84" s="49"/>
      <c r="U84" s="49"/>
      <c r="V84" s="49"/>
      <c r="W84" s="49"/>
      <c r="X84" s="49"/>
      <c r="Y84" s="49"/>
      <c r="Z84" s="49"/>
      <c r="AA84" s="123"/>
      <c r="AB84" s="123"/>
      <c r="AC84" s="123"/>
      <c r="AD84" s="123"/>
      <c r="AE84" s="123"/>
      <c r="AF84" s="123"/>
      <c r="AG84" s="123"/>
      <c r="AH84" s="123"/>
      <c r="AI84" s="123"/>
      <c r="AJ84" s="123"/>
      <c r="AK84" s="123"/>
      <c r="AL84" s="123"/>
      <c r="AM84" s="123"/>
      <c r="AN84" s="123"/>
      <c r="AO84" s="123"/>
      <c r="AP84" s="123"/>
      <c r="AQ84" s="123"/>
      <c r="AR84" s="123"/>
      <c r="AS84" s="123"/>
      <c r="AT84" s="123"/>
      <c r="AU84" s="123"/>
      <c r="AV84" s="123"/>
      <c r="AW84" s="123"/>
      <c r="AX84" s="123"/>
      <c r="AY84" s="123"/>
      <c r="AZ84" s="123"/>
      <c r="BA84" s="123"/>
      <c r="BB84" s="123"/>
      <c r="BC84" s="123"/>
      <c r="BD84" s="123"/>
      <c r="BE84" s="123"/>
      <c r="BF84" s="123"/>
      <c r="BG84" s="123"/>
      <c r="BH84" s="123"/>
      <c r="BI84" s="123"/>
      <c r="BJ84" s="123"/>
    </row>
    <row r="85" spans="4:62">
      <c r="E85" s="49" t="s">
        <v>324</v>
      </c>
      <c r="F85" s="49"/>
      <c r="G85" s="49" t="s">
        <v>41</v>
      </c>
      <c r="H85" s="85"/>
      <c r="I85" s="49"/>
      <c r="J85" s="85"/>
      <c r="K85" s="49"/>
      <c r="L85" s="85"/>
      <c r="M85" s="49"/>
      <c r="N85" s="49"/>
      <c r="O85" s="49"/>
      <c r="P85" s="49"/>
      <c r="Q85" s="49"/>
      <c r="R85" s="49"/>
      <c r="S85" s="49"/>
      <c r="T85" s="49"/>
      <c r="U85" s="49"/>
      <c r="V85" s="49"/>
      <c r="W85" s="49"/>
      <c r="X85" s="49"/>
      <c r="Y85" s="49"/>
      <c r="Z85" s="49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/>
      <c r="BI85" s="123"/>
      <c r="BJ85" s="123"/>
    </row>
    <row r="86" spans="4:62">
      <c r="E86" s="49" t="s">
        <v>332</v>
      </c>
      <c r="F86" s="49"/>
      <c r="G86" s="49" t="s">
        <v>41</v>
      </c>
      <c r="H86" s="85"/>
      <c r="I86" s="49"/>
      <c r="J86" s="85"/>
      <c r="K86" s="49"/>
      <c r="L86" s="85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/>
      <c r="BI86" s="123"/>
      <c r="BJ86" s="123"/>
    </row>
    <row r="87" spans="4:62">
      <c r="E87" s="49" t="s">
        <v>44</v>
      </c>
      <c r="F87" s="49"/>
      <c r="G87" s="49" t="s">
        <v>299</v>
      </c>
      <c r="H87" s="85"/>
      <c r="I87" s="49"/>
      <c r="J87" s="85"/>
      <c r="K87" s="49"/>
      <c r="L87" s="85"/>
      <c r="M87" s="49"/>
      <c r="N87" s="49"/>
      <c r="O87" s="49"/>
      <c r="P87" s="49"/>
      <c r="Q87" s="49"/>
      <c r="R87" s="49"/>
      <c r="S87" s="49"/>
      <c r="T87" s="49"/>
      <c r="U87" s="49"/>
      <c r="V87" s="49"/>
      <c r="W87" s="49"/>
      <c r="X87" s="49"/>
      <c r="Y87" s="49"/>
      <c r="Z87" s="49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/>
      <c r="BI87" s="123"/>
      <c r="BJ87" s="123"/>
    </row>
    <row r="88" spans="4:62">
      <c r="E88" s="49" t="s">
        <v>45</v>
      </c>
      <c r="F88" s="49"/>
      <c r="G88" s="49" t="s">
        <v>299</v>
      </c>
      <c r="H88" s="85"/>
      <c r="I88" s="49"/>
      <c r="J88" s="85"/>
      <c r="K88" s="49"/>
      <c r="L88" s="85"/>
      <c r="M88" s="49"/>
      <c r="N88" s="49"/>
      <c r="O88" s="49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/>
      <c r="BI88" s="123"/>
      <c r="BJ88" s="123"/>
    </row>
    <row r="89" spans="4:62">
      <c r="E89" s="49" t="s">
        <v>46</v>
      </c>
      <c r="F89" s="49"/>
      <c r="G89" s="49" t="s">
        <v>299</v>
      </c>
      <c r="H89" s="85"/>
      <c r="I89" s="49"/>
      <c r="J89" s="85"/>
      <c r="K89" s="49"/>
      <c r="L89" s="85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/>
      <c r="BI89" s="123"/>
      <c r="BJ89" s="123"/>
    </row>
    <row r="90" spans="4:62">
      <c r="E90" s="49" t="s">
        <v>325</v>
      </c>
      <c r="F90" s="49"/>
      <c r="G90" s="49" t="s">
        <v>299</v>
      </c>
      <c r="H90" s="85"/>
      <c r="I90" s="49"/>
      <c r="J90" s="85"/>
      <c r="K90" s="49"/>
      <c r="L90" s="85"/>
      <c r="M90" s="49"/>
      <c r="N90" s="49"/>
      <c r="O90" s="49"/>
      <c r="P90" s="49"/>
      <c r="Q90" s="49"/>
      <c r="R90" s="49"/>
      <c r="S90" s="49"/>
      <c r="T90" s="49"/>
      <c r="U90" s="49"/>
      <c r="V90" s="49"/>
      <c r="W90" s="49"/>
      <c r="X90" s="49"/>
      <c r="Y90" s="49"/>
      <c r="Z90" s="49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/>
      <c r="BI90" s="123"/>
      <c r="BJ90" s="123"/>
    </row>
    <row r="91" spans="4:62">
      <c r="E91" s="49" t="s">
        <v>393</v>
      </c>
      <c r="F91" s="49"/>
      <c r="G91" s="49" t="s">
        <v>299</v>
      </c>
      <c r="H91" s="85"/>
      <c r="I91" s="49"/>
      <c r="J91" s="85"/>
      <c r="K91" s="49"/>
      <c r="L91" s="85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/>
      <c r="BI91" s="123"/>
      <c r="BJ91" s="123"/>
    </row>
    <row r="92" spans="4:62">
      <c r="E92" s="49" t="s">
        <v>47</v>
      </c>
      <c r="F92" s="49"/>
      <c r="G92" s="49" t="s">
        <v>299</v>
      </c>
      <c r="H92" s="85"/>
      <c r="I92" s="49"/>
      <c r="J92" s="85"/>
      <c r="K92" s="49"/>
      <c r="L92" s="85"/>
      <c r="M92" s="49"/>
      <c r="N92" s="49"/>
      <c r="O92" s="49"/>
      <c r="P92" s="49"/>
      <c r="Q92" s="49"/>
      <c r="R92" s="49"/>
      <c r="S92" s="49"/>
      <c r="T92" s="49"/>
      <c r="U92" s="49"/>
      <c r="V92" s="49"/>
      <c r="W92" s="49"/>
      <c r="X92" s="49"/>
      <c r="Y92" s="49"/>
      <c r="Z92" s="49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/>
      <c r="BI92" s="123"/>
      <c r="BJ92" s="123"/>
    </row>
    <row r="93" spans="4:62">
      <c r="E93" s="49" t="s">
        <v>48</v>
      </c>
      <c r="F93" s="49"/>
      <c r="G93" s="49" t="s">
        <v>299</v>
      </c>
      <c r="H93" s="85"/>
      <c r="I93" s="49"/>
      <c r="J93" s="85"/>
      <c r="K93" s="49"/>
      <c r="L93" s="85"/>
      <c r="M93" s="49"/>
      <c r="N93" s="49"/>
      <c r="O93" s="49"/>
      <c r="P93" s="49"/>
      <c r="Q93" s="49"/>
      <c r="R93" s="49"/>
      <c r="S93" s="49"/>
      <c r="T93" s="49"/>
      <c r="U93" s="49"/>
      <c r="V93" s="49"/>
      <c r="W93" s="49"/>
      <c r="X93" s="49"/>
      <c r="Y93" s="49"/>
      <c r="Z93" s="49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/>
      <c r="BI93" s="123"/>
      <c r="BJ93" s="123"/>
    </row>
    <row r="94" spans="4:62">
      <c r="E94" s="167" t="s">
        <v>333</v>
      </c>
      <c r="H94" s="85"/>
      <c r="I94" s="49"/>
      <c r="J94" s="85"/>
      <c r="K94" s="49"/>
      <c r="L94" s="85"/>
      <c r="AA94" s="84">
        <f t="shared" ref="AA94:BJ94" si="9">SUM(AA82:AA93)</f>
        <v>0</v>
      </c>
      <c r="AB94" s="84">
        <f t="shared" si="9"/>
        <v>0</v>
      </c>
      <c r="AC94" s="84">
        <f t="shared" si="9"/>
        <v>0</v>
      </c>
      <c r="AD94" s="84">
        <f t="shared" si="9"/>
        <v>0</v>
      </c>
      <c r="AE94" s="84">
        <f t="shared" si="9"/>
        <v>0</v>
      </c>
      <c r="AF94" s="84">
        <f t="shared" si="9"/>
        <v>0</v>
      </c>
      <c r="AG94" s="84">
        <f t="shared" si="9"/>
        <v>0</v>
      </c>
      <c r="AH94" s="84">
        <f t="shared" si="9"/>
        <v>0</v>
      </c>
      <c r="AI94" s="84">
        <f t="shared" si="9"/>
        <v>0</v>
      </c>
      <c r="AJ94" s="84">
        <f t="shared" si="9"/>
        <v>0</v>
      </c>
      <c r="AK94" s="84">
        <f t="shared" si="9"/>
        <v>0</v>
      </c>
      <c r="AL94" s="84">
        <f t="shared" si="9"/>
        <v>0</v>
      </c>
      <c r="AM94" s="84">
        <f t="shared" si="9"/>
        <v>0</v>
      </c>
      <c r="AN94" s="84">
        <f t="shared" si="9"/>
        <v>0</v>
      </c>
      <c r="AO94" s="84">
        <f t="shared" si="9"/>
        <v>0</v>
      </c>
      <c r="AP94" s="84">
        <f t="shared" si="9"/>
        <v>0</v>
      </c>
      <c r="AQ94" s="84">
        <f t="shared" si="9"/>
        <v>0</v>
      </c>
      <c r="AR94" s="84">
        <f t="shared" si="9"/>
        <v>0</v>
      </c>
      <c r="AS94" s="84">
        <f t="shared" si="9"/>
        <v>0</v>
      </c>
      <c r="AT94" s="84">
        <f t="shared" si="9"/>
        <v>0</v>
      </c>
      <c r="AU94" s="84">
        <f t="shared" si="9"/>
        <v>0</v>
      </c>
      <c r="AV94" s="84">
        <f t="shared" si="9"/>
        <v>0</v>
      </c>
      <c r="AW94" s="84">
        <f t="shared" si="9"/>
        <v>0</v>
      </c>
      <c r="AX94" s="84">
        <f t="shared" si="9"/>
        <v>0</v>
      </c>
      <c r="AY94" s="84">
        <f t="shared" si="9"/>
        <v>0</v>
      </c>
      <c r="AZ94" s="84">
        <f t="shared" si="9"/>
        <v>0</v>
      </c>
      <c r="BA94" s="84">
        <f t="shared" si="9"/>
        <v>0</v>
      </c>
      <c r="BB94" s="84">
        <f t="shared" si="9"/>
        <v>0</v>
      </c>
      <c r="BC94" s="84">
        <f t="shared" si="9"/>
        <v>0</v>
      </c>
      <c r="BD94" s="84">
        <f t="shared" si="9"/>
        <v>0</v>
      </c>
      <c r="BE94" s="84">
        <f t="shared" si="9"/>
        <v>0</v>
      </c>
      <c r="BF94" s="84">
        <f t="shared" si="9"/>
        <v>0</v>
      </c>
      <c r="BG94" s="84">
        <f t="shared" si="9"/>
        <v>0</v>
      </c>
      <c r="BH94" s="84">
        <f t="shared" si="9"/>
        <v>0</v>
      </c>
      <c r="BI94" s="84">
        <f t="shared" si="9"/>
        <v>0</v>
      </c>
      <c r="BJ94" s="84">
        <f t="shared" si="9"/>
        <v>0</v>
      </c>
    </row>
    <row r="95" spans="4:62">
      <c r="E95" s="47" t="s">
        <v>472</v>
      </c>
      <c r="F95" s="49"/>
      <c r="G95" s="49" t="s">
        <v>376</v>
      </c>
      <c r="H95" s="85"/>
      <c r="I95" s="49"/>
      <c r="J95" s="85"/>
      <c r="K95" s="49"/>
      <c r="L95" s="85"/>
      <c r="M95" s="49"/>
      <c r="N95" s="49"/>
      <c r="O95" s="49"/>
      <c r="P95" s="49"/>
      <c r="Q95" s="49"/>
      <c r="R95" s="49"/>
      <c r="S95" s="49"/>
      <c r="T95" s="49"/>
      <c r="U95" s="49"/>
      <c r="V95" s="49"/>
      <c r="W95" s="49"/>
      <c r="X95" s="49"/>
      <c r="Y95" s="49"/>
      <c r="Z95" s="49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/>
      <c r="BI95" s="123"/>
      <c r="BJ95" s="123"/>
    </row>
    <row r="96" spans="4:62">
      <c r="E96" s="167" t="s">
        <v>327</v>
      </c>
      <c r="G96" t="s">
        <v>334</v>
      </c>
      <c r="H96" s="85"/>
      <c r="I96" s="49"/>
      <c r="J96" s="85"/>
      <c r="K96" s="49"/>
      <c r="L96" s="85"/>
      <c r="AA96" s="159">
        <f t="shared" ref="AA96:BJ96" si="10">AA94 / MAX(AA95, 1)</f>
        <v>0</v>
      </c>
      <c r="AB96" s="159">
        <f t="shared" si="10"/>
        <v>0</v>
      </c>
      <c r="AC96" s="159">
        <f t="shared" si="10"/>
        <v>0</v>
      </c>
      <c r="AD96" s="159">
        <f t="shared" si="10"/>
        <v>0</v>
      </c>
      <c r="AE96" s="159">
        <f t="shared" si="10"/>
        <v>0</v>
      </c>
      <c r="AF96" s="159">
        <f t="shared" si="10"/>
        <v>0</v>
      </c>
      <c r="AG96" s="159">
        <f t="shared" si="10"/>
        <v>0</v>
      </c>
      <c r="AH96" s="159">
        <f t="shared" si="10"/>
        <v>0</v>
      </c>
      <c r="AI96" s="159">
        <f t="shared" si="10"/>
        <v>0</v>
      </c>
      <c r="AJ96" s="159">
        <f t="shared" si="10"/>
        <v>0</v>
      </c>
      <c r="AK96" s="159">
        <f t="shared" si="10"/>
        <v>0</v>
      </c>
      <c r="AL96" s="159">
        <f t="shared" si="10"/>
        <v>0</v>
      </c>
      <c r="AM96" s="159">
        <f t="shared" si="10"/>
        <v>0</v>
      </c>
      <c r="AN96" s="159">
        <f t="shared" si="10"/>
        <v>0</v>
      </c>
      <c r="AO96" s="159">
        <f t="shared" si="10"/>
        <v>0</v>
      </c>
      <c r="AP96" s="159">
        <f t="shared" si="10"/>
        <v>0</v>
      </c>
      <c r="AQ96" s="159">
        <f t="shared" si="10"/>
        <v>0</v>
      </c>
      <c r="AR96" s="159">
        <f t="shared" si="10"/>
        <v>0</v>
      </c>
      <c r="AS96" s="159">
        <f t="shared" si="10"/>
        <v>0</v>
      </c>
      <c r="AT96" s="159">
        <f t="shared" si="10"/>
        <v>0</v>
      </c>
      <c r="AU96" s="159">
        <f t="shared" si="10"/>
        <v>0</v>
      </c>
      <c r="AV96" s="159">
        <f t="shared" si="10"/>
        <v>0</v>
      </c>
      <c r="AW96" s="159">
        <f t="shared" si="10"/>
        <v>0</v>
      </c>
      <c r="AX96" s="159">
        <f t="shared" si="10"/>
        <v>0</v>
      </c>
      <c r="AY96" s="159">
        <f t="shared" si="10"/>
        <v>0</v>
      </c>
      <c r="AZ96" s="159">
        <f t="shared" si="10"/>
        <v>0</v>
      </c>
      <c r="BA96" s="159">
        <f t="shared" si="10"/>
        <v>0</v>
      </c>
      <c r="BB96" s="159">
        <f t="shared" si="10"/>
        <v>0</v>
      </c>
      <c r="BC96" s="159">
        <f t="shared" si="10"/>
        <v>0</v>
      </c>
      <c r="BD96" s="159">
        <f t="shared" si="10"/>
        <v>0</v>
      </c>
      <c r="BE96" s="159">
        <f t="shared" si="10"/>
        <v>0</v>
      </c>
      <c r="BF96" s="159">
        <f t="shared" si="10"/>
        <v>0</v>
      </c>
      <c r="BG96" s="159">
        <f t="shared" si="10"/>
        <v>0</v>
      </c>
      <c r="BH96" s="159">
        <f t="shared" si="10"/>
        <v>0</v>
      </c>
      <c r="BI96" s="159">
        <f t="shared" si="10"/>
        <v>0</v>
      </c>
      <c r="BJ96" s="159">
        <f t="shared" si="10"/>
        <v>0</v>
      </c>
    </row>
    <row r="97" spans="1:62">
      <c r="E97" s="167" t="s">
        <v>328</v>
      </c>
      <c r="G97" t="s">
        <v>334</v>
      </c>
      <c r="H97" s="85"/>
      <c r="I97" s="49"/>
      <c r="J97" s="85"/>
      <c r="K97" s="49"/>
      <c r="L97" s="85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/>
      <c r="BI97" s="123"/>
      <c r="BJ97" s="123"/>
    </row>
    <row r="98" spans="1:62">
      <c r="E98" s="167" t="s">
        <v>487</v>
      </c>
      <c r="G98" s="49" t="s">
        <v>299</v>
      </c>
      <c r="H98" s="85"/>
      <c r="I98" s="49"/>
      <c r="J98" s="85"/>
      <c r="K98" s="49"/>
      <c r="L98" s="85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/>
      <c r="BI98" s="123"/>
      <c r="BJ98" s="123"/>
    </row>
    <row r="101" spans="1:62" s="3" customFormat="1" ht="12.75">
      <c r="A101" s="15"/>
      <c r="B101" s="15"/>
      <c r="C101" s="15" t="s">
        <v>486</v>
      </c>
      <c r="D101" s="15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15"/>
      <c r="AX101" s="15"/>
      <c r="AY101" s="15"/>
      <c r="AZ101" s="15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</row>
    <row r="103" spans="1:62" ht="15">
      <c r="C103">
        <v>1</v>
      </c>
      <c r="D103" s="153" t="s">
        <v>335</v>
      </c>
    </row>
    <row r="104" spans="1:62">
      <c r="D104" t="s">
        <v>297</v>
      </c>
    </row>
    <row r="105" spans="1:62">
      <c r="E105" s="49" t="s">
        <v>63</v>
      </c>
      <c r="F105" s="49"/>
      <c r="G105" s="49" t="s">
        <v>299</v>
      </c>
      <c r="H105" s="85"/>
      <c r="I105" s="49"/>
      <c r="J105" s="85"/>
      <c r="K105" s="49"/>
      <c r="L105" s="85"/>
      <c r="M105" s="49"/>
      <c r="N105" s="49"/>
      <c r="O105" s="49"/>
      <c r="P105" s="49"/>
      <c r="Q105" s="49"/>
      <c r="R105" s="49"/>
      <c r="S105" s="49"/>
      <c r="T105" s="49"/>
      <c r="U105" s="49"/>
      <c r="V105" s="49"/>
      <c r="W105" s="49"/>
      <c r="X105" s="49"/>
      <c r="Y105" s="49"/>
      <c r="Z105" s="49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</row>
    <row r="106" spans="1:62">
      <c r="E106" s="49" t="s">
        <v>336</v>
      </c>
      <c r="F106" s="49"/>
      <c r="G106" s="49" t="s">
        <v>299</v>
      </c>
      <c r="H106" s="85"/>
      <c r="I106" s="49"/>
      <c r="J106" s="85"/>
      <c r="K106" s="49"/>
      <c r="L106" s="85"/>
      <c r="M106" s="49"/>
      <c r="N106" s="49"/>
      <c r="O106" s="49"/>
      <c r="P106" s="49"/>
      <c r="Q106" s="49"/>
      <c r="R106" s="49"/>
      <c r="S106" s="49"/>
      <c r="T106" s="49"/>
      <c r="U106" s="49"/>
      <c r="V106" s="49"/>
      <c r="W106" s="49"/>
      <c r="X106" s="49"/>
      <c r="Y106" s="49"/>
      <c r="Z106" s="49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</row>
    <row r="107" spans="1:62">
      <c r="E107" s="49" t="s">
        <v>79</v>
      </c>
      <c r="F107" s="49"/>
      <c r="G107" s="49" t="s">
        <v>299</v>
      </c>
      <c r="H107" s="85"/>
      <c r="I107" s="49"/>
      <c r="J107" s="85"/>
      <c r="K107" s="49"/>
      <c r="L107" s="85"/>
      <c r="M107" s="49"/>
      <c r="N107" s="49"/>
      <c r="O107" s="49"/>
      <c r="P107" s="49"/>
      <c r="Q107" s="49"/>
      <c r="R107" s="49"/>
      <c r="S107" s="49"/>
      <c r="T107" s="49"/>
      <c r="U107" s="49"/>
      <c r="V107" s="49"/>
      <c r="W107" s="49"/>
      <c r="X107" s="49"/>
      <c r="Y107" s="49"/>
      <c r="Z107" s="49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</row>
    <row r="108" spans="1:62">
      <c r="E108" s="49" t="s">
        <v>85</v>
      </c>
      <c r="F108" s="49"/>
      <c r="G108" s="49" t="s">
        <v>299</v>
      </c>
      <c r="H108" s="85"/>
      <c r="I108" s="49"/>
      <c r="J108" s="85"/>
      <c r="K108" s="49"/>
      <c r="L108" s="85"/>
      <c r="M108" s="49"/>
      <c r="N108" s="49"/>
      <c r="O108" s="49"/>
      <c r="P108" s="49"/>
      <c r="Q108" s="49"/>
      <c r="R108" s="49"/>
      <c r="S108" s="49"/>
      <c r="T108" s="49"/>
      <c r="U108" s="49"/>
      <c r="V108" s="49"/>
      <c r="W108" s="49"/>
      <c r="X108" s="49"/>
      <c r="Y108" s="49"/>
      <c r="Z108" s="49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</row>
    <row r="109" spans="1:62">
      <c r="E109" s="49" t="s">
        <v>91</v>
      </c>
      <c r="F109" s="49"/>
      <c r="G109" s="49" t="s">
        <v>299</v>
      </c>
      <c r="H109" s="85"/>
      <c r="I109" s="49"/>
      <c r="J109" s="85"/>
      <c r="K109" s="49"/>
      <c r="L109" s="85"/>
      <c r="M109" s="49"/>
      <c r="N109" s="49"/>
      <c r="O109" s="49"/>
      <c r="P109" s="49"/>
      <c r="Q109" s="49"/>
      <c r="R109" s="49"/>
      <c r="S109" s="49"/>
      <c r="T109" s="49"/>
      <c r="U109" s="49"/>
      <c r="V109" s="49"/>
      <c r="W109" s="49"/>
      <c r="X109" s="49"/>
      <c r="Y109" s="49"/>
      <c r="Z109" s="49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</row>
    <row r="110" spans="1:62">
      <c r="E110" s="49" t="s">
        <v>97</v>
      </c>
      <c r="F110" s="49"/>
      <c r="G110" s="49" t="s">
        <v>299</v>
      </c>
      <c r="H110" s="85"/>
      <c r="I110" s="49"/>
      <c r="J110" s="85"/>
      <c r="K110" s="49"/>
      <c r="L110" s="85"/>
      <c r="M110" s="49"/>
      <c r="N110" s="49"/>
      <c r="O110" s="49"/>
      <c r="P110" s="49"/>
      <c r="Q110" s="49"/>
      <c r="R110" s="49"/>
      <c r="S110" s="49"/>
      <c r="T110" s="49"/>
      <c r="U110" s="49"/>
      <c r="V110" s="49"/>
      <c r="W110" s="49"/>
      <c r="X110" s="49"/>
      <c r="Y110" s="49"/>
      <c r="Z110" s="49"/>
      <c r="AA110" s="98"/>
      <c r="AB110" s="98"/>
      <c r="AC110" s="98"/>
      <c r="AD110" s="98"/>
      <c r="AE110" s="98"/>
      <c r="AF110" s="98"/>
      <c r="AG110" s="98"/>
      <c r="AH110" s="98"/>
      <c r="AI110" s="98"/>
      <c r="AJ110" s="98"/>
      <c r="AK110" s="98"/>
      <c r="AL110" s="98"/>
      <c r="AM110" s="98"/>
      <c r="AN110" s="98"/>
      <c r="AO110" s="98"/>
      <c r="AP110" s="98"/>
      <c r="AQ110" s="98"/>
      <c r="AR110" s="98"/>
      <c r="AS110" s="98"/>
      <c r="AT110" s="98"/>
      <c r="AU110" s="98"/>
      <c r="AV110" s="98"/>
      <c r="AW110" s="98"/>
      <c r="AX110" s="98"/>
      <c r="AY110" s="98"/>
      <c r="AZ110" s="98"/>
      <c r="BA110" s="98"/>
      <c r="BB110" s="98"/>
      <c r="BC110" s="98"/>
      <c r="BD110" s="98"/>
      <c r="BE110" s="98"/>
      <c r="BF110" s="98"/>
      <c r="BG110" s="98"/>
      <c r="BH110" s="98"/>
      <c r="BI110" s="98"/>
      <c r="BJ110" s="98"/>
    </row>
    <row r="111" spans="1:62">
      <c r="E111" s="49" t="s">
        <v>103</v>
      </c>
      <c r="F111" s="49"/>
      <c r="G111" s="49" t="s">
        <v>299</v>
      </c>
      <c r="H111" s="85"/>
      <c r="I111" s="49"/>
      <c r="J111" s="85"/>
      <c r="K111" s="49"/>
      <c r="L111" s="85"/>
      <c r="M111" s="49"/>
      <c r="N111" s="49"/>
      <c r="O111" s="49"/>
      <c r="P111" s="49"/>
      <c r="Q111" s="49"/>
      <c r="R111" s="49"/>
      <c r="S111" s="49"/>
      <c r="T111" s="49"/>
      <c r="U111" s="49"/>
      <c r="V111" s="49"/>
      <c r="W111" s="49"/>
      <c r="X111" s="49"/>
      <c r="Y111" s="49"/>
      <c r="Z111" s="49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</row>
    <row r="112" spans="1:62">
      <c r="E112" s="49" t="s">
        <v>108</v>
      </c>
      <c r="F112" s="49"/>
      <c r="G112" s="49" t="s">
        <v>299</v>
      </c>
      <c r="H112" s="85"/>
      <c r="I112" s="49"/>
      <c r="J112" s="85"/>
      <c r="K112" s="49"/>
      <c r="L112" s="85"/>
      <c r="M112" s="49"/>
      <c r="N112" s="49"/>
      <c r="O112" s="49"/>
      <c r="P112" s="49"/>
      <c r="Q112" s="49"/>
      <c r="R112" s="49"/>
      <c r="S112" s="49"/>
      <c r="T112" s="49"/>
      <c r="U112" s="49"/>
      <c r="V112" s="49"/>
      <c r="W112" s="49"/>
      <c r="X112" s="49"/>
      <c r="Y112" s="49"/>
      <c r="Z112" s="49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</row>
    <row r="113" spans="5:62">
      <c r="E113" s="49" t="s">
        <v>114</v>
      </c>
      <c r="F113" s="49"/>
      <c r="G113" s="49" t="s">
        <v>299</v>
      </c>
      <c r="H113" s="85"/>
      <c r="I113" s="49"/>
      <c r="J113" s="85"/>
      <c r="K113" s="49"/>
      <c r="L113" s="85"/>
      <c r="M113" s="49"/>
      <c r="N113" s="49"/>
      <c r="O113" s="49"/>
      <c r="P113" s="49"/>
      <c r="Q113" s="49"/>
      <c r="R113" s="49"/>
      <c r="S113" s="49"/>
      <c r="T113" s="49"/>
      <c r="U113" s="49"/>
      <c r="V113" s="49"/>
      <c r="W113" s="49"/>
      <c r="X113" s="49"/>
      <c r="Y113" s="49"/>
      <c r="Z113" s="49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</row>
    <row r="114" spans="5:62">
      <c r="E114" s="49" t="s">
        <v>120</v>
      </c>
      <c r="F114" s="49"/>
      <c r="G114" s="49" t="s">
        <v>299</v>
      </c>
      <c r="H114" s="85"/>
      <c r="I114" s="49"/>
      <c r="J114" s="85"/>
      <c r="K114" s="49"/>
      <c r="L114" s="85"/>
      <c r="M114" s="49"/>
      <c r="N114" s="49"/>
      <c r="O114" s="49"/>
      <c r="P114" s="49"/>
      <c r="Q114" s="49"/>
      <c r="R114" s="49"/>
      <c r="S114" s="49"/>
      <c r="T114" s="49"/>
      <c r="U114" s="49"/>
      <c r="V114" s="49"/>
      <c r="W114" s="49"/>
      <c r="X114" s="49"/>
      <c r="Y114" s="49"/>
      <c r="Z114" s="49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</row>
    <row r="115" spans="5:62">
      <c r="E115" s="49" t="s">
        <v>277</v>
      </c>
      <c r="F115" s="49"/>
      <c r="G115" s="49" t="s">
        <v>299</v>
      </c>
      <c r="H115" s="85"/>
      <c r="I115" s="49"/>
      <c r="J115" s="85"/>
      <c r="K115" s="49"/>
      <c r="L115" s="85"/>
      <c r="M115" s="49"/>
      <c r="N115" s="49"/>
      <c r="O115" s="49"/>
      <c r="P115" s="49"/>
      <c r="Q115" s="49"/>
      <c r="R115" s="49"/>
      <c r="S115" s="49"/>
      <c r="T115" s="49"/>
      <c r="U115" s="49"/>
      <c r="V115" s="49"/>
      <c r="W115" s="49"/>
      <c r="X115" s="49"/>
      <c r="Y115" s="49"/>
      <c r="Z115" s="49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</row>
    <row r="116" spans="5:62">
      <c r="E116" s="49" t="s">
        <v>310</v>
      </c>
      <c r="F116" s="49"/>
      <c r="G116" s="49" t="s">
        <v>299</v>
      </c>
      <c r="H116" s="85"/>
      <c r="I116" s="49"/>
      <c r="J116" s="85"/>
      <c r="K116" s="49"/>
      <c r="L116" s="85"/>
      <c r="M116" s="49"/>
      <c r="N116" s="49"/>
      <c r="O116" s="49"/>
      <c r="P116" s="49"/>
      <c r="Q116" s="49"/>
      <c r="R116" s="49"/>
      <c r="S116" s="49"/>
      <c r="T116" s="49"/>
      <c r="U116" s="49"/>
      <c r="V116" s="49"/>
      <c r="W116" s="49" t="e">
        <f>#REF!</f>
        <v>#REF!</v>
      </c>
      <c r="X116" s="49" t="e">
        <f>#REF!</f>
        <v>#REF!</v>
      </c>
      <c r="Y116" s="49" t="e">
        <f>#REF!</f>
        <v>#REF!</v>
      </c>
      <c r="Z116" s="49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</row>
    <row r="117" spans="5:62">
      <c r="E117" s="49" t="s">
        <v>311</v>
      </c>
      <c r="F117" s="49"/>
      <c r="G117" s="49" t="s">
        <v>299</v>
      </c>
      <c r="H117" s="85"/>
      <c r="I117" s="49"/>
      <c r="J117" s="85"/>
      <c r="K117" s="49"/>
      <c r="L117" s="85"/>
      <c r="M117" s="49"/>
      <c r="N117" s="49"/>
      <c r="O117" s="49"/>
      <c r="P117" s="49"/>
      <c r="Q117" s="49"/>
      <c r="R117" s="49"/>
      <c r="S117" s="49"/>
      <c r="T117" s="49"/>
      <c r="U117" s="49"/>
      <c r="V117" s="49"/>
      <c r="W117" s="49" t="e">
        <f>#REF!</f>
        <v>#REF!</v>
      </c>
      <c r="X117" s="49" t="e">
        <f>#REF!</f>
        <v>#REF!</v>
      </c>
      <c r="Y117" s="49" t="e">
        <f>#REF!</f>
        <v>#REF!</v>
      </c>
      <c r="Z117" s="49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</row>
    <row r="118" spans="5:62">
      <c r="E118" s="155" t="s">
        <v>378</v>
      </c>
      <c r="F118" s="155"/>
      <c r="G118" s="49" t="s">
        <v>299</v>
      </c>
      <c r="H118" s="85"/>
      <c r="I118" s="49"/>
      <c r="J118" s="85"/>
      <c r="K118" s="49"/>
      <c r="L118" s="8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 t="e">
        <f>#REF!</f>
        <v>#REF!</v>
      </c>
      <c r="X118" s="155" t="e">
        <f>#REF!</f>
        <v>#REF!</v>
      </c>
      <c r="Y118" s="155" t="e">
        <f>#REF!</f>
        <v>#REF!</v>
      </c>
      <c r="Z118" s="155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</row>
    <row r="119" spans="5:62">
      <c r="E119" s="156" t="s">
        <v>337</v>
      </c>
      <c r="G119" s="49" t="s">
        <v>299</v>
      </c>
      <c r="H119" s="85"/>
      <c r="I119" s="49"/>
      <c r="J119" s="85"/>
      <c r="K119" s="49"/>
      <c r="L119" s="85"/>
      <c r="Z119" s="49"/>
      <c r="AA119" s="84">
        <f t="shared" ref="AA119:BJ119" si="11">SUM(AA105:AA118)</f>
        <v>0</v>
      </c>
      <c r="AB119" s="84">
        <f t="shared" si="11"/>
        <v>0</v>
      </c>
      <c r="AC119" s="84">
        <f t="shared" si="11"/>
        <v>0</v>
      </c>
      <c r="AD119" s="84">
        <f t="shared" si="11"/>
        <v>0</v>
      </c>
      <c r="AE119" s="84">
        <f t="shared" si="11"/>
        <v>0</v>
      </c>
      <c r="AF119" s="84">
        <f t="shared" si="11"/>
        <v>0</v>
      </c>
      <c r="AG119" s="84">
        <f t="shared" si="11"/>
        <v>0</v>
      </c>
      <c r="AH119" s="84">
        <f t="shared" si="11"/>
        <v>0</v>
      </c>
      <c r="AI119" s="84">
        <f t="shared" si="11"/>
        <v>0</v>
      </c>
      <c r="AJ119" s="84">
        <f t="shared" si="11"/>
        <v>0</v>
      </c>
      <c r="AK119" s="84">
        <f t="shared" si="11"/>
        <v>0</v>
      </c>
      <c r="AL119" s="84">
        <f t="shared" si="11"/>
        <v>0</v>
      </c>
      <c r="AM119" s="84">
        <f t="shared" si="11"/>
        <v>0</v>
      </c>
      <c r="AN119" s="84">
        <f t="shared" si="11"/>
        <v>0</v>
      </c>
      <c r="AO119" s="84">
        <f t="shared" si="11"/>
        <v>0</v>
      </c>
      <c r="AP119" s="84">
        <f t="shared" si="11"/>
        <v>0</v>
      </c>
      <c r="AQ119" s="84">
        <f t="shared" si="11"/>
        <v>0</v>
      </c>
      <c r="AR119" s="84">
        <f t="shared" si="11"/>
        <v>0</v>
      </c>
      <c r="AS119" s="84">
        <f t="shared" si="11"/>
        <v>0</v>
      </c>
      <c r="AT119" s="84">
        <f t="shared" si="11"/>
        <v>0</v>
      </c>
      <c r="AU119" s="84">
        <f t="shared" si="11"/>
        <v>0</v>
      </c>
      <c r="AV119" s="84">
        <f t="shared" si="11"/>
        <v>0</v>
      </c>
      <c r="AW119" s="84">
        <f t="shared" si="11"/>
        <v>0</v>
      </c>
      <c r="AX119" s="84">
        <f t="shared" si="11"/>
        <v>0</v>
      </c>
      <c r="AY119" s="84">
        <f t="shared" si="11"/>
        <v>0</v>
      </c>
      <c r="AZ119" s="84">
        <f t="shared" si="11"/>
        <v>0</v>
      </c>
      <c r="BA119" s="84">
        <f t="shared" si="11"/>
        <v>0</v>
      </c>
      <c r="BB119" s="84">
        <f t="shared" si="11"/>
        <v>0</v>
      </c>
      <c r="BC119" s="84">
        <f t="shared" si="11"/>
        <v>0</v>
      </c>
      <c r="BD119" s="84">
        <f t="shared" si="11"/>
        <v>0</v>
      </c>
      <c r="BE119" s="84">
        <f t="shared" si="11"/>
        <v>0</v>
      </c>
      <c r="BF119" s="84">
        <f t="shared" si="11"/>
        <v>0</v>
      </c>
      <c r="BG119" s="84">
        <f t="shared" si="11"/>
        <v>0</v>
      </c>
      <c r="BH119" s="84">
        <f t="shared" si="11"/>
        <v>0</v>
      </c>
      <c r="BI119" s="84">
        <f t="shared" si="11"/>
        <v>0</v>
      </c>
      <c r="BJ119" s="84">
        <f t="shared" si="11"/>
        <v>0</v>
      </c>
    </row>
    <row r="121" spans="5:62">
      <c r="E121" s="49" t="s">
        <v>338</v>
      </c>
      <c r="G121" s="49" t="s">
        <v>299</v>
      </c>
      <c r="H121" s="85"/>
      <c r="I121" s="49"/>
      <c r="J121" s="85"/>
      <c r="K121" s="49"/>
      <c r="L121" s="85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</row>
    <row r="122" spans="5:62">
      <c r="E122" s="155" t="s">
        <v>339</v>
      </c>
      <c r="G122" s="49" t="s">
        <v>299</v>
      </c>
      <c r="H122" s="85"/>
      <c r="I122" s="49"/>
      <c r="J122" s="85"/>
      <c r="K122" s="49"/>
      <c r="L122" s="85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</row>
    <row r="123" spans="5:62">
      <c r="E123" s="161" t="s">
        <v>340</v>
      </c>
      <c r="G123" s="49" t="s">
        <v>299</v>
      </c>
      <c r="H123" s="85"/>
      <c r="I123" s="49"/>
      <c r="J123" s="85"/>
      <c r="K123" s="49"/>
      <c r="L123" s="85"/>
      <c r="AA123" s="84">
        <f>SUM(AA121:AA122)</f>
        <v>0</v>
      </c>
      <c r="AB123" s="84">
        <f t="shared" ref="AB123:BJ123" si="12">SUM(AB121:AB122)</f>
        <v>0</v>
      </c>
      <c r="AC123" s="84">
        <f t="shared" si="12"/>
        <v>0</v>
      </c>
      <c r="AD123" s="84">
        <f t="shared" si="12"/>
        <v>0</v>
      </c>
      <c r="AE123" s="84">
        <f t="shared" si="12"/>
        <v>0</v>
      </c>
      <c r="AF123" s="84">
        <f t="shared" si="12"/>
        <v>0</v>
      </c>
      <c r="AG123" s="84">
        <f t="shared" si="12"/>
        <v>0</v>
      </c>
      <c r="AH123" s="84">
        <f t="shared" si="12"/>
        <v>0</v>
      </c>
      <c r="AI123" s="84">
        <f t="shared" si="12"/>
        <v>0</v>
      </c>
      <c r="AJ123" s="84">
        <f t="shared" si="12"/>
        <v>0</v>
      </c>
      <c r="AK123" s="84">
        <f t="shared" si="12"/>
        <v>0</v>
      </c>
      <c r="AL123" s="84">
        <f t="shared" si="12"/>
        <v>0</v>
      </c>
      <c r="AM123" s="84">
        <f t="shared" si="12"/>
        <v>0</v>
      </c>
      <c r="AN123" s="84">
        <f t="shared" si="12"/>
        <v>0</v>
      </c>
      <c r="AO123" s="84">
        <f t="shared" si="12"/>
        <v>0</v>
      </c>
      <c r="AP123" s="84">
        <f t="shared" si="12"/>
        <v>0</v>
      </c>
      <c r="AQ123" s="84">
        <f t="shared" si="12"/>
        <v>0</v>
      </c>
      <c r="AR123" s="84">
        <f t="shared" si="12"/>
        <v>0</v>
      </c>
      <c r="AS123" s="84">
        <f t="shared" si="12"/>
        <v>0</v>
      </c>
      <c r="AT123" s="84">
        <f t="shared" si="12"/>
        <v>0</v>
      </c>
      <c r="AU123" s="84">
        <f t="shared" si="12"/>
        <v>0</v>
      </c>
      <c r="AV123" s="84">
        <f t="shared" si="12"/>
        <v>0</v>
      </c>
      <c r="AW123" s="84">
        <f t="shared" si="12"/>
        <v>0</v>
      </c>
      <c r="AX123" s="84">
        <f t="shared" si="12"/>
        <v>0</v>
      </c>
      <c r="AY123" s="84">
        <f t="shared" si="12"/>
        <v>0</v>
      </c>
      <c r="AZ123" s="84">
        <f t="shared" si="12"/>
        <v>0</v>
      </c>
      <c r="BA123" s="84">
        <f t="shared" si="12"/>
        <v>0</v>
      </c>
      <c r="BB123" s="84">
        <f t="shared" si="12"/>
        <v>0</v>
      </c>
      <c r="BC123" s="84">
        <f t="shared" si="12"/>
        <v>0</v>
      </c>
      <c r="BD123" s="84">
        <f t="shared" si="12"/>
        <v>0</v>
      </c>
      <c r="BE123" s="84">
        <f t="shared" si="12"/>
        <v>0</v>
      </c>
      <c r="BF123" s="84">
        <f t="shared" si="12"/>
        <v>0</v>
      </c>
      <c r="BG123" s="84">
        <f t="shared" si="12"/>
        <v>0</v>
      </c>
      <c r="BH123" s="84">
        <f t="shared" si="12"/>
        <v>0</v>
      </c>
      <c r="BI123" s="84">
        <f t="shared" si="12"/>
        <v>0</v>
      </c>
      <c r="BJ123" s="84">
        <f t="shared" si="12"/>
        <v>0</v>
      </c>
    </row>
    <row r="125" spans="5:62">
      <c r="E125" s="47" t="s">
        <v>341</v>
      </c>
      <c r="F125" s="47"/>
      <c r="G125" s="47" t="s">
        <v>193</v>
      </c>
      <c r="H125" s="85"/>
      <c r="I125" s="49"/>
      <c r="J125" s="85"/>
      <c r="K125" s="49"/>
      <c r="L125" s="85"/>
      <c r="M125" s="47"/>
      <c r="N125" s="47"/>
      <c r="O125" s="47"/>
      <c r="P125" s="47"/>
      <c r="Q125" s="47"/>
      <c r="R125" s="47"/>
      <c r="S125" s="47"/>
      <c r="T125" s="47"/>
      <c r="U125" s="47"/>
      <c r="V125" s="47"/>
      <c r="W125" s="47" t="e">
        <f>#REF!</f>
        <v>#REF!</v>
      </c>
      <c r="X125" s="47" t="e">
        <f>#REF!</f>
        <v>#REF!</v>
      </c>
      <c r="Y125" s="47" t="e">
        <f>#REF!</f>
        <v>#REF!</v>
      </c>
      <c r="Z125" s="47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</row>
    <row r="126" spans="5:62">
      <c r="E126" s="47" t="s">
        <v>342</v>
      </c>
      <c r="F126" s="47"/>
      <c r="G126" s="47" t="s">
        <v>193</v>
      </c>
      <c r="H126" s="85"/>
      <c r="I126" s="49"/>
      <c r="J126" s="85"/>
      <c r="K126" s="49"/>
      <c r="L126" s="85"/>
      <c r="M126" s="47"/>
      <c r="N126" s="47"/>
      <c r="O126" s="47"/>
      <c r="P126" s="47"/>
      <c r="Q126" s="47"/>
      <c r="R126" s="47"/>
      <c r="S126" s="47"/>
      <c r="T126" s="47"/>
      <c r="U126" s="47"/>
      <c r="V126" s="47"/>
      <c r="W126" s="47" t="e">
        <f>#REF!</f>
        <v>#REF!</v>
      </c>
      <c r="X126" s="47" t="e">
        <f>#REF!</f>
        <v>#REF!</v>
      </c>
      <c r="Y126" s="47" t="e">
        <f>#REF!</f>
        <v>#REF!</v>
      </c>
      <c r="Z126" s="47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</row>
    <row r="127" spans="5:62">
      <c r="E127" s="161" t="s">
        <v>343</v>
      </c>
      <c r="G127" s="47" t="s">
        <v>193</v>
      </c>
      <c r="H127" s="85"/>
      <c r="I127" s="49"/>
      <c r="J127" s="85"/>
      <c r="K127" s="49"/>
      <c r="L127" s="85"/>
      <c r="AA127" s="84">
        <f>SUM(AA125:AA126)</f>
        <v>0</v>
      </c>
      <c r="AB127" s="84">
        <f t="shared" ref="AB127" si="13">SUM(AB125:AB126)</f>
        <v>0</v>
      </c>
      <c r="AC127" s="84">
        <f t="shared" ref="AC127" si="14">SUM(AC125:AC126)</f>
        <v>0</v>
      </c>
      <c r="AD127" s="84">
        <f t="shared" ref="AD127" si="15">SUM(AD125:AD126)</f>
        <v>0</v>
      </c>
      <c r="AE127" s="84">
        <f t="shared" ref="AE127" si="16">SUM(AE125:AE126)</f>
        <v>0</v>
      </c>
      <c r="AF127" s="84">
        <f t="shared" ref="AF127" si="17">SUM(AF125:AF126)</f>
        <v>0</v>
      </c>
      <c r="AG127" s="84">
        <f t="shared" ref="AG127" si="18">SUM(AG125:AG126)</f>
        <v>0</v>
      </c>
      <c r="AH127" s="84">
        <f t="shared" ref="AH127" si="19">SUM(AH125:AH126)</f>
        <v>0</v>
      </c>
      <c r="AI127" s="84">
        <f t="shared" ref="AI127" si="20">SUM(AI125:AI126)</f>
        <v>0</v>
      </c>
      <c r="AJ127" s="84">
        <f t="shared" ref="AJ127" si="21">SUM(AJ125:AJ126)</f>
        <v>0</v>
      </c>
      <c r="AK127" s="84">
        <f t="shared" ref="AK127" si="22">SUM(AK125:AK126)</f>
        <v>0</v>
      </c>
      <c r="AL127" s="84">
        <f t="shared" ref="AL127" si="23">SUM(AL125:AL126)</f>
        <v>0</v>
      </c>
      <c r="AM127" s="84">
        <f t="shared" ref="AM127" si="24">SUM(AM125:AM126)</f>
        <v>0</v>
      </c>
      <c r="AN127" s="84">
        <f t="shared" ref="AN127" si="25">SUM(AN125:AN126)</f>
        <v>0</v>
      </c>
      <c r="AO127" s="84">
        <f t="shared" ref="AO127" si="26">SUM(AO125:AO126)</f>
        <v>0</v>
      </c>
      <c r="AP127" s="84">
        <f t="shared" ref="AP127" si="27">SUM(AP125:AP126)</f>
        <v>0</v>
      </c>
      <c r="AQ127" s="84">
        <f t="shared" ref="AQ127" si="28">SUM(AQ125:AQ126)</f>
        <v>0</v>
      </c>
      <c r="AR127" s="84">
        <f t="shared" ref="AR127" si="29">SUM(AR125:AR126)</f>
        <v>0</v>
      </c>
      <c r="AS127" s="84">
        <f t="shared" ref="AS127" si="30">SUM(AS125:AS126)</f>
        <v>0</v>
      </c>
      <c r="AT127" s="84">
        <f t="shared" ref="AT127" si="31">SUM(AT125:AT126)</f>
        <v>0</v>
      </c>
      <c r="AU127" s="84">
        <f t="shared" ref="AU127" si="32">SUM(AU125:AU126)</f>
        <v>0</v>
      </c>
      <c r="AV127" s="84">
        <f t="shared" ref="AV127" si="33">SUM(AV125:AV126)</f>
        <v>0</v>
      </c>
      <c r="AW127" s="84">
        <f t="shared" ref="AW127" si="34">SUM(AW125:AW126)</f>
        <v>0</v>
      </c>
      <c r="AX127" s="84">
        <f t="shared" ref="AX127" si="35">SUM(AX125:AX126)</f>
        <v>0</v>
      </c>
      <c r="AY127" s="84">
        <f t="shared" ref="AY127" si="36">SUM(AY125:AY126)</f>
        <v>0</v>
      </c>
      <c r="AZ127" s="84">
        <f t="shared" ref="AZ127" si="37">SUM(AZ125:AZ126)</f>
        <v>0</v>
      </c>
      <c r="BA127" s="84">
        <f t="shared" ref="BA127" si="38">SUM(BA125:BA126)</f>
        <v>0</v>
      </c>
      <c r="BB127" s="84">
        <f t="shared" ref="BB127" si="39">SUM(BB125:BB126)</f>
        <v>0</v>
      </c>
      <c r="BC127" s="84">
        <f t="shared" ref="BC127" si="40">SUM(BC125:BC126)</f>
        <v>0</v>
      </c>
      <c r="BD127" s="84">
        <f t="shared" ref="BD127" si="41">SUM(BD125:BD126)</f>
        <v>0</v>
      </c>
      <c r="BE127" s="84">
        <f t="shared" ref="BE127" si="42">SUM(BE125:BE126)</f>
        <v>0</v>
      </c>
      <c r="BF127" s="84">
        <f t="shared" ref="BF127" si="43">SUM(BF125:BF126)</f>
        <v>0</v>
      </c>
      <c r="BG127" s="84">
        <f t="shared" ref="BG127" si="44">SUM(BG125:BG126)</f>
        <v>0</v>
      </c>
      <c r="BH127" s="84">
        <f t="shared" ref="BH127" si="45">SUM(BH125:BH126)</f>
        <v>0</v>
      </c>
      <c r="BI127" s="84">
        <f t="shared" ref="BI127" si="46">SUM(BI125:BI126)</f>
        <v>0</v>
      </c>
      <c r="BJ127" s="84">
        <f t="shared" ref="BJ127" si="47">SUM(BJ125:BJ126)</f>
        <v>0</v>
      </c>
    </row>
    <row r="128" spans="5:62">
      <c r="AG128" s="143"/>
    </row>
    <row r="130" spans="3:62" ht="15">
      <c r="C130">
        <v>2</v>
      </c>
      <c r="D130" s="153" t="s">
        <v>321</v>
      </c>
    </row>
    <row r="131" spans="3:62">
      <c r="D131" t="s">
        <v>297</v>
      </c>
    </row>
    <row r="132" spans="3:62">
      <c r="E132" s="49" t="s">
        <v>344</v>
      </c>
      <c r="G132" s="49" t="s">
        <v>299</v>
      </c>
      <c r="H132" s="85"/>
      <c r="I132" s="49"/>
      <c r="J132" s="85"/>
      <c r="K132" s="49"/>
      <c r="L132" s="85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</row>
    <row r="133" spans="3:62">
      <c r="E133" s="154" t="s">
        <v>343</v>
      </c>
      <c r="G133" s="47" t="s">
        <v>193</v>
      </c>
      <c r="H133" s="85"/>
      <c r="I133" s="49"/>
      <c r="J133" s="85"/>
      <c r="K133" s="49"/>
      <c r="L133" s="85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</row>
    <row r="134" spans="3:62">
      <c r="E134" s="154" t="s">
        <v>345</v>
      </c>
      <c r="G134" t="s">
        <v>346</v>
      </c>
      <c r="H134" s="85"/>
      <c r="I134" s="49"/>
      <c r="J134" s="85"/>
      <c r="K134" s="49"/>
      <c r="L134" s="85"/>
      <c r="AA134" t="e">
        <f>AA132/AA133</f>
        <v>#DIV/0!</v>
      </c>
      <c r="AB134" t="e">
        <f t="shared" ref="AB134:BJ134" si="48">AB132/AB133</f>
        <v>#DIV/0!</v>
      </c>
      <c r="AC134" t="e">
        <f t="shared" si="48"/>
        <v>#DIV/0!</v>
      </c>
      <c r="AD134" t="e">
        <f t="shared" si="48"/>
        <v>#DIV/0!</v>
      </c>
      <c r="AE134" t="e">
        <f t="shared" si="48"/>
        <v>#DIV/0!</v>
      </c>
      <c r="AF134" t="e">
        <f t="shared" si="48"/>
        <v>#DIV/0!</v>
      </c>
      <c r="AG134" t="e">
        <f t="shared" si="48"/>
        <v>#DIV/0!</v>
      </c>
      <c r="AH134" t="e">
        <f t="shared" si="48"/>
        <v>#DIV/0!</v>
      </c>
      <c r="AI134" t="e">
        <f t="shared" si="48"/>
        <v>#DIV/0!</v>
      </c>
      <c r="AJ134" t="e">
        <f t="shared" si="48"/>
        <v>#DIV/0!</v>
      </c>
      <c r="AK134" t="e">
        <f t="shared" si="48"/>
        <v>#DIV/0!</v>
      </c>
      <c r="AL134" t="e">
        <f t="shared" si="48"/>
        <v>#DIV/0!</v>
      </c>
      <c r="AM134" t="e">
        <f t="shared" si="48"/>
        <v>#DIV/0!</v>
      </c>
      <c r="AN134" t="e">
        <f t="shared" si="48"/>
        <v>#DIV/0!</v>
      </c>
      <c r="AO134" t="e">
        <f t="shared" si="48"/>
        <v>#DIV/0!</v>
      </c>
      <c r="AP134" t="e">
        <f t="shared" si="48"/>
        <v>#DIV/0!</v>
      </c>
      <c r="AQ134" t="e">
        <f t="shared" si="48"/>
        <v>#DIV/0!</v>
      </c>
      <c r="AR134" t="e">
        <f t="shared" si="48"/>
        <v>#DIV/0!</v>
      </c>
      <c r="AS134" t="e">
        <f t="shared" si="48"/>
        <v>#DIV/0!</v>
      </c>
      <c r="AT134" t="e">
        <f t="shared" si="48"/>
        <v>#DIV/0!</v>
      </c>
      <c r="AU134" t="e">
        <f t="shared" si="48"/>
        <v>#DIV/0!</v>
      </c>
      <c r="AV134" t="e">
        <f t="shared" si="48"/>
        <v>#DIV/0!</v>
      </c>
      <c r="AW134" t="e">
        <f t="shared" si="48"/>
        <v>#DIV/0!</v>
      </c>
      <c r="AX134" t="e">
        <f t="shared" si="48"/>
        <v>#DIV/0!</v>
      </c>
      <c r="AY134" t="e">
        <f t="shared" si="48"/>
        <v>#DIV/0!</v>
      </c>
      <c r="AZ134" t="e">
        <f t="shared" si="48"/>
        <v>#DIV/0!</v>
      </c>
      <c r="BA134" t="e">
        <f t="shared" si="48"/>
        <v>#DIV/0!</v>
      </c>
      <c r="BB134" t="e">
        <f t="shared" si="48"/>
        <v>#DIV/0!</v>
      </c>
      <c r="BC134" t="e">
        <f t="shared" si="48"/>
        <v>#DIV/0!</v>
      </c>
      <c r="BD134" t="e">
        <f t="shared" si="48"/>
        <v>#DIV/0!</v>
      </c>
      <c r="BE134" t="e">
        <f t="shared" si="48"/>
        <v>#DIV/0!</v>
      </c>
      <c r="BF134" t="e">
        <f t="shared" si="48"/>
        <v>#DIV/0!</v>
      </c>
      <c r="BG134" t="e">
        <f t="shared" si="48"/>
        <v>#DIV/0!</v>
      </c>
      <c r="BH134" t="e">
        <f t="shared" si="48"/>
        <v>#DIV/0!</v>
      </c>
      <c r="BI134" t="e">
        <f t="shared" si="48"/>
        <v>#DIV/0!</v>
      </c>
      <c r="BJ134" t="e">
        <f t="shared" si="48"/>
        <v>#DIV/0!</v>
      </c>
    </row>
    <row r="136" spans="3:62">
      <c r="E136" s="49" t="s">
        <v>338</v>
      </c>
      <c r="G136" s="49" t="s">
        <v>299</v>
      </c>
      <c r="H136" s="85"/>
      <c r="I136" s="49"/>
      <c r="J136" s="85"/>
      <c r="K136" s="49"/>
      <c r="L136" s="85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</row>
    <row r="137" spans="3:62">
      <c r="E137" s="47" t="s">
        <v>341</v>
      </c>
      <c r="G137" s="47" t="s">
        <v>193</v>
      </c>
      <c r="H137" s="85"/>
      <c r="I137" s="49"/>
      <c r="J137" s="85"/>
      <c r="K137" s="49"/>
      <c r="L137" s="85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</row>
    <row r="138" spans="3:62">
      <c r="E138" t="s">
        <v>347</v>
      </c>
      <c r="G138" t="s">
        <v>346</v>
      </c>
      <c r="H138" s="85"/>
      <c r="I138" s="49"/>
      <c r="J138" s="85"/>
      <c r="K138" s="49"/>
      <c r="L138" s="85"/>
      <c r="AA138" t="e">
        <f>AA136/AA137</f>
        <v>#DIV/0!</v>
      </c>
      <c r="AB138" t="e">
        <f t="shared" ref="AB138" si="49">AB136/AB137</f>
        <v>#DIV/0!</v>
      </c>
      <c r="AC138" t="e">
        <f t="shared" ref="AC138" si="50">AC136/AC137</f>
        <v>#DIV/0!</v>
      </c>
      <c r="AD138" t="e">
        <f t="shared" ref="AD138" si="51">AD136/AD137</f>
        <v>#DIV/0!</v>
      </c>
      <c r="AE138" t="e">
        <f t="shared" ref="AE138" si="52">AE136/AE137</f>
        <v>#DIV/0!</v>
      </c>
      <c r="AF138" t="e">
        <f t="shared" ref="AF138" si="53">AF136/AF137</f>
        <v>#DIV/0!</v>
      </c>
      <c r="AG138" t="e">
        <f t="shared" ref="AG138" si="54">AG136/AG137</f>
        <v>#DIV/0!</v>
      </c>
      <c r="AH138" t="e">
        <f t="shared" ref="AH138" si="55">AH136/AH137</f>
        <v>#DIV/0!</v>
      </c>
      <c r="AI138" t="e">
        <f t="shared" ref="AI138" si="56">AI136/AI137</f>
        <v>#DIV/0!</v>
      </c>
      <c r="AJ138" t="e">
        <f t="shared" ref="AJ138" si="57">AJ136/AJ137</f>
        <v>#DIV/0!</v>
      </c>
      <c r="AK138" t="e">
        <f t="shared" ref="AK138" si="58">AK136/AK137</f>
        <v>#DIV/0!</v>
      </c>
      <c r="AL138" t="e">
        <f t="shared" ref="AL138" si="59">AL136/AL137</f>
        <v>#DIV/0!</v>
      </c>
      <c r="AM138" t="e">
        <f t="shared" ref="AM138" si="60">AM136/AM137</f>
        <v>#DIV/0!</v>
      </c>
      <c r="AN138" t="e">
        <f t="shared" ref="AN138" si="61">AN136/AN137</f>
        <v>#DIV/0!</v>
      </c>
      <c r="AO138" t="e">
        <f t="shared" ref="AO138" si="62">AO136/AO137</f>
        <v>#DIV/0!</v>
      </c>
      <c r="AP138" t="e">
        <f t="shared" ref="AP138" si="63">AP136/AP137</f>
        <v>#DIV/0!</v>
      </c>
      <c r="AQ138" t="e">
        <f t="shared" ref="AQ138" si="64">AQ136/AQ137</f>
        <v>#DIV/0!</v>
      </c>
      <c r="AR138" t="e">
        <f t="shared" ref="AR138" si="65">AR136/AR137</f>
        <v>#DIV/0!</v>
      </c>
      <c r="AS138" t="e">
        <f t="shared" ref="AS138" si="66">AS136/AS137</f>
        <v>#DIV/0!</v>
      </c>
      <c r="AT138" t="e">
        <f t="shared" ref="AT138" si="67">AT136/AT137</f>
        <v>#DIV/0!</v>
      </c>
      <c r="AU138" t="e">
        <f t="shared" ref="AU138" si="68">AU136/AU137</f>
        <v>#DIV/0!</v>
      </c>
      <c r="AV138" t="e">
        <f t="shared" ref="AV138" si="69">AV136/AV137</f>
        <v>#DIV/0!</v>
      </c>
      <c r="AW138" t="e">
        <f t="shared" ref="AW138" si="70">AW136/AW137</f>
        <v>#DIV/0!</v>
      </c>
      <c r="AX138" t="e">
        <f t="shared" ref="AX138" si="71">AX136/AX137</f>
        <v>#DIV/0!</v>
      </c>
      <c r="AY138" t="e">
        <f t="shared" ref="AY138" si="72">AY136/AY137</f>
        <v>#DIV/0!</v>
      </c>
      <c r="AZ138" t="e">
        <f t="shared" ref="AZ138" si="73">AZ136/AZ137</f>
        <v>#DIV/0!</v>
      </c>
      <c r="BA138" t="e">
        <f t="shared" ref="BA138" si="74">BA136/BA137</f>
        <v>#DIV/0!</v>
      </c>
      <c r="BB138" t="e">
        <f t="shared" ref="BB138" si="75">BB136/BB137</f>
        <v>#DIV/0!</v>
      </c>
      <c r="BC138" t="e">
        <f t="shared" ref="BC138" si="76">BC136/BC137</f>
        <v>#DIV/0!</v>
      </c>
      <c r="BD138" t="e">
        <f t="shared" ref="BD138" si="77">BD136/BD137</f>
        <v>#DIV/0!</v>
      </c>
      <c r="BE138" t="e">
        <f t="shared" ref="BE138" si="78">BE136/BE137</f>
        <v>#DIV/0!</v>
      </c>
      <c r="BF138" t="e">
        <f t="shared" ref="BF138" si="79">BF136/BF137</f>
        <v>#DIV/0!</v>
      </c>
      <c r="BG138" t="e">
        <f t="shared" ref="BG138" si="80">BG136/BG137</f>
        <v>#DIV/0!</v>
      </c>
      <c r="BH138" t="e">
        <f t="shared" ref="BH138" si="81">BH136/BH137</f>
        <v>#DIV/0!</v>
      </c>
      <c r="BI138" t="e">
        <f t="shared" ref="BI138" si="82">BI136/BI137</f>
        <v>#DIV/0!</v>
      </c>
      <c r="BJ138" t="e">
        <f t="shared" ref="BJ138" si="83">BJ136/BJ137</f>
        <v>#DIV/0!</v>
      </c>
    </row>
    <row r="140" spans="3:62">
      <c r="E140" s="49" t="s">
        <v>339</v>
      </c>
      <c r="G140" s="49" t="s">
        <v>299</v>
      </c>
      <c r="H140" s="85"/>
      <c r="I140" s="49"/>
      <c r="J140" s="85"/>
      <c r="K140" s="49"/>
      <c r="L140" s="85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</row>
    <row r="141" spans="3:62">
      <c r="E141" s="47" t="s">
        <v>342</v>
      </c>
      <c r="G141" s="47" t="s">
        <v>193</v>
      </c>
      <c r="H141" s="85"/>
      <c r="I141" s="49"/>
      <c r="J141" s="85"/>
      <c r="K141" s="49"/>
      <c r="L141" s="85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</row>
    <row r="142" spans="3:62">
      <c r="E142" t="s">
        <v>348</v>
      </c>
      <c r="G142" t="s">
        <v>346</v>
      </c>
      <c r="H142" s="85"/>
      <c r="I142" s="49"/>
      <c r="J142" s="85"/>
      <c r="K142" s="49"/>
      <c r="L142" s="85"/>
      <c r="AA142" t="e">
        <f>AA140/AA141</f>
        <v>#DIV/0!</v>
      </c>
      <c r="AB142" t="e">
        <f t="shared" ref="AB142" si="84">AB140/AB141</f>
        <v>#DIV/0!</v>
      </c>
      <c r="AC142" t="e">
        <f t="shared" ref="AC142" si="85">AC140/AC141</f>
        <v>#DIV/0!</v>
      </c>
      <c r="AD142" t="e">
        <f t="shared" ref="AD142" si="86">AD140/AD141</f>
        <v>#DIV/0!</v>
      </c>
      <c r="AE142" t="e">
        <f t="shared" ref="AE142" si="87">AE140/AE141</f>
        <v>#DIV/0!</v>
      </c>
      <c r="AF142" t="e">
        <f t="shared" ref="AF142" si="88">AF140/AF141</f>
        <v>#DIV/0!</v>
      </c>
      <c r="AG142" t="e">
        <f t="shared" ref="AG142" si="89">AG140/AG141</f>
        <v>#DIV/0!</v>
      </c>
      <c r="AH142" t="e">
        <f t="shared" ref="AH142" si="90">AH140/AH141</f>
        <v>#DIV/0!</v>
      </c>
      <c r="AI142" t="e">
        <f t="shared" ref="AI142" si="91">AI140/AI141</f>
        <v>#DIV/0!</v>
      </c>
      <c r="AJ142" t="e">
        <f t="shared" ref="AJ142" si="92">AJ140/AJ141</f>
        <v>#DIV/0!</v>
      </c>
      <c r="AK142" t="e">
        <f t="shared" ref="AK142" si="93">AK140/AK141</f>
        <v>#DIV/0!</v>
      </c>
      <c r="AL142" t="e">
        <f t="shared" ref="AL142" si="94">AL140/AL141</f>
        <v>#DIV/0!</v>
      </c>
      <c r="AM142" t="e">
        <f t="shared" ref="AM142" si="95">AM140/AM141</f>
        <v>#DIV/0!</v>
      </c>
      <c r="AN142" t="e">
        <f t="shared" ref="AN142" si="96">AN140/AN141</f>
        <v>#DIV/0!</v>
      </c>
      <c r="AO142" t="e">
        <f t="shared" ref="AO142" si="97">AO140/AO141</f>
        <v>#DIV/0!</v>
      </c>
      <c r="AP142" t="e">
        <f t="shared" ref="AP142" si="98">AP140/AP141</f>
        <v>#DIV/0!</v>
      </c>
      <c r="AQ142" t="e">
        <f t="shared" ref="AQ142" si="99">AQ140/AQ141</f>
        <v>#DIV/0!</v>
      </c>
      <c r="AR142" t="e">
        <f t="shared" ref="AR142" si="100">AR140/AR141</f>
        <v>#DIV/0!</v>
      </c>
      <c r="AS142" t="e">
        <f t="shared" ref="AS142" si="101">AS140/AS141</f>
        <v>#DIV/0!</v>
      </c>
      <c r="AT142" t="e">
        <f t="shared" ref="AT142" si="102">AT140/AT141</f>
        <v>#DIV/0!</v>
      </c>
      <c r="AU142" t="e">
        <f t="shared" ref="AU142" si="103">AU140/AU141</f>
        <v>#DIV/0!</v>
      </c>
      <c r="AV142" t="e">
        <f t="shared" ref="AV142" si="104">AV140/AV141</f>
        <v>#DIV/0!</v>
      </c>
      <c r="AW142" t="e">
        <f t="shared" ref="AW142" si="105">AW140/AW141</f>
        <v>#DIV/0!</v>
      </c>
      <c r="AX142" t="e">
        <f t="shared" ref="AX142" si="106">AX140/AX141</f>
        <v>#DIV/0!</v>
      </c>
      <c r="AY142" t="e">
        <f t="shared" ref="AY142" si="107">AY140/AY141</f>
        <v>#DIV/0!</v>
      </c>
      <c r="AZ142" t="e">
        <f t="shared" ref="AZ142" si="108">AZ140/AZ141</f>
        <v>#DIV/0!</v>
      </c>
      <c r="BA142" t="e">
        <f t="shared" ref="BA142" si="109">BA140/BA141</f>
        <v>#DIV/0!</v>
      </c>
      <c r="BB142" t="e">
        <f t="shared" ref="BB142" si="110">BB140/BB141</f>
        <v>#DIV/0!</v>
      </c>
      <c r="BC142" t="e">
        <f t="shared" ref="BC142" si="111">BC140/BC141</f>
        <v>#DIV/0!</v>
      </c>
      <c r="BD142" t="e">
        <f t="shared" ref="BD142" si="112">BD140/BD141</f>
        <v>#DIV/0!</v>
      </c>
      <c r="BE142" t="e">
        <f t="shared" ref="BE142" si="113">BE140/BE141</f>
        <v>#DIV/0!</v>
      </c>
      <c r="BF142" t="e">
        <f t="shared" ref="BF142" si="114">BF140/BF141</f>
        <v>#DIV/0!</v>
      </c>
      <c r="BG142" t="e">
        <f t="shared" ref="BG142" si="115">BG140/BG141</f>
        <v>#DIV/0!</v>
      </c>
      <c r="BH142" t="e">
        <f t="shared" ref="BH142" si="116">BH140/BH141</f>
        <v>#DIV/0!</v>
      </c>
      <c r="BI142" t="e">
        <f t="shared" ref="BI142" si="117">BI140/BI141</f>
        <v>#DIV/0!</v>
      </c>
      <c r="BJ142" t="e">
        <f t="shared" ref="BJ142" si="118">BJ140/BJ141</f>
        <v>#DIV/0!</v>
      </c>
    </row>
    <row r="145" spans="5:62">
      <c r="E145" s="49" t="s">
        <v>345</v>
      </c>
      <c r="F145" s="49"/>
      <c r="G145" t="s">
        <v>346</v>
      </c>
      <c r="H145" s="85"/>
      <c r="I145" s="49"/>
      <c r="J145" s="85"/>
      <c r="K145" s="49"/>
      <c r="L145" s="85"/>
      <c r="M145" s="49"/>
      <c r="N145" s="49"/>
      <c r="O145" s="49"/>
      <c r="P145" s="49"/>
      <c r="Q145" s="49"/>
      <c r="R145" s="49"/>
      <c r="S145" s="49"/>
      <c r="T145" s="49"/>
      <c r="U145" s="49"/>
      <c r="V145" s="49"/>
      <c r="W145" s="49"/>
      <c r="X145" s="49"/>
      <c r="Y145" s="49"/>
      <c r="Z145" s="49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</row>
    <row r="146" spans="5:62">
      <c r="E146" t="s">
        <v>347</v>
      </c>
      <c r="F146" s="49"/>
      <c r="G146" s="49"/>
      <c r="H146" s="85"/>
      <c r="I146" s="49"/>
      <c r="J146" s="85"/>
      <c r="K146" s="49"/>
      <c r="L146" s="85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</row>
    <row r="147" spans="5:62">
      <c r="E147" s="49" t="s">
        <v>323</v>
      </c>
      <c r="F147" s="49"/>
      <c r="G147" t="s">
        <v>346</v>
      </c>
      <c r="H147" s="85"/>
      <c r="I147" s="49"/>
      <c r="J147" s="85"/>
      <c r="K147" s="49"/>
      <c r="L147" s="85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</row>
    <row r="148" spans="5:62">
      <c r="E148" s="49" t="s">
        <v>324</v>
      </c>
      <c r="F148" s="49"/>
      <c r="G148" t="s">
        <v>346</v>
      </c>
      <c r="H148" s="85"/>
      <c r="I148" s="49"/>
      <c r="J148" s="85"/>
      <c r="K148" s="49"/>
      <c r="L148" s="85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</row>
    <row r="149" spans="5:62">
      <c r="E149" s="49" t="s">
        <v>325</v>
      </c>
      <c r="F149" s="49"/>
      <c r="G149" t="s">
        <v>346</v>
      </c>
      <c r="H149" s="85"/>
      <c r="I149" s="49"/>
      <c r="J149" s="85"/>
      <c r="K149" s="49"/>
      <c r="L149" s="85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</row>
    <row r="150" spans="5:62">
      <c r="E150" s="49" t="s">
        <v>397</v>
      </c>
      <c r="F150" s="49"/>
      <c r="G150" t="s">
        <v>346</v>
      </c>
      <c r="H150" s="85"/>
      <c r="I150" s="49"/>
      <c r="J150" s="85"/>
      <c r="K150" s="49"/>
      <c r="L150" s="85"/>
      <c r="M150" s="49"/>
      <c r="N150" s="49"/>
      <c r="O150" s="49"/>
      <c r="P150" s="49"/>
      <c r="Q150" s="49"/>
      <c r="R150" s="49"/>
      <c r="S150" s="49"/>
      <c r="T150" s="49"/>
      <c r="U150" s="49"/>
      <c r="V150" s="49"/>
      <c r="W150" s="49"/>
      <c r="X150" s="49"/>
      <c r="Y150" s="49"/>
      <c r="Z150" s="49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</row>
    <row r="151" spans="5:62">
      <c r="E151" s="167" t="s">
        <v>349</v>
      </c>
      <c r="G151" t="s">
        <v>346</v>
      </c>
      <c r="H151" s="85"/>
      <c r="I151" s="49"/>
      <c r="J151" s="85"/>
      <c r="K151" s="49"/>
      <c r="L151" s="85"/>
      <c r="AA151" s="159">
        <f>SUM(AA145:AA150)</f>
        <v>0</v>
      </c>
      <c r="AB151" s="159">
        <f t="shared" ref="AB151:BJ151" si="119">SUM(AB145:AB150)</f>
        <v>0</v>
      </c>
      <c r="AC151" s="159">
        <f t="shared" si="119"/>
        <v>0</v>
      </c>
      <c r="AD151" s="159">
        <f t="shared" si="119"/>
        <v>0</v>
      </c>
      <c r="AE151" s="159">
        <f t="shared" si="119"/>
        <v>0</v>
      </c>
      <c r="AF151" s="159">
        <f t="shared" si="119"/>
        <v>0</v>
      </c>
      <c r="AG151" s="159">
        <f t="shared" si="119"/>
        <v>0</v>
      </c>
      <c r="AH151" s="159">
        <f t="shared" si="119"/>
        <v>0</v>
      </c>
      <c r="AI151" s="159">
        <f t="shared" si="119"/>
        <v>0</v>
      </c>
      <c r="AJ151" s="159">
        <f t="shared" si="119"/>
        <v>0</v>
      </c>
      <c r="AK151" s="159">
        <f t="shared" si="119"/>
        <v>0</v>
      </c>
      <c r="AL151" s="159">
        <f t="shared" si="119"/>
        <v>0</v>
      </c>
      <c r="AM151" s="159">
        <f t="shared" si="119"/>
        <v>0</v>
      </c>
      <c r="AN151" s="159">
        <f t="shared" si="119"/>
        <v>0</v>
      </c>
      <c r="AO151" s="159">
        <f t="shared" si="119"/>
        <v>0</v>
      </c>
      <c r="AP151" s="159">
        <f t="shared" si="119"/>
        <v>0</v>
      </c>
      <c r="AQ151" s="159">
        <f t="shared" si="119"/>
        <v>0</v>
      </c>
      <c r="AR151" s="159">
        <f t="shared" si="119"/>
        <v>0</v>
      </c>
      <c r="AS151" s="159">
        <f t="shared" si="119"/>
        <v>0</v>
      </c>
      <c r="AT151" s="159">
        <f t="shared" si="119"/>
        <v>0</v>
      </c>
      <c r="AU151" s="159">
        <f t="shared" si="119"/>
        <v>0</v>
      </c>
      <c r="AV151" s="159">
        <f t="shared" si="119"/>
        <v>0</v>
      </c>
      <c r="AW151" s="159">
        <f t="shared" si="119"/>
        <v>0</v>
      </c>
      <c r="AX151" s="159">
        <f t="shared" si="119"/>
        <v>0</v>
      </c>
      <c r="AY151" s="159">
        <f t="shared" si="119"/>
        <v>0</v>
      </c>
      <c r="AZ151" s="159">
        <f t="shared" si="119"/>
        <v>0</v>
      </c>
      <c r="BA151" s="159">
        <f t="shared" si="119"/>
        <v>0</v>
      </c>
      <c r="BB151" s="159">
        <f t="shared" si="119"/>
        <v>0</v>
      </c>
      <c r="BC151" s="159">
        <f t="shared" si="119"/>
        <v>0</v>
      </c>
      <c r="BD151" s="159">
        <f t="shared" si="119"/>
        <v>0</v>
      </c>
      <c r="BE151" s="159">
        <f t="shared" si="119"/>
        <v>0</v>
      </c>
      <c r="BF151" s="159">
        <f t="shared" si="119"/>
        <v>0</v>
      </c>
      <c r="BG151" s="159">
        <f t="shared" si="119"/>
        <v>0</v>
      </c>
      <c r="BH151" s="159">
        <f t="shared" si="119"/>
        <v>0</v>
      </c>
      <c r="BI151" s="159">
        <f t="shared" si="119"/>
        <v>0</v>
      </c>
      <c r="BJ151" s="159">
        <f t="shared" si="119"/>
        <v>0</v>
      </c>
    </row>
    <row r="152" spans="5:62">
      <c r="E152" s="167" t="s">
        <v>350</v>
      </c>
      <c r="G152" t="s">
        <v>346</v>
      </c>
      <c r="H152" s="85"/>
      <c r="I152" s="49"/>
      <c r="J152" s="85"/>
      <c r="K152" s="49"/>
      <c r="L152" s="85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</row>
    <row r="153" spans="5:62">
      <c r="E153" s="167" t="s">
        <v>487</v>
      </c>
      <c r="G153" s="49" t="s">
        <v>299</v>
      </c>
      <c r="H153" s="85"/>
      <c r="I153" s="49"/>
      <c r="J153" s="85"/>
      <c r="K153" s="49"/>
      <c r="L153" s="85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</row>
    <row r="155" spans="5:62">
      <c r="E155" s="49" t="s">
        <v>345</v>
      </c>
      <c r="F155" s="49"/>
      <c r="G155" t="s">
        <v>346</v>
      </c>
      <c r="H155" s="85"/>
      <c r="I155" s="49"/>
      <c r="J155" s="85"/>
      <c r="K155" s="49"/>
      <c r="L155" s="85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</row>
    <row r="156" spans="5:62">
      <c r="E156" t="s">
        <v>348</v>
      </c>
      <c r="F156" s="49"/>
      <c r="G156" t="s">
        <v>346</v>
      </c>
      <c r="H156" s="85"/>
      <c r="I156" s="49"/>
      <c r="J156" s="85"/>
      <c r="K156" s="49"/>
      <c r="L156" s="85"/>
      <c r="M156" s="49"/>
      <c r="N156" s="49"/>
      <c r="O156" s="49"/>
      <c r="P156" s="49"/>
      <c r="Q156" s="49"/>
      <c r="R156" s="49"/>
      <c r="S156" s="49"/>
      <c r="T156" s="49"/>
      <c r="U156" s="49"/>
      <c r="V156" s="49"/>
      <c r="W156" s="49"/>
      <c r="X156" s="49"/>
      <c r="Y156" s="49"/>
      <c r="Z156" s="49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</row>
    <row r="157" spans="5:62">
      <c r="E157" s="49" t="s">
        <v>323</v>
      </c>
      <c r="F157" s="49"/>
      <c r="G157" t="s">
        <v>346</v>
      </c>
      <c r="H157" s="85"/>
      <c r="I157" s="49"/>
      <c r="J157" s="85"/>
      <c r="K157" s="49"/>
      <c r="L157" s="85"/>
      <c r="M157" s="49"/>
      <c r="N157" s="49"/>
      <c r="O157" s="49"/>
      <c r="P157" s="49"/>
      <c r="Q157" s="49"/>
      <c r="R157" s="49"/>
      <c r="S157" s="49"/>
      <c r="T157" s="49"/>
      <c r="U157" s="49"/>
      <c r="V157" s="49"/>
      <c r="W157" s="49"/>
      <c r="X157" s="49"/>
      <c r="Y157" s="49"/>
      <c r="Z157" s="49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</row>
    <row r="158" spans="5:62">
      <c r="E158" s="49" t="s">
        <v>325</v>
      </c>
      <c r="F158" s="49"/>
      <c r="G158" t="s">
        <v>346</v>
      </c>
      <c r="H158" s="85"/>
      <c r="I158" s="49"/>
      <c r="J158" s="85"/>
      <c r="K158" s="49"/>
      <c r="L158" s="85"/>
      <c r="M158" s="49"/>
      <c r="N158" s="49"/>
      <c r="O158" s="49"/>
      <c r="P158" s="49"/>
      <c r="Q158" s="49"/>
      <c r="R158" s="49"/>
      <c r="S158" s="49"/>
      <c r="T158" s="49"/>
      <c r="U158" s="49"/>
      <c r="V158" s="49"/>
      <c r="W158" s="49"/>
      <c r="X158" s="49"/>
      <c r="Y158" s="49"/>
      <c r="Z158" s="49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</row>
    <row r="159" spans="5:62">
      <c r="E159" s="49" t="s">
        <v>399</v>
      </c>
      <c r="F159" s="49"/>
      <c r="G159" t="s">
        <v>346</v>
      </c>
      <c r="H159" s="85"/>
      <c r="I159" s="49"/>
      <c r="J159" s="85"/>
      <c r="K159" s="49"/>
      <c r="L159" s="85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</row>
    <row r="160" spans="5:62">
      <c r="E160" s="167" t="s">
        <v>351</v>
      </c>
      <c r="G160" t="s">
        <v>346</v>
      </c>
      <c r="H160" s="85"/>
      <c r="I160" s="49"/>
      <c r="J160" s="85"/>
      <c r="K160" s="49"/>
      <c r="L160" s="85"/>
      <c r="AA160" s="159">
        <f>SUM(AA155:AA159)</f>
        <v>0</v>
      </c>
      <c r="AB160" s="159">
        <f t="shared" ref="AB160:BJ160" si="120">SUM(AB155:AB159)</f>
        <v>0</v>
      </c>
      <c r="AC160" s="159">
        <f t="shared" si="120"/>
        <v>0</v>
      </c>
      <c r="AD160" s="159">
        <f t="shared" si="120"/>
        <v>0</v>
      </c>
      <c r="AE160" s="159">
        <f t="shared" si="120"/>
        <v>0</v>
      </c>
      <c r="AF160" s="159">
        <f t="shared" si="120"/>
        <v>0</v>
      </c>
      <c r="AG160" s="159">
        <f t="shared" si="120"/>
        <v>0</v>
      </c>
      <c r="AH160" s="159">
        <f t="shared" si="120"/>
        <v>0</v>
      </c>
      <c r="AI160" s="159">
        <f t="shared" si="120"/>
        <v>0</v>
      </c>
      <c r="AJ160" s="159">
        <f t="shared" si="120"/>
        <v>0</v>
      </c>
      <c r="AK160" s="159">
        <f t="shared" si="120"/>
        <v>0</v>
      </c>
      <c r="AL160" s="159">
        <f t="shared" si="120"/>
        <v>0</v>
      </c>
      <c r="AM160" s="159">
        <f t="shared" si="120"/>
        <v>0</v>
      </c>
      <c r="AN160" s="159">
        <f t="shared" si="120"/>
        <v>0</v>
      </c>
      <c r="AO160" s="159">
        <f t="shared" si="120"/>
        <v>0</v>
      </c>
      <c r="AP160" s="159">
        <f t="shared" si="120"/>
        <v>0</v>
      </c>
      <c r="AQ160" s="159">
        <f t="shared" si="120"/>
        <v>0</v>
      </c>
      <c r="AR160" s="159">
        <f t="shared" si="120"/>
        <v>0</v>
      </c>
      <c r="AS160" s="159">
        <f t="shared" si="120"/>
        <v>0</v>
      </c>
      <c r="AT160" s="159">
        <f t="shared" si="120"/>
        <v>0</v>
      </c>
      <c r="AU160" s="159">
        <f t="shared" si="120"/>
        <v>0</v>
      </c>
      <c r="AV160" s="159">
        <f t="shared" si="120"/>
        <v>0</v>
      </c>
      <c r="AW160" s="159">
        <f t="shared" si="120"/>
        <v>0</v>
      </c>
      <c r="AX160" s="159">
        <f t="shared" si="120"/>
        <v>0</v>
      </c>
      <c r="AY160" s="159">
        <f t="shared" si="120"/>
        <v>0</v>
      </c>
      <c r="AZ160" s="159">
        <f t="shared" si="120"/>
        <v>0</v>
      </c>
      <c r="BA160" s="159">
        <f t="shared" si="120"/>
        <v>0</v>
      </c>
      <c r="BB160" s="159">
        <f t="shared" si="120"/>
        <v>0</v>
      </c>
      <c r="BC160" s="159">
        <f t="shared" si="120"/>
        <v>0</v>
      </c>
      <c r="BD160" s="159">
        <f t="shared" si="120"/>
        <v>0</v>
      </c>
      <c r="BE160" s="159">
        <f t="shared" si="120"/>
        <v>0</v>
      </c>
      <c r="BF160" s="159">
        <f t="shared" si="120"/>
        <v>0</v>
      </c>
      <c r="BG160" s="159">
        <f t="shared" si="120"/>
        <v>0</v>
      </c>
      <c r="BH160" s="159">
        <f t="shared" si="120"/>
        <v>0</v>
      </c>
      <c r="BI160" s="159">
        <f t="shared" si="120"/>
        <v>0</v>
      </c>
      <c r="BJ160" s="159">
        <f t="shared" si="120"/>
        <v>0</v>
      </c>
    </row>
    <row r="161" spans="1:62">
      <c r="E161" s="167" t="s">
        <v>352</v>
      </c>
      <c r="G161" t="s">
        <v>346</v>
      </c>
      <c r="H161" s="85"/>
      <c r="I161" s="49"/>
      <c r="J161" s="85"/>
      <c r="K161" s="49"/>
      <c r="L161" s="85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</row>
    <row r="162" spans="1:62">
      <c r="E162" s="167" t="s">
        <v>487</v>
      </c>
      <c r="G162" s="49" t="s">
        <v>299</v>
      </c>
      <c r="H162" s="85"/>
      <c r="I162" s="49"/>
      <c r="J162" s="85"/>
      <c r="K162" s="49"/>
      <c r="L162" s="85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</row>
    <row r="165" spans="1:62" s="3" customFormat="1">
      <c r="A165" s="88" t="s">
        <v>172</v>
      </c>
      <c r="B165" s="80"/>
      <c r="C165" s="80"/>
      <c r="D165" s="80"/>
      <c r="E165" s="80"/>
      <c r="F165" s="80"/>
      <c r="G165" s="69"/>
      <c r="H165" s="69"/>
      <c r="I165" s="89"/>
      <c r="J165" s="89"/>
      <c r="K165" s="89"/>
      <c r="L165" s="89"/>
      <c r="M165" s="69"/>
      <c r="N165" s="69"/>
      <c r="O165" s="69"/>
      <c r="P165" s="69"/>
      <c r="Q165" s="69"/>
      <c r="R165" s="69"/>
      <c r="S165" s="69"/>
      <c r="T165" s="69"/>
      <c r="U165" s="69"/>
      <c r="V165" s="69"/>
      <c r="W165" s="69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</row>
  </sheetData>
  <phoneticPr fontId="33" type="noConversion"/>
  <conditionalFormatting sqref="J3">
    <cfRule type="containsText" dxfId="7" priority="5" operator="containsText" text="ALERT">
      <formula>NOT(ISERROR(SEARCH("ALERT",J3)))</formula>
    </cfRule>
  </conditionalFormatting>
  <conditionalFormatting sqref="J2">
    <cfRule type="containsText" dxfId="6" priority="4" operator="containsText" text="Dashboard overrides not used">
      <formula>NOT(ISERROR(SEARCH("Dashboard overrides not used",J2)))</formula>
    </cfRule>
  </conditionalFormatting>
  <conditionalFormatting sqref="J4:J6">
    <cfRule type="containsText" dxfId="5" priority="3" operator="containsText" text="ALERT">
      <formula>NOT(ISERROR(SEARCH("ALERT",J4)))</formula>
    </cfRule>
  </conditionalFormatting>
  <conditionalFormatting sqref="F3">
    <cfRule type="containsText" dxfId="4" priority="2" operator="containsText" text="ALERT">
      <formula>NOT(ISERROR(SEARCH("ALERT",F3)))</formula>
    </cfRule>
  </conditionalFormatting>
  <conditionalFormatting sqref="Y165">
    <cfRule type="expression" dxfId="3" priority="1">
      <formula>NOT(IncentiveChoice.Opex=1)</formula>
    </cfRule>
  </conditionalFormatting>
  <dataValidations disablePrompts="1" count="1">
    <dataValidation type="list" allowBlank="1" showInputMessage="1" showErrorMessage="1" sqref="L165" xr:uid="{E258E160-ADC2-4151-84F0-29E54EB3B49C}">
      <formula1>"Confidential, Not Confidential"</formula1>
    </dataValidation>
  </dataValidations>
  <hyperlinks>
    <hyperlink ref="A1" location="Map!A1" display="Map!A1" xr:uid="{384513A7-DF47-40F5-8EB0-85782384A32B}"/>
  </hyperlinks>
  <pageMargins left="0.7" right="0.7" top="0.75" bottom="0.75" header="0.3" footer="0.3"/>
  <pageSetup paperSize="9" orientation="portrait" horizontalDpi="4294967293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2FC19-B843-4FE0-BB2D-9AE75DB17830}">
  <sheetPr codeName="Sheet4">
    <tabColor rgb="FFFFFF99"/>
  </sheetPr>
  <dimension ref="A1:BL268"/>
  <sheetViews>
    <sheetView zoomScale="80" zoomScaleNormal="80" workbookViewId="0">
      <selection activeCell="F20" sqref="F20"/>
    </sheetView>
  </sheetViews>
  <sheetFormatPr defaultColWidth="0" defaultRowHeight="12" zeroHeight="1" outlineLevelRow="1" outlineLevelCol="1"/>
  <cols>
    <col min="1" max="1" width="3" style="3" customWidth="1"/>
    <col min="2" max="2" width="4.5703125" style="3" customWidth="1"/>
    <col min="3" max="4" width="3" style="3" customWidth="1"/>
    <col min="5" max="5" width="66.28515625" style="3" customWidth="1" collapsed="1"/>
    <col min="6" max="6" width="29.42578125" style="3" customWidth="1"/>
    <col min="7" max="7" width="17.7109375" style="5" customWidth="1"/>
    <col min="8" max="8" width="17" style="5" customWidth="1"/>
    <col min="9" max="9" width="24.140625" style="100" customWidth="1"/>
    <col min="10" max="10" width="32" style="39" customWidth="1" outlineLevel="1"/>
    <col min="11" max="11" width="3" style="39" customWidth="1" outlineLevel="1"/>
    <col min="12" max="12" width="16.7109375" style="39" customWidth="1" outlineLevel="1"/>
    <col min="13" max="13" width="1.140625" style="5" customWidth="1"/>
    <col min="14" max="14" width="1.42578125" style="5" customWidth="1"/>
    <col min="15" max="24" width="0.42578125" style="5" customWidth="1"/>
    <col min="25" max="25" width="11.42578125" style="5" customWidth="1"/>
    <col min="26" max="26" width="1.7109375" style="5" customWidth="1"/>
    <col min="27" max="28" width="12.5703125" style="5" customWidth="1"/>
    <col min="29" max="29" width="9.5703125" style="5" customWidth="1"/>
    <col min="30" max="57" width="11.85546875" style="5" bestFit="1" customWidth="1"/>
    <col min="58" max="62" width="9.5703125" style="5" customWidth="1"/>
    <col min="63" max="63" width="9" style="3" customWidth="1"/>
    <col min="64" max="64" width="0" style="3" hidden="1" customWidth="1"/>
    <col min="65" max="16384" width="9" style="3" hidden="1"/>
  </cols>
  <sheetData>
    <row r="1" spans="1:62" ht="20.25">
      <c r="A1" s="1" t="str">
        <f ca="1" xml:space="preserve"> MID(CELL( "filename", $A$1 ), SEARCH( "[",CELL( "filename", $A$1 ) ) + 1, SEARCH( "]",CELL( "filename", $A$1 ) ) - SEARCH( "[",CELL( "filename", $A$1 ) ) - 1 )</f>
        <v>Building block template_v5.xlsx</v>
      </c>
      <c r="B1" s="1"/>
      <c r="C1" s="1"/>
      <c r="D1" s="1"/>
      <c r="E1" s="1"/>
      <c r="F1" s="1"/>
      <c r="G1" s="1"/>
      <c r="H1" s="1"/>
      <c r="I1" s="193"/>
      <c r="J1" s="2"/>
      <c r="K1" s="2"/>
      <c r="L1" s="2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</row>
    <row r="2" spans="1:62" ht="15.75">
      <c r="A2" s="4"/>
      <c r="B2" s="4" t="str">
        <f ca="1" xml:space="preserve"> RIGHT(CELL( "filename", B2 ), LEN(CELL( "filename", B2 ) ) - SEARCH( "]",CELL( "filename",  B2 ) ) )</f>
        <v>Service quality detail</v>
      </c>
      <c r="C2" s="4"/>
      <c r="D2" s="4"/>
      <c r="E2" s="4"/>
      <c r="F2" s="4"/>
      <c r="G2" s="4"/>
      <c r="H2" s="4"/>
      <c r="J2" s="6"/>
      <c r="K2" s="7"/>
      <c r="L2" s="7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</row>
    <row r="3" spans="1:62" ht="15">
      <c r="B3" s="8"/>
      <c r="E3" s="9"/>
      <c r="G3" s="10"/>
      <c r="H3" s="11"/>
      <c r="I3" s="194"/>
      <c r="J3" s="13"/>
      <c r="K3" s="14"/>
      <c r="L3" s="14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</row>
    <row r="4" spans="1:62" ht="15">
      <c r="B4" s="8"/>
      <c r="E4" s="168"/>
      <c r="F4" s="169"/>
      <c r="G4" s="170"/>
      <c r="H4" s="171"/>
      <c r="I4" s="194"/>
      <c r="J4" s="13"/>
      <c r="K4" s="14"/>
      <c r="L4" s="14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 ht="15">
      <c r="B5" s="8"/>
      <c r="E5" s="168"/>
      <c r="F5" s="169"/>
      <c r="G5" s="170"/>
      <c r="H5" s="172"/>
      <c r="I5" s="194"/>
      <c r="J5" s="13"/>
      <c r="K5" s="14"/>
      <c r="L5" s="14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 ht="15">
      <c r="B6" s="8"/>
      <c r="E6" s="168"/>
      <c r="F6" s="169"/>
      <c r="G6" s="170"/>
      <c r="H6" s="173"/>
      <c r="I6" s="194"/>
      <c r="J6" s="13"/>
      <c r="K6" s="14"/>
      <c r="L6" s="14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 ht="12.75">
      <c r="A7" s="15" t="s">
        <v>0</v>
      </c>
      <c r="B7" s="15"/>
      <c r="C7" s="15"/>
      <c r="D7" s="15"/>
      <c r="E7" s="15"/>
      <c r="F7" s="15"/>
      <c r="G7" s="15"/>
      <c r="H7" s="15"/>
      <c r="I7" s="195"/>
      <c r="J7" s="16"/>
      <c r="K7" s="16"/>
      <c r="L7" s="16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5"/>
      <c r="AQ7" s="15"/>
      <c r="AR7" s="15"/>
      <c r="AS7" s="15"/>
      <c r="AT7" s="15"/>
      <c r="AU7" s="15"/>
      <c r="AV7" s="15"/>
      <c r="AW7" s="15"/>
      <c r="AX7" s="15"/>
      <c r="AY7" s="15"/>
      <c r="AZ7" s="15"/>
      <c r="BA7" s="15"/>
      <c r="BB7" s="15"/>
      <c r="BC7" s="15"/>
      <c r="BD7" s="15"/>
      <c r="BE7" s="15"/>
      <c r="BF7" s="15"/>
      <c r="BG7" s="15"/>
      <c r="BH7" s="15"/>
      <c r="BI7" s="15"/>
      <c r="BJ7" s="15"/>
    </row>
    <row r="8" spans="1:62">
      <c r="A8" s="17"/>
      <c r="B8" s="17"/>
      <c r="C8" s="17"/>
      <c r="D8" s="17"/>
      <c r="E8" s="17" t="s">
        <v>1</v>
      </c>
      <c r="F8" s="17"/>
      <c r="G8" s="17" t="s">
        <v>2</v>
      </c>
      <c r="H8" s="18"/>
      <c r="I8" s="196"/>
      <c r="J8" s="18"/>
      <c r="K8" s="18"/>
      <c r="L8" s="18"/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9">
        <v>42005</v>
      </c>
      <c r="AB8" s="19">
        <v>42370</v>
      </c>
      <c r="AC8" s="19">
        <v>42736</v>
      </c>
      <c r="AD8" s="19">
        <v>43101</v>
      </c>
      <c r="AE8" s="19">
        <v>43466</v>
      </c>
      <c r="AF8" s="19">
        <v>43831</v>
      </c>
      <c r="AG8" s="19">
        <v>44197</v>
      </c>
      <c r="AH8" s="19">
        <v>44562</v>
      </c>
      <c r="AI8" s="19">
        <v>44927</v>
      </c>
      <c r="AJ8" s="19">
        <v>45292</v>
      </c>
      <c r="AK8" s="19">
        <v>45658</v>
      </c>
      <c r="AL8" s="19">
        <v>46023</v>
      </c>
      <c r="AM8" s="19">
        <v>46388</v>
      </c>
      <c r="AN8" s="19">
        <v>46753</v>
      </c>
      <c r="AO8" s="19">
        <v>47119</v>
      </c>
      <c r="AP8" s="19">
        <v>47484</v>
      </c>
      <c r="AQ8" s="19">
        <v>47849</v>
      </c>
      <c r="AR8" s="19">
        <v>48214</v>
      </c>
      <c r="AS8" s="19">
        <v>48580</v>
      </c>
      <c r="AT8" s="19">
        <v>48945</v>
      </c>
      <c r="AU8" s="19">
        <v>49310</v>
      </c>
      <c r="AV8" s="19">
        <v>49675</v>
      </c>
      <c r="AW8" s="19">
        <v>50041</v>
      </c>
      <c r="AX8" s="19">
        <v>50406</v>
      </c>
      <c r="AY8" s="19">
        <v>50771</v>
      </c>
      <c r="AZ8" s="19">
        <v>51136</v>
      </c>
      <c r="BA8" s="19">
        <v>51502</v>
      </c>
      <c r="BB8" s="19">
        <v>51867</v>
      </c>
      <c r="BC8" s="19">
        <v>52232</v>
      </c>
      <c r="BD8" s="19">
        <v>52597</v>
      </c>
      <c r="BE8" s="19">
        <v>52963</v>
      </c>
      <c r="BF8" s="19">
        <v>53328</v>
      </c>
      <c r="BG8" s="19">
        <v>53693</v>
      </c>
      <c r="BH8" s="19">
        <v>54058</v>
      </c>
      <c r="BI8" s="19">
        <v>54424</v>
      </c>
      <c r="BJ8" s="19">
        <v>54789</v>
      </c>
    </row>
    <row r="9" spans="1:62">
      <c r="A9" s="17"/>
      <c r="B9" s="17"/>
      <c r="C9" s="17"/>
      <c r="D9" s="17"/>
      <c r="E9" s="17" t="s">
        <v>3</v>
      </c>
      <c r="F9" s="17"/>
      <c r="G9" s="17" t="s">
        <v>2</v>
      </c>
      <c r="H9" s="18"/>
      <c r="I9" s="196"/>
      <c r="J9" s="18"/>
      <c r="K9" s="18"/>
      <c r="L9" s="18"/>
      <c r="M9" s="17"/>
      <c r="N9" s="17"/>
      <c r="O9" s="17"/>
      <c r="P9" s="17"/>
      <c r="Q9" s="17"/>
      <c r="R9" s="17"/>
      <c r="S9" s="17"/>
      <c r="T9" s="17"/>
      <c r="U9" s="17"/>
      <c r="V9" s="17"/>
      <c r="W9" s="17"/>
      <c r="X9" s="17"/>
      <c r="Y9" s="17"/>
      <c r="Z9" s="17"/>
      <c r="AA9" s="19">
        <v>42369</v>
      </c>
      <c r="AB9" s="19">
        <v>42735</v>
      </c>
      <c r="AC9" s="19">
        <v>43100</v>
      </c>
      <c r="AD9" s="19">
        <v>43465</v>
      </c>
      <c r="AE9" s="19">
        <v>43830</v>
      </c>
      <c r="AF9" s="19">
        <v>44196</v>
      </c>
      <c r="AG9" s="19">
        <v>44561</v>
      </c>
      <c r="AH9" s="19">
        <v>44926</v>
      </c>
      <c r="AI9" s="19">
        <v>45291</v>
      </c>
      <c r="AJ9" s="19">
        <v>45657</v>
      </c>
      <c r="AK9" s="19">
        <v>46022</v>
      </c>
      <c r="AL9" s="19">
        <v>46387</v>
      </c>
      <c r="AM9" s="19">
        <v>46752</v>
      </c>
      <c r="AN9" s="19">
        <v>47118</v>
      </c>
      <c r="AO9" s="19">
        <v>47483</v>
      </c>
      <c r="AP9" s="19">
        <v>47848</v>
      </c>
      <c r="AQ9" s="19">
        <v>48213</v>
      </c>
      <c r="AR9" s="19">
        <v>48579</v>
      </c>
      <c r="AS9" s="19">
        <v>48944</v>
      </c>
      <c r="AT9" s="19">
        <v>49309</v>
      </c>
      <c r="AU9" s="19">
        <v>49674</v>
      </c>
      <c r="AV9" s="19">
        <v>50040</v>
      </c>
      <c r="AW9" s="19">
        <v>50405</v>
      </c>
      <c r="AX9" s="19">
        <v>50770</v>
      </c>
      <c r="AY9" s="19">
        <v>51135</v>
      </c>
      <c r="AZ9" s="19">
        <v>51501</v>
      </c>
      <c r="BA9" s="19">
        <v>51866</v>
      </c>
      <c r="BB9" s="19">
        <v>52231</v>
      </c>
      <c r="BC9" s="19">
        <v>52596</v>
      </c>
      <c r="BD9" s="19">
        <v>52962</v>
      </c>
      <c r="BE9" s="19">
        <v>53327</v>
      </c>
      <c r="BF9" s="19">
        <v>53692</v>
      </c>
      <c r="BG9" s="19">
        <v>54057</v>
      </c>
      <c r="BH9" s="19">
        <v>54423</v>
      </c>
      <c r="BI9" s="19">
        <v>54788</v>
      </c>
      <c r="BJ9" s="19">
        <v>55153</v>
      </c>
    </row>
    <row r="10" spans="1:62">
      <c r="A10" s="17"/>
      <c r="B10" s="17"/>
      <c r="C10" s="17"/>
      <c r="D10" s="17"/>
      <c r="E10" s="17" t="s">
        <v>4</v>
      </c>
      <c r="F10" s="17"/>
      <c r="G10" s="17" t="s">
        <v>5</v>
      </c>
      <c r="H10" s="18"/>
      <c r="I10" s="196"/>
      <c r="J10" s="18"/>
      <c r="K10" s="18"/>
      <c r="L10" s="18"/>
      <c r="M10" s="17"/>
      <c r="N10" s="17"/>
      <c r="O10" s="17"/>
      <c r="P10" s="17"/>
      <c r="Q10" s="17"/>
      <c r="R10" s="17"/>
      <c r="S10" s="17"/>
      <c r="T10" s="17"/>
      <c r="U10" s="17"/>
      <c r="V10" s="17"/>
      <c r="W10" s="17"/>
      <c r="X10" s="17"/>
      <c r="Y10" s="17"/>
      <c r="Z10" s="17"/>
      <c r="AA10" s="17">
        <v>1</v>
      </c>
      <c r="AB10" s="17">
        <v>2</v>
      </c>
      <c r="AC10" s="17">
        <v>3</v>
      </c>
      <c r="AD10" s="17">
        <v>4</v>
      </c>
      <c r="AE10" s="17">
        <v>5</v>
      </c>
      <c r="AF10" s="17">
        <v>6</v>
      </c>
      <c r="AG10" s="17">
        <v>7</v>
      </c>
      <c r="AH10" s="17">
        <v>8</v>
      </c>
      <c r="AI10" s="17">
        <v>9</v>
      </c>
      <c r="AJ10" s="17">
        <v>10</v>
      </c>
      <c r="AK10" s="17">
        <v>11</v>
      </c>
      <c r="AL10" s="17">
        <v>12</v>
      </c>
      <c r="AM10" s="17">
        <v>13</v>
      </c>
      <c r="AN10" s="17">
        <v>14</v>
      </c>
      <c r="AO10" s="17">
        <v>15</v>
      </c>
      <c r="AP10" s="17">
        <v>16</v>
      </c>
      <c r="AQ10" s="17">
        <v>17</v>
      </c>
      <c r="AR10" s="17">
        <v>18</v>
      </c>
      <c r="AS10" s="17">
        <v>19</v>
      </c>
      <c r="AT10" s="17">
        <v>20</v>
      </c>
      <c r="AU10" s="17">
        <v>21</v>
      </c>
      <c r="AV10" s="17">
        <v>22</v>
      </c>
      <c r="AW10" s="17">
        <v>23</v>
      </c>
      <c r="AX10" s="17">
        <v>24</v>
      </c>
      <c r="AY10" s="17">
        <v>25</v>
      </c>
      <c r="AZ10" s="17">
        <v>26</v>
      </c>
      <c r="BA10" s="17">
        <v>27</v>
      </c>
      <c r="BB10" s="17">
        <v>28</v>
      </c>
      <c r="BC10" s="17">
        <v>29</v>
      </c>
      <c r="BD10" s="17">
        <v>30</v>
      </c>
      <c r="BE10" s="17">
        <v>31</v>
      </c>
      <c r="BF10" s="17">
        <v>32</v>
      </c>
      <c r="BG10" s="17">
        <v>33</v>
      </c>
      <c r="BH10" s="17">
        <v>34</v>
      </c>
      <c r="BI10" s="17">
        <v>35</v>
      </c>
      <c r="BJ10" s="17">
        <v>36</v>
      </c>
    </row>
    <row r="11" spans="1:62" s="21" customFormat="1">
      <c r="A11" s="17"/>
      <c r="B11" s="17"/>
      <c r="C11" s="17"/>
      <c r="D11" s="17"/>
      <c r="E11" s="17" t="s">
        <v>6</v>
      </c>
      <c r="F11" s="17"/>
      <c r="G11" s="17" t="s">
        <v>7</v>
      </c>
      <c r="H11" s="18"/>
      <c r="I11" s="196"/>
      <c r="J11" s="18"/>
      <c r="K11" s="18"/>
      <c r="L11" s="18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20" t="s">
        <v>8</v>
      </c>
      <c r="AB11" s="20" t="s">
        <v>8</v>
      </c>
      <c r="AC11" s="20" t="s">
        <v>8</v>
      </c>
      <c r="AD11" s="20" t="s">
        <v>8</v>
      </c>
      <c r="AE11" s="20" t="s">
        <v>8</v>
      </c>
      <c r="AF11" s="20" t="s">
        <v>9</v>
      </c>
      <c r="AG11" s="20" t="s">
        <v>9</v>
      </c>
      <c r="AH11" s="20" t="s">
        <v>9</v>
      </c>
      <c r="AI11" s="20" t="s">
        <v>10</v>
      </c>
      <c r="AJ11" s="20" t="s">
        <v>10</v>
      </c>
      <c r="AK11" s="20" t="s">
        <v>10</v>
      </c>
      <c r="AL11" s="20" t="s">
        <v>10</v>
      </c>
      <c r="AM11" s="20" t="s">
        <v>10</v>
      </c>
      <c r="AN11" s="20" t="s">
        <v>11</v>
      </c>
      <c r="AO11" s="20" t="s">
        <v>11</v>
      </c>
      <c r="AP11" s="20" t="s">
        <v>11</v>
      </c>
      <c r="AQ11" s="20" t="s">
        <v>11</v>
      </c>
      <c r="AR11" s="20" t="s">
        <v>11</v>
      </c>
      <c r="AS11" s="20" t="s">
        <v>12</v>
      </c>
      <c r="AT11" s="20" t="s">
        <v>12</v>
      </c>
      <c r="AU11" s="20" t="s">
        <v>12</v>
      </c>
      <c r="AV11" s="20" t="s">
        <v>12</v>
      </c>
      <c r="AW11" s="20" t="s">
        <v>12</v>
      </c>
      <c r="AX11" s="20" t="s">
        <v>13</v>
      </c>
      <c r="AY11" s="20" t="s">
        <v>13</v>
      </c>
      <c r="AZ11" s="20" t="s">
        <v>13</v>
      </c>
      <c r="BA11" s="20" t="s">
        <v>13</v>
      </c>
      <c r="BB11" s="20" t="s">
        <v>13</v>
      </c>
      <c r="BC11" s="20" t="s">
        <v>14</v>
      </c>
      <c r="BD11" s="20" t="s">
        <v>14</v>
      </c>
      <c r="BE11" s="20" t="s">
        <v>14</v>
      </c>
      <c r="BF11" s="20" t="s">
        <v>14</v>
      </c>
      <c r="BG11" s="20" t="s">
        <v>14</v>
      </c>
      <c r="BH11" s="20" t="s">
        <v>14</v>
      </c>
      <c r="BI11" s="20" t="s">
        <v>14</v>
      </c>
      <c r="BJ11" s="20" t="s">
        <v>14</v>
      </c>
    </row>
    <row r="12" spans="1:62" s="21" customFormat="1">
      <c r="A12" s="17"/>
      <c r="B12" s="17"/>
      <c r="C12" s="17"/>
      <c r="D12" s="17"/>
      <c r="E12" s="17" t="s">
        <v>15</v>
      </c>
      <c r="F12" s="17"/>
      <c r="G12" s="17" t="s">
        <v>16</v>
      </c>
      <c r="H12" s="18"/>
      <c r="I12" s="196"/>
      <c r="J12" s="18"/>
      <c r="K12" s="18"/>
      <c r="L12" s="18"/>
      <c r="M12" s="17"/>
      <c r="N12" s="17"/>
      <c r="O12" s="17"/>
      <c r="P12" s="17"/>
      <c r="Q12" s="17"/>
      <c r="R12" s="17"/>
      <c r="S12" s="17"/>
      <c r="T12" s="17"/>
      <c r="U12" s="17"/>
      <c r="V12" s="17"/>
      <c r="W12" s="17"/>
      <c r="X12" s="17"/>
      <c r="Y12" s="17"/>
      <c r="Z12" s="17"/>
      <c r="AA12" s="20" t="s">
        <v>17</v>
      </c>
      <c r="AB12" s="20" t="s">
        <v>17</v>
      </c>
      <c r="AC12" s="20" t="s">
        <v>17</v>
      </c>
      <c r="AD12" s="20" t="s">
        <v>17</v>
      </c>
      <c r="AE12" s="20" t="s">
        <v>17</v>
      </c>
      <c r="AF12" s="20" t="s">
        <v>18</v>
      </c>
      <c r="AG12" s="20" t="s">
        <v>19</v>
      </c>
      <c r="AH12" s="20" t="s">
        <v>19</v>
      </c>
      <c r="AI12" s="20" t="s">
        <v>19</v>
      </c>
      <c r="AJ12" s="20" t="s">
        <v>19</v>
      </c>
      <c r="AK12" s="20" t="s">
        <v>19</v>
      </c>
      <c r="AL12" s="20" t="s">
        <v>19</v>
      </c>
      <c r="AM12" s="20" t="s">
        <v>19</v>
      </c>
      <c r="AN12" s="20" t="s">
        <v>19</v>
      </c>
      <c r="AO12" s="20" t="s">
        <v>19</v>
      </c>
      <c r="AP12" s="20" t="s">
        <v>19</v>
      </c>
      <c r="AQ12" s="20" t="s">
        <v>19</v>
      </c>
      <c r="AR12" s="20" t="s">
        <v>19</v>
      </c>
      <c r="AS12" s="20" t="s">
        <v>19</v>
      </c>
      <c r="AT12" s="20" t="s">
        <v>19</v>
      </c>
      <c r="AU12" s="20" t="s">
        <v>19</v>
      </c>
      <c r="AV12" s="20" t="s">
        <v>19</v>
      </c>
      <c r="AW12" s="20" t="s">
        <v>19</v>
      </c>
      <c r="AX12" s="20" t="s">
        <v>19</v>
      </c>
      <c r="AY12" s="20" t="s">
        <v>19</v>
      </c>
      <c r="AZ12" s="20" t="s">
        <v>19</v>
      </c>
      <c r="BA12" s="20" t="s">
        <v>19</v>
      </c>
      <c r="BB12" s="20" t="s">
        <v>19</v>
      </c>
      <c r="BC12" s="20" t="s">
        <v>19</v>
      </c>
      <c r="BD12" s="20" t="s">
        <v>19</v>
      </c>
      <c r="BE12" s="20" t="s">
        <v>19</v>
      </c>
      <c r="BF12" s="20" t="s">
        <v>19</v>
      </c>
      <c r="BG12" s="20" t="s">
        <v>19</v>
      </c>
      <c r="BH12" s="20" t="s">
        <v>19</v>
      </c>
      <c r="BI12" s="20" t="s">
        <v>19</v>
      </c>
      <c r="BJ12" s="20" t="s">
        <v>20</v>
      </c>
    </row>
    <row r="13" spans="1:62">
      <c r="G13" s="3"/>
      <c r="H13" s="3"/>
      <c r="I13" s="78"/>
      <c r="J13" s="14"/>
      <c r="K13" s="14"/>
      <c r="L13" s="14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</row>
    <row r="14" spans="1:62" s="23" customFormat="1" ht="24">
      <c r="E14" s="24" t="s">
        <v>21</v>
      </c>
      <c r="F14" s="24" t="s">
        <v>22</v>
      </c>
      <c r="G14" s="24" t="s">
        <v>23</v>
      </c>
      <c r="H14" s="25" t="s">
        <v>24</v>
      </c>
      <c r="I14" s="197" t="s">
        <v>25</v>
      </c>
      <c r="J14" s="26" t="s">
        <v>26</v>
      </c>
      <c r="K14" s="26"/>
      <c r="L14" s="26" t="s">
        <v>27</v>
      </c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 t="s">
        <v>28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</row>
    <row r="15" spans="1:62" s="23" customFormat="1" ht="12.75">
      <c r="A15" s="27" t="s">
        <v>238</v>
      </c>
      <c r="B15" s="28"/>
      <c r="C15" s="28"/>
      <c r="D15" s="28"/>
      <c r="E15" s="29"/>
      <c r="F15" s="28"/>
      <c r="G15" s="29"/>
      <c r="H15" s="30"/>
      <c r="I15" s="198"/>
      <c r="J15" s="29"/>
      <c r="K15" s="29"/>
      <c r="L15" s="31"/>
      <c r="M15" s="29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2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  <c r="AK15" s="28"/>
      <c r="AL15" s="28"/>
      <c r="AM15" s="28"/>
      <c r="AN15" s="28"/>
      <c r="AO15" s="28"/>
      <c r="AP15" s="28"/>
      <c r="AQ15" s="28"/>
      <c r="AR15" s="28"/>
      <c r="AS15" s="28"/>
      <c r="AT15" s="28"/>
      <c r="AU15" s="28"/>
      <c r="AV15" s="28"/>
      <c r="AW15" s="28"/>
      <c r="AX15" s="28"/>
      <c r="AY15" s="28"/>
      <c r="AZ15" s="28"/>
      <c r="BA15" s="28"/>
      <c r="BB15" s="28"/>
      <c r="BC15" s="28"/>
      <c r="BD15" s="28"/>
      <c r="BE15" s="28"/>
      <c r="BF15" s="28"/>
      <c r="BG15" s="28"/>
      <c r="BH15" s="28"/>
      <c r="BI15" s="28"/>
      <c r="BJ15" s="28"/>
    </row>
    <row r="16" spans="1:62" ht="12.75">
      <c r="A16" s="15"/>
      <c r="B16" s="15" t="s">
        <v>390</v>
      </c>
      <c r="C16" s="15"/>
      <c r="D16" s="15"/>
      <c r="E16" s="15"/>
      <c r="F16" s="15"/>
      <c r="G16" s="15"/>
      <c r="H16" s="15"/>
      <c r="I16" s="195"/>
      <c r="J16" s="16"/>
      <c r="K16" s="16"/>
      <c r="L16" s="16"/>
      <c r="M16" s="15"/>
      <c r="N16" s="15"/>
      <c r="O16" s="15"/>
      <c r="P16" s="15"/>
      <c r="Q16" s="15"/>
      <c r="R16" s="15"/>
      <c r="S16" s="15"/>
      <c r="T16" s="15"/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5"/>
      <c r="AQ16" s="15"/>
      <c r="AR16" s="15"/>
      <c r="AS16" s="15"/>
      <c r="AT16" s="15"/>
      <c r="AU16" s="15"/>
      <c r="AV16" s="15"/>
      <c r="AW16" s="15"/>
      <c r="AX16" s="15"/>
      <c r="AY16" s="15"/>
      <c r="AZ16" s="15"/>
      <c r="BA16" s="15"/>
      <c r="BB16" s="15"/>
      <c r="BC16" s="15"/>
      <c r="BD16" s="15"/>
      <c r="BE16" s="15"/>
      <c r="BF16" s="15"/>
      <c r="BG16" s="15"/>
      <c r="BH16" s="15"/>
      <c r="BI16" s="15"/>
      <c r="BJ16" s="15"/>
    </row>
    <row r="17" spans="1:62" s="186" customFormat="1" ht="12.75">
      <c r="A17" s="184"/>
      <c r="B17" s="184"/>
      <c r="C17" s="184"/>
      <c r="D17" s="184"/>
      <c r="E17" s="184"/>
      <c r="F17" s="184"/>
      <c r="G17" s="184"/>
      <c r="H17" s="184"/>
      <c r="I17" s="199"/>
      <c r="J17" s="185"/>
      <c r="K17" s="185"/>
      <c r="L17" s="185"/>
      <c r="M17" s="184"/>
      <c r="N17" s="184"/>
      <c r="O17" s="184"/>
      <c r="P17" s="184"/>
      <c r="Q17" s="184"/>
      <c r="R17" s="184"/>
      <c r="S17" s="184"/>
      <c r="T17" s="184"/>
      <c r="U17" s="184"/>
      <c r="V17" s="184"/>
      <c r="W17" s="184"/>
      <c r="X17" s="184"/>
      <c r="Y17" s="184"/>
      <c r="Z17" s="184"/>
      <c r="AA17" s="184"/>
      <c r="AB17" s="184"/>
      <c r="AC17" s="184"/>
      <c r="AD17" s="184"/>
      <c r="AE17" s="184"/>
      <c r="AF17" s="184"/>
      <c r="AG17" s="184"/>
      <c r="AH17" s="184"/>
      <c r="AI17" s="184"/>
      <c r="AJ17" s="184"/>
      <c r="AK17" s="184"/>
      <c r="AL17" s="184"/>
      <c r="AM17" s="184"/>
      <c r="AN17" s="184"/>
      <c r="AO17" s="184"/>
      <c r="AP17" s="184"/>
      <c r="AQ17" s="184"/>
      <c r="AR17" s="184"/>
      <c r="AS17" s="184"/>
      <c r="AT17" s="184"/>
      <c r="AU17" s="184"/>
      <c r="AV17" s="184"/>
      <c r="AW17" s="184"/>
      <c r="AX17" s="184"/>
      <c r="AY17" s="184"/>
      <c r="AZ17" s="184"/>
      <c r="BA17" s="184"/>
      <c r="BB17" s="184"/>
      <c r="BC17" s="184"/>
      <c r="BD17" s="184"/>
      <c r="BE17" s="184"/>
      <c r="BF17" s="184"/>
      <c r="BG17" s="184"/>
      <c r="BH17" s="184"/>
      <c r="BI17" s="184"/>
      <c r="BJ17" s="184"/>
    </row>
    <row r="18" spans="1:62" s="186" customFormat="1" ht="12.75">
      <c r="A18" s="184"/>
      <c r="B18" s="184"/>
      <c r="C18" s="184" t="s">
        <v>387</v>
      </c>
      <c r="D18" s="184"/>
      <c r="E18" s="184"/>
      <c r="F18" s="184"/>
      <c r="G18" s="184"/>
      <c r="H18" s="184"/>
      <c r="I18" s="199"/>
      <c r="J18" s="185"/>
      <c r="K18" s="185"/>
      <c r="L18" s="185"/>
      <c r="M18" s="184"/>
      <c r="N18" s="184"/>
      <c r="O18" s="184"/>
      <c r="P18" s="184"/>
      <c r="Q18" s="184"/>
      <c r="R18" s="184"/>
      <c r="S18" s="184"/>
      <c r="T18" s="184"/>
      <c r="U18" s="184"/>
      <c r="V18" s="184"/>
      <c r="W18" s="184"/>
      <c r="X18" s="184"/>
      <c r="Y18" s="184"/>
      <c r="Z18" s="184"/>
      <c r="AA18" s="184"/>
      <c r="AB18" s="184"/>
      <c r="AC18" s="184"/>
      <c r="AD18" s="184"/>
      <c r="AE18" s="184"/>
      <c r="AF18" s="184"/>
      <c r="AG18" s="184"/>
      <c r="AH18" s="184"/>
      <c r="AI18" s="184"/>
      <c r="AJ18" s="184"/>
      <c r="AK18" s="184"/>
      <c r="AL18" s="184"/>
      <c r="AM18" s="184"/>
      <c r="AN18" s="184"/>
      <c r="AO18" s="184"/>
      <c r="AP18" s="184"/>
      <c r="AQ18" s="184"/>
      <c r="AR18" s="184"/>
      <c r="AS18" s="184"/>
      <c r="AT18" s="184"/>
      <c r="AU18" s="184"/>
      <c r="AV18" s="184"/>
      <c r="AW18" s="184"/>
      <c r="AX18" s="184"/>
      <c r="AY18" s="184"/>
      <c r="AZ18" s="184"/>
      <c r="BA18" s="184"/>
      <c r="BB18" s="184"/>
      <c r="BC18" s="184"/>
      <c r="BD18" s="184"/>
      <c r="BE18" s="184"/>
      <c r="BF18" s="184"/>
      <c r="BG18" s="184"/>
      <c r="BH18" s="184"/>
      <c r="BI18" s="184"/>
      <c r="BJ18" s="184"/>
    </row>
    <row r="19" spans="1:62" outlineLevel="1">
      <c r="G19" s="3"/>
      <c r="H19" s="186"/>
      <c r="I19" s="78"/>
      <c r="J19" s="14"/>
      <c r="K19" s="14"/>
      <c r="L19" s="14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</row>
    <row r="20" spans="1:62" s="73" customFormat="1" outlineLevel="1">
      <c r="A20" s="118"/>
      <c r="B20" s="118"/>
      <c r="C20" s="118"/>
      <c r="D20" s="118"/>
      <c r="E20" s="72" t="s">
        <v>388</v>
      </c>
      <c r="F20" s="3"/>
      <c r="G20" s="119" t="s">
        <v>364</v>
      </c>
      <c r="I20" s="200" t="s">
        <v>394</v>
      </c>
      <c r="J20" s="121"/>
      <c r="K20" s="111"/>
      <c r="L20" s="11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3"/>
      <c r="AB20" s="123"/>
      <c r="AC20" s="123"/>
      <c r="AD20" s="123"/>
      <c r="AE20" s="123"/>
      <c r="AF20" s="123"/>
      <c r="AG20" s="123"/>
      <c r="AH20" s="123"/>
      <c r="AI20" s="123"/>
      <c r="AJ20" s="123"/>
      <c r="AK20" s="123"/>
      <c r="AL20" s="123"/>
      <c r="AM20" s="123"/>
      <c r="AN20" s="123"/>
      <c r="AO20" s="123"/>
      <c r="AP20" s="123"/>
      <c r="AQ20" s="123"/>
      <c r="AR20" s="123"/>
      <c r="AS20" s="123"/>
      <c r="AT20" s="123"/>
      <c r="AU20" s="123"/>
      <c r="AV20" s="123"/>
      <c r="AW20" s="123"/>
      <c r="AX20" s="123"/>
      <c r="AY20" s="123"/>
      <c r="AZ20" s="123"/>
      <c r="BA20" s="123"/>
      <c r="BB20" s="123"/>
      <c r="BC20" s="123"/>
      <c r="BD20" s="123"/>
      <c r="BE20" s="123"/>
      <c r="BF20" s="123"/>
      <c r="BG20" s="123"/>
      <c r="BH20" s="123"/>
      <c r="BI20" s="123"/>
      <c r="BJ20" s="123"/>
    </row>
    <row r="21" spans="1:62" s="73" customFormat="1" outlineLevel="1">
      <c r="E21" s="72" t="s">
        <v>389</v>
      </c>
      <c r="F21" s="3"/>
      <c r="G21" s="119" t="s">
        <v>364</v>
      </c>
      <c r="I21" s="200" t="s">
        <v>394</v>
      </c>
      <c r="J21" s="121"/>
      <c r="K21" s="111"/>
      <c r="L21" s="11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3"/>
      <c r="AB21" s="123"/>
      <c r="AC21" s="123"/>
      <c r="AD21" s="123"/>
      <c r="AE21" s="123"/>
      <c r="AF21" s="123"/>
      <c r="AG21" s="123"/>
      <c r="AH21" s="123"/>
      <c r="AI21" s="123"/>
      <c r="AJ21" s="123"/>
      <c r="AK21" s="123"/>
      <c r="AL21" s="123"/>
      <c r="AM21" s="123"/>
      <c r="AN21" s="123"/>
      <c r="AO21" s="123"/>
      <c r="AP21" s="123"/>
      <c r="AQ21" s="123"/>
      <c r="AR21" s="123"/>
      <c r="AS21" s="123"/>
      <c r="AT21" s="123"/>
      <c r="AU21" s="123"/>
      <c r="AV21" s="123"/>
      <c r="AW21" s="123"/>
      <c r="AX21" s="123"/>
      <c r="AY21" s="123"/>
      <c r="AZ21" s="123"/>
      <c r="BA21" s="123"/>
      <c r="BB21" s="123"/>
      <c r="BC21" s="123"/>
      <c r="BD21" s="123"/>
      <c r="BE21" s="123"/>
      <c r="BF21" s="123"/>
      <c r="BG21" s="123"/>
      <c r="BH21" s="123"/>
      <c r="BI21" s="123"/>
      <c r="BJ21" s="123"/>
    </row>
    <row r="22" spans="1:62" outlineLevel="1">
      <c r="G22" s="3"/>
      <c r="I22" s="78"/>
      <c r="J22" s="14"/>
      <c r="K22" s="14"/>
      <c r="L22" s="14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</row>
    <row r="23" spans="1:62" s="186" customFormat="1" ht="12.75">
      <c r="A23" s="184"/>
      <c r="B23" s="184"/>
      <c r="C23" s="184" t="s">
        <v>362</v>
      </c>
      <c r="D23" s="184"/>
      <c r="E23" s="184"/>
      <c r="F23" s="184"/>
      <c r="G23" s="184"/>
      <c r="I23" s="199"/>
      <c r="J23" s="185"/>
      <c r="K23" s="185"/>
      <c r="L23" s="185"/>
      <c r="M23" s="184"/>
      <c r="N23" s="184"/>
      <c r="O23" s="184"/>
      <c r="P23" s="184"/>
      <c r="Q23" s="184"/>
      <c r="R23" s="184"/>
      <c r="S23" s="184"/>
      <c r="T23" s="184"/>
      <c r="U23" s="184"/>
      <c r="V23" s="184"/>
      <c r="W23" s="184"/>
      <c r="X23" s="184"/>
      <c r="Y23" s="184"/>
      <c r="Z23" s="184"/>
      <c r="AA23" s="184"/>
      <c r="AB23" s="184"/>
      <c r="AC23" s="184"/>
      <c r="AD23" s="184"/>
      <c r="AE23" s="184"/>
      <c r="AF23" s="184"/>
      <c r="AG23" s="184"/>
      <c r="AH23" s="184"/>
      <c r="AI23" s="184"/>
      <c r="AJ23" s="184"/>
      <c r="AK23" s="184"/>
      <c r="AL23" s="184"/>
      <c r="AM23" s="184"/>
      <c r="AN23" s="184"/>
      <c r="AO23" s="184"/>
      <c r="AP23" s="184"/>
      <c r="AQ23" s="184"/>
      <c r="AR23" s="184"/>
      <c r="AS23" s="184"/>
      <c r="AT23" s="184"/>
      <c r="AU23" s="184"/>
      <c r="AV23" s="184"/>
      <c r="AW23" s="184"/>
      <c r="AX23" s="184"/>
      <c r="AY23" s="184"/>
      <c r="AZ23" s="184"/>
      <c r="BA23" s="184"/>
      <c r="BB23" s="184"/>
      <c r="BC23" s="184"/>
      <c r="BD23" s="184"/>
      <c r="BE23" s="184"/>
      <c r="BF23" s="184"/>
      <c r="BG23" s="184"/>
      <c r="BH23" s="184"/>
      <c r="BI23" s="184"/>
      <c r="BJ23" s="184"/>
    </row>
    <row r="24" spans="1:62" outlineLevel="1">
      <c r="G24" s="3"/>
      <c r="I24" s="78"/>
      <c r="J24" s="14"/>
      <c r="K24" s="14"/>
      <c r="L24" s="14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</row>
    <row r="25" spans="1:62" s="73" customFormat="1" outlineLevel="1">
      <c r="A25" s="118"/>
      <c r="B25" s="118"/>
      <c r="C25" s="118"/>
      <c r="D25" s="118"/>
      <c r="E25" s="72" t="s">
        <v>363</v>
      </c>
      <c r="F25" s="3"/>
      <c r="G25" s="119" t="s">
        <v>364</v>
      </c>
      <c r="I25" s="200" t="s">
        <v>394</v>
      </c>
      <c r="J25" s="121"/>
      <c r="K25" s="111"/>
      <c r="L25" s="11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3"/>
      <c r="AB25" s="123"/>
      <c r="AC25" s="123"/>
      <c r="AD25" s="123"/>
      <c r="AE25" s="123"/>
      <c r="AF25" s="123"/>
      <c r="AG25" s="123"/>
      <c r="AH25" s="123"/>
      <c r="AI25" s="123"/>
      <c r="AJ25" s="123"/>
      <c r="AK25" s="123"/>
      <c r="AL25" s="123"/>
      <c r="AM25" s="123"/>
      <c r="AN25" s="123"/>
      <c r="AO25" s="123"/>
      <c r="AP25" s="123"/>
      <c r="AQ25" s="123"/>
      <c r="AR25" s="123"/>
      <c r="AS25" s="123"/>
      <c r="AT25" s="123"/>
      <c r="AU25" s="123"/>
      <c r="AV25" s="123"/>
      <c r="AW25" s="123"/>
      <c r="AX25" s="123"/>
      <c r="AY25" s="123"/>
      <c r="AZ25" s="123"/>
      <c r="BA25" s="123"/>
      <c r="BB25" s="123"/>
      <c r="BC25" s="123"/>
      <c r="BD25" s="123"/>
      <c r="BE25" s="123"/>
      <c r="BF25" s="123"/>
      <c r="BG25" s="123"/>
      <c r="BH25" s="123"/>
      <c r="BI25" s="123"/>
      <c r="BJ25" s="123"/>
    </row>
    <row r="26" spans="1:62" s="73" customFormat="1" outlineLevel="1">
      <c r="A26" s="118"/>
      <c r="B26" s="118"/>
      <c r="C26" s="118"/>
      <c r="D26" s="118"/>
      <c r="E26" s="72" t="s">
        <v>379</v>
      </c>
      <c r="F26" s="3"/>
      <c r="G26" s="119" t="s">
        <v>364</v>
      </c>
      <c r="I26" s="200" t="s">
        <v>394</v>
      </c>
      <c r="J26" s="192"/>
      <c r="K26" s="111"/>
      <c r="L26" s="11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3"/>
      <c r="AB26" s="123"/>
      <c r="AC26" s="123"/>
      <c r="AD26" s="123"/>
      <c r="AE26" s="123"/>
      <c r="AF26" s="123"/>
      <c r="AG26" s="123"/>
      <c r="AH26" s="123"/>
      <c r="AI26" s="123"/>
      <c r="AJ26" s="123"/>
      <c r="AK26" s="123"/>
      <c r="AL26" s="123"/>
      <c r="AM26" s="123"/>
      <c r="AN26" s="123"/>
      <c r="AO26" s="123"/>
      <c r="AP26" s="123"/>
      <c r="AQ26" s="123"/>
      <c r="AR26" s="123"/>
      <c r="AS26" s="123"/>
      <c r="AT26" s="123"/>
      <c r="AU26" s="123"/>
      <c r="AV26" s="123"/>
      <c r="AW26" s="123"/>
      <c r="AX26" s="123"/>
      <c r="AY26" s="123"/>
      <c r="AZ26" s="123"/>
      <c r="BA26" s="123"/>
      <c r="BB26" s="123"/>
      <c r="BC26" s="123"/>
      <c r="BD26" s="123"/>
      <c r="BE26" s="123"/>
      <c r="BF26" s="123"/>
      <c r="BG26" s="123"/>
      <c r="BH26" s="123"/>
      <c r="BI26" s="123"/>
      <c r="BJ26" s="123"/>
    </row>
    <row r="27" spans="1:62" outlineLevel="1">
      <c r="G27" s="3"/>
      <c r="I27" s="78"/>
      <c r="J27" s="14"/>
      <c r="K27" s="14"/>
      <c r="L27" s="14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</row>
    <row r="28" spans="1:62" s="186" customFormat="1" ht="12.75">
      <c r="A28" s="184"/>
      <c r="B28" s="184"/>
      <c r="C28" s="184" t="s">
        <v>368</v>
      </c>
      <c r="D28" s="184"/>
      <c r="E28" s="184"/>
      <c r="F28" s="184"/>
      <c r="G28" s="184"/>
      <c r="I28" s="199"/>
      <c r="J28" s="185"/>
      <c r="K28" s="185"/>
      <c r="L28" s="185"/>
      <c r="M28" s="184"/>
      <c r="N28" s="184"/>
      <c r="O28" s="184"/>
      <c r="P28" s="184"/>
      <c r="Q28" s="184"/>
      <c r="R28" s="184"/>
      <c r="S28" s="184"/>
      <c r="T28" s="184"/>
      <c r="U28" s="184"/>
      <c r="V28" s="184"/>
      <c r="W28" s="184"/>
      <c r="X28" s="184"/>
      <c r="Y28" s="184"/>
      <c r="Z28" s="184"/>
      <c r="AA28" s="184"/>
      <c r="AB28" s="184"/>
      <c r="AC28" s="184"/>
      <c r="AD28" s="184"/>
      <c r="AE28" s="184"/>
      <c r="AF28" s="184"/>
      <c r="AG28" s="184"/>
      <c r="AH28" s="184"/>
      <c r="AI28" s="184"/>
      <c r="AJ28" s="184"/>
      <c r="AK28" s="184"/>
      <c r="AL28" s="184"/>
      <c r="AM28" s="184"/>
      <c r="AN28" s="184"/>
      <c r="AO28" s="184"/>
      <c r="AP28" s="184"/>
      <c r="AQ28" s="184"/>
      <c r="AR28" s="184"/>
      <c r="AS28" s="184"/>
      <c r="AT28" s="184"/>
      <c r="AU28" s="184"/>
      <c r="AV28" s="184"/>
      <c r="AW28" s="184"/>
      <c r="AX28" s="184"/>
      <c r="AY28" s="184"/>
      <c r="AZ28" s="184"/>
      <c r="BA28" s="184"/>
      <c r="BB28" s="184"/>
      <c r="BC28" s="184"/>
      <c r="BD28" s="184"/>
      <c r="BE28" s="184"/>
      <c r="BF28" s="184"/>
      <c r="BG28" s="184"/>
      <c r="BH28" s="184"/>
      <c r="BI28" s="184"/>
      <c r="BJ28" s="184"/>
    </row>
    <row r="29" spans="1:62" outlineLevel="1">
      <c r="G29" s="3"/>
      <c r="I29" s="78"/>
      <c r="J29" s="14"/>
      <c r="K29" s="14"/>
      <c r="L29" s="14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</row>
    <row r="30" spans="1:62" s="73" customFormat="1" ht="24" outlineLevel="1">
      <c r="A30" s="118"/>
      <c r="B30" s="118"/>
      <c r="C30" s="118"/>
      <c r="D30" s="118"/>
      <c r="E30" s="72" t="s">
        <v>365</v>
      </c>
      <c r="F30" s="3"/>
      <c r="G30" s="119" t="s">
        <v>5</v>
      </c>
      <c r="I30" s="200" t="s">
        <v>398</v>
      </c>
      <c r="J30" s="121"/>
      <c r="K30" s="111"/>
      <c r="L30" s="11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3"/>
      <c r="AB30" s="123"/>
      <c r="AC30" s="123"/>
      <c r="AD30" s="123"/>
      <c r="AE30" s="123"/>
      <c r="AF30" s="123"/>
      <c r="AG30" s="123"/>
      <c r="AH30" s="123"/>
      <c r="AI30" s="123"/>
      <c r="AJ30" s="123"/>
      <c r="AK30" s="123"/>
      <c r="AL30" s="123"/>
      <c r="AM30" s="123"/>
      <c r="AN30" s="123"/>
      <c r="AO30" s="123"/>
      <c r="AP30" s="123"/>
      <c r="AQ30" s="123"/>
      <c r="AR30" s="123"/>
      <c r="AS30" s="123"/>
      <c r="AT30" s="123"/>
      <c r="AU30" s="123"/>
      <c r="AV30" s="123"/>
      <c r="AW30" s="123"/>
      <c r="AX30" s="123"/>
      <c r="AY30" s="123"/>
      <c r="AZ30" s="123"/>
      <c r="BA30" s="123"/>
      <c r="BB30" s="123"/>
      <c r="BC30" s="123"/>
      <c r="BD30" s="123"/>
      <c r="BE30" s="123"/>
      <c r="BF30" s="123"/>
      <c r="BG30" s="123"/>
      <c r="BH30" s="123"/>
      <c r="BI30" s="123"/>
      <c r="BJ30" s="123"/>
    </row>
    <row r="31" spans="1:62" s="73" customFormat="1" outlineLevel="1">
      <c r="E31" s="72" t="s">
        <v>366</v>
      </c>
      <c r="F31" s="3"/>
      <c r="G31" s="119" t="s">
        <v>364</v>
      </c>
      <c r="I31" s="200" t="s">
        <v>394</v>
      </c>
      <c r="J31" s="121"/>
      <c r="K31" s="111"/>
      <c r="L31" s="11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3"/>
      <c r="AB31" s="123"/>
      <c r="AC31" s="123"/>
      <c r="AD31" s="123"/>
      <c r="AE31" s="123"/>
      <c r="AF31" s="123"/>
      <c r="AG31" s="123"/>
      <c r="AH31" s="123"/>
      <c r="AI31" s="123"/>
      <c r="AJ31" s="123"/>
      <c r="AK31" s="123"/>
      <c r="AL31" s="123"/>
      <c r="AM31" s="123"/>
      <c r="AN31" s="123"/>
      <c r="AO31" s="123"/>
      <c r="AP31" s="123"/>
      <c r="AQ31" s="123"/>
      <c r="AR31" s="123"/>
      <c r="AS31" s="123"/>
      <c r="AT31" s="123"/>
      <c r="AU31" s="123"/>
      <c r="AV31" s="123"/>
      <c r="AW31" s="123"/>
      <c r="AX31" s="123"/>
      <c r="AY31" s="123"/>
      <c r="AZ31" s="123"/>
      <c r="BA31" s="123"/>
      <c r="BB31" s="123"/>
      <c r="BC31" s="123"/>
      <c r="BD31" s="123"/>
      <c r="BE31" s="123"/>
      <c r="BF31" s="123"/>
      <c r="BG31" s="123"/>
      <c r="BH31" s="123"/>
      <c r="BI31" s="123"/>
      <c r="BJ31" s="123"/>
    </row>
    <row r="32" spans="1:62" s="73" customFormat="1" outlineLevel="1">
      <c r="E32" s="72" t="s">
        <v>367</v>
      </c>
      <c r="F32" s="3"/>
      <c r="G32" s="119" t="s">
        <v>364</v>
      </c>
      <c r="I32" s="200" t="s">
        <v>394</v>
      </c>
      <c r="J32" s="121"/>
      <c r="K32" s="111"/>
      <c r="L32" s="11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</row>
    <row r="33" spans="1:62" s="73" customFormat="1" outlineLevel="1">
      <c r="E33" s="72" t="s">
        <v>381</v>
      </c>
      <c r="F33" s="3"/>
      <c r="G33" s="119" t="s">
        <v>364</v>
      </c>
      <c r="I33" s="201" t="s">
        <v>394</v>
      </c>
      <c r="J33" s="192"/>
      <c r="K33" s="111"/>
      <c r="L33" s="11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</row>
    <row r="34" spans="1:62" outlineLevel="1">
      <c r="G34" s="186"/>
      <c r="I34" s="78"/>
      <c r="J34" s="14"/>
      <c r="K34" s="14"/>
      <c r="L34" s="14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1:62" s="186" customFormat="1" ht="12.75">
      <c r="A35" s="184"/>
      <c r="B35" s="184"/>
      <c r="C35" s="184" t="s">
        <v>369</v>
      </c>
      <c r="D35" s="184"/>
      <c r="E35" s="184"/>
      <c r="F35" s="184"/>
      <c r="G35" s="184"/>
      <c r="I35" s="199"/>
      <c r="J35" s="185"/>
      <c r="K35" s="185"/>
      <c r="L35" s="185"/>
      <c r="M35" s="184"/>
      <c r="N35" s="184"/>
      <c r="O35" s="184"/>
      <c r="P35" s="184"/>
      <c r="Q35" s="184"/>
      <c r="R35" s="184"/>
      <c r="S35" s="184"/>
      <c r="T35" s="184"/>
      <c r="U35" s="184"/>
      <c r="V35" s="184"/>
      <c r="W35" s="184"/>
      <c r="X35" s="184"/>
      <c r="Y35" s="184"/>
      <c r="Z35" s="184"/>
      <c r="AA35" s="184"/>
      <c r="AB35" s="184"/>
      <c r="AC35" s="184"/>
      <c r="AD35" s="184"/>
      <c r="AE35" s="184"/>
      <c r="AF35" s="184"/>
      <c r="AG35" s="184"/>
      <c r="AH35" s="184"/>
      <c r="AI35" s="184"/>
      <c r="AJ35" s="184"/>
      <c r="AK35" s="184"/>
      <c r="AL35" s="184"/>
      <c r="AM35" s="184"/>
      <c r="AN35" s="184"/>
      <c r="AO35" s="184"/>
      <c r="AP35" s="184"/>
      <c r="AQ35" s="184"/>
      <c r="AR35" s="184"/>
      <c r="AS35" s="184"/>
      <c r="AT35" s="184"/>
      <c r="AU35" s="184"/>
      <c r="AV35" s="184"/>
      <c r="AW35" s="184"/>
      <c r="AX35" s="184"/>
      <c r="AY35" s="184"/>
      <c r="AZ35" s="184"/>
      <c r="BA35" s="184"/>
      <c r="BB35" s="184"/>
      <c r="BC35" s="184"/>
      <c r="BD35" s="184"/>
      <c r="BE35" s="184"/>
      <c r="BF35" s="184"/>
      <c r="BG35" s="184"/>
      <c r="BH35" s="184"/>
      <c r="BI35" s="184"/>
      <c r="BJ35" s="184"/>
    </row>
    <row r="36" spans="1:62" outlineLevel="1">
      <c r="G36" s="3"/>
      <c r="I36" s="78"/>
      <c r="J36" s="14"/>
      <c r="K36" s="14"/>
      <c r="L36" s="14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1:62" s="73" customFormat="1" outlineLevel="1">
      <c r="A37" s="118"/>
      <c r="B37" s="118"/>
      <c r="C37" s="118"/>
      <c r="D37" s="118"/>
      <c r="E37" s="72" t="s">
        <v>370</v>
      </c>
      <c r="F37" s="3"/>
      <c r="G37" s="187" t="s">
        <v>396</v>
      </c>
      <c r="I37" s="200" t="s">
        <v>395</v>
      </c>
      <c r="J37" s="121"/>
      <c r="K37" s="111"/>
      <c r="L37" s="11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2"/>
      <c r="X37" s="122"/>
      <c r="Y37" s="122"/>
      <c r="Z37" s="122"/>
      <c r="AA37" s="123"/>
      <c r="AB37" s="123"/>
      <c r="AC37" s="123"/>
      <c r="AD37" s="123"/>
      <c r="AE37" s="123"/>
      <c r="AF37" s="123"/>
      <c r="AG37" s="123"/>
      <c r="AH37" s="123"/>
      <c r="AI37" s="123"/>
      <c r="AJ37" s="123"/>
      <c r="AK37" s="123"/>
      <c r="AL37" s="123"/>
      <c r="AM37" s="123"/>
      <c r="AN37" s="123"/>
      <c r="AO37" s="123"/>
      <c r="AP37" s="123"/>
      <c r="AQ37" s="123"/>
      <c r="AR37" s="123"/>
      <c r="AS37" s="123"/>
      <c r="AT37" s="123"/>
      <c r="AU37" s="123"/>
      <c r="AV37" s="123"/>
      <c r="AW37" s="123"/>
      <c r="AX37" s="123"/>
      <c r="AY37" s="123"/>
      <c r="AZ37" s="123"/>
      <c r="BA37" s="123"/>
      <c r="BB37" s="123"/>
      <c r="BC37" s="123"/>
      <c r="BD37" s="123"/>
      <c r="BE37" s="123"/>
      <c r="BF37" s="123"/>
      <c r="BG37" s="123"/>
      <c r="BH37" s="123"/>
      <c r="BI37" s="123"/>
      <c r="BJ37" s="123"/>
    </row>
    <row r="38" spans="1:62" s="73" customFormat="1" outlineLevel="1">
      <c r="A38" s="118"/>
      <c r="B38" s="118"/>
      <c r="C38" s="118"/>
      <c r="D38" s="118"/>
      <c r="E38" s="72" t="s">
        <v>382</v>
      </c>
      <c r="F38" s="3"/>
      <c r="G38" s="187" t="s">
        <v>396</v>
      </c>
      <c r="I38" s="200" t="s">
        <v>395</v>
      </c>
      <c r="J38" s="192"/>
      <c r="K38" s="111"/>
      <c r="L38" s="11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  <c r="AA38" s="123"/>
      <c r="AB38" s="123"/>
      <c r="AC38" s="123"/>
      <c r="AD38" s="123"/>
      <c r="AE38" s="123"/>
      <c r="AF38" s="123"/>
      <c r="AG38" s="123"/>
      <c r="AH38" s="123"/>
      <c r="AI38" s="123"/>
      <c r="AJ38" s="123"/>
      <c r="AK38" s="123"/>
      <c r="AL38" s="123"/>
      <c r="AM38" s="123"/>
      <c r="AN38" s="123"/>
      <c r="AO38" s="123"/>
      <c r="AP38" s="123"/>
      <c r="AQ38" s="123"/>
      <c r="AR38" s="123"/>
      <c r="AS38" s="123"/>
      <c r="AT38" s="123"/>
      <c r="AU38" s="123"/>
      <c r="AV38" s="123"/>
      <c r="AW38" s="123"/>
      <c r="AX38" s="123"/>
      <c r="AY38" s="123"/>
      <c r="AZ38" s="123"/>
      <c r="BA38" s="123"/>
      <c r="BB38" s="123"/>
      <c r="BC38" s="123"/>
      <c r="BD38" s="123"/>
      <c r="BE38" s="123"/>
      <c r="BF38" s="123"/>
      <c r="BG38" s="123"/>
      <c r="BH38" s="123"/>
      <c r="BI38" s="123"/>
      <c r="BJ38" s="123"/>
    </row>
    <row r="39" spans="1:62" outlineLevel="1">
      <c r="G39" s="186"/>
      <c r="I39" s="78"/>
      <c r="J39" s="14"/>
      <c r="K39" s="14"/>
      <c r="L39" s="14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</row>
    <row r="40" spans="1:62" outlineLevel="1">
      <c r="C40" s="82" t="s">
        <v>371</v>
      </c>
      <c r="G40" s="186"/>
      <c r="I40" s="78"/>
      <c r="J40" s="14"/>
      <c r="K40" s="14"/>
      <c r="L40" s="14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</row>
    <row r="41" spans="1:62">
      <c r="E41" s="72" t="s">
        <v>383</v>
      </c>
      <c r="F41" s="126"/>
      <c r="G41" s="5" t="s">
        <v>391</v>
      </c>
      <c r="AA41" s="123"/>
      <c r="AB41" s="123"/>
      <c r="AC41" s="123"/>
      <c r="AD41" s="123"/>
      <c r="AE41" s="123"/>
      <c r="AF41" s="123"/>
      <c r="AG41" s="123"/>
      <c r="AH41" s="123"/>
      <c r="AI41" s="123"/>
      <c r="AJ41" s="123"/>
      <c r="AK41" s="123"/>
      <c r="AL41" s="123"/>
      <c r="AM41" s="123"/>
      <c r="AN41" s="123"/>
      <c r="AO41" s="123"/>
      <c r="AP41" s="123"/>
      <c r="AQ41" s="123"/>
      <c r="AR41" s="123"/>
      <c r="AS41" s="123"/>
      <c r="AT41" s="123"/>
      <c r="AU41" s="123"/>
      <c r="AV41" s="123"/>
      <c r="AW41" s="123"/>
      <c r="AX41" s="123"/>
      <c r="AY41" s="123"/>
      <c r="AZ41" s="123"/>
      <c r="BA41" s="123"/>
      <c r="BB41" s="123"/>
      <c r="BC41" s="123"/>
      <c r="BD41" s="123"/>
      <c r="BE41" s="123"/>
      <c r="BF41" s="123"/>
      <c r="BG41" s="123"/>
      <c r="BH41" s="123"/>
      <c r="BI41" s="123"/>
      <c r="BJ41" s="123"/>
    </row>
    <row r="42" spans="1:62">
      <c r="E42" s="72" t="s">
        <v>384</v>
      </c>
      <c r="F42" s="126"/>
      <c r="G42" s="5" t="s">
        <v>391</v>
      </c>
      <c r="AA42" s="123"/>
      <c r="AB42" s="123"/>
      <c r="AC42" s="123"/>
      <c r="AD42" s="123"/>
      <c r="AE42" s="123"/>
      <c r="AF42" s="123"/>
      <c r="AG42" s="123"/>
      <c r="AH42" s="123"/>
      <c r="AI42" s="123"/>
      <c r="AJ42" s="123"/>
      <c r="AK42" s="123"/>
      <c r="AL42" s="123"/>
      <c r="AM42" s="123"/>
      <c r="AN42" s="123"/>
      <c r="AO42" s="123"/>
      <c r="AP42" s="123"/>
      <c r="AQ42" s="123"/>
      <c r="AR42" s="123"/>
      <c r="AS42" s="123"/>
      <c r="AT42" s="123"/>
      <c r="AU42" s="123"/>
      <c r="AV42" s="123"/>
      <c r="AW42" s="123"/>
      <c r="AX42" s="123"/>
      <c r="AY42" s="123"/>
      <c r="AZ42" s="123"/>
      <c r="BA42" s="123"/>
      <c r="BB42" s="123"/>
      <c r="BC42" s="123"/>
      <c r="BD42" s="123"/>
      <c r="BE42" s="123"/>
      <c r="BF42" s="123"/>
      <c r="BG42" s="123"/>
      <c r="BH42" s="123"/>
      <c r="BI42" s="123"/>
      <c r="BJ42" s="123"/>
    </row>
    <row r="43" spans="1:62"/>
    <row r="44" spans="1:62" ht="12.75">
      <c r="A44" s="184"/>
      <c r="B44" s="184"/>
      <c r="C44" s="184" t="s">
        <v>385</v>
      </c>
      <c r="D44" s="184"/>
      <c r="E44" s="184"/>
      <c r="F44" s="184"/>
      <c r="G44" s="184"/>
      <c r="I44" s="199"/>
      <c r="J44" s="185"/>
      <c r="K44" s="185"/>
      <c r="L44" s="185"/>
      <c r="M44" s="184"/>
      <c r="N44" s="184"/>
      <c r="O44" s="184"/>
      <c r="P44" s="184"/>
      <c r="Q44" s="184"/>
      <c r="R44" s="184"/>
      <c r="S44" s="184"/>
      <c r="T44" s="184"/>
      <c r="U44" s="184"/>
      <c r="V44" s="184"/>
      <c r="W44" s="184"/>
      <c r="X44" s="184"/>
      <c r="Y44" s="184"/>
      <c r="Z44" s="184"/>
      <c r="AA44" s="184"/>
      <c r="AB44" s="184"/>
      <c r="AC44" s="184"/>
      <c r="AD44" s="184"/>
      <c r="AE44" s="184"/>
      <c r="AF44" s="184"/>
      <c r="AG44" s="184"/>
      <c r="AH44" s="184"/>
      <c r="AI44" s="184"/>
      <c r="AJ44" s="184"/>
      <c r="AK44" s="184"/>
      <c r="AL44" s="184"/>
      <c r="AM44" s="184"/>
      <c r="AN44" s="184"/>
      <c r="AO44" s="184"/>
      <c r="AP44" s="184"/>
      <c r="AQ44" s="184"/>
      <c r="AR44" s="184"/>
      <c r="AS44" s="184"/>
      <c r="AT44" s="184"/>
      <c r="AU44" s="184"/>
      <c r="AV44" s="184"/>
      <c r="AW44" s="184"/>
      <c r="AX44" s="184"/>
      <c r="AY44" s="184"/>
      <c r="AZ44" s="184"/>
      <c r="BA44" s="184"/>
      <c r="BB44" s="184"/>
      <c r="BC44" s="184"/>
      <c r="BD44" s="184"/>
      <c r="BE44" s="184"/>
      <c r="BF44" s="184"/>
      <c r="BG44" s="184"/>
      <c r="BH44" s="184"/>
      <c r="BI44" s="184"/>
      <c r="BJ44" s="184"/>
    </row>
    <row r="45" spans="1:62" outlineLevel="1">
      <c r="G45" s="3"/>
      <c r="I45" s="78"/>
      <c r="J45" s="14"/>
      <c r="K45" s="14"/>
      <c r="L45" s="14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</row>
    <row r="46" spans="1:62" s="73" customFormat="1" outlineLevel="1">
      <c r="A46" s="118"/>
      <c r="B46" s="118"/>
      <c r="C46" s="118"/>
      <c r="D46" s="118"/>
      <c r="E46" s="72" t="s">
        <v>358</v>
      </c>
      <c r="F46" s="3"/>
      <c r="G46" s="119" t="s">
        <v>361</v>
      </c>
      <c r="I46" s="201"/>
      <c r="J46" s="121"/>
      <c r="K46" s="111"/>
      <c r="L46" s="112"/>
      <c r="M46" s="122"/>
      <c r="N46" s="122"/>
      <c r="O46" s="122"/>
      <c r="P46" s="122"/>
      <c r="Q46" s="122"/>
      <c r="R46" s="122"/>
      <c r="S46" s="122"/>
      <c r="T46" s="122"/>
      <c r="U46" s="122"/>
      <c r="V46" s="122"/>
      <c r="W46" s="122"/>
      <c r="X46" s="122"/>
      <c r="Y46" s="122"/>
      <c r="Z46" s="122"/>
      <c r="AA46" s="123"/>
      <c r="AB46" s="123"/>
      <c r="AC46" s="123"/>
      <c r="AD46" s="123"/>
      <c r="AE46" s="123"/>
      <c r="AF46" s="123"/>
      <c r="AG46" s="123"/>
      <c r="AH46" s="123"/>
      <c r="AI46" s="123"/>
      <c r="AJ46" s="123"/>
      <c r="AK46" s="123"/>
      <c r="AL46" s="123"/>
      <c r="AM46" s="123"/>
      <c r="AN46" s="123"/>
      <c r="AO46" s="123"/>
      <c r="AP46" s="123"/>
      <c r="AQ46" s="123"/>
      <c r="AR46" s="123"/>
      <c r="AS46" s="123"/>
      <c r="AT46" s="123"/>
      <c r="AU46" s="123"/>
      <c r="AV46" s="123"/>
      <c r="AW46" s="123"/>
      <c r="AX46" s="123"/>
      <c r="AY46" s="123"/>
      <c r="AZ46" s="123"/>
      <c r="BA46" s="123"/>
      <c r="BB46" s="123"/>
      <c r="BC46" s="123"/>
      <c r="BD46" s="123"/>
      <c r="BE46" s="123"/>
      <c r="BF46" s="123"/>
      <c r="BG46" s="123"/>
      <c r="BH46" s="123"/>
      <c r="BI46" s="123"/>
      <c r="BJ46" s="123"/>
    </row>
    <row r="47" spans="1:62" s="73" customFormat="1" outlineLevel="1">
      <c r="E47" s="72" t="s">
        <v>359</v>
      </c>
      <c r="F47" s="3"/>
      <c r="G47" s="119" t="s">
        <v>361</v>
      </c>
      <c r="I47" s="201"/>
      <c r="J47" s="121"/>
      <c r="K47" s="111"/>
      <c r="L47" s="112"/>
      <c r="M47" s="122"/>
      <c r="N47" s="122"/>
      <c r="O47" s="122"/>
      <c r="P47" s="122"/>
      <c r="Q47" s="122"/>
      <c r="R47" s="122"/>
      <c r="S47" s="122"/>
      <c r="T47" s="122"/>
      <c r="U47" s="122"/>
      <c r="V47" s="122"/>
      <c r="W47" s="122"/>
      <c r="X47" s="122"/>
      <c r="Y47" s="122"/>
      <c r="Z47" s="122"/>
      <c r="AA47" s="123"/>
      <c r="AB47" s="123"/>
      <c r="AC47" s="123"/>
      <c r="AD47" s="123"/>
      <c r="AE47" s="123"/>
      <c r="AF47" s="123"/>
      <c r="AG47" s="123"/>
      <c r="AH47" s="123"/>
      <c r="AI47" s="123"/>
      <c r="AJ47" s="123"/>
      <c r="AK47" s="123"/>
      <c r="AL47" s="123"/>
      <c r="AM47" s="123"/>
      <c r="AN47" s="123"/>
      <c r="AO47" s="123"/>
      <c r="AP47" s="123"/>
      <c r="AQ47" s="123"/>
      <c r="AR47" s="123"/>
      <c r="AS47" s="123"/>
      <c r="AT47" s="123"/>
      <c r="AU47" s="123"/>
      <c r="AV47" s="123"/>
      <c r="AW47" s="123"/>
      <c r="AX47" s="123"/>
      <c r="AY47" s="123"/>
      <c r="AZ47" s="123"/>
      <c r="BA47" s="123"/>
      <c r="BB47" s="123"/>
      <c r="BC47" s="123"/>
      <c r="BD47" s="123"/>
      <c r="BE47" s="123"/>
      <c r="BF47" s="123"/>
      <c r="BG47" s="123"/>
      <c r="BH47" s="123"/>
      <c r="BI47" s="123"/>
      <c r="BJ47" s="123"/>
    </row>
    <row r="48" spans="1:62" s="73" customFormat="1" outlineLevel="1">
      <c r="E48" s="72" t="s">
        <v>360</v>
      </c>
      <c r="F48" s="3"/>
      <c r="G48" s="119" t="s">
        <v>361</v>
      </c>
      <c r="I48" s="201"/>
      <c r="J48" s="121"/>
      <c r="K48" s="111"/>
      <c r="L48" s="112"/>
      <c r="M48" s="122"/>
      <c r="N48" s="122"/>
      <c r="O48" s="122"/>
      <c r="P48" s="122"/>
      <c r="Q48" s="122"/>
      <c r="R48" s="122"/>
      <c r="S48" s="122"/>
      <c r="T48" s="122"/>
      <c r="U48" s="122"/>
      <c r="V48" s="122"/>
      <c r="W48" s="122"/>
      <c r="X48" s="122"/>
      <c r="Y48" s="122"/>
      <c r="Z48" s="122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83"/>
      <c r="AT48" s="83"/>
      <c r="AU48" s="83"/>
      <c r="AV48" s="83"/>
      <c r="AW48" s="83"/>
      <c r="AX48" s="83"/>
      <c r="AY48" s="83"/>
      <c r="AZ48" s="83"/>
      <c r="BA48" s="83"/>
      <c r="BB48" s="83"/>
      <c r="BC48" s="83"/>
      <c r="BD48" s="83"/>
      <c r="BE48" s="83"/>
      <c r="BF48" s="83"/>
      <c r="BG48" s="83"/>
      <c r="BH48" s="83"/>
      <c r="BI48" s="83"/>
      <c r="BJ48" s="83"/>
    </row>
    <row r="49" spans="1:62" s="73" customFormat="1" outlineLevel="1">
      <c r="E49" s="72" t="s">
        <v>380</v>
      </c>
      <c r="F49" s="3"/>
      <c r="G49" s="119" t="s">
        <v>361</v>
      </c>
      <c r="I49" s="201"/>
      <c r="J49" s="192"/>
      <c r="K49" s="111"/>
      <c r="L49" s="112"/>
      <c r="M49" s="122"/>
      <c r="N49" s="122"/>
      <c r="O49" s="122"/>
      <c r="P49" s="122"/>
      <c r="Q49" s="122"/>
      <c r="R49" s="122"/>
      <c r="S49" s="122"/>
      <c r="T49" s="122"/>
      <c r="U49" s="122"/>
      <c r="V49" s="122"/>
      <c r="W49" s="122"/>
      <c r="X49" s="122"/>
      <c r="Y49" s="122"/>
      <c r="Z49" s="122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83"/>
      <c r="AT49" s="83"/>
      <c r="AU49" s="83"/>
      <c r="AV49" s="83"/>
      <c r="AW49" s="83"/>
      <c r="AX49" s="83"/>
      <c r="AY49" s="83"/>
      <c r="AZ49" s="83"/>
      <c r="BA49" s="83"/>
      <c r="BB49" s="83"/>
      <c r="BC49" s="83"/>
      <c r="BD49" s="83"/>
      <c r="BE49" s="83"/>
      <c r="BF49" s="83"/>
      <c r="BG49" s="83"/>
      <c r="BH49" s="83"/>
      <c r="BI49" s="83"/>
      <c r="BJ49" s="83"/>
    </row>
    <row r="50" spans="1:62"/>
    <row r="51" spans="1:62" ht="12.75">
      <c r="A51" s="184"/>
      <c r="B51" s="184"/>
      <c r="C51" s="184" t="s">
        <v>372</v>
      </c>
      <c r="D51" s="184"/>
      <c r="E51" s="184"/>
      <c r="F51" s="184"/>
      <c r="G51" s="184"/>
      <c r="H51" s="184"/>
      <c r="I51" s="199"/>
      <c r="J51" s="185"/>
      <c r="K51" s="185"/>
      <c r="L51" s="185"/>
      <c r="M51" s="184"/>
      <c r="N51" s="184"/>
      <c r="O51" s="184"/>
      <c r="P51" s="184"/>
      <c r="Q51" s="184"/>
      <c r="R51" s="184"/>
      <c r="S51" s="184"/>
      <c r="T51" s="184"/>
      <c r="U51" s="184"/>
      <c r="V51" s="184"/>
      <c r="W51" s="184"/>
      <c r="X51" s="184"/>
      <c r="Y51" s="184"/>
      <c r="Z51" s="184"/>
      <c r="AA51" s="184"/>
      <c r="AB51" s="184"/>
      <c r="AC51" s="184"/>
      <c r="AD51" s="184"/>
      <c r="AE51" s="184"/>
      <c r="AF51" s="184"/>
      <c r="AG51" s="184"/>
      <c r="AH51" s="184"/>
      <c r="AI51" s="184"/>
      <c r="AJ51" s="184"/>
      <c r="AK51" s="184"/>
      <c r="AL51" s="184"/>
      <c r="AM51" s="184"/>
      <c r="AN51" s="184"/>
      <c r="AO51" s="184"/>
      <c r="AP51" s="184"/>
      <c r="AQ51" s="184"/>
      <c r="AR51" s="184"/>
      <c r="AS51" s="184"/>
      <c r="AT51" s="184"/>
      <c r="AU51" s="184"/>
      <c r="AV51" s="184"/>
      <c r="AW51" s="184"/>
      <c r="AX51" s="184"/>
      <c r="AY51" s="184"/>
      <c r="AZ51" s="184"/>
      <c r="BA51" s="184"/>
      <c r="BB51" s="184"/>
      <c r="BC51" s="184"/>
      <c r="BD51" s="184"/>
      <c r="BE51" s="184"/>
      <c r="BF51" s="184"/>
      <c r="BG51" s="184"/>
      <c r="BH51" s="184"/>
      <c r="BI51" s="184"/>
      <c r="BJ51" s="184"/>
    </row>
    <row r="52" spans="1:62" outlineLevel="1">
      <c r="G52" s="3"/>
      <c r="H52" s="3"/>
      <c r="I52" s="78"/>
      <c r="J52" s="14"/>
      <c r="K52" s="14"/>
      <c r="L52" s="14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</row>
    <row r="53" spans="1:62" s="73" customFormat="1" outlineLevel="1">
      <c r="A53" s="118"/>
      <c r="B53" s="118"/>
      <c r="C53" s="118"/>
      <c r="D53" s="118"/>
      <c r="E53" s="72"/>
      <c r="F53" s="3"/>
      <c r="G53" s="119"/>
      <c r="H53" s="187"/>
      <c r="I53" s="201"/>
      <c r="J53" s="121"/>
      <c r="K53" s="111"/>
      <c r="L53" s="11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3"/>
      <c r="AB53" s="123"/>
      <c r="AC53" s="123"/>
      <c r="AD53" s="123"/>
      <c r="AE53" s="123"/>
      <c r="AF53" s="123"/>
      <c r="AG53" s="123"/>
      <c r="AH53" s="123"/>
      <c r="AI53" s="123"/>
      <c r="AJ53" s="123"/>
      <c r="AK53" s="123"/>
      <c r="AL53" s="123"/>
      <c r="AM53" s="123"/>
      <c r="AN53" s="123"/>
      <c r="AO53" s="123"/>
      <c r="AP53" s="123"/>
      <c r="AQ53" s="123"/>
      <c r="AR53" s="123"/>
      <c r="AS53" s="123"/>
      <c r="AT53" s="123"/>
      <c r="AU53" s="123"/>
      <c r="AV53" s="123"/>
      <c r="AW53" s="123"/>
      <c r="AX53" s="123"/>
      <c r="AY53" s="123"/>
      <c r="AZ53" s="123"/>
      <c r="BA53" s="123"/>
      <c r="BB53" s="123"/>
      <c r="BC53" s="123"/>
      <c r="BD53" s="123"/>
      <c r="BE53" s="123"/>
      <c r="BF53" s="123"/>
      <c r="BG53" s="123"/>
      <c r="BH53" s="123"/>
      <c r="BI53" s="123"/>
      <c r="BJ53" s="123"/>
    </row>
    <row r="54" spans="1:62" s="73" customFormat="1" outlineLevel="1">
      <c r="E54" s="72"/>
      <c r="F54" s="3"/>
      <c r="G54" s="119"/>
      <c r="H54" s="187"/>
      <c r="I54" s="201"/>
      <c r="J54" s="121"/>
      <c r="K54" s="111"/>
      <c r="L54" s="112"/>
      <c r="M54" s="122"/>
      <c r="N54" s="122"/>
      <c r="O54" s="122"/>
      <c r="P54" s="122"/>
      <c r="Q54" s="122"/>
      <c r="R54" s="122"/>
      <c r="S54" s="122"/>
      <c r="T54" s="122"/>
      <c r="U54" s="122"/>
      <c r="V54" s="122"/>
      <c r="W54" s="122"/>
      <c r="X54" s="122"/>
      <c r="Y54" s="122"/>
      <c r="Z54" s="122"/>
      <c r="AA54" s="123"/>
      <c r="AB54" s="123"/>
      <c r="AC54" s="123"/>
      <c r="AD54" s="123"/>
      <c r="AE54" s="123"/>
      <c r="AF54" s="123"/>
      <c r="AG54" s="123"/>
      <c r="AH54" s="123"/>
      <c r="AI54" s="123"/>
      <c r="AJ54" s="123"/>
      <c r="AK54" s="123"/>
      <c r="AL54" s="123"/>
      <c r="AM54" s="123"/>
      <c r="AN54" s="123"/>
      <c r="AO54" s="123"/>
      <c r="AP54" s="123"/>
      <c r="AQ54" s="123"/>
      <c r="AR54" s="123"/>
      <c r="AS54" s="123"/>
      <c r="AT54" s="123"/>
      <c r="AU54" s="123"/>
      <c r="AV54" s="123"/>
      <c r="AW54" s="123"/>
      <c r="AX54" s="123"/>
      <c r="AY54" s="123"/>
      <c r="AZ54" s="123"/>
      <c r="BA54" s="123"/>
      <c r="BB54" s="123"/>
      <c r="BC54" s="123"/>
      <c r="BD54" s="123"/>
      <c r="BE54" s="123"/>
      <c r="BF54" s="123"/>
      <c r="BG54" s="123"/>
      <c r="BH54" s="123"/>
      <c r="BI54" s="123"/>
      <c r="BJ54" s="123"/>
    </row>
    <row r="55" spans="1:62" s="73" customFormat="1" outlineLevel="1">
      <c r="E55" s="72"/>
      <c r="F55" s="3"/>
      <c r="G55" s="119"/>
      <c r="H55" s="187"/>
      <c r="I55" s="201"/>
      <c r="J55" s="121"/>
      <c r="K55" s="111"/>
      <c r="L55" s="112"/>
      <c r="M55" s="122"/>
      <c r="N55" s="122"/>
      <c r="O55" s="122"/>
      <c r="P55" s="122"/>
      <c r="Q55" s="122"/>
      <c r="R55" s="122"/>
      <c r="S55" s="122"/>
      <c r="T55" s="122"/>
      <c r="U55" s="122"/>
      <c r="V55" s="122"/>
      <c r="W55" s="122"/>
      <c r="X55" s="122"/>
      <c r="Y55" s="122"/>
      <c r="Z55" s="122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83"/>
      <c r="AT55" s="83"/>
      <c r="AU55" s="83"/>
      <c r="AV55" s="83"/>
      <c r="AW55" s="83"/>
      <c r="AX55" s="83"/>
      <c r="AY55" s="83"/>
      <c r="AZ55" s="83"/>
      <c r="BA55" s="83"/>
      <c r="BB55" s="83"/>
      <c r="BC55" s="83"/>
      <c r="BD55" s="83"/>
      <c r="BE55" s="83"/>
      <c r="BF55" s="83"/>
      <c r="BG55" s="83"/>
      <c r="BH55" s="83"/>
      <c r="BI55" s="83"/>
      <c r="BJ55" s="83"/>
    </row>
    <row r="56" spans="1:62"/>
    <row r="57" spans="1:62" ht="12.75">
      <c r="A57" s="184"/>
      <c r="B57" s="184"/>
      <c r="C57" s="184" t="s">
        <v>386</v>
      </c>
      <c r="D57" s="184"/>
      <c r="E57" s="184"/>
      <c r="F57" s="184"/>
      <c r="G57" s="184"/>
      <c r="H57" s="184"/>
      <c r="I57" s="199"/>
      <c r="J57" s="185"/>
      <c r="K57" s="185"/>
      <c r="L57" s="185"/>
      <c r="M57" s="184"/>
      <c r="N57" s="184"/>
      <c r="O57" s="184"/>
      <c r="P57" s="184"/>
      <c r="Q57" s="184"/>
      <c r="R57" s="184"/>
      <c r="S57" s="184"/>
      <c r="T57" s="184"/>
      <c r="U57" s="184"/>
      <c r="V57" s="184"/>
      <c r="W57" s="184"/>
      <c r="X57" s="184"/>
      <c r="Y57" s="184"/>
      <c r="Z57" s="184"/>
      <c r="AA57" s="184"/>
      <c r="AB57" s="184"/>
      <c r="AC57" s="184"/>
      <c r="AD57" s="184"/>
      <c r="AE57" s="184"/>
      <c r="AF57" s="184"/>
      <c r="AG57" s="184"/>
      <c r="AH57" s="184"/>
      <c r="AI57" s="184"/>
      <c r="AJ57" s="184"/>
      <c r="AK57" s="184"/>
      <c r="AL57" s="184"/>
      <c r="AM57" s="184"/>
      <c r="AN57" s="184"/>
      <c r="AO57" s="184"/>
      <c r="AP57" s="184"/>
      <c r="AQ57" s="184"/>
      <c r="AR57" s="184"/>
      <c r="AS57" s="184"/>
      <c r="AT57" s="184"/>
      <c r="AU57" s="184"/>
      <c r="AV57" s="184"/>
      <c r="AW57" s="184"/>
      <c r="AX57" s="184"/>
      <c r="AY57" s="184"/>
      <c r="AZ57" s="184"/>
      <c r="BA57" s="184"/>
      <c r="BB57" s="184"/>
      <c r="BC57" s="184"/>
      <c r="BD57" s="184"/>
      <c r="BE57" s="184"/>
      <c r="BF57" s="184"/>
      <c r="BG57" s="184"/>
      <c r="BH57" s="184"/>
      <c r="BI57" s="184"/>
      <c r="BJ57" s="184"/>
    </row>
    <row r="58" spans="1:62" outlineLevel="1">
      <c r="G58" s="3"/>
      <c r="H58" s="3"/>
      <c r="I58" s="78"/>
      <c r="J58" s="14"/>
      <c r="K58" s="14"/>
      <c r="L58" s="14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</row>
    <row r="59" spans="1:62" s="73" customFormat="1" outlineLevel="1">
      <c r="A59" s="118"/>
      <c r="B59" s="118"/>
      <c r="C59" s="118"/>
      <c r="D59" s="118"/>
      <c r="E59" s="72"/>
      <c r="F59" s="3"/>
      <c r="G59" s="119"/>
      <c r="H59" s="187"/>
      <c r="I59" s="201"/>
      <c r="J59" s="121"/>
      <c r="K59" s="111"/>
      <c r="L59" s="112"/>
      <c r="M59" s="122"/>
      <c r="N59" s="122"/>
      <c r="O59" s="122"/>
      <c r="P59" s="122"/>
      <c r="Q59" s="122"/>
      <c r="R59" s="122"/>
      <c r="S59" s="122"/>
      <c r="T59" s="122"/>
      <c r="U59" s="122"/>
      <c r="V59" s="122"/>
      <c r="W59" s="122"/>
      <c r="X59" s="122"/>
      <c r="Y59" s="122"/>
      <c r="Z59" s="122"/>
      <c r="AA59" s="123"/>
      <c r="AB59" s="123"/>
      <c r="AC59" s="123"/>
      <c r="AD59" s="123"/>
      <c r="AE59" s="123"/>
      <c r="AF59" s="123"/>
      <c r="AG59" s="123"/>
      <c r="AH59" s="123"/>
      <c r="AI59" s="123"/>
      <c r="AJ59" s="123"/>
      <c r="AK59" s="123"/>
      <c r="AL59" s="123"/>
      <c r="AM59" s="123"/>
      <c r="AN59" s="123"/>
      <c r="AO59" s="123"/>
      <c r="AP59" s="123"/>
      <c r="AQ59" s="123"/>
      <c r="AR59" s="123"/>
      <c r="AS59" s="123"/>
      <c r="AT59" s="123"/>
      <c r="AU59" s="123"/>
      <c r="AV59" s="123"/>
      <c r="AW59" s="123"/>
      <c r="AX59" s="123"/>
      <c r="AY59" s="123"/>
      <c r="AZ59" s="123"/>
      <c r="BA59" s="123"/>
      <c r="BB59" s="123"/>
      <c r="BC59" s="123"/>
      <c r="BD59" s="123"/>
      <c r="BE59" s="123"/>
      <c r="BF59" s="123"/>
      <c r="BG59" s="123"/>
      <c r="BH59" s="123"/>
      <c r="BI59" s="123"/>
      <c r="BJ59" s="123"/>
    </row>
    <row r="60" spans="1:62" s="73" customFormat="1" outlineLevel="1">
      <c r="E60" s="72"/>
      <c r="F60" s="3"/>
      <c r="G60" s="119"/>
      <c r="H60" s="187"/>
      <c r="I60" s="201"/>
      <c r="J60" s="121"/>
      <c r="K60" s="111"/>
      <c r="L60" s="112"/>
      <c r="M60" s="122"/>
      <c r="N60" s="122"/>
      <c r="O60" s="122"/>
      <c r="P60" s="122"/>
      <c r="Q60" s="122"/>
      <c r="R60" s="122"/>
      <c r="S60" s="122"/>
      <c r="T60" s="122"/>
      <c r="U60" s="122"/>
      <c r="V60" s="122"/>
      <c r="W60" s="122"/>
      <c r="X60" s="122"/>
      <c r="Y60" s="122"/>
      <c r="Z60" s="122"/>
      <c r="AA60" s="123"/>
      <c r="AB60" s="123"/>
      <c r="AC60" s="123"/>
      <c r="AD60" s="123"/>
      <c r="AE60" s="123"/>
      <c r="AF60" s="123"/>
      <c r="AG60" s="123"/>
      <c r="AH60" s="123"/>
      <c r="AI60" s="123"/>
      <c r="AJ60" s="123"/>
      <c r="AK60" s="123"/>
      <c r="AL60" s="123"/>
      <c r="AM60" s="123"/>
      <c r="AN60" s="123"/>
      <c r="AO60" s="123"/>
      <c r="AP60" s="123"/>
      <c r="AQ60" s="123"/>
      <c r="AR60" s="123"/>
      <c r="AS60" s="123"/>
      <c r="AT60" s="123"/>
      <c r="AU60" s="123"/>
      <c r="AV60" s="123"/>
      <c r="AW60" s="123"/>
      <c r="AX60" s="123"/>
      <c r="AY60" s="123"/>
      <c r="AZ60" s="123"/>
      <c r="BA60" s="123"/>
      <c r="BB60" s="123"/>
      <c r="BC60" s="123"/>
      <c r="BD60" s="123"/>
      <c r="BE60" s="123"/>
      <c r="BF60" s="123"/>
      <c r="BG60" s="123"/>
      <c r="BH60" s="123"/>
      <c r="BI60" s="123"/>
      <c r="BJ60" s="123"/>
    </row>
    <row r="61" spans="1:62" s="73" customFormat="1" outlineLevel="1">
      <c r="E61" s="72"/>
      <c r="F61" s="3"/>
      <c r="G61" s="119"/>
      <c r="H61" s="187"/>
      <c r="I61" s="201"/>
      <c r="J61" s="121"/>
      <c r="K61" s="111"/>
      <c r="L61" s="112"/>
      <c r="M61" s="122"/>
      <c r="N61" s="122"/>
      <c r="O61" s="122"/>
      <c r="P61" s="122"/>
      <c r="Q61" s="122"/>
      <c r="R61" s="122"/>
      <c r="S61" s="122"/>
      <c r="T61" s="122"/>
      <c r="U61" s="122"/>
      <c r="V61" s="122"/>
      <c r="W61" s="122"/>
      <c r="X61" s="122"/>
      <c r="Y61" s="122"/>
      <c r="Z61" s="122"/>
      <c r="AA61" s="83"/>
      <c r="AB61" s="83"/>
      <c r="AC61" s="83"/>
      <c r="AD61" s="83"/>
      <c r="AE61" s="83"/>
      <c r="AF61" s="83"/>
      <c r="AG61" s="83"/>
      <c r="AH61" s="83"/>
      <c r="AI61" s="83"/>
      <c r="AJ61" s="83"/>
      <c r="AK61" s="83"/>
      <c r="AL61" s="83"/>
      <c r="AM61" s="83"/>
      <c r="AN61" s="83"/>
      <c r="AO61" s="83"/>
      <c r="AP61" s="83"/>
      <c r="AQ61" s="83"/>
      <c r="AR61" s="83"/>
      <c r="AS61" s="83"/>
      <c r="AT61" s="83"/>
      <c r="AU61" s="83"/>
      <c r="AV61" s="83"/>
      <c r="AW61" s="83"/>
      <c r="AX61" s="83"/>
      <c r="AY61" s="83"/>
      <c r="AZ61" s="83"/>
      <c r="BA61" s="83"/>
      <c r="BB61" s="83"/>
      <c r="BC61" s="83"/>
      <c r="BD61" s="83"/>
      <c r="BE61" s="83"/>
      <c r="BF61" s="83"/>
      <c r="BG61" s="83"/>
      <c r="BH61" s="83"/>
      <c r="BI61" s="83"/>
      <c r="BJ61" s="83"/>
    </row>
    <row r="62" spans="1:62"/>
    <row r="63" spans="1:62">
      <c r="A63" s="88" t="s">
        <v>172</v>
      </c>
      <c r="B63" s="80"/>
      <c r="C63" s="80"/>
      <c r="D63" s="80"/>
      <c r="E63" s="80"/>
      <c r="F63" s="80"/>
      <c r="G63" s="69"/>
      <c r="H63" s="69"/>
      <c r="I63" s="202"/>
      <c r="J63" s="89"/>
      <c r="K63" s="89"/>
      <c r="L63" s="89"/>
      <c r="M63" s="69"/>
      <c r="N63" s="69"/>
      <c r="O63" s="69"/>
      <c r="P63" s="69"/>
      <c r="Q63" s="69"/>
      <c r="R63" s="69"/>
      <c r="S63" s="69"/>
      <c r="T63" s="69"/>
      <c r="U63" s="69"/>
      <c r="V63" s="69"/>
      <c r="W63" s="69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</row>
    <row r="64" spans="1:62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5"/>
    <row r="256"/>
    <row r="261"/>
    <row r="262"/>
    <row r="263"/>
    <row r="264"/>
    <row r="265"/>
    <row r="266"/>
    <row r="267"/>
    <row r="268"/>
  </sheetData>
  <conditionalFormatting sqref="J2">
    <cfRule type="containsText" dxfId="2" priority="3" operator="containsText" text="Dashboard overrides not used">
      <formula>NOT(ISERROR(SEARCH("Dashboard overrides not used",J2)))</formula>
    </cfRule>
  </conditionalFormatting>
  <conditionalFormatting sqref="J4:J6">
    <cfRule type="containsText" dxfId="1" priority="1" operator="containsText" text="ALERT">
      <formula>NOT(ISERROR(SEARCH("ALERT",J4)))</formula>
    </cfRule>
  </conditionalFormatting>
  <conditionalFormatting sqref="J3:J6">
    <cfRule type="containsText" dxfId="0" priority="2" operator="containsText" text="ALERT">
      <formula>NOT(ISERROR(SEARCH("ALERT",J3)))</formula>
    </cfRule>
  </conditionalFormatting>
  <dataValidations count="2">
    <dataValidation type="list" allowBlank="1" showInputMessage="1" showErrorMessage="1" sqref="G37:G38 H53:H55 H59:H61" xr:uid="{1453B9A1-EBCC-4C16-B0E6-3707D4B935B8}">
      <formula1>Price_Base_Labels</formula1>
    </dataValidation>
    <dataValidation type="list" allowBlank="1" showInputMessage="1" showErrorMessage="1" sqref="L20:L21 L25:L26 L30:L33 L37:L38 L53:L55 L59:L61 L46:L49" xr:uid="{D4D346F8-FA85-4801-8353-E2D2EB085362}">
      <formula1>"Already published, Must not be published, Being published with this model"</formula1>
    </dataValidation>
  </dataValidations>
  <hyperlinks>
    <hyperlink ref="A1" location="Map!A1" display="Map!A1" xr:uid="{4F777DEE-18B8-4877-8D43-2D8DAAE924D7}"/>
  </hyperlinks>
  <pageMargins left="0.7" right="0.7" top="0.75" bottom="0.75" header="0.3" footer="0.3"/>
  <pageSetup paperSize="9" orientation="portrait" horizontalDpi="1200" verticalDpi="120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TM Regulation Project Document" ma:contentTypeID="0x010100026BFE6A34D44FF09C8C098CCC1B744C009B8D996D0FD744A9A49CFBFA9017BD7300AD2639D8460879439C13465FB56D4000" ma:contentTypeVersion="5" ma:contentTypeDescription="Create a new document." ma:contentTypeScope="" ma:versionID="c8c2f103800b3aa3f36ffa71cf835d84">
  <xsd:schema xmlns:xsd="http://www.w3.org/2001/XMLSchema" xmlns:xs="http://www.w3.org/2001/XMLSchema" xmlns:p="http://schemas.microsoft.com/office/2006/metadata/properties" xmlns:ns2="7c02c562-1e82-4d3d-bb6c-843c3e7142ca" xmlns:ns3="ff770cc1-d340-4e6a-a844-29da8690ed3d" targetNamespace="http://schemas.microsoft.com/office/2006/metadata/properties" ma:root="true" ma:fieldsID="0a99598f5868975311335dcdfe8f29a0" ns2:_="" ns3:_="">
    <xsd:import namespace="7c02c562-1e82-4d3d-bb6c-843c3e7142ca"/>
    <xsd:import namespace="ff770cc1-d340-4e6a-a844-29da8690ed3d"/>
    <xsd:element name="properties">
      <xsd:complexType>
        <xsd:sequence>
          <xsd:element name="documentManagement">
            <xsd:complexType>
              <xsd:all>
                <xsd:element ref="ns2:obd7f88e7c304967bb7efaedae455aad" minOccurs="0"/>
                <xsd:element ref="ns2:TaxCatchAll" minOccurs="0"/>
                <xsd:element ref="ns2:TaxCatchAllLabel" minOccurs="0"/>
                <xsd:element ref="ns2:md537954de5d4799b31f8b38caab65fb" minOccurs="0"/>
                <xsd:element ref="ns2:c0579850fabd4de2a8282f228563db32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c02c562-1e82-4d3d-bb6c-843c3e7142ca" elementFormDefault="qualified">
    <xsd:import namespace="http://schemas.microsoft.com/office/2006/documentManagement/types"/>
    <xsd:import namespace="http://schemas.microsoft.com/office/infopath/2007/PartnerControls"/>
    <xsd:element name="obd7f88e7c304967bb7efaedae455aad" ma:index="8" ma:taxonomy="true" ma:internalName="obd7f88e7c304967bb7efaedae455aad" ma:taxonomyFieldName="CAAContentGroup" ma:displayName="Content Group" ma:fieldId="{8bd7f88e-7c30-4967-bb7e-faedae455aad}" ma:sspId="32b1b85a-9065-498a-a715-2e842cb76486" ma:termSetId="078a1673-67d9-42ad-9a0e-7f45c535eefa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9" nillable="true" ma:displayName="Taxonomy Catch All Column" ma:hidden="true" ma:list="{128361a6-fa2d-4f95-8851-bf529f68af46}" ma:internalName="TaxCatchAll" ma:showField="CatchAllData" ma:web="7c02c562-1e82-4d3d-bb6c-843c3e7142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0" nillable="true" ma:displayName="Taxonomy Catch All Column1" ma:hidden="true" ma:list="{128361a6-fa2d-4f95-8851-bf529f68af46}" ma:internalName="TaxCatchAllLabel" ma:readOnly="true" ma:showField="CatchAllDataLabel" ma:web="7c02c562-1e82-4d3d-bb6c-843c3e7142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d537954de5d4799b31f8b38caab65fb" ma:index="12" ma:taxonomy="true" ma:internalName="md537954de5d4799b31f8b38caab65fb" ma:taxonomyFieldName="CAABusinessFunctions" ma:displayName="Business Functions" ma:fieldId="{6d537954-de5d-4799-b31f-8b38caab65fb}" ma:taxonomyMulti="true" ma:sspId="32b1b85a-9065-498a-a715-2e842cb76486" ma:termSetId="cf28a2d6-8bcd-450b-a49a-65779e58cd06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c0579850fabd4de2a8282f228563db32" ma:index="14" ma:taxonomy="true" ma:internalName="c0579850fabd4de2a8282f228563db32" ma:taxonomyFieldName="CAADepartments" ma:displayName="Departments" ma:fieldId="{c0579850-fabd-4de2-a828-2f228563db32}" ma:taxonomyMulti="true" ma:sspId="32b1b85a-9065-498a-a715-2e842cb76486" ma:termSetId="059fbec2-a57e-4088-9445-44d85639509f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f770cc1-d340-4e6a-a844-29da8690ed3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c0579850fabd4de2a8282f228563db32 xmlns="7c02c562-1e82-4d3d-bb6c-843c3e7142ca">
      <Terms xmlns="http://schemas.microsoft.com/office/infopath/2007/PartnerControls">
        <TermInfo xmlns="http://schemas.microsoft.com/office/infopath/2007/PartnerControls">
          <TermName xmlns="http://schemas.microsoft.com/office/infopath/2007/PartnerControls">Consumers and Markets</TermName>
          <TermId xmlns="http://schemas.microsoft.com/office/infopath/2007/PartnerControls">aaae88c1-0366-4a2a-8362-d7feeedf0c8e</TermId>
        </TermInfo>
      </Terms>
    </c0579850fabd4de2a8282f228563db32>
    <md537954de5d4799b31f8b38caab65fb xmlns="7c02c562-1e82-4d3d-bb6c-843c3e7142ca">
      <Terms xmlns="http://schemas.microsoft.com/office/infopath/2007/PartnerControls">
        <TermInfo xmlns="http://schemas.microsoft.com/office/infopath/2007/PartnerControls">
          <TermName xmlns="http://schemas.microsoft.com/office/infopath/2007/PartnerControls">Aviation Consumer Protection</TermName>
          <TermId xmlns="http://schemas.microsoft.com/office/infopath/2007/PartnerControls">ec17897e-028e-417d-afc9-b145dc8f0a0b</TermId>
        </TermInfo>
        <TermInfo xmlns="http://schemas.microsoft.com/office/infopath/2007/PartnerControls">
          <TermName xmlns="http://schemas.microsoft.com/office/infopath/2007/PartnerControls">Market and Performance Regulation</TermName>
          <TermId xmlns="http://schemas.microsoft.com/office/infopath/2007/PartnerControls">7c83a01d-94da-43c4-a6c6-f97ba212aa86</TermId>
        </TermInfo>
      </Terms>
    </md537954de5d4799b31f8b38caab65fb>
    <TaxCatchAll xmlns="7c02c562-1e82-4d3d-bb6c-843c3e7142ca">
      <Value>10</Value>
      <Value>2</Value>
      <Value>1</Value>
      <Value>3</Value>
    </TaxCatchAll>
    <obd7f88e7c304967bb7efaedae455aad xmlns="7c02c562-1e82-4d3d-bb6c-843c3e7142ca">
      <Terms xmlns="http://schemas.microsoft.com/office/infopath/2007/PartnerControls">
        <TermInfo xmlns="http://schemas.microsoft.com/office/infopath/2007/PartnerControls">
          <TermName xmlns="http://schemas.microsoft.com/office/infopath/2007/PartnerControls">Project</TermName>
          <TermId xmlns="http://schemas.microsoft.com/office/infopath/2007/PartnerControls">8f0ac385-1b1c-42dd-8d95-2d53389c5a43</TermId>
        </TermInfo>
      </Terms>
    </obd7f88e7c304967bb7efaedae455aad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D7EBFB9B-2EB4-4D7E-9F3A-8C81C80774A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c02c562-1e82-4d3d-bb6c-843c3e7142ca"/>
    <ds:schemaRef ds:uri="ff770cc1-d340-4e6a-a844-29da8690ed3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EBA53AA7-0E31-4FF1-9DC6-F1941486AF43}">
  <ds:schemaRefs>
    <ds:schemaRef ds:uri="ff770cc1-d340-4e6a-a844-29da8690ed3d"/>
    <ds:schemaRef ds:uri="http://purl.org/dc/terms/"/>
    <ds:schemaRef ds:uri="http://www.w3.org/XML/1998/namespace"/>
    <ds:schemaRef ds:uri="http://purl.org/dc/dcmitype/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7c02c562-1e82-4d3d-bb6c-843c3e7142ca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287746CA-7C59-4FE9-9BC7-F2C2AD73CB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I_Series UKATS</vt:lpstr>
      <vt:lpstr>Capex detail_UKATS</vt:lpstr>
      <vt:lpstr>I_Series Oceanic</vt:lpstr>
      <vt:lpstr>Capex detail_Oceanic </vt:lpstr>
      <vt:lpstr>Inflation detail</vt:lpstr>
      <vt:lpstr>RAB detail</vt:lpstr>
      <vt:lpstr>WACC detail</vt:lpstr>
      <vt:lpstr>Costs and prices detail</vt:lpstr>
      <vt:lpstr>Service quality detail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Carter Stewart</dc:creator>
  <cp:keywords/>
  <dc:description/>
  <cp:lastModifiedBy>Stewart Carter</cp:lastModifiedBy>
  <cp:revision/>
  <dcterms:created xsi:type="dcterms:W3CDTF">2021-11-19T16:07:08Z</dcterms:created>
  <dcterms:modified xsi:type="dcterms:W3CDTF">2021-12-02T15:12:05Z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196a3aa-34a9-4b82-9eed-745e5fc3f53e_Enabled">
    <vt:lpwstr>true</vt:lpwstr>
  </property>
  <property fmtid="{D5CDD505-2E9C-101B-9397-08002B2CF9AE}" pid="3" name="MSIP_Label_3196a3aa-34a9-4b82-9eed-745e5fc3f53e_SetDate">
    <vt:lpwstr>2021-11-19T16:07:10Z</vt:lpwstr>
  </property>
  <property fmtid="{D5CDD505-2E9C-101B-9397-08002B2CF9AE}" pid="4" name="MSIP_Label_3196a3aa-34a9-4b82-9eed-745e5fc3f53e_Method">
    <vt:lpwstr>Standard</vt:lpwstr>
  </property>
  <property fmtid="{D5CDD505-2E9C-101B-9397-08002B2CF9AE}" pid="5" name="MSIP_Label_3196a3aa-34a9-4b82-9eed-745e5fc3f53e_Name">
    <vt:lpwstr>3196a3aa-34a9-4b82-9eed-745e5fc3f53e</vt:lpwstr>
  </property>
  <property fmtid="{D5CDD505-2E9C-101B-9397-08002B2CF9AE}" pid="6" name="MSIP_Label_3196a3aa-34a9-4b82-9eed-745e5fc3f53e_SiteId">
    <vt:lpwstr>c4edd5ba-10c3-4fe3-946a-7c9c446ab8c8</vt:lpwstr>
  </property>
  <property fmtid="{D5CDD505-2E9C-101B-9397-08002B2CF9AE}" pid="7" name="MSIP_Label_3196a3aa-34a9-4b82-9eed-745e5fc3f53e_ActionId">
    <vt:lpwstr>ed65ba90-8be8-4ed6-a378-4e0854f05edc</vt:lpwstr>
  </property>
  <property fmtid="{D5CDD505-2E9C-101B-9397-08002B2CF9AE}" pid="8" name="MSIP_Label_3196a3aa-34a9-4b82-9eed-745e5fc3f53e_ContentBits">
    <vt:lpwstr>0</vt:lpwstr>
  </property>
  <property fmtid="{D5CDD505-2E9C-101B-9397-08002B2CF9AE}" pid="9" name="ContentTypeId">
    <vt:lpwstr>0x010100026BFE6A34D44FF09C8C098CCC1B744C009B8D996D0FD744A9A49CFBFA9017BD7300AD2639D8460879439C13465FB56D4000</vt:lpwstr>
  </property>
  <property fmtid="{D5CDD505-2E9C-101B-9397-08002B2CF9AE}" pid="10" name="CAAContentGroup">
    <vt:lpwstr>10;#Project|8f0ac385-1b1c-42dd-8d95-2d53389c5a43</vt:lpwstr>
  </property>
  <property fmtid="{D5CDD505-2E9C-101B-9397-08002B2CF9AE}" pid="11" name="CAADepartments">
    <vt:lpwstr>1;#Consumers and Markets|aaae88c1-0366-4a2a-8362-d7feeedf0c8e</vt:lpwstr>
  </property>
  <property fmtid="{D5CDD505-2E9C-101B-9397-08002B2CF9AE}" pid="12" name="CAABusinessFunctions">
    <vt:lpwstr>2;#Aviation Consumer Protection|ec17897e-028e-417d-afc9-b145dc8f0a0b;#3;#Market and Performance Regulation|7c83a01d-94da-43c4-a6c6-f97ba212aa86</vt:lpwstr>
  </property>
</Properties>
</file>