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xr:revisionPtr revIDLastSave="0" documentId="8_{6D5D1F2B-F49C-494F-9EFD-36A8E44474E4}" xr6:coauthVersionLast="47" xr6:coauthVersionMax="47" xr10:uidLastSave="{00000000-0000-0000-0000-000000000000}"/>
  <bookViews>
    <workbookView xWindow="2730" yWindow="2730" windowWidth="17355" windowHeight="16035" xr2:uid="{AFD2D327-E02A-4C76-84FC-1231A9876824}"/>
  </bookViews>
  <sheets>
    <sheet name="NR23 Cost of Debt " sheetId="82" r:id="rId1"/>
    <sheet name="_CIQHiddenCacheSheet" sheetId="56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'[1]Model inputs'!#REF!</definedName>
    <definedName name="__123Graph_ACHGSPD1" hidden="1">'[2]CHGSPD19.FIN'!$B$10:$B$20</definedName>
    <definedName name="__123Graph_ACHGSPD2" hidden="1">'[2]CHGSPD19.FIN'!$E$11:$E$20</definedName>
    <definedName name="__123Graph_AEFF" hidden="1">'[3]T3 Page 1'!#REF!</definedName>
    <definedName name="__123Graph_AGR14PBF1" hidden="1">'[4]HIS19FIN(A)'!$AF$70:$AF$81</definedName>
    <definedName name="__123Graph_ALBFFIN" hidden="1">'[3]FC Page 1'!#REF!</definedName>
    <definedName name="__123Graph_ALBFFIN2" hidden="1">'[4]HIS19FIN(A)'!$K$59:$Q$59</definedName>
    <definedName name="__123Graph_ALBFHIC2" hidden="1">'[4]HIS19FIN(A)'!$D$59:$J$59</definedName>
    <definedName name="__123Graph_ALCB" hidden="1">'[4]HIS19FIN(A)'!$D$83:$I$83</definedName>
    <definedName name="__123Graph_ANACFIN" hidden="1">'[4]HIS19FIN(A)'!$K$97:$Q$97</definedName>
    <definedName name="__123Graph_ANACHIC" hidden="1">'[4]HIS19FIN(A)'!$D$97:$J$97</definedName>
    <definedName name="__123Graph_APIC" hidden="1">'[3]T3 Page 1'!#REF!</definedName>
    <definedName name="__123Graph_B" hidden="1">'[1]Model inputs'!#REF!</definedName>
    <definedName name="__123Graph_BCHGSPD1" hidden="1">'[2]CHGSPD19.FIN'!$H$10:$H$25</definedName>
    <definedName name="__123Graph_BCHGSPD2" hidden="1">'[2]CHGSPD19.FIN'!$I$11:$I$25</definedName>
    <definedName name="__123Graph_BEFF" hidden="1">'[3]T3 Page 1'!#REF!</definedName>
    <definedName name="__123Graph_BLBF" hidden="1">'[3]T3 Page 1'!#REF!</definedName>
    <definedName name="__123Graph_BLBFFIN" hidden="1">'[3]FC Page 1'!#REF!</definedName>
    <definedName name="__123Graph_BLCB" hidden="1">'[4]HIS19FIN(A)'!$D$79:$I$79</definedName>
    <definedName name="__123Graph_BPIC" hidden="1">'[3]T3 Page 1'!#REF!</definedName>
    <definedName name="__123Graph_CACT13BUD" hidden="1">'[3]FC Page 1'!#REF!</definedName>
    <definedName name="__123Graph_CEFF" hidden="1">'[3]T3 Page 1'!#REF!</definedName>
    <definedName name="__123Graph_CGR14PBF1" hidden="1">'[4]HIS19FIN(A)'!$AK$70:$AK$81</definedName>
    <definedName name="__123Graph_CLBF" hidden="1">'[3]T3 Page 1'!#REF!</definedName>
    <definedName name="__123Graph_CPIC" hidden="1">'[3]T3 Page 1'!#REF!</definedName>
    <definedName name="__123Graph_DACT13BUD" hidden="1">'[3]FC Page 1'!#REF!</definedName>
    <definedName name="__123Graph_DEFF" hidden="1">'[3]T3 Page 1'!#REF!</definedName>
    <definedName name="__123Graph_DGR14PBF1" hidden="1">'[4]HIS19FIN(A)'!$AH$70:$AH$81</definedName>
    <definedName name="__123Graph_DLBF" hidden="1">'[3]T3 Page 1'!#REF!</definedName>
    <definedName name="__123Graph_DPIC" hidden="1">'[3]T3 Page 1'!#REF!</definedName>
    <definedName name="__123Graph_EACT13BUD" hidden="1">'[3]FC Page 1'!#REF!</definedName>
    <definedName name="__123Graph_EEFF" hidden="1">'[3]T3 Page 1'!#REF!</definedName>
    <definedName name="__123Graph_EEFFHIC" hidden="1">'[3]FC Page 1'!#REF!</definedName>
    <definedName name="__123Graph_EGR14PBF1" hidden="1">'[4]HIS19FIN(A)'!$AG$67:$AG$67</definedName>
    <definedName name="__123Graph_ELBF" hidden="1">'[3]T3 Page 1'!#REF!</definedName>
    <definedName name="__123Graph_EPIC" hidden="1">'[3]T3 Page 1'!#REF!</definedName>
    <definedName name="__123Graph_FACT13BUD" hidden="1">'[3]FC Page 1'!#REF!</definedName>
    <definedName name="__123Graph_FEFF" hidden="1">'[3]T3 Page 1'!#REF!</definedName>
    <definedName name="__123Graph_FEFFHIC" hidden="1">'[3]FC Page 1'!#REF!</definedName>
    <definedName name="__123Graph_FGR14PBF1" hidden="1">'[4]HIS19FIN(A)'!$AH$67:$AH$67</definedName>
    <definedName name="__123Graph_FLBF" hidden="1">'[3]T3 Page 1'!#REF!</definedName>
    <definedName name="__123Graph_FPIC" hidden="1">'[3]T3 Page 1'!#REF!</definedName>
    <definedName name="__123Graph_LBL_ARESID" hidden="1">'[4]HIS19FIN(A)'!$R$3:$W$3</definedName>
    <definedName name="__123Graph_LBL_BRESID" hidden="1">'[4]HIS19FIN(A)'!$R$3:$W$3</definedName>
    <definedName name="__123Graph_XACTHIC" hidden="1">'[3]FC Page 1'!#REF!</definedName>
    <definedName name="__123Graph_XCHGSPD1" hidden="1">'[2]CHGSPD19.FIN'!$A$10:$A$25</definedName>
    <definedName name="__123Graph_XCHGSPD2" hidden="1">'[2]CHGSPD19.FIN'!$A$11:$A$25</definedName>
    <definedName name="__123Graph_XEFF" hidden="1">'[3]T3 Page 1'!#REF!</definedName>
    <definedName name="__123Graph_XGR14PBF1" hidden="1">'[4]HIS19FIN(A)'!$AL$70:$AL$81</definedName>
    <definedName name="__123Graph_XLBF" hidden="1">'[3]T3 Page 1'!#REF!</definedName>
    <definedName name="__123Graph_XLBFFIN2" hidden="1">'[4]HIS19FIN(A)'!$K$61:$Q$61</definedName>
    <definedName name="__123Graph_XLBFHIC" hidden="1">'[4]HIS19FIN(A)'!$D$61:$J$61</definedName>
    <definedName name="__123Graph_XLBFHIC2" hidden="1">'[4]HIS19FIN(A)'!$D$61:$J$61</definedName>
    <definedName name="__123Graph_XLCB" hidden="1">'[4]HIS19FIN(A)'!$D$79:$I$79</definedName>
    <definedName name="__123Graph_XNACFIN" hidden="1">'[4]HIS19FIN(A)'!$K$95:$Q$95</definedName>
    <definedName name="__123Graph_XNACHIC" hidden="1">'[4]HIS19FIN(A)'!$D$95:$J$95</definedName>
    <definedName name="__123Graph_XPIC" hidden="1">'[3]T3 Page 1'!#REF!</definedName>
    <definedName name="_1377_0">#REF!</definedName>
    <definedName name="_2754_0ecm">#REF!</definedName>
    <definedName name="_4131_0ecw">#REF!</definedName>
    <definedName name="_Regression_Out" hidden="1">#REF!</definedName>
    <definedName name="_Regression_X" hidden="1">#REF!</definedName>
    <definedName name="_Regression_Y" hidden="1">#REF!</definedName>
    <definedName name="_UNDO_UPS_" hidden="1">#REF!</definedName>
    <definedName name="_UNDO_UPS_SEL_" hidden="1">#REF!</definedName>
    <definedName name="_UNDO31X31X_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K">#REF!</definedName>
    <definedName name="AYD">#REF!</definedName>
    <definedName name="BID">#REF!</definedName>
    <definedName name="BLPH1" hidden="1">'[5]4.6 ten year bonds'!$A$4</definedName>
    <definedName name="BLPH2" hidden="1">'[5]4.6 ten year bonds'!$D$4</definedName>
    <definedName name="BLPH3" hidden="1">'[5]4.6 ten year bonds'!$G$4</definedName>
    <definedName name="BLPH4" hidden="1">'[5]4.6 ten year bonds'!$J$4</definedName>
    <definedName name="BLPH5" hidden="1">'[5]4.6 ten year bonds'!$M$4</definedName>
    <definedName name="BYC">#REF!</definedName>
    <definedName name="BYD">#REF!</definedName>
    <definedName name="CIQWBGuid" hidden="1">"05b39ebd-8c7e-4807-a22c-cadd875ec259"</definedName>
    <definedName name="CIQWBInfo" hidden="1">"{ ""CIQVersion"":""9.47.1108.4092"" }"</definedName>
    <definedName name="DATE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xtraProfiles" hidden="1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ilterValues">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44383.3608564815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hTableData">#REF!</definedName>
    <definedName name="phTableHeader">#REF!</definedName>
    <definedName name="phTableName">#REF!</definedName>
    <definedName name="Pop" hidden="1">[6]Population!#REF!</definedName>
    <definedName name="Population" hidden="1">#REF!</definedName>
    <definedName name="Profiles" hidden="1">#REF!</definedName>
    <definedName name="Projections" hidden="1">#REF!</definedName>
    <definedName name="Results" hidden="1">[7]UK99!$A$1:$A$1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heetHeader">#REF!</definedName>
    <definedName name="statPriceChangeTableData">#REF!</definedName>
    <definedName name="statPriceChangeTableHeader">#REF!</definedName>
    <definedName name="statPriceTableData">#REF!</definedName>
    <definedName name="statPriceTableHeader">#REF!</definedName>
    <definedName name="statTableName">#REF!</definedName>
    <definedName name="statUpDownTableData">#REF!</definedName>
    <definedName name="statUpDownTableHeader">#REF!</definedName>
    <definedName name="timeline_qtr_FY">'[8]Developer Settings'!$AD$108:$EV$108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82" l="1"/>
  <c r="N17" i="82" s="1"/>
  <c r="N19" i="82" s="1"/>
  <c r="M12" i="82"/>
  <c r="M17" i="82" s="1"/>
  <c r="M19" i="82" s="1"/>
  <c r="M21" i="82" s="1"/>
  <c r="L12" i="82"/>
  <c r="L17" i="82" s="1"/>
  <c r="L19" i="82" s="1"/>
  <c r="L21" i="82" s="1"/>
  <c r="K12" i="82"/>
  <c r="K17" i="82" s="1"/>
  <c r="K19" i="82" s="1"/>
  <c r="K21" i="82" s="1"/>
  <c r="J12" i="82"/>
  <c r="J17" i="82" s="1"/>
  <c r="J19" i="82" s="1"/>
  <c r="J21" i="82" s="1"/>
  <c r="I12" i="82"/>
  <c r="I17" i="82" s="1"/>
  <c r="I19" i="82" s="1"/>
  <c r="I21" i="82" s="1"/>
  <c r="H12" i="82"/>
  <c r="H17" i="82" s="1"/>
  <c r="H19" i="82" s="1"/>
  <c r="H21" i="82" s="1"/>
  <c r="G12" i="82"/>
  <c r="G17" i="82" s="1"/>
  <c r="G19" i="82" s="1"/>
  <c r="G21" i="82" s="1"/>
  <c r="F12" i="82"/>
  <c r="F17" i="82" s="1"/>
  <c r="F19" i="82" s="1"/>
  <c r="F21" i="82" s="1"/>
  <c r="E12" i="82"/>
  <c r="E17" i="82" s="1"/>
  <c r="E19" i="82" s="1"/>
  <c r="E21" i="82" s="1"/>
  <c r="D12" i="82"/>
  <c r="D17" i="82" s="1"/>
  <c r="D19" i="82" s="1"/>
  <c r="D21" i="82" s="1"/>
  <c r="D22" i="82" s="1"/>
</calcChain>
</file>

<file path=xl/sharedStrings.xml><?xml version="1.0" encoding="utf-8"?>
<sst xmlns="http://schemas.openxmlformats.org/spreadsheetml/2006/main" count="33" uniqueCount="24">
  <si>
    <t>Issuance and liquidity costs</t>
  </si>
  <si>
    <t>Inflation</t>
  </si>
  <si>
    <t>Unit</t>
  </si>
  <si>
    <t>£m</t>
  </si>
  <si>
    <t>%</t>
  </si>
  <si>
    <t>Year</t>
  </si>
  <si>
    <t>Amortised bond face value</t>
  </si>
  <si>
    <t>Bullet bond</t>
  </si>
  <si>
    <t>NERL tapping bullet bond</t>
  </si>
  <si>
    <t>Total outstanding debt</t>
  </si>
  <si>
    <t>NERL ('tapping' bond)</t>
  </si>
  <si>
    <t>Benchmark</t>
  </si>
  <si>
    <t>Nominal Cost of Debt</t>
  </si>
  <si>
    <t>RPI-CoD</t>
  </si>
  <si>
    <t>Allowance</t>
  </si>
  <si>
    <t>BAABTAVMT0NBTAFI/////wFQCAAAAB1DSVEuSVFUNzEzMDYxMTA0LklRX0RVUkFUSU9OLgEAAABZ1VcBAwAAAAAAb10cSnz32QiJV6FSfPfZCBtDSVEuSVFUNzEzMDYxMTA0LklRX0NJX1lUVy4BAAAAWdVXAQMAAAAAAG9dHEp899kIZjChUnz32QgeQ0lRLklRVDcxMzA2MTEwNC5JUV9PRkZFUl9EQVRFAQAAAFnVVwEFAAAACjA2LzA1LzIwMjEAb10cSnz32QiH1TlKfPfZCCdDSVEuSVFUNzEzMDYxMTA0LklRX0RVUkFUSU9OLjA2LzA1LzIwMjEBAAAAWdVXAQMAAAAAAFVKeUp899kIbxJ9Snz32QglQ0lRLklRVDcxMzA2MTEwNC5JUV9DSV9ZVFcuMDYvMDUvMjAyMQEAAABZ1VcBAwAAAAAAVUp5Snz32QhvEn1KfPfZCBFDSVEuSVFUNzEzMDYxMTA0LgUAAAAAAAAACAAAABYoSW52YWxpZCBGb3JtdWxhIE5hbWUpB+BPUnz32QgjgVJSfPfZCDFDSVEuSVFUNzEzMDYxMTA0LklRX0NJX1lUVy4oSU5WQUxJRCBGT1JNVUxBIE5BTUUpBQAAAAAAAAAIAAAADihJbnZhbGlkIERhdGUpuNKMUnz32QgrfJBSfPfZCDNDSVEuSVFUNzEzMDYxMTA0LklRX0RVUkFUSU9OLihJTlZBTElEIEZPUk1VTEEgTkFNRSkFAAAAAAAAAAgAAAAOKEludmFsaWQgRGF0ZSm40oxSfPfZCCt8kFJ899kI</t>
  </si>
  <si>
    <t>Annual cost of embedded debt</t>
  </si>
  <si>
    <t>Bond</t>
  </si>
  <si>
    <t>NERL 2031 amortising</t>
  </si>
  <si>
    <t>NERL 2033 bullet</t>
  </si>
  <si>
    <t>NERL 'tapping' bullet</t>
  </si>
  <si>
    <t>Source</t>
  </si>
  <si>
    <t>Bloomberg, iBoxx</t>
  </si>
  <si>
    <t>NATS Form 1- Application for Admission of Securities to Trading, iBoxx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</si>
</sst>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5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\ yy"/>
    <numFmt numFmtId="165" formatCode="0.00%_);\(0.00%\)"/>
    <numFmt numFmtId="166" formatCode="&quot;£&quot;#,##0.0_);\(&quot;£&quot;#,##0.0\)"/>
    <numFmt numFmtId="167" formatCode="#,##0.0_);\(#,##0.0\)"/>
    <numFmt numFmtId="168" formatCode="0.0%_);\(0.0%\)"/>
    <numFmt numFmtId="169" formatCode="\€#,##0.0_);\(\€#,##0.0\)"/>
    <numFmt numFmtId="170" formatCode="\£#,##0.0_);\(\£#,##0.0\)"/>
    <numFmt numFmtId="171" formatCode="0.0%"/>
    <numFmt numFmtId="172" formatCode="0.0"/>
    <numFmt numFmtId="173" formatCode="_(#,##0_);\(#,##0\);_(&quot;0&quot;_);_(@_)"/>
    <numFmt numFmtId="174" formatCode="yyyy"/>
    <numFmt numFmtId="175" formatCode="#,##0_);[Red]\(#,##0\);\-"/>
    <numFmt numFmtId="176" formatCode="#,##0.0_);[Red]\(#,##0.0\);\-"/>
    <numFmt numFmtId="177" formatCode="#;#;\-"/>
    <numFmt numFmtId="178" formatCode="#,##0.0000_);[Red]\(#,##0.0000\);\-_);@"/>
    <numFmt numFmtId="179" formatCode="#,##0.00%_);[Red]\(#,##0.00\)%;\-_);@"/>
    <numFmt numFmtId="180" formatCode="#,##0.00%_);[Red]\(#,##0.00%\);\-_);@"/>
    <numFmt numFmtId="181" formatCode="&quot;Semi &quot;0"/>
    <numFmt numFmtId="182" formatCode="#,##0.0\x_);[Red]\(#,##0.0\x\);\-"/>
    <numFmt numFmtId="183" formatCode="&quot;Period &quot;0"/>
    <numFmt numFmtId="184" formatCode="&quot;Quarter &quot;0"/>
    <numFmt numFmtId="185" formatCode="&quot;Year &quot;0"/>
    <numFmt numFmtId="186" formatCode="m/d/yy_%_)"/>
    <numFmt numFmtId="187" formatCode="_(* #,##0.0_);_(* \(#,##0.0\);_(* &quot;-&quot;?_);_(@_)"/>
    <numFmt numFmtId="188" formatCode="#,##0;\-#,##0;\-\ "/>
    <numFmt numFmtId="189" formatCode="#,##0.00;\-#,##0.00;\-\ "/>
    <numFmt numFmtId="190" formatCode="#,##0.000;\-#,##0.000;\-\ "/>
    <numFmt numFmtId="191" formatCode="_(* #,##0_);_(* \(#,##0\);_(* &quot;-&quot;?_);_(@_)"/>
    <numFmt numFmtId="192" formatCode="#,##0;&quot;(&quot;#,##0&quot;)&quot;;&quot;-&quot;"/>
    <numFmt numFmtId="193" formatCode="#,##0;\-#,##0;&quot;-&quot;"/>
    <numFmt numFmtId="194" formatCode="_-* #,##0\ _D_M_-;\-* #,##0\ _D_M_-;_-* &quot;-&quot;\ _D_M_-;_-@_-"/>
    <numFmt numFmtId="195" formatCode="_-* #,##0.00\ _D_M_-;\-* #,##0.00\ _D_M_-;_-* &quot;-&quot;??\ _D_M_-;_-@_-"/>
    <numFmt numFmtId="196" formatCode="_-[$€-2]* #,##0.00_-;\-[$€-2]* #,##0.00_-;_-[$€-2]* &quot;-&quot;??_-"/>
    <numFmt numFmtId="197" formatCode="#,##0.0;\-#,##0.0;&quot;-&quot;"/>
    <numFmt numFmtId="198" formatCode="[Blue]#,##0\ ;[Red]\(#,##0\)"/>
    <numFmt numFmtId="199" formatCode="#,##0_);\(#,##0_)\)"/>
    <numFmt numFmtId="200" formatCode="&quot;$&quot;#,##0.00_);\(&quot;$&quot;#,##0.00\)"/>
    <numFmt numFmtId="201" formatCode="#,##0.00;[Red]\(#,##0.00\)"/>
    <numFmt numFmtId="202" formatCode="###,000"/>
    <numFmt numFmtId="203" formatCode="_(&quot;$&quot;* #,##0_);_(&quot;$&quot;* \(#,##0\);_(&quot;$&quot;* &quot;-&quot;_);_(@_)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</numFmts>
  <fonts count="1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color theme="1"/>
      <name val="Gotham Light"/>
      <family val="2"/>
    </font>
    <font>
      <sz val="11"/>
      <color rgb="FFFFFFFF"/>
      <name val="Calibri"/>
      <family val="2"/>
      <scheme val="minor"/>
    </font>
    <font>
      <sz val="12"/>
      <color rgb="FF0067B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0000FF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color theme="3"/>
      <name val="Calibri"/>
      <family val="2"/>
      <scheme val="minor"/>
    </font>
    <font>
      <sz val="11"/>
      <name val="Calibri"/>
      <family val="2"/>
    </font>
    <font>
      <sz val="11"/>
      <color theme="1"/>
      <name val="Roboto Light"/>
      <family val="2"/>
    </font>
    <font>
      <sz val="8"/>
      <color theme="1"/>
      <name val="Calibri"/>
      <family val="2"/>
      <scheme val="minor"/>
    </font>
    <font>
      <b/>
      <sz val="11"/>
      <color theme="3"/>
      <name val="Arial"/>
      <family val="2"/>
    </font>
    <font>
      <sz val="8"/>
      <color theme="6"/>
      <name val="Arial"/>
      <family val="2"/>
    </font>
    <font>
      <b/>
      <sz val="10"/>
      <color theme="8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0"/>
      <color theme="4"/>
      <name val="Courier New"/>
      <family val="3"/>
    </font>
    <font>
      <b/>
      <sz val="10"/>
      <color theme="0"/>
      <name val="Courier New"/>
      <family val="3"/>
    </font>
    <font>
      <sz val="10"/>
      <color theme="8" tint="0.59996337778862885"/>
      <name val="Arial"/>
      <family val="2"/>
    </font>
    <font>
      <sz val="10"/>
      <color theme="0" tint="-0.2499465926084170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0"/>
      <name val="Webdings"/>
      <family val="1"/>
      <charset val="2"/>
    </font>
    <font>
      <b/>
      <sz val="10"/>
      <color theme="6" tint="-0.499984740745262"/>
      <name val="Calibri"/>
      <family val="2"/>
      <scheme val="minor"/>
    </font>
    <font>
      <sz val="12"/>
      <name val="CG Times (W1)"/>
    </font>
    <font>
      <sz val="11"/>
      <color theme="0"/>
      <name val="Webdings"/>
      <family val="1"/>
      <charset val="2"/>
    </font>
    <font>
      <u/>
      <sz val="7.5"/>
      <color indexed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sz val="7"/>
      <name val="Times New Roman"/>
      <family val="1"/>
    </font>
    <font>
      <sz val="8"/>
      <name val="Palatino"/>
      <family val="1"/>
    </font>
    <font>
      <sz val="10"/>
      <name val="Frutiger 55 Roman"/>
    </font>
    <font>
      <sz val="10"/>
      <name val="Helv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3"/>
      <color indexed="9"/>
      <name val="Frutiger 55 Roman"/>
    </font>
    <font>
      <sz val="7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i/>
      <sz val="14"/>
      <name val="Palatino"/>
      <family val="1"/>
    </font>
    <font>
      <sz val="10"/>
      <color indexed="16"/>
      <name val="Helvetica-Black"/>
    </font>
    <font>
      <b/>
      <sz val="9"/>
      <name val="Palatino"/>
      <family val="1"/>
    </font>
    <font>
      <sz val="9"/>
      <color indexed="21"/>
      <name val="Helvetica-Black"/>
    </font>
    <font>
      <b/>
      <sz val="22"/>
      <name val="Arial"/>
      <family val="2"/>
    </font>
    <font>
      <sz val="8"/>
      <name val="Helv"/>
    </font>
    <font>
      <b/>
      <sz val="7"/>
      <color indexed="12"/>
      <name val="Arial"/>
      <family val="2"/>
    </font>
    <font>
      <sz val="12"/>
      <name val="Times New Roman"/>
      <family val="1"/>
    </font>
    <font>
      <sz val="8"/>
      <color indexed="12"/>
      <name val="Arial"/>
      <family val="2"/>
    </font>
    <font>
      <b/>
      <sz val="12"/>
      <color indexed="63"/>
      <name val="Arial"/>
      <family val="2"/>
    </font>
    <font>
      <b/>
      <sz val="9"/>
      <color indexed="63"/>
      <name val="Arial"/>
      <family val="2"/>
    </font>
    <font>
      <b/>
      <sz val="11"/>
      <color indexed="2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2"/>
      <name val="Arial"/>
      <family val="2"/>
    </font>
    <font>
      <sz val="10"/>
      <name val="Times New Roman"/>
      <family val="1"/>
      <charset val="238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9"/>
      <name val="Futura UBS Bk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8"/>
      <name val="Calibri"/>
      <family val="2"/>
    </font>
    <font>
      <b/>
      <sz val="9"/>
      <color indexed="60"/>
      <name val="Arial"/>
      <family val="2"/>
    </font>
    <font>
      <sz val="11"/>
      <color indexed="53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indexed="8"/>
      <name val="Czcionka tekstu podstawowego"/>
      <family val="2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u/>
      <sz val="10"/>
      <name val="Helv"/>
    </font>
    <font>
      <sz val="11"/>
      <color indexed="14"/>
      <name val="Calibri"/>
      <family val="2"/>
    </font>
    <font>
      <sz val="10"/>
      <name val="Times New Roman"/>
      <family val="1"/>
    </font>
    <font>
      <sz val="8"/>
      <color theme="1"/>
      <name val="Gotham"/>
      <family val="2"/>
    </font>
    <font>
      <sz val="9"/>
      <color theme="1"/>
      <name val="Gotham"/>
      <family val="2"/>
    </font>
  </fonts>
  <fills count="1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37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9E5D6"/>
        <bgColor indexed="64"/>
      </patternFill>
    </fill>
    <fill>
      <patternFill patternType="solid">
        <fgColor rgb="FF055DB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gray125">
        <fgColor indexed="11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55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CFD1D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49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6" fillId="4" borderId="0">
      <alignment horizontal="left"/>
    </xf>
    <xf numFmtId="0" fontId="7" fillId="2" borderId="4">
      <alignment horizontal="center"/>
    </xf>
    <xf numFmtId="0" fontId="8" fillId="2" borderId="0"/>
    <xf numFmtId="0" fontId="9" fillId="2" borderId="0"/>
    <xf numFmtId="0" fontId="8" fillId="2" borderId="5"/>
    <xf numFmtId="0" fontId="8" fillId="2" borderId="6"/>
    <xf numFmtId="166" fontId="9" fillId="2" borderId="0"/>
    <xf numFmtId="166" fontId="8" fillId="2" borderId="5"/>
    <xf numFmtId="166" fontId="8" fillId="2" borderId="6"/>
    <xf numFmtId="167" fontId="9" fillId="2" borderId="0"/>
    <xf numFmtId="167" fontId="8" fillId="2" borderId="5"/>
    <xf numFmtId="167" fontId="8" fillId="2" borderId="6"/>
    <xf numFmtId="168" fontId="11" fillId="2" borderId="0"/>
    <xf numFmtId="168" fontId="10" fillId="2" borderId="5"/>
    <xf numFmtId="168" fontId="10" fillId="2" borderId="6"/>
    <xf numFmtId="169" fontId="9" fillId="2" borderId="0"/>
    <xf numFmtId="170" fontId="9" fillId="2" borderId="0"/>
    <xf numFmtId="0" fontId="12" fillId="0" borderId="0"/>
    <xf numFmtId="0" fontId="13" fillId="0" borderId="0" applyNumberFormat="0" applyBorder="0" applyAlignment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0" borderId="0"/>
    <xf numFmtId="0" fontId="17" fillId="0" borderId="0">
      <protection locked="0"/>
    </xf>
    <xf numFmtId="176" fontId="41" fillId="18" borderId="12" applyAlignment="0">
      <alignment vertical="center"/>
      <protection locked="0"/>
    </xf>
    <xf numFmtId="0" fontId="41" fillId="21" borderId="12" applyNumberFormat="0" applyAlignment="0">
      <alignment vertical="center"/>
    </xf>
    <xf numFmtId="176" fontId="17" fillId="0" borderId="12" applyAlignment="0">
      <alignment vertical="center"/>
    </xf>
    <xf numFmtId="0" fontId="17" fillId="20" borderId="12" applyNumberFormat="0" applyAlignment="0">
      <alignment vertical="center"/>
    </xf>
    <xf numFmtId="0" fontId="17" fillId="0" borderId="12" applyNumberFormat="0" applyAlignment="0">
      <alignment vertical="center"/>
    </xf>
    <xf numFmtId="0" fontId="17" fillId="25" borderId="12" applyNumberFormat="0" applyAlignment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46" fillId="0" borderId="0">
      <alignment vertical="center"/>
    </xf>
    <xf numFmtId="164" fontId="24" fillId="0" borderId="12">
      <alignment horizontal="center" vertical="center"/>
    </xf>
    <xf numFmtId="0" fontId="26" fillId="0" borderId="0" applyNumberFormat="0" applyFill="0" applyBorder="0" applyProtection="0">
      <alignment horizontal="centerContinuous" wrapText="1"/>
    </xf>
    <xf numFmtId="173" fontId="33" fillId="0" borderId="0">
      <alignment horizontal="center" vertical="center" shrinkToFit="1"/>
      <protection hidden="1"/>
    </xf>
    <xf numFmtId="0" fontId="37" fillId="0" borderId="0" applyNumberFormat="0" applyFill="0" applyBorder="0" applyAlignment="0" applyProtection="0">
      <alignment vertical="top"/>
      <protection locked="0"/>
    </xf>
    <xf numFmtId="0" fontId="3" fillId="19" borderId="12" applyNumberFormat="0" applyAlignment="0">
      <alignment vertical="center"/>
    </xf>
    <xf numFmtId="0" fontId="30" fillId="0" borderId="0">
      <alignment vertical="center"/>
    </xf>
    <xf numFmtId="0" fontId="39" fillId="0" borderId="14" applyNumberFormat="0" applyFill="0" applyAlignment="0"/>
    <xf numFmtId="176" fontId="41" fillId="24" borderId="12" applyAlignment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42" fillId="0" borderId="0"/>
    <xf numFmtId="0" fontId="29" fillId="17" borderId="12" applyNumberFormat="0" applyAlignment="0">
      <alignment vertical="center" wrapText="1"/>
    </xf>
    <xf numFmtId="0" fontId="21" fillId="0" borderId="0">
      <alignment vertical="center"/>
    </xf>
    <xf numFmtId="0" fontId="31" fillId="22" borderId="0">
      <alignment horizontal="center" vertical="center"/>
    </xf>
    <xf numFmtId="0" fontId="32" fillId="3" borderId="0">
      <alignment horizontal="center" vertical="center"/>
    </xf>
    <xf numFmtId="0" fontId="25" fillId="0" borderId="10" applyNumberFormat="0" applyFill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0" borderId="10" applyNumberFormat="0" applyFill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0" borderId="10" applyNumberFormat="0" applyFill="0" applyAlignment="0" applyProtection="0"/>
    <xf numFmtId="0" fontId="1" fillId="9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34" fillId="23" borderId="11">
      <alignment horizontal="center"/>
    </xf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9" fillId="0" borderId="14" applyNumberFormat="0" applyFill="0" applyAlignment="0"/>
    <xf numFmtId="177" fontId="17" fillId="30" borderId="13">
      <alignment horizontal="center" vertical="center" shrinkToFit="1"/>
    </xf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38" fillId="0" borderId="0">
      <protection locked="0"/>
    </xf>
    <xf numFmtId="0" fontId="45" fillId="29" borderId="16">
      <alignment horizontal="center" vertical="center"/>
      <protection hidden="1"/>
    </xf>
    <xf numFmtId="0" fontId="17" fillId="0" borderId="0" applyNumberFormat="0" applyFont="0" applyFill="0" applyBorder="0" applyAlignment="0"/>
    <xf numFmtId="0" fontId="40" fillId="26" borderId="0">
      <alignment horizontal="center" vertical="center"/>
    </xf>
    <xf numFmtId="9" fontId="17" fillId="0" borderId="0" applyFont="0" applyFill="0" applyBorder="0" applyAlignment="0" applyProtection="0"/>
    <xf numFmtId="176" fontId="44" fillId="0" borderId="7">
      <alignment vertical="center"/>
    </xf>
    <xf numFmtId="175" fontId="44" fillId="0" borderId="15">
      <alignment vertical="center"/>
    </xf>
    <xf numFmtId="0" fontId="3" fillId="28" borderId="12" applyAlignment="0">
      <alignment vertical="center"/>
    </xf>
    <xf numFmtId="164" fontId="24" fillId="24" borderId="12">
      <alignment horizontal="center" vertical="center"/>
    </xf>
    <xf numFmtId="164" fontId="24" fillId="19" borderId="12">
      <alignment horizontal="center" vertical="center"/>
    </xf>
    <xf numFmtId="0" fontId="36" fillId="27" borderId="0">
      <alignment vertical="top"/>
    </xf>
    <xf numFmtId="178" fontId="17" fillId="0" borderId="12" applyAlignment="0">
      <alignment vertical="center"/>
    </xf>
    <xf numFmtId="180" fontId="17" fillId="0" borderId="12" applyAlignment="0">
      <alignment vertical="center"/>
    </xf>
    <xf numFmtId="3" fontId="17" fillId="0" borderId="12" applyAlignment="0">
      <alignment vertical="center"/>
    </xf>
    <xf numFmtId="179" fontId="41" fillId="18" borderId="12" applyAlignment="0">
      <alignment vertical="center"/>
      <protection locked="0"/>
    </xf>
    <xf numFmtId="178" fontId="41" fillId="18" borderId="12" applyAlignment="0">
      <alignment vertical="center"/>
      <protection locked="0"/>
    </xf>
    <xf numFmtId="0" fontId="17" fillId="25" borderId="12" applyNumberFormat="0" applyAlignment="0">
      <alignment vertical="center"/>
    </xf>
    <xf numFmtId="0" fontId="41" fillId="31" borderId="12" applyNumberFormat="0" applyAlignment="0">
      <alignment vertical="center"/>
      <protection locked="0"/>
    </xf>
    <xf numFmtId="43" fontId="39" fillId="0" borderId="7" applyFill="0" applyAlignment="0" applyProtection="0"/>
    <xf numFmtId="182" fontId="17" fillId="0" borderId="12" applyAlignment="0">
      <alignment vertical="center"/>
    </xf>
    <xf numFmtId="43" fontId="1" fillId="0" borderId="0" applyFont="0" applyFill="0" applyBorder="0" applyAlignment="0" applyProtection="0"/>
    <xf numFmtId="0" fontId="48" fillId="33" borderId="16">
      <alignment horizontal="center" vertical="center" wrapText="1" shrinkToFit="1"/>
      <protection locked="0"/>
    </xf>
    <xf numFmtId="176" fontId="41" fillId="34" borderId="12" applyNumberFormat="0" applyAlignment="0">
      <alignment vertical="center"/>
      <protection locked="0"/>
    </xf>
    <xf numFmtId="9" fontId="1" fillId="0" borderId="0" applyFont="0" applyFill="0" applyBorder="0" applyAlignment="0" applyProtection="0"/>
    <xf numFmtId="0" fontId="21" fillId="0" borderId="0">
      <alignment vertical="center"/>
    </xf>
    <xf numFmtId="0" fontId="47" fillId="32" borderId="0"/>
    <xf numFmtId="0" fontId="57" fillId="35" borderId="17" applyNumberFormat="0">
      <alignment horizontal="center"/>
    </xf>
    <xf numFmtId="9" fontId="62" fillId="36" borderId="17">
      <alignment horizontal="right"/>
    </xf>
    <xf numFmtId="0" fontId="62" fillId="36" borderId="17">
      <alignment horizontal="right"/>
    </xf>
    <xf numFmtId="10" fontId="62" fillId="36" borderId="17">
      <alignment horizontal="right"/>
    </xf>
    <xf numFmtId="0" fontId="62" fillId="36" borderId="17">
      <alignment horizontal="right"/>
    </xf>
    <xf numFmtId="0" fontId="62" fillId="36" borderId="17">
      <alignment horizontal="right"/>
    </xf>
    <xf numFmtId="0" fontId="62" fillId="36" borderId="17">
      <alignment horizontal="right"/>
    </xf>
    <xf numFmtId="0" fontId="75" fillId="0" borderId="18" applyNumberFormat="0" applyAlignment="0" applyProtection="0"/>
    <xf numFmtId="0" fontId="76" fillId="0" borderId="0" applyNumberFormat="0" applyAlignment="0" applyProtection="0"/>
    <xf numFmtId="0" fontId="77" fillId="0" borderId="0" applyNumberFormat="0" applyAlignment="0" applyProtection="0"/>
    <xf numFmtId="0" fontId="76" fillId="0" borderId="19" applyNumberFormat="0" applyAlignment="0" applyProtection="0"/>
    <xf numFmtId="0" fontId="78" fillId="0" borderId="0" applyNumberFormat="0" applyFill="0" applyBorder="0" applyAlignment="0" applyProtection="0"/>
    <xf numFmtId="0" fontId="51" fillId="0" borderId="3" applyNumberFormat="0" applyFont="0" applyFill="0" applyAlignment="0" applyProtection="0"/>
    <xf numFmtId="0" fontId="51" fillId="0" borderId="20" applyNumberFormat="0" applyFont="0" applyFill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" fillId="0" borderId="17">
      <alignment horizontal="center"/>
      <protection locked="0"/>
    </xf>
    <xf numFmtId="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0" fontId="56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0" fontId="56" fillId="0" borderId="0" applyFont="0" applyFill="0" applyBorder="0" applyAlignment="0" applyProtection="0">
      <alignment horizontal="right"/>
    </xf>
    <xf numFmtId="0" fontId="51" fillId="0" borderId="0" applyFont="0" applyFill="0" applyBorder="0" applyProtection="0">
      <alignment horizontal="right"/>
    </xf>
    <xf numFmtId="0" fontId="56" fillId="0" borderId="0" applyFont="0" applyFill="0" applyBorder="0" applyAlignment="0" applyProtection="0"/>
    <xf numFmtId="186" fontId="51" fillId="0" borderId="0" applyFont="0" applyFill="0" applyBorder="0" applyProtection="0">
      <alignment horizontal="right"/>
    </xf>
    <xf numFmtId="14" fontId="50" fillId="0" borderId="0" applyFont="0" applyFill="0" applyBorder="0" applyAlignment="0" applyProtection="0"/>
    <xf numFmtId="14" fontId="50" fillId="0" borderId="0" applyFont="0" applyFill="0" applyBorder="0" applyAlignment="0" applyProtection="0"/>
    <xf numFmtId="0" fontId="56" fillId="0" borderId="21" applyNumberFormat="0" applyFont="0" applyFill="0" applyAlignment="0" applyProtection="0"/>
    <xf numFmtId="0" fontId="47" fillId="32" borderId="0" applyFont="0" applyFill="0" applyBorder="0" applyAlignment="0" applyProtection="0"/>
    <xf numFmtId="0" fontId="73" fillId="0" borderId="0" applyNumberFormat="0" applyFill="0" applyBorder="0" applyAlignment="0" applyProtection="0"/>
    <xf numFmtId="0" fontId="63" fillId="0" borderId="0" applyFill="0" applyBorder="0" applyProtection="0">
      <alignment horizontal="left"/>
    </xf>
    <xf numFmtId="0" fontId="56" fillId="0" borderId="0" applyFont="0" applyFill="0" applyBorder="0" applyAlignment="0" applyProtection="0">
      <alignment horizontal="right"/>
    </xf>
    <xf numFmtId="0" fontId="64" fillId="0" borderId="0" applyProtection="0">
      <alignment horizontal="right"/>
    </xf>
    <xf numFmtId="0" fontId="65" fillId="0" borderId="0" applyProtection="0">
      <alignment horizontal="left"/>
    </xf>
    <xf numFmtId="0" fontId="66" fillId="0" borderId="0" applyProtection="0">
      <alignment horizontal="left"/>
    </xf>
    <xf numFmtId="0" fontId="57" fillId="37" borderId="17" applyNumberFormat="0">
      <alignment horizontal="center"/>
    </xf>
    <xf numFmtId="0" fontId="49" fillId="0" borderId="0" applyNumberFormat="0" applyFill="0" applyBorder="0" applyAlignment="0" applyProtection="0">
      <alignment vertical="top"/>
      <protection locked="0"/>
    </xf>
    <xf numFmtId="0" fontId="3" fillId="38" borderId="17" applyNumberFormat="0">
      <alignment horizontal="center"/>
      <protection locked="0"/>
    </xf>
    <xf numFmtId="0" fontId="50" fillId="0" borderId="0" applyNumberFormat="0" applyFill="0" applyBorder="0" applyAlignment="0">
      <protection locked="0"/>
    </xf>
    <xf numFmtId="0" fontId="3" fillId="0" borderId="0" applyFill="0" applyBorder="0">
      <alignment wrapText="1"/>
    </xf>
    <xf numFmtId="0" fontId="3" fillId="36" borderId="17" applyNumberFormat="0">
      <alignment horizontal="center"/>
      <protection locked="0"/>
    </xf>
    <xf numFmtId="0" fontId="70" fillId="0" borderId="0">
      <alignment horizontal="centerContinuous"/>
    </xf>
    <xf numFmtId="0" fontId="47" fillId="0" borderId="0" applyFont="0" applyFill="0" applyBorder="0" applyAlignment="0" applyProtection="0"/>
    <xf numFmtId="2" fontId="71" fillId="0" borderId="22" applyFont="0" applyFill="0" applyBorder="0" applyAlignment="0"/>
    <xf numFmtId="0" fontId="54" fillId="0" borderId="0"/>
    <xf numFmtId="0" fontId="56" fillId="0" borderId="0" applyFont="0" applyFill="0" applyBorder="0" applyProtection="0">
      <alignment horizontal="right"/>
    </xf>
    <xf numFmtId="0" fontId="58" fillId="0" borderId="0"/>
    <xf numFmtId="0" fontId="62" fillId="0" borderId="0">
      <alignment horizontal="left"/>
    </xf>
    <xf numFmtId="187" fontId="74" fillId="0" borderId="0" applyFont="0" applyFill="0" applyBorder="0" applyProtection="0">
      <alignment horizontal="right"/>
    </xf>
    <xf numFmtId="0" fontId="57" fillId="39" borderId="17" applyNumberFormat="0" applyFont="0">
      <alignment horizontal="center"/>
    </xf>
    <xf numFmtId="10" fontId="3" fillId="0" borderId="0" applyFill="0" applyBorder="0">
      <alignment horizontal="center" vertical="center"/>
    </xf>
    <xf numFmtId="0" fontId="59" fillId="0" borderId="0" applyFill="0" applyBorder="0" applyProtection="0">
      <alignment horizontal="left"/>
    </xf>
    <xf numFmtId="0" fontId="60" fillId="0" borderId="0" applyFill="0" applyBorder="0" applyProtection="0">
      <alignment horizontal="left"/>
    </xf>
    <xf numFmtId="1" fontId="67" fillId="0" borderId="0" applyProtection="0">
      <alignment horizontal="right" vertical="center"/>
    </xf>
    <xf numFmtId="49" fontId="3" fillId="0" borderId="2" applyFill="0" applyProtection="0">
      <alignment vertical="center"/>
    </xf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0" borderId="0" applyFont="0" applyFill="0" applyBorder="0" applyProtection="0">
      <alignment horizontal="right"/>
    </xf>
    <xf numFmtId="9" fontId="50" fillId="0" borderId="0" applyFill="0" applyBorder="0" applyAlignment="0" applyProtection="0"/>
    <xf numFmtId="183" fontId="5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62" fillId="0" borderId="0"/>
    <xf numFmtId="0" fontId="62" fillId="0" borderId="0">
      <alignment horizontal="right"/>
    </xf>
    <xf numFmtId="0" fontId="62" fillId="0" borderId="0">
      <alignment horizontal="right"/>
    </xf>
    <xf numFmtId="0" fontId="61" fillId="40" borderId="0" applyNumberFormat="0"/>
    <xf numFmtId="181" fontId="50" fillId="0" borderId="0" applyFont="0" applyFill="0" applyBorder="0" applyAlignment="0" applyProtection="0"/>
    <xf numFmtId="0" fontId="2" fillId="41" borderId="0" applyNumberFormat="0" applyFont="0" applyBorder="0" applyAlignment="0" applyProtection="0"/>
    <xf numFmtId="0" fontId="72" fillId="36" borderId="17">
      <alignment horizontal="center"/>
    </xf>
    <xf numFmtId="0" fontId="52" fillId="0" borderId="0" applyFill="0" applyBorder="0" applyProtection="0">
      <alignment horizontal="center" vertical="center"/>
    </xf>
    <xf numFmtId="0" fontId="68" fillId="0" borderId="0" applyBorder="0" applyProtection="0">
      <alignment vertical="center"/>
    </xf>
    <xf numFmtId="0" fontId="68" fillId="0" borderId="2" applyBorder="0" applyProtection="0">
      <alignment horizontal="right" vertical="center"/>
    </xf>
    <xf numFmtId="0" fontId="69" fillId="42" borderId="0" applyBorder="0" applyProtection="0">
      <alignment horizontal="centerContinuous" vertical="center"/>
    </xf>
    <xf numFmtId="0" fontId="69" fillId="43" borderId="2" applyBorder="0" applyProtection="0">
      <alignment horizontal="centerContinuous" vertical="center"/>
    </xf>
    <xf numFmtId="0" fontId="54" fillId="0" borderId="0" applyFill="0" applyBorder="0" applyProtection="0"/>
    <xf numFmtId="0" fontId="53" fillId="0" borderId="0" applyFill="0" applyBorder="0" applyProtection="0">
      <alignment horizontal="left"/>
    </xf>
    <xf numFmtId="0" fontId="55" fillId="0" borderId="0" applyFill="0" applyBorder="0" applyProtection="0">
      <alignment horizontal="left" vertical="top"/>
    </xf>
    <xf numFmtId="0" fontId="3" fillId="0" borderId="0" applyFont="0" applyFill="0" applyBorder="0" applyAlignment="0" applyProtection="0"/>
    <xf numFmtId="0" fontId="51" fillId="0" borderId="0" applyFont="0" applyFill="0" applyBorder="0" applyProtection="0">
      <alignment horizontal="right"/>
    </xf>
    <xf numFmtId="185" fontId="50" fillId="0" borderId="0" applyFont="0" applyFill="0" applyBorder="0" applyAlignment="0" applyProtection="0"/>
    <xf numFmtId="174" fontId="54" fillId="0" borderId="2">
      <alignment horizontal="right"/>
    </xf>
    <xf numFmtId="0" fontId="3" fillId="0" borderId="0"/>
    <xf numFmtId="0" fontId="3" fillId="0" borderId="0"/>
    <xf numFmtId="43" fontId="7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17">
      <alignment horizontal="center"/>
      <protection locked="0"/>
    </xf>
    <xf numFmtId="44" fontId="17" fillId="0" borderId="0" applyFont="0" applyFill="0" applyBorder="0" applyAlignment="0" applyProtection="0"/>
    <xf numFmtId="0" fontId="65" fillId="0" borderId="0" applyProtection="0">
      <alignment horizontal="left"/>
    </xf>
    <xf numFmtId="0" fontId="21" fillId="0" borderId="10" applyNumberFormat="0" applyFill="0" applyAlignment="0" applyProtection="0"/>
    <xf numFmtId="0" fontId="3" fillId="38" borderId="17" applyNumberFormat="0">
      <alignment horizontal="center"/>
      <protection locked="0"/>
    </xf>
    <xf numFmtId="0" fontId="3" fillId="38" borderId="17" applyNumberFormat="0">
      <alignment horizontal="center"/>
      <protection locked="0"/>
    </xf>
    <xf numFmtId="0" fontId="3" fillId="38" borderId="17" applyNumberFormat="0">
      <alignment horizontal="center"/>
      <protection locked="0"/>
    </xf>
    <xf numFmtId="0" fontId="3" fillId="38" borderId="17" applyNumberFormat="0">
      <alignment horizontal="center"/>
      <protection locked="0"/>
    </xf>
    <xf numFmtId="0" fontId="3" fillId="38" borderId="17" applyNumberFormat="0">
      <alignment horizontal="center"/>
      <protection locked="0"/>
    </xf>
    <xf numFmtId="0" fontId="57" fillId="39" borderId="17" applyNumberFormat="0" applyFont="0">
      <alignment horizontal="center"/>
    </xf>
    <xf numFmtId="0" fontId="57" fillId="39" borderId="17" applyNumberFormat="0" applyFont="0">
      <alignment horizontal="center"/>
    </xf>
    <xf numFmtId="0" fontId="57" fillId="39" borderId="17" applyNumberFormat="0" applyFont="0">
      <alignment horizontal="center"/>
    </xf>
    <xf numFmtId="0" fontId="57" fillId="39" borderId="17" applyNumberFormat="0" applyFont="0">
      <alignment horizontal="center"/>
    </xf>
    <xf numFmtId="0" fontId="57" fillId="39" borderId="17" applyNumberFormat="0" applyFont="0">
      <alignment horizontal="center"/>
    </xf>
    <xf numFmtId="9" fontId="17" fillId="0" borderId="0" applyFont="0" applyFill="0" applyBorder="0" applyAlignment="0" applyProtection="0"/>
    <xf numFmtId="0" fontId="39" fillId="0" borderId="14" applyNumberFormat="0" applyFill="0" applyAlignment="0"/>
    <xf numFmtId="0" fontId="39" fillId="0" borderId="14" applyNumberFormat="0" applyFill="0" applyAlignment="0"/>
    <xf numFmtId="0" fontId="39" fillId="0" borderId="14" applyNumberFormat="0" applyFill="0" applyAlignment="0"/>
    <xf numFmtId="0" fontId="39" fillId="0" borderId="14" applyNumberFormat="0" applyFill="0" applyAlignment="0"/>
    <xf numFmtId="0" fontId="39" fillId="0" borderId="14" applyNumberFormat="0" applyFill="0" applyAlignment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80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80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47" borderId="0" applyNumberFormat="0" applyBorder="0" applyAlignment="0" applyProtection="0"/>
    <xf numFmtId="0" fontId="80" fillId="50" borderId="0" applyNumberFormat="0" applyBorder="0" applyAlignment="0" applyProtection="0"/>
    <xf numFmtId="0" fontId="80" fillId="53" borderId="0" applyNumberFormat="0" applyBorder="0" applyAlignment="0" applyProtection="0"/>
    <xf numFmtId="0" fontId="80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47" borderId="0" applyNumberFormat="0" applyBorder="0" applyAlignment="0" applyProtection="0"/>
    <xf numFmtId="0" fontId="80" fillId="50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81" fillId="51" borderId="0" applyNumberFormat="0" applyBorder="0" applyAlignment="0" applyProtection="0"/>
    <xf numFmtId="0" fontId="81" fillId="52" borderId="0" applyNumberFormat="0" applyBorder="0" applyAlignment="0" applyProtection="0"/>
    <xf numFmtId="0" fontId="81" fillId="55" borderId="0" applyNumberFormat="0" applyBorder="0" applyAlignment="0" applyProtection="0"/>
    <xf numFmtId="0" fontId="81" fillId="56" borderId="0" applyNumberFormat="0" applyBorder="0" applyAlignment="0" applyProtection="0"/>
    <xf numFmtId="0" fontId="81" fillId="57" borderId="0" applyNumberFormat="0" applyBorder="0" applyAlignment="0" applyProtection="0"/>
    <xf numFmtId="0" fontId="81" fillId="54" borderId="0" applyNumberFormat="0" applyBorder="0" applyAlignment="0" applyProtection="0"/>
    <xf numFmtId="0" fontId="81" fillId="51" borderId="0" applyNumberFormat="0" applyBorder="0" applyAlignment="0" applyProtection="0"/>
    <xf numFmtId="0" fontId="81" fillId="52" borderId="0" applyNumberFormat="0" applyBorder="0" applyAlignment="0" applyProtection="0"/>
    <xf numFmtId="0" fontId="81" fillId="55" borderId="0" applyNumberFormat="0" applyBorder="0" applyAlignment="0" applyProtection="0"/>
    <xf numFmtId="0" fontId="81" fillId="56" borderId="0" applyNumberFormat="0" applyBorder="0" applyAlignment="0" applyProtection="0"/>
    <xf numFmtId="0" fontId="81" fillId="57" borderId="0" applyNumberFormat="0" applyBorder="0" applyAlignment="0" applyProtection="0"/>
    <xf numFmtId="0" fontId="80" fillId="58" borderId="0" applyNumberFormat="0" applyBorder="0" applyAlignment="0" applyProtection="0"/>
    <xf numFmtId="0" fontId="80" fillId="59" borderId="0" applyNumberFormat="0" applyBorder="0" applyAlignment="0" applyProtection="0"/>
    <xf numFmtId="0" fontId="81" fillId="60" borderId="0" applyNumberFormat="0" applyBorder="0" applyAlignment="0" applyProtection="0"/>
    <xf numFmtId="0" fontId="81" fillId="61" borderId="0" applyNumberFormat="0" applyBorder="0" applyAlignment="0" applyProtection="0"/>
    <xf numFmtId="0" fontId="81" fillId="61" borderId="0" applyNumberFormat="0" applyBorder="0" applyAlignment="0" applyProtection="0"/>
    <xf numFmtId="0" fontId="81" fillId="61" borderId="0" applyNumberFormat="0" applyBorder="0" applyAlignment="0" applyProtection="0"/>
    <xf numFmtId="0" fontId="80" fillId="62" borderId="0" applyNumberFormat="0" applyBorder="0" applyAlignment="0" applyProtection="0"/>
    <xf numFmtId="0" fontId="80" fillId="63" borderId="0" applyNumberFormat="0" applyBorder="0" applyAlignment="0" applyProtection="0"/>
    <xf numFmtId="0" fontId="81" fillId="64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0" fillId="66" borderId="0" applyNumberFormat="0" applyBorder="0" applyAlignment="0" applyProtection="0"/>
    <xf numFmtId="0" fontId="80" fillId="67" borderId="0" applyNumberFormat="0" applyBorder="0" applyAlignment="0" applyProtection="0"/>
    <xf numFmtId="0" fontId="81" fillId="68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0" fillId="62" borderId="0" applyNumberFormat="0" applyBorder="0" applyAlignment="0" applyProtection="0"/>
    <xf numFmtId="0" fontId="80" fillId="70" borderId="0" applyNumberFormat="0" applyBorder="0" applyAlignment="0" applyProtection="0"/>
    <xf numFmtId="0" fontId="81" fillId="63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0" fillId="72" borderId="0" applyNumberFormat="0" applyBorder="0" applyAlignment="0" applyProtection="0"/>
    <xf numFmtId="0" fontId="80" fillId="73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0" fillId="74" borderId="0" applyNumberFormat="0" applyBorder="0" applyAlignment="0" applyProtection="0"/>
    <xf numFmtId="0" fontId="80" fillId="75" borderId="0" applyNumberFormat="0" applyBorder="0" applyAlignment="0" applyProtection="0"/>
    <xf numFmtId="0" fontId="81" fillId="76" borderId="0" applyNumberFormat="0" applyBorder="0" applyAlignment="0" applyProtection="0"/>
    <xf numFmtId="0" fontId="81" fillId="77" borderId="0" applyNumberFormat="0" applyBorder="0" applyAlignment="0" applyProtection="0"/>
    <xf numFmtId="0" fontId="81" fillId="77" borderId="0" applyNumberFormat="0" applyBorder="0" applyAlignment="0" applyProtection="0"/>
    <xf numFmtId="0" fontId="81" fillId="77" borderId="0" applyNumberFormat="0" applyBorder="0" applyAlignment="0" applyProtection="0"/>
    <xf numFmtId="0" fontId="81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81" fillId="55" borderId="0" applyNumberFormat="0" applyBorder="0" applyAlignment="0" applyProtection="0"/>
    <xf numFmtId="0" fontId="81" fillId="56" borderId="0" applyNumberFormat="0" applyBorder="0" applyAlignment="0" applyProtection="0"/>
    <xf numFmtId="0" fontId="81" fillId="81" borderId="0" applyNumberFormat="0" applyBorder="0" applyAlignment="0" applyProtection="0"/>
    <xf numFmtId="171" fontId="62" fillId="36" borderId="17">
      <alignment horizontal="right"/>
    </xf>
    <xf numFmtId="188" fontId="62" fillId="36" borderId="17">
      <alignment horizontal="right"/>
    </xf>
    <xf numFmtId="189" fontId="62" fillId="36" borderId="17">
      <alignment horizontal="right"/>
    </xf>
    <xf numFmtId="190" fontId="62" fillId="36" borderId="17">
      <alignment horizontal="right"/>
    </xf>
    <xf numFmtId="0" fontId="50" fillId="0" borderId="24">
      <alignment vertical="center"/>
      <protection locked="0"/>
    </xf>
    <xf numFmtId="0" fontId="82" fillId="0" borderId="0" applyNumberFormat="0" applyFill="0" applyBorder="0" applyAlignment="0" applyProtection="0"/>
    <xf numFmtId="0" fontId="83" fillId="74" borderId="0" applyNumberFormat="0" applyBorder="0" applyAlignment="0" applyProtection="0"/>
    <xf numFmtId="0" fontId="84" fillId="64" borderId="0" applyNumberFormat="0" applyBorder="0" applyAlignment="0" applyProtection="0"/>
    <xf numFmtId="191" fontId="3" fillId="0" borderId="0">
      <alignment horizontal="right"/>
    </xf>
    <xf numFmtId="191" fontId="3" fillId="0" borderId="0">
      <alignment horizontal="right"/>
    </xf>
    <xf numFmtId="192" fontId="50" fillId="0" borderId="0" applyFont="0" applyFill="0" applyBorder="0" applyAlignment="0" applyProtection="0"/>
    <xf numFmtId="192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85" fillId="82" borderId="25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6" fillId="83" borderId="26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7" fillId="84" borderId="25" applyNumberFormat="0" applyAlignment="0" applyProtection="0"/>
    <xf numFmtId="0" fontId="88" fillId="0" borderId="27" applyNumberFormat="0" applyFill="0" applyAlignment="0" applyProtection="0"/>
    <xf numFmtId="0" fontId="89" fillId="71" borderId="28" applyNumberFormat="0" applyAlignment="0" applyProtection="0"/>
    <xf numFmtId="0" fontId="89" fillId="70" borderId="28" applyNumberFormat="0" applyAlignment="0" applyProtection="0"/>
    <xf numFmtId="0" fontId="90" fillId="0" borderId="0">
      <alignment horizontal="right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1" fillId="85" borderId="29" applyNumberFormat="0" applyFont="0" applyAlignment="0" applyProtection="0"/>
    <xf numFmtId="0" fontId="51" fillId="0" borderId="0" applyFont="0" applyFill="0" applyBorder="0" applyProtection="0">
      <alignment horizontal="right"/>
    </xf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0" fontId="92" fillId="86" borderId="0" applyNumberFormat="0" applyBorder="0" applyAlignment="0" applyProtection="0"/>
    <xf numFmtId="0" fontId="92" fillId="87" borderId="0" applyNumberFormat="0" applyBorder="0" applyAlignment="0" applyProtection="0"/>
    <xf numFmtId="0" fontId="92" fillId="88" borderId="0" applyNumberFormat="0" applyBorder="0" applyAlignment="0" applyProtection="0"/>
    <xf numFmtId="0" fontId="93" fillId="49" borderId="25" applyNumberFormat="0" applyAlignment="0" applyProtection="0"/>
    <xf numFmtId="196" fontId="35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80" fillId="67" borderId="0" applyNumberFormat="0" applyBorder="0" applyAlignment="0" applyProtection="0"/>
    <xf numFmtId="0" fontId="95" fillId="89" borderId="0" applyNumberFormat="0" applyBorder="0" applyAlignment="0" applyProtection="0"/>
    <xf numFmtId="171" fontId="3" fillId="36" borderId="17" applyNumberFormat="0" applyFont="0" applyBorder="0" applyAlignment="0" applyProtection="0"/>
    <xf numFmtId="167" fontId="96" fillId="36" borderId="0" applyNumberFormat="0" applyFont="0" applyAlignment="0"/>
    <xf numFmtId="197" fontId="3" fillId="0" borderId="0"/>
    <xf numFmtId="197" fontId="3" fillId="0" borderId="0"/>
    <xf numFmtId="198" fontId="43" fillId="0" borderId="0"/>
    <xf numFmtId="0" fontId="64" fillId="0" borderId="0" applyProtection="0">
      <alignment horizontal="right"/>
    </xf>
    <xf numFmtId="0" fontId="97" fillId="0" borderId="30" applyNumberFormat="0" applyFill="0" applyAlignment="0" applyProtection="0"/>
    <xf numFmtId="0" fontId="98" fillId="0" borderId="31" applyNumberFormat="0" applyFill="0" applyAlignment="0" applyProtection="0"/>
    <xf numFmtId="0" fontId="99" fillId="0" borderId="0" applyNumberFormat="0" applyFill="0" applyBorder="0" applyAlignment="0" applyProtection="0"/>
    <xf numFmtId="0" fontId="2" fillId="85" borderId="29" applyNumberFormat="0" applyFont="0" applyAlignment="0" applyProtection="0"/>
    <xf numFmtId="0" fontId="100" fillId="45" borderId="0" applyNumberFormat="0" applyBorder="0" applyAlignment="0" applyProtection="0"/>
    <xf numFmtId="0" fontId="95" fillId="46" borderId="0" applyNumberFormat="0" applyBorder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6" applyNumberFormat="0" applyAlignment="0" applyProtection="0"/>
    <xf numFmtId="0" fontId="101" fillId="75" borderId="25" applyNumberFormat="0" applyAlignment="0" applyProtection="0"/>
    <xf numFmtId="0" fontId="101" fillId="75" borderId="25" applyNumberFormat="0" applyAlignment="0" applyProtection="0"/>
    <xf numFmtId="0" fontId="101" fillId="75" borderId="25" applyNumberFormat="0" applyAlignment="0" applyProtection="0"/>
    <xf numFmtId="0" fontId="101" fillId="75" borderId="25" applyNumberFormat="0" applyAlignment="0" applyProtection="0"/>
    <xf numFmtId="0" fontId="101" fillId="75" borderId="25" applyNumberFormat="0" applyAlignment="0" applyProtection="0"/>
    <xf numFmtId="0" fontId="101" fillId="75" borderId="25" applyNumberFormat="0" applyAlignment="0" applyProtection="0"/>
    <xf numFmtId="0" fontId="102" fillId="0" borderId="0" applyFill="0" applyBorder="0">
      <alignment vertical="center"/>
    </xf>
    <xf numFmtId="0" fontId="100" fillId="45" borderId="0" applyNumberFormat="0" applyBorder="0" applyAlignment="0" applyProtection="0"/>
    <xf numFmtId="0" fontId="85" fillId="82" borderId="25" applyNumberFormat="0" applyAlignment="0" applyProtection="0"/>
    <xf numFmtId="0" fontId="95" fillId="0" borderId="32" applyNumberFormat="0" applyFill="0" applyAlignment="0" applyProtection="0"/>
    <xf numFmtId="0" fontId="103" fillId="0" borderId="33" applyNumberFormat="0" applyFill="0" applyAlignment="0" applyProtection="0"/>
    <xf numFmtId="0" fontId="88" fillId="0" borderId="27" applyNumberFormat="0" applyFill="0" applyAlignment="0" applyProtection="0"/>
    <xf numFmtId="199" fontId="104" fillId="0" borderId="0"/>
    <xf numFmtId="41" fontId="105" fillId="0" borderId="0" applyFont="0" applyFill="0" applyBorder="0" applyAlignment="0" applyProtection="0"/>
    <xf numFmtId="0" fontId="106" fillId="90" borderId="0" applyNumberFormat="0" applyBorder="0" applyAlignment="0" applyProtection="0"/>
    <xf numFmtId="0" fontId="95" fillId="75" borderId="0" applyNumberFormat="0" applyBorder="0" applyAlignment="0" applyProtection="0"/>
    <xf numFmtId="0" fontId="106" fillId="75" borderId="0" applyNumberFormat="0" applyBorder="0" applyAlignment="0" applyProtection="0"/>
    <xf numFmtId="0" fontId="106" fillId="90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50" fillId="91" borderId="0"/>
    <xf numFmtId="0" fontId="50" fillId="91" borderId="0"/>
    <xf numFmtId="0" fontId="50" fillId="91" borderId="0"/>
    <xf numFmtId="0" fontId="1" fillId="0" borderId="0"/>
    <xf numFmtId="0" fontId="107" fillId="0" borderId="0"/>
    <xf numFmtId="0" fontId="3" fillId="0" borderId="0"/>
    <xf numFmtId="0" fontId="108" fillId="0" borderId="0"/>
    <xf numFmtId="0" fontId="108" fillId="0" borderId="0"/>
    <xf numFmtId="0" fontId="109" fillId="0" borderId="0"/>
    <xf numFmtId="0" fontId="3" fillId="0" borderId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50" fillId="74" borderId="26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3" fillId="74" borderId="29" applyNumberFormat="0" applyFont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2" fillId="0" borderId="31" applyNumberFormat="0" applyFill="0" applyAlignment="0" applyProtection="0"/>
    <xf numFmtId="0" fontId="113" fillId="0" borderId="35" applyNumberFormat="0" applyFill="0" applyAlignment="0" applyProtection="0"/>
    <xf numFmtId="0" fontId="113" fillId="0" borderId="0" applyNumberFormat="0" applyFill="0" applyBorder="0" applyAlignment="0" applyProtection="0"/>
    <xf numFmtId="10" fontId="3" fillId="0" borderId="0" applyFill="0" applyBorder="0">
      <alignment horizontal="center" vertical="center"/>
    </xf>
    <xf numFmtId="0" fontId="114" fillId="83" borderId="36" applyNumberFormat="0" applyAlignment="0" applyProtection="0"/>
    <xf numFmtId="0" fontId="114" fillId="83" borderId="36" applyNumberFormat="0" applyAlignment="0" applyProtection="0"/>
    <xf numFmtId="0" fontId="114" fillId="83" borderId="36" applyNumberFormat="0" applyAlignment="0" applyProtection="0"/>
    <xf numFmtId="0" fontId="114" fillId="83" borderId="36" applyNumberFormat="0" applyAlignment="0" applyProtection="0"/>
    <xf numFmtId="0" fontId="114" fillId="83" borderId="36" applyNumberFormat="0" applyAlignment="0" applyProtection="0"/>
    <xf numFmtId="0" fontId="114" fillId="83" borderId="36" applyNumberFormat="0" applyAlignment="0" applyProtection="0"/>
    <xf numFmtId="0" fontId="114" fillId="84" borderId="36" applyNumberFormat="0" applyAlignment="0" applyProtection="0"/>
    <xf numFmtId="0" fontId="114" fillId="84" borderId="36" applyNumberFormat="0" applyAlignment="0" applyProtection="0"/>
    <xf numFmtId="0" fontId="114" fillId="84" borderId="36" applyNumberFormat="0" applyAlignment="0" applyProtection="0"/>
    <xf numFmtId="0" fontId="114" fillId="84" borderId="36" applyNumberFormat="0" applyAlignment="0" applyProtection="0"/>
    <xf numFmtId="0" fontId="114" fillId="84" borderId="36" applyNumberFormat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1" fillId="0" borderId="0" applyFont="0" applyFill="0" applyBorder="0" applyProtection="0">
      <alignment horizontal="right"/>
    </xf>
    <xf numFmtId="0" fontId="115" fillId="0" borderId="37">
      <alignment horizontal="center"/>
    </xf>
    <xf numFmtId="0" fontId="116" fillId="0" borderId="23" applyFont="0">
      <alignment horizontal="right"/>
    </xf>
    <xf numFmtId="0" fontId="105" fillId="0" borderId="38">
      <alignment horizontal="center"/>
    </xf>
    <xf numFmtId="9" fontId="3" fillId="0" borderId="0" applyFont="0" applyFill="0" applyBorder="0" applyAlignment="0" applyProtection="0"/>
    <xf numFmtId="172" fontId="105" fillId="0" borderId="0"/>
    <xf numFmtId="9" fontId="80" fillId="0" borderId="0" applyFont="0" applyFill="0" applyBorder="0" applyAlignment="0" applyProtection="0"/>
    <xf numFmtId="200" fontId="3" fillId="0" borderId="0" applyFont="0" applyFill="0" applyBorder="0" applyAlignment="0" applyProtection="0"/>
    <xf numFmtId="171" fontId="62" fillId="0" borderId="0"/>
    <xf numFmtId="188" fontId="62" fillId="0" borderId="0">
      <alignment horizontal="right"/>
    </xf>
    <xf numFmtId="189" fontId="62" fillId="0" borderId="0">
      <alignment horizontal="right"/>
    </xf>
    <xf numFmtId="4" fontId="105" fillId="38" borderId="3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50" fillId="90" borderId="26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115" fillId="90" borderId="39" applyNumberFormat="0" applyProtection="0">
      <alignment vertical="center"/>
    </xf>
    <xf numFmtId="4" fontId="50" fillId="90" borderId="26" applyNumberFormat="0" applyProtection="0">
      <alignment vertical="center"/>
    </xf>
    <xf numFmtId="4" fontId="117" fillId="38" borderId="3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8" fillId="38" borderId="26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19" fillId="90" borderId="39" applyNumberFormat="0" applyProtection="0">
      <alignment vertical="center"/>
    </xf>
    <xf numFmtId="4" fontId="105" fillId="38" borderId="3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15" fillId="90" borderId="39" applyNumberFormat="0" applyProtection="0">
      <alignment horizontal="left" vertical="center" indent="1"/>
    </xf>
    <xf numFmtId="4" fontId="105" fillId="38" borderId="36" applyNumberFormat="0" applyProtection="0">
      <alignment horizontal="left" vertical="center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20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115" fillId="90" borderId="39" applyNumberFormat="0" applyProtection="0">
      <alignment horizontal="left" vertical="top" indent="1"/>
    </xf>
    <xf numFmtId="0" fontId="3" fillId="37" borderId="3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115" fillId="92" borderId="0" applyNumberFormat="0" applyProtection="0">
      <alignment horizontal="left" vertical="center" indent="1"/>
    </xf>
    <xf numFmtId="4" fontId="105" fillId="93" borderId="3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45" borderId="39" applyNumberFormat="0" applyProtection="0">
      <alignment horizontal="right" vertical="center"/>
    </xf>
    <xf numFmtId="4" fontId="105" fillId="94" borderId="3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50" fillId="95" borderId="26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51" borderId="39" applyNumberFormat="0" applyProtection="0">
      <alignment horizontal="right" vertical="center"/>
    </xf>
    <xf numFmtId="4" fontId="105" fillId="96" borderId="36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50" fillId="79" borderId="37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79" borderId="39" applyNumberFormat="0" applyProtection="0">
      <alignment horizontal="right" vertical="center"/>
    </xf>
    <xf numFmtId="4" fontId="105" fillId="97" borderId="3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53" borderId="39" applyNumberFormat="0" applyProtection="0">
      <alignment horizontal="right" vertical="center"/>
    </xf>
    <xf numFmtId="4" fontId="105" fillId="98" borderId="3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57" borderId="39" applyNumberFormat="0" applyProtection="0">
      <alignment horizontal="right" vertical="center"/>
    </xf>
    <xf numFmtId="4" fontId="105" fillId="99" borderId="3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50" fillId="81" borderId="26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81" borderId="39" applyNumberFormat="0" applyProtection="0">
      <alignment horizontal="right" vertical="center"/>
    </xf>
    <xf numFmtId="4" fontId="105" fillId="100" borderId="3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50" fillId="80" borderId="26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80" borderId="39" applyNumberFormat="0" applyProtection="0">
      <alignment horizontal="right" vertical="center"/>
    </xf>
    <xf numFmtId="4" fontId="105" fillId="101" borderId="3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50" fillId="102" borderId="26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2" borderId="39" applyNumberFormat="0" applyProtection="0">
      <alignment horizontal="right" vertical="center"/>
    </xf>
    <xf numFmtId="4" fontId="105" fillId="103" borderId="3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05" fillId="52" borderId="39" applyNumberFormat="0" applyProtection="0">
      <alignment horizontal="right" vertical="center"/>
    </xf>
    <xf numFmtId="4" fontId="115" fillId="104" borderId="36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50" fillId="105" borderId="37" applyNumberFormat="0" applyProtection="0">
      <alignment horizontal="left" vertical="center" indent="1"/>
    </xf>
    <xf numFmtId="4" fontId="115" fillId="105" borderId="40" applyNumberFormat="0" applyProtection="0">
      <alignment horizontal="left" vertical="center" indent="1"/>
    </xf>
    <xf numFmtId="4" fontId="105" fillId="106" borderId="41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105" fillId="108" borderId="0" applyNumberFormat="0" applyProtection="0">
      <alignment horizontal="left" vertical="center" indent="1"/>
    </xf>
    <xf numFmtId="4" fontId="121" fillId="109" borderId="0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3" fillId="107" borderId="37" applyNumberFormat="0" applyProtection="0">
      <alignment horizontal="left" vertical="center" indent="1"/>
    </xf>
    <xf numFmtId="4" fontId="121" fillId="107" borderId="0" applyNumberFormat="0" applyProtection="0">
      <alignment horizontal="left" vertical="center" indent="1"/>
    </xf>
    <xf numFmtId="4" fontId="121" fillId="107" borderId="0" applyNumberFormat="0" applyProtection="0">
      <alignment horizontal="left" vertical="center" indent="1"/>
    </xf>
    <xf numFmtId="0" fontId="3" fillId="37" borderId="36" applyNumberFormat="0" applyProtection="0">
      <alignment horizontal="left" vertical="center" indent="1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50" fillId="92" borderId="26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92" borderId="39" applyNumberFormat="0" applyProtection="0">
      <alignment horizontal="right" vertical="center"/>
    </xf>
    <xf numFmtId="4" fontId="105" fillId="106" borderId="36" applyNumberFormat="0" applyProtection="0">
      <alignment horizontal="left" vertical="center" indent="1"/>
    </xf>
    <xf numFmtId="4" fontId="105" fillId="106" borderId="36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50" fillId="108" borderId="37" applyNumberFormat="0" applyProtection="0">
      <alignment horizontal="left" vertical="center" indent="1"/>
    </xf>
    <xf numFmtId="4" fontId="105" fillId="108" borderId="0" applyNumberFormat="0" applyProtection="0">
      <alignment horizontal="left" vertical="center" indent="1"/>
    </xf>
    <xf numFmtId="4" fontId="105" fillId="108" borderId="0" applyNumberFormat="0" applyProtection="0">
      <alignment horizontal="left" vertical="center" indent="1"/>
    </xf>
    <xf numFmtId="4" fontId="105" fillId="108" borderId="0" applyNumberFormat="0" applyProtection="0">
      <alignment horizontal="left" vertical="center" indent="1"/>
    </xf>
    <xf numFmtId="4" fontId="105" fillId="110" borderId="36" applyNumberFormat="0" applyProtection="0">
      <alignment horizontal="left" vertical="center" indent="1"/>
    </xf>
    <xf numFmtId="4" fontId="105" fillId="110" borderId="36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50" fillId="92" borderId="37" applyNumberFormat="0" applyProtection="0">
      <alignment horizontal="left" vertical="center" indent="1"/>
    </xf>
    <xf numFmtId="4" fontId="105" fillId="92" borderId="0" applyNumberFormat="0" applyProtection="0">
      <alignment horizontal="left" vertical="center" indent="1"/>
    </xf>
    <xf numFmtId="4" fontId="105" fillId="92" borderId="0" applyNumberFormat="0" applyProtection="0">
      <alignment horizontal="left" vertical="center" indent="1"/>
    </xf>
    <xf numFmtId="4" fontId="105" fillId="92" borderId="0" applyNumberFormat="0" applyProtection="0">
      <alignment horizontal="left" vertical="center" indent="1"/>
    </xf>
    <xf numFmtId="0" fontId="3" fillId="110" borderId="3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50" fillId="82" borderId="26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07" borderId="39" applyNumberFormat="0" applyProtection="0">
      <alignment horizontal="left" vertical="center" indent="1"/>
    </xf>
    <xf numFmtId="0" fontId="3" fillId="110" borderId="36" applyNumberFormat="0" applyProtection="0">
      <alignment horizontal="left" vertical="center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50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07" borderId="39" applyNumberFormat="0" applyProtection="0">
      <alignment horizontal="left" vertical="top" indent="1"/>
    </xf>
    <xf numFmtId="0" fontId="3" fillId="111" borderId="3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50" fillId="112" borderId="26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92" borderId="39" applyNumberFormat="0" applyProtection="0">
      <alignment horizontal="left" vertical="center" indent="1"/>
    </xf>
    <xf numFmtId="0" fontId="3" fillId="111" borderId="36" applyNumberFormat="0" applyProtection="0">
      <alignment horizontal="left" vertical="center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50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92" borderId="39" applyNumberFormat="0" applyProtection="0">
      <alignment horizontal="left" vertical="top" indent="1"/>
    </xf>
    <xf numFmtId="0" fontId="3" fillId="113" borderId="3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50" fillId="50" borderId="26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50" borderId="39" applyNumberFormat="0" applyProtection="0">
      <alignment horizontal="left" vertical="center" indent="1"/>
    </xf>
    <xf numFmtId="0" fontId="3" fillId="113" borderId="36" applyNumberFormat="0" applyProtection="0">
      <alignment horizontal="left" vertical="center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50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50" borderId="39" applyNumberFormat="0" applyProtection="0">
      <alignment horizontal="left" vertical="top" indent="1"/>
    </xf>
    <xf numFmtId="0" fontId="3" fillId="37" borderId="3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50" fillId="108" borderId="26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108" borderId="39" applyNumberFormat="0" applyProtection="0">
      <alignment horizontal="left" vertical="center" indent="1"/>
    </xf>
    <xf numFmtId="0" fontId="3" fillId="37" borderId="36" applyNumberFormat="0" applyProtection="0">
      <alignment horizontal="left" vertical="center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50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108" borderId="39" applyNumberFormat="0" applyProtection="0">
      <alignment horizontal="left" vertical="top" indent="1"/>
    </xf>
    <xf numFmtId="0" fontId="3" fillId="0" borderId="0"/>
    <xf numFmtId="0" fontId="50" fillId="114" borderId="42" applyNumberFormat="0">
      <protection locked="0"/>
    </xf>
    <xf numFmtId="0" fontId="3" fillId="114" borderId="17" applyNumberFormat="0">
      <protection locked="0"/>
    </xf>
    <xf numFmtId="0" fontId="3" fillId="114" borderId="17" applyNumberFormat="0">
      <protection locked="0"/>
    </xf>
    <xf numFmtId="0" fontId="3" fillId="114" borderId="17" applyNumberFormat="0">
      <protection locked="0"/>
    </xf>
    <xf numFmtId="0" fontId="122" fillId="107" borderId="43" applyBorder="0"/>
    <xf numFmtId="0" fontId="122" fillId="107" borderId="43" applyBorder="0"/>
    <xf numFmtId="0" fontId="122" fillId="107" borderId="43" applyBorder="0"/>
    <xf numFmtId="0" fontId="122" fillId="107" borderId="43" applyBorder="0"/>
    <xf numFmtId="0" fontId="122" fillId="107" borderId="43" applyBorder="0"/>
    <xf numFmtId="0" fontId="122" fillId="107" borderId="43" applyBorder="0"/>
    <xf numFmtId="0" fontId="122" fillId="107" borderId="43" applyBorder="0"/>
    <xf numFmtId="4" fontId="105" fillId="115" borderId="36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23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05" fillId="85" borderId="39" applyNumberFormat="0" applyProtection="0">
      <alignment vertical="center"/>
    </xf>
    <xf numFmtId="4" fontId="117" fillId="115" borderId="36" applyNumberFormat="0" applyProtection="0">
      <alignment vertical="center"/>
    </xf>
    <xf numFmtId="4" fontId="118" fillId="115" borderId="17" applyNumberFormat="0" applyProtection="0">
      <alignment vertical="center"/>
    </xf>
    <xf numFmtId="4" fontId="118" fillId="115" borderId="17" applyNumberFormat="0" applyProtection="0">
      <alignment vertical="center"/>
    </xf>
    <xf numFmtId="4" fontId="118" fillId="115" borderId="17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17" fillId="85" borderId="39" applyNumberFormat="0" applyProtection="0">
      <alignment vertical="center"/>
    </xf>
    <xf numFmtId="4" fontId="105" fillId="115" borderId="36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23" fillId="82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85" borderId="39" applyNumberFormat="0" applyProtection="0">
      <alignment horizontal="left" vertical="center" indent="1"/>
    </xf>
    <xf numFmtId="4" fontId="105" fillId="115" borderId="36" applyNumberFormat="0" applyProtection="0">
      <alignment horizontal="left" vertical="center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23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0" fontId="105" fillId="85" borderId="39" applyNumberFormat="0" applyProtection="0">
      <alignment horizontal="left" vertical="top" indent="1"/>
    </xf>
    <xf numFmtId="4" fontId="105" fillId="106" borderId="3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105" fillId="108" borderId="39" applyNumberFormat="0" applyProtection="0">
      <alignment horizontal="right" vertical="center"/>
    </xf>
    <xf numFmtId="4" fontId="50" fillId="0" borderId="26" applyNumberFormat="0" applyProtection="0">
      <alignment horizontal="right" vertical="center"/>
    </xf>
    <xf numFmtId="4" fontId="117" fillId="106" borderId="3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8" fillId="39" borderId="26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4" fontId="117" fillId="108" borderId="39" applyNumberFormat="0" applyProtection="0">
      <alignment horizontal="right" vertical="center"/>
    </xf>
    <xf numFmtId="0" fontId="3" fillId="37" borderId="3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105" fillId="92" borderId="39" applyNumberFormat="0" applyProtection="0">
      <alignment horizontal="left" vertical="center" indent="1"/>
    </xf>
    <xf numFmtId="4" fontId="50" fillId="56" borderId="26" applyNumberFormat="0" applyProtection="0">
      <alignment horizontal="left" vertical="center" indent="1"/>
    </xf>
    <xf numFmtId="0" fontId="3" fillId="37" borderId="36" applyNumberFormat="0" applyProtection="0">
      <alignment horizontal="left" vertical="center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23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05" fillId="92" borderId="39" applyNumberFormat="0" applyProtection="0">
      <alignment horizontal="left" vertical="top" indent="1"/>
    </xf>
    <xf numFmtId="0" fontId="124" fillId="0" borderId="0"/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5" fillId="116" borderId="37" applyNumberFormat="0" applyProtection="0">
      <alignment horizontal="left" vertical="center" indent="1"/>
    </xf>
    <xf numFmtId="4" fontId="126" fillId="116" borderId="0" applyNumberFormat="0" applyProtection="0">
      <alignment horizontal="left" vertical="center" indent="1"/>
    </xf>
    <xf numFmtId="4" fontId="126" fillId="116" borderId="0" applyNumberFormat="0" applyProtection="0">
      <alignment horizontal="left" vertical="center" indent="1"/>
    </xf>
    <xf numFmtId="0" fontId="50" fillId="117" borderId="17"/>
    <xf numFmtId="0" fontId="50" fillId="117" borderId="17"/>
    <xf numFmtId="0" fontId="50" fillId="117" borderId="17"/>
    <xf numFmtId="4" fontId="127" fillId="106" borderId="3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8" fillId="114" borderId="26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4" fontId="127" fillId="108" borderId="39" applyNumberFormat="0" applyProtection="0">
      <alignment horizontal="right" vertical="center"/>
    </xf>
    <xf numFmtId="0" fontId="129" fillId="0" borderId="44" applyNumberFormat="0" applyFont="0" applyFill="0" applyAlignment="0" applyProtection="0"/>
    <xf numFmtId="201" fontId="130" fillId="0" borderId="45" applyProtection="0">
      <alignment horizontal="right" vertical="center"/>
    </xf>
    <xf numFmtId="201" fontId="131" fillId="0" borderId="8" applyProtection="0">
      <alignment horizontal="right" vertical="center"/>
    </xf>
    <xf numFmtId="0" fontId="131" fillId="118" borderId="44" applyNumberFormat="0" applyAlignment="0" applyProtection="0">
      <alignment horizontal="left" vertical="center" indent="1"/>
    </xf>
    <xf numFmtId="201" fontId="132" fillId="119" borderId="8" applyProtection="0">
      <alignment vertical="center"/>
    </xf>
    <xf numFmtId="0" fontId="132" fillId="120" borderId="8" applyNumberFormat="0" applyAlignment="0" applyProtection="0">
      <alignment horizontal="left" vertical="center" indent="1"/>
    </xf>
    <xf numFmtId="0" fontId="133" fillId="0" borderId="1" applyNumberFormat="0" applyFill="0" applyBorder="0" applyAlignment="0" applyProtection="0"/>
    <xf numFmtId="0" fontId="133" fillId="120" borderId="8" applyNumberFormat="0" applyAlignment="0" applyProtection="0">
      <alignment horizontal="left" vertical="center" indent="1"/>
    </xf>
    <xf numFmtId="0" fontId="133" fillId="120" borderId="8" applyNumberFormat="0" applyAlignment="0" applyProtection="0">
      <alignment horizontal="left" vertical="center" indent="1"/>
    </xf>
    <xf numFmtId="202" fontId="134" fillId="121" borderId="45" applyNumberFormat="0" applyBorder="0" applyProtection="0">
      <alignment horizontal="right" vertical="center"/>
    </xf>
    <xf numFmtId="202" fontId="135" fillId="121" borderId="8" applyNumberFormat="0" applyBorder="0" applyProtection="0">
      <alignment horizontal="right" vertical="center"/>
    </xf>
    <xf numFmtId="0" fontId="133" fillId="122" borderId="8" applyNumberFormat="0" applyAlignment="0" applyProtection="0">
      <alignment horizontal="left" vertical="center" indent="1"/>
    </xf>
    <xf numFmtId="202" fontId="135" fillId="122" borderId="8" applyNumberFormat="0" applyProtection="0">
      <alignment horizontal="right" vertical="center"/>
    </xf>
    <xf numFmtId="0" fontId="136" fillId="0" borderId="1" applyBorder="0" applyAlignment="0" applyProtection="0"/>
    <xf numFmtId="0" fontId="3" fillId="85" borderId="0" applyNumberFormat="0" applyFont="0" applyBorder="0" applyAlignment="0" applyProtection="0"/>
    <xf numFmtId="202" fontId="137" fillId="123" borderId="46" applyNumberFormat="0" applyBorder="0" applyAlignment="0" applyProtection="0">
      <alignment horizontal="right" vertical="center" indent="1"/>
    </xf>
    <xf numFmtId="202" fontId="138" fillId="124" borderId="46" applyNumberFormat="0" applyBorder="0" applyAlignment="0" applyProtection="0">
      <alignment horizontal="right" vertical="center" indent="1"/>
    </xf>
    <xf numFmtId="202" fontId="138" fillId="125" borderId="46" applyNumberFormat="0" applyBorder="0" applyAlignment="0" applyProtection="0">
      <alignment horizontal="right" vertical="center" indent="1"/>
    </xf>
    <xf numFmtId="202" fontId="139" fillId="126" borderId="46" applyNumberFormat="0" applyBorder="0" applyAlignment="0" applyProtection="0">
      <alignment horizontal="right" vertical="center" indent="1"/>
    </xf>
    <xf numFmtId="202" fontId="139" fillId="127" borderId="46" applyNumberFormat="0" applyBorder="0" applyAlignment="0" applyProtection="0">
      <alignment horizontal="right" vertical="center" indent="1"/>
    </xf>
    <xf numFmtId="202" fontId="139" fillId="128" borderId="46" applyNumberFormat="0" applyBorder="0" applyAlignment="0" applyProtection="0">
      <alignment horizontal="right" vertical="center" indent="1"/>
    </xf>
    <xf numFmtId="202" fontId="140" fillId="129" borderId="46" applyNumberFormat="0" applyBorder="0" applyAlignment="0" applyProtection="0">
      <alignment horizontal="right" vertical="center" indent="1"/>
    </xf>
    <xf numFmtId="202" fontId="140" fillId="130" borderId="46" applyNumberFormat="0" applyBorder="0" applyAlignment="0" applyProtection="0">
      <alignment horizontal="right" vertical="center" indent="1"/>
    </xf>
    <xf numFmtId="202" fontId="140" fillId="131" borderId="46" applyNumberFormat="0" applyBorder="0" applyAlignment="0" applyProtection="0">
      <alignment horizontal="right" vertical="center" indent="1"/>
    </xf>
    <xf numFmtId="0" fontId="132" fillId="132" borderId="44" applyNumberFormat="0" applyAlignment="0" applyProtection="0">
      <alignment horizontal="left" vertical="center" indent="1"/>
    </xf>
    <xf numFmtId="0" fontId="132" fillId="133" borderId="44" applyNumberFormat="0" applyAlignment="0" applyProtection="0">
      <alignment horizontal="left" vertical="center" indent="1"/>
    </xf>
    <xf numFmtId="0" fontId="132" fillId="134" borderId="44" applyNumberFormat="0" applyAlignment="0" applyProtection="0">
      <alignment horizontal="left" vertical="center" indent="1"/>
    </xf>
    <xf numFmtId="0" fontId="132" fillId="121" borderId="44" applyNumberFormat="0" applyAlignment="0" applyProtection="0">
      <alignment horizontal="left" vertical="center" indent="1"/>
    </xf>
    <xf numFmtId="0" fontId="132" fillId="122" borderId="8" applyNumberFormat="0" applyAlignment="0" applyProtection="0">
      <alignment horizontal="left" vertical="center" indent="1"/>
    </xf>
    <xf numFmtId="0" fontId="3" fillId="114" borderId="0" applyNumberFormat="0" applyFont="0" applyBorder="0" applyAlignment="0" applyProtection="0"/>
    <xf numFmtId="0" fontId="3" fillId="0" borderId="47" applyNumberFormat="0" applyFont="0" applyFill="0" applyAlignment="0" applyProtection="0"/>
    <xf numFmtId="202" fontId="130" fillId="121" borderId="45" applyNumberFormat="0" applyBorder="0" applyProtection="0">
      <alignment horizontal="right" vertical="center"/>
    </xf>
    <xf numFmtId="202" fontId="131" fillId="121" borderId="8" applyNumberFormat="0" applyBorder="0" applyProtection="0">
      <alignment horizontal="right" vertical="center"/>
    </xf>
    <xf numFmtId="202" fontId="130" fillId="135" borderId="44" applyNumberFormat="0" applyAlignment="0" applyProtection="0">
      <alignment horizontal="left" vertical="center" indent="1"/>
    </xf>
    <xf numFmtId="0" fontId="131" fillId="118" borderId="8" applyNumberFormat="0" applyAlignment="0" applyProtection="0">
      <alignment horizontal="left" vertical="center" indent="1"/>
    </xf>
    <xf numFmtId="0" fontId="3" fillId="0" borderId="0" applyNumberFormat="0" applyFont="0" applyFill="0" applyBorder="0" applyAlignment="0" applyProtection="0"/>
    <xf numFmtId="201" fontId="132" fillId="122" borderId="8" applyProtection="0">
      <alignment horizontal="left" vertical="center" indent="1"/>
    </xf>
    <xf numFmtId="202" fontId="131" fillId="122" borderId="8" applyNumberFormat="0" applyProtection="0">
      <alignment horizontal="right" vertical="center"/>
    </xf>
    <xf numFmtId="0" fontId="3" fillId="82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29" applyNumberFormat="0" applyFont="0" applyFill="0" applyAlignment="0" applyProtection="0"/>
    <xf numFmtId="0" fontId="95" fillId="46" borderId="0" applyNumberFormat="0" applyBorder="0" applyAlignment="0" applyProtection="0"/>
    <xf numFmtId="0" fontId="141" fillId="0" borderId="0" applyNumberFormat="0" applyFill="0" applyBorder="0" applyAlignment="0" applyProtection="0"/>
    <xf numFmtId="0" fontId="2" fillId="41" borderId="0" applyNumberFormat="0" applyFont="0" applyBorder="0" applyAlignment="0" applyProtection="0"/>
    <xf numFmtId="0" fontId="142" fillId="0" borderId="0" applyNumberFormat="0" applyFill="0" applyBorder="0" applyAlignment="0" applyProtection="0"/>
    <xf numFmtId="0" fontId="114" fillId="82" borderId="36" applyNumberFormat="0" applyAlignment="0" applyProtection="0"/>
    <xf numFmtId="0" fontId="143" fillId="0" borderId="22" applyNumberFormat="0" applyFill="0" applyBorder="0" applyAlignment="0" applyProtection="0">
      <alignment horizontal="left"/>
    </xf>
    <xf numFmtId="14" fontId="71" fillId="0" borderId="48" applyNumberFormat="0" applyFill="0" applyBorder="0" applyAlignment="0" applyProtection="0">
      <alignment horizontal="center"/>
    </xf>
    <xf numFmtId="0" fontId="2" fillId="0" borderId="0"/>
    <xf numFmtId="0" fontId="92" fillId="0" borderId="49" applyNumberFormat="0" applyFill="0" applyAlignment="0" applyProtection="0"/>
    <xf numFmtId="188" fontId="72" fillId="36" borderId="17">
      <alignment horizontal="center"/>
    </xf>
    <xf numFmtId="0" fontId="93" fillId="49" borderId="25" applyNumberFormat="0" applyAlignment="0" applyProtection="0"/>
    <xf numFmtId="0" fontId="89" fillId="136" borderId="28" applyNumberFormat="0" applyAlignment="0" applyProtection="0"/>
    <xf numFmtId="0" fontId="14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2" fillId="0" borderId="31" applyNumberFormat="0" applyFill="0" applyAlignment="0" applyProtection="0"/>
    <xf numFmtId="0" fontId="113" fillId="0" borderId="35" applyNumberFormat="0" applyFill="0" applyAlignment="0" applyProtection="0"/>
    <xf numFmtId="0" fontId="113" fillId="0" borderId="0" applyNumberFormat="0" applyFill="0" applyBorder="0" applyAlignment="0" applyProtection="0"/>
    <xf numFmtId="0" fontId="92" fillId="0" borderId="50" applyNumberFormat="0" applyFill="0" applyAlignment="0" applyProtection="0"/>
    <xf numFmtId="0" fontId="92" fillId="0" borderId="50" applyNumberFormat="0" applyFill="0" applyAlignment="0" applyProtection="0"/>
    <xf numFmtId="0" fontId="92" fillId="0" borderId="50" applyNumberFormat="0" applyFill="0" applyAlignment="0" applyProtection="0"/>
    <xf numFmtId="0" fontId="92" fillId="0" borderId="50" applyNumberFormat="0" applyFill="0" applyAlignment="0" applyProtection="0"/>
    <xf numFmtId="0" fontId="114" fillId="82" borderId="36" applyNumberFormat="0" applyAlignment="0" applyProtection="0"/>
    <xf numFmtId="203" fontId="10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9" fillId="136" borderId="28" applyNumberFormat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9" fillId="0" borderId="14" applyNumberFormat="0" applyFill="0" applyAlignment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38" borderId="17" applyNumberFormat="0">
      <alignment horizontal="center"/>
      <protection locked="0"/>
    </xf>
    <xf numFmtId="2" fontId="71" fillId="0" borderId="51" applyFont="0" applyFill="0" applyBorder="0" applyAlignment="0"/>
    <xf numFmtId="0" fontId="57" fillId="39" borderId="17" applyNumberFormat="0" applyFont="0">
      <alignment horizont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0" borderId="10" applyNumberFormat="0" applyFill="0" applyAlignment="0" applyProtection="0"/>
    <xf numFmtId="0" fontId="3" fillId="38" borderId="17" applyNumberFormat="0">
      <alignment horizontal="center"/>
      <protection locked="0"/>
    </xf>
    <xf numFmtId="0" fontId="57" fillId="39" borderId="17" applyNumberFormat="0" applyFont="0">
      <alignment horizontal="center"/>
    </xf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5" fillId="0" borderId="10" applyNumberFormat="0" applyFill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7" fillId="39" borderId="17" applyNumberFormat="0" applyFont="0">
      <alignment horizontal="center"/>
    </xf>
    <xf numFmtId="0" fontId="3" fillId="38" borderId="17" applyNumberFormat="0">
      <alignment horizontal="center"/>
      <protection locked="0"/>
    </xf>
    <xf numFmtId="175" fontId="44" fillId="0" borderId="52">
      <alignment vertical="center"/>
    </xf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143" fillId="0" borderId="51" applyNumberFormat="0" applyFill="0" applyBorder="0" applyAlignment="0" applyProtection="0">
      <alignment horizontal="left"/>
    </xf>
    <xf numFmtId="0" fontId="39" fillId="0" borderId="14" applyNumberFormat="0" applyFill="0" applyAlignment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25" fillId="0" borderId="10" applyNumberFormat="0" applyFill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5" fillId="0" borderId="10" applyNumberFormat="0" applyFill="0" applyAlignment="0" applyProtection="0"/>
    <xf numFmtId="0" fontId="145" fillId="0" borderId="0"/>
    <xf numFmtId="43" fontId="2" fillId="0" borderId="0" applyFont="0" applyFill="0" applyBorder="0" applyAlignment="0" applyProtection="0"/>
    <xf numFmtId="0" fontId="146" fillId="0" borderId="0"/>
    <xf numFmtId="0" fontId="147" fillId="0" borderId="0"/>
  </cellStyleXfs>
  <cellXfs count="28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 indent="1"/>
    </xf>
    <xf numFmtId="0" fontId="15" fillId="0" borderId="0" xfId="0" applyFont="1"/>
    <xf numFmtId="165" fontId="14" fillId="0" borderId="0" xfId="0" applyNumberFormat="1" applyFont="1" applyAlignment="1">
      <alignment horizontal="right"/>
    </xf>
    <xf numFmtId="10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wrapText="1"/>
    </xf>
    <xf numFmtId="15" fontId="19" fillId="0" borderId="9" xfId="0" applyNumberFormat="1" applyFont="1" applyBorder="1" applyAlignment="1">
      <alignment horizontal="right"/>
    </xf>
    <xf numFmtId="15" fontId="18" fillId="0" borderId="9" xfId="0" applyNumberFormat="1" applyFont="1" applyBorder="1" applyAlignment="1">
      <alignment horizontal="right"/>
    </xf>
    <xf numFmtId="172" fontId="14" fillId="0" borderId="0" xfId="0" applyNumberFormat="1" applyFont="1" applyAlignment="1">
      <alignment horizontal="right"/>
    </xf>
    <xf numFmtId="0" fontId="16" fillId="0" borderId="53" xfId="0" applyFont="1" applyBorder="1" applyAlignment="1">
      <alignment wrapText="1"/>
    </xf>
    <xf numFmtId="0" fontId="16" fillId="0" borderId="53" xfId="0" applyFont="1" applyBorder="1" applyAlignment="1">
      <alignment horizontal="center"/>
    </xf>
    <xf numFmtId="0" fontId="16" fillId="0" borderId="53" xfId="0" applyFont="1" applyBorder="1" applyAlignment="1">
      <alignment horizontal="right"/>
    </xf>
    <xf numFmtId="0" fontId="14" fillId="0" borderId="54" xfId="0" applyFont="1" applyBorder="1" applyAlignment="1">
      <alignment horizontal="right"/>
    </xf>
    <xf numFmtId="0" fontId="16" fillId="0" borderId="54" xfId="0" applyFont="1" applyBorder="1" applyAlignment="1">
      <alignment horizontal="center"/>
    </xf>
    <xf numFmtId="0" fontId="16" fillId="0" borderId="54" xfId="0" applyFont="1" applyBorder="1" applyAlignment="1">
      <alignment wrapText="1"/>
    </xf>
    <xf numFmtId="10" fontId="16" fillId="0" borderId="54" xfId="0" applyNumberFormat="1" applyFont="1" applyBorder="1" applyAlignment="1">
      <alignment horizontal="right"/>
    </xf>
    <xf numFmtId="10" fontId="24" fillId="0" borderId="0" xfId="0" applyNumberFormat="1" applyFont="1" applyAlignment="1">
      <alignment horizontal="right"/>
    </xf>
    <xf numFmtId="10" fontId="0" fillId="0" borderId="0" xfId="1" applyNumberFormat="1" applyFont="1"/>
    <xf numFmtId="10" fontId="14" fillId="0" borderId="54" xfId="1" applyNumberFormat="1" applyFont="1" applyBorder="1" applyAlignment="1">
      <alignment horizontal="right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10" fontId="14" fillId="0" borderId="2" xfId="0" applyNumberFormat="1" applyFont="1" applyBorder="1" applyAlignment="1">
      <alignment horizontal="right"/>
    </xf>
    <xf numFmtId="0" fontId="14" fillId="0" borderId="54" xfId="0" applyFont="1" applyBorder="1" applyAlignment="1">
      <alignment horizontal="left"/>
    </xf>
    <xf numFmtId="0" fontId="16" fillId="0" borderId="55" xfId="0" applyFont="1" applyBorder="1" applyAlignment="1">
      <alignment vertical="top" wrapText="1"/>
    </xf>
  </cellXfs>
  <cellStyles count="2498">
    <cellStyle name="20 % - Aksentti1" xfId="599" xr:uid="{BFA9F326-46AC-423D-9CE2-C8367C2914DF}"/>
    <cellStyle name="20 % - Aksentti2" xfId="600" xr:uid="{FD984B5D-3FF3-4C1A-B367-F42FE3F6C33A}"/>
    <cellStyle name="20 % - Aksentti3" xfId="601" xr:uid="{A207814D-F631-4609-ACD9-6F44C6559C38}"/>
    <cellStyle name="20 % - Aksentti4" xfId="602" xr:uid="{5A1B8C27-3B2A-49F2-BF8B-C6D471BDA003}"/>
    <cellStyle name="20 % - Aksentti5" xfId="603" xr:uid="{875593C1-A267-4B41-B881-92E2CFF697C0}"/>
    <cellStyle name="20 % - Aksentti6" xfId="604" xr:uid="{9DB75DFF-FBAA-4B53-A6D8-E8EC2F5CA417}"/>
    <cellStyle name="20 % - Accent1" xfId="605" xr:uid="{063D6500-A4FA-44BC-BF70-1B91DE02BF37}"/>
    <cellStyle name="20 % - Accent2" xfId="606" xr:uid="{90F27E6A-BF16-4D38-BC7D-5687CC6A9F93}"/>
    <cellStyle name="20 % - Accent3" xfId="607" xr:uid="{B5FD784F-405E-4DF9-91F7-A1BB1C1519AA}"/>
    <cellStyle name="20 % - Accent4" xfId="608" xr:uid="{7ABB765A-6753-4384-879C-B2FEE28668CF}"/>
    <cellStyle name="20 % - Accent5" xfId="609" xr:uid="{2C31BB76-0C36-4246-A2B4-BB0B56CDF929}"/>
    <cellStyle name="20 % - Accent6" xfId="610" xr:uid="{CFA26E9E-54E2-4250-BB21-81864E0393AF}"/>
    <cellStyle name="20% - Accent1" xfId="33" builtinId="30" customBuiltin="1"/>
    <cellStyle name="20% - Accent1 2" xfId="257" hidden="1" xr:uid="{4F87722A-AA48-4A29-9402-FA11A8CE8235}"/>
    <cellStyle name="20% - Accent1 2" xfId="2061" hidden="1" xr:uid="{485ACAA5-2503-4EAE-93C4-B4A644E15C9D}"/>
    <cellStyle name="20% - Accent1 2" xfId="1700" hidden="1" xr:uid="{FD6B90CA-FBEB-4F4C-A3C0-E3106AF8B64C}"/>
    <cellStyle name="20% - Accent1 2" xfId="1795" hidden="1" xr:uid="{1BB24689-ACE0-4425-B543-2356995EB047}"/>
    <cellStyle name="20% - Accent1 2" xfId="157" hidden="1" xr:uid="{02EA8A0F-7F41-4747-94EE-C9B469DC1596}"/>
    <cellStyle name="20% - Accent1 2" xfId="1942" hidden="1" xr:uid="{7451E45A-6C48-4AB0-B23C-3F97B621F405}"/>
    <cellStyle name="20% - Accent1 2" xfId="1713" hidden="1" xr:uid="{698568EA-1C37-466D-AE45-9A17268705D2}"/>
    <cellStyle name="20% - Accent1 2" xfId="2258" hidden="1" xr:uid="{0EE5C052-C57A-4FDE-A3ED-17DD90F4D7DE}"/>
    <cellStyle name="20% - Accent1 2" xfId="2217" hidden="1" xr:uid="{05FB4E3C-1AB8-4EFB-9C68-34182662BFDF}"/>
    <cellStyle name="20% - Accent1 2" xfId="313" hidden="1" xr:uid="{BC1F6665-B802-44B0-9360-D354714AD1CF}"/>
    <cellStyle name="20% - Accent1 2" xfId="270" hidden="1" xr:uid="{68C4C698-56C1-4528-9BE9-425340DC2B03}"/>
    <cellStyle name="20% - Accent1 2" xfId="2336" hidden="1" xr:uid="{A4E87416-6A76-4F62-AB85-B30928C6180C}"/>
    <cellStyle name="20% - Accent1 2" xfId="2492" hidden="1" xr:uid="{4934CA09-B929-4CBC-A9C7-640BF2D26243}"/>
    <cellStyle name="20% - Accent1 2" xfId="391" hidden="1" xr:uid="{492E4FBF-65D9-43B4-A245-A0FC6B38CEBC}"/>
    <cellStyle name="20% - Accent1 2" xfId="2379" hidden="1" xr:uid="{412FC787-7B80-46D8-9DD7-FA8394E72F55}"/>
    <cellStyle name="20% - Accent1 2" xfId="548" hidden="1" xr:uid="{FC7664DC-7A22-477B-BB93-81C7B0629927}"/>
    <cellStyle name="20% - Accent1 2" xfId="258" hidden="1" xr:uid="{99DB30CB-CE04-44CF-9A0B-684E7F857F2A}"/>
    <cellStyle name="20% - Accent1 2" xfId="2117" hidden="1" xr:uid="{5D434992-7FE2-48DB-AB45-A29A3DE2F97C}"/>
    <cellStyle name="20% - Accent1 2" xfId="2022" hidden="1" xr:uid="{6FE4078A-0DF5-4E0C-878A-6231DA9F3C84}"/>
    <cellStyle name="20% - Accent1 2" xfId="2392" hidden="1" xr:uid="{93268F65-142E-4F4C-B7CE-22364BE9C716}"/>
    <cellStyle name="20% - Accent1 2" xfId="1983" hidden="1" xr:uid="{F072909D-DB02-4578-B3DA-770BAA5818B1}"/>
    <cellStyle name="20% - Accent1 2" xfId="1600" hidden="1" xr:uid="{1B9A8C46-0B83-42C1-A771-356B325BEA1F}"/>
    <cellStyle name="20% - Accent1 2" xfId="1888" hidden="1" xr:uid="{1C3DCDD6-2A3A-4607-91BA-E5DCDD93BF62}"/>
    <cellStyle name="20% - Accent1 2" xfId="2391" hidden="1" xr:uid="{2B7BC785-4415-4F44-897B-49F0253E025B}"/>
    <cellStyle name="20% - Accent1 2" xfId="1756" hidden="1" xr:uid="{9E5C6961-B83A-456E-9421-DA438D479835}"/>
    <cellStyle name="20% - Accent1 2" xfId="1701" hidden="1" xr:uid="{90EFD437-BD8E-416A-94E1-97D2B6F78EA9}"/>
    <cellStyle name="20% - Accent1 2" xfId="2297" hidden="1" xr:uid="{268AC5D1-23C7-4CD0-9812-2A82908972FF}"/>
    <cellStyle name="20% - Accent1 2" xfId="352" hidden="1" xr:uid="{2AF0A038-26CF-4A57-8A93-8997FC70BC74}"/>
    <cellStyle name="20% - Accent1 2" xfId="109" hidden="1" xr:uid="{A02EF633-1340-48E3-94D4-FCDF29476BFC}"/>
    <cellStyle name="20% - Accent1 2" xfId="2104" hidden="1" xr:uid="{28C2FFD4-91DD-4043-AEDB-05E0B151C2F9}"/>
    <cellStyle name="20% - Accent1 2" xfId="1834" hidden="1" xr:uid="{0F61751B-FFD0-410B-8373-456EE41DC137}"/>
    <cellStyle name="20% - Accent1 2" xfId="2116" hidden="1" xr:uid="{77C9CCBA-D463-4924-A770-D351453EF7BE}"/>
    <cellStyle name="20% - Accent1 2" xfId="1873" xr:uid="{C345C93D-5D23-44B1-9AF7-779DB11BA95D}"/>
    <cellStyle name="20% - Accent1 3" xfId="1679" hidden="1" xr:uid="{420C6477-3E54-42B3-BCA3-80446071D60A}"/>
    <cellStyle name="20% - Accent1 3" xfId="1733" hidden="1" xr:uid="{2F203E97-8064-496A-87DE-0B80C91F29E2}"/>
    <cellStyle name="20% - Accent1 3" xfId="2426" hidden="1" xr:uid="{E6D7BF67-EC28-4755-8FB9-3436A8161428}"/>
    <cellStyle name="20% - Accent1 3" xfId="2359" hidden="1" xr:uid="{A12D4134-668F-4F84-B11D-8D1FFEDAD58B}"/>
    <cellStyle name="20% - Accent1 3" xfId="2316" hidden="1" xr:uid="{514092FF-56B9-4A11-BC67-6697E8D534E3}"/>
    <cellStyle name="20% - Accent1 3" xfId="1815" hidden="1" xr:uid="{0B908A23-708D-413E-ABFD-EA95A1C4EB99}"/>
    <cellStyle name="20% - Accent1 3" xfId="177" hidden="1" xr:uid="{8C0E6A1B-5175-4513-B710-7731C6B4BCD3}"/>
    <cellStyle name="20% - Accent1 3" xfId="2084" hidden="1" xr:uid="{4073E24D-A1AA-4957-A1EC-CDC5DBA7DE8C}"/>
    <cellStyle name="20% - Accent1 3" xfId="2472" hidden="1" xr:uid="{CB2760FE-CF9C-4B41-9AC7-1891D4D977F4}"/>
    <cellStyle name="20% - Accent1 3" xfId="2041" hidden="1" xr:uid="{9BE1378F-E191-401B-BA88-A650AB9C17C6}"/>
    <cellStyle name="20% - Accent1 3" xfId="1854" hidden="1" xr:uid="{879CFAA5-19FA-4A0F-B940-FB61A39235B8}"/>
    <cellStyle name="20% - Accent1 3" xfId="2002" hidden="1" xr:uid="{EF1EA31F-10AA-4871-9883-661723ECAB19}"/>
    <cellStyle name="20% - Accent1 3" xfId="372" hidden="1" xr:uid="{A7B686E5-DDBE-4120-8EF2-65D1FF626E40}"/>
    <cellStyle name="20% - Accent1 3" xfId="223" hidden="1" xr:uid="{E16D0B4E-3F4D-481E-8212-43BFAB1297D0}"/>
    <cellStyle name="20% - Accent1 3" xfId="1941" hidden="1" xr:uid="{877C0925-A78E-41DD-AA3D-B71D8F1D2ECE}"/>
    <cellStyle name="20% - Accent1 3" xfId="2238" hidden="1" xr:uid="{4195D53E-8A04-45E0-B3E6-CD902CFBE9B3}"/>
    <cellStyle name="20% - Accent1 3" xfId="1889" hidden="1" xr:uid="{4B68C5B6-7D92-4B36-8422-E02C1D23E1EC}"/>
    <cellStyle name="20% - Accent1 3" xfId="2277" hidden="1" xr:uid="{B0265407-43A0-46EB-989F-61891FF76632}"/>
    <cellStyle name="20% - Accent1 3" xfId="290" hidden="1" xr:uid="{71A3561A-30D6-4E75-9F2B-382DFFF3B7EB}"/>
    <cellStyle name="20% - Accent1 3" xfId="333" hidden="1" xr:uid="{F18D9E46-7119-4822-A982-5A9755E59330}"/>
    <cellStyle name="20% - Accent1 3" xfId="132" hidden="1" xr:uid="{ECE5B7F5-F9BD-4411-9BB2-5D806C252C41}"/>
    <cellStyle name="20% - Accent1 3" xfId="236" hidden="1" xr:uid="{9A977088-A852-4155-88E0-71B94B3A65D6}"/>
    <cellStyle name="20% - Accent1 3" xfId="2413" hidden="1" xr:uid="{5776C187-CA66-47FD-BD87-2F2B52A6AAE9}"/>
    <cellStyle name="20% - Accent1 3" xfId="2197" hidden="1" xr:uid="{081C3615-B35C-434B-A376-C01644501999}"/>
    <cellStyle name="20% - Accent1 3" xfId="1666" hidden="1" xr:uid="{0B20FE6E-FCD1-4BC4-8C4F-48EBDCF318F3}"/>
    <cellStyle name="20% - Accent1 3" xfId="411" hidden="1" xr:uid="{071FABF4-8F8F-4E54-9E94-7C4FE2CE21E8}"/>
    <cellStyle name="20% - Accent1 3" xfId="549" hidden="1" xr:uid="{0E7D14AC-8B76-4208-B94D-CE7C09498396}"/>
    <cellStyle name="20% - Accent1 3" xfId="1620" hidden="1" xr:uid="{79290496-ABB0-49E8-AA99-3B7781667762}"/>
    <cellStyle name="20% - Accent1 3" xfId="1963" hidden="1" xr:uid="{4AEABA48-D02E-473F-A90B-2EF906D0BEA2}"/>
    <cellStyle name="20% - Accent1 3" xfId="2138" hidden="1" xr:uid="{A2ACBA7E-4D1C-4417-9243-C94DCB13DD23}"/>
    <cellStyle name="20% - Accent1 3" xfId="1776" hidden="1" xr:uid="{3A362525-B5F7-4B09-8E78-8CC79AC4E4D7}"/>
    <cellStyle name="20% - Accent1 3" xfId="2151" hidden="1" xr:uid="{9CDCC4CF-9A31-4012-A543-9560A3FCBDB3}"/>
    <cellStyle name="20% - Accent1 3" xfId="1874" xr:uid="{330645C4-FE64-4AA7-A512-BB4AA89D1440}"/>
    <cellStyle name="20% - Accent1 4" xfId="416" hidden="1" xr:uid="{DC91D7E3-5589-4D47-B489-F83586129477}"/>
    <cellStyle name="20% - Accent1 4" xfId="2431" hidden="1" xr:uid="{B9ED1479-A99C-470A-9B66-DB5276F080F1}"/>
    <cellStyle name="20% - Accent1 4" xfId="550" hidden="1" xr:uid="{5F4325E1-4E9E-44FA-A8DB-E2C06027FDA8}"/>
    <cellStyle name="20% - Accent1 4" xfId="2443" hidden="1" xr:uid="{E7E3752B-FC37-4BF0-8D6F-F2E42F7FFABB}"/>
    <cellStyle name="20% - Accent1 4" xfId="2036" hidden="1" xr:uid="{16024A80-F694-4A82-9331-57859E50376B}"/>
    <cellStyle name="20% - Accent1 4" xfId="2192" hidden="1" xr:uid="{5A98D816-B485-43A7-A584-B6CA0F94ACBB}"/>
    <cellStyle name="20% - Accent1 4" xfId="1649" hidden="1" xr:uid="{7BC903D7-F02A-4C85-A7F5-2A42C066AFE5}"/>
    <cellStyle name="20% - Accent1 4" xfId="218" hidden="1" xr:uid="{63D65D3C-787D-436A-9DD9-C4AEFE656670}"/>
    <cellStyle name="20% - Accent1 4" xfId="377" hidden="1" xr:uid="{7665AD30-BA0C-43E3-A78F-0D63E655E385}"/>
    <cellStyle name="20% - Accent1 4" xfId="1738" hidden="1" xr:uid="{8B6D1C7D-EA79-4D36-A565-ADEE71C87007}"/>
    <cellStyle name="20% - Accent1 4" xfId="2079" hidden="1" xr:uid="{38BC5C05-F1C3-455B-B42D-9E563C934B30}"/>
    <cellStyle name="20% - Accent1 4" xfId="2156" hidden="1" xr:uid="{AA68CAA8-3E48-4150-A714-5CBA3C4AFD0B}"/>
    <cellStyle name="20% - Accent1 4" xfId="2233" hidden="1" xr:uid="{BB618437-40B5-477A-8458-3EF3CD205539}"/>
    <cellStyle name="20% - Accent1 4" xfId="2311" hidden="1" xr:uid="{B9FEE433-CF08-491A-9DDB-BB815FB0BFEF}"/>
    <cellStyle name="20% - Accent1 4" xfId="1890" hidden="1" xr:uid="{3C91ACA9-05A5-4958-AA22-DE6E8E43BA99}"/>
    <cellStyle name="20% - Accent1 4" xfId="206" hidden="1" xr:uid="{F470AA66-3FBF-448E-B4DD-10EEDE052B1F}"/>
    <cellStyle name="20% - Accent1 4" xfId="2467" hidden="1" xr:uid="{9C9CCCA9-485B-4C06-82D5-E04DEF71DC03}"/>
    <cellStyle name="20% - Accent1 4" xfId="1859" hidden="1" xr:uid="{0DE0C015-5812-4C11-A079-B46D8EEA7948}"/>
    <cellStyle name="20% - Accent1 4" xfId="140" hidden="1" xr:uid="{A6727A6B-FAC1-4049-8666-96419AB1DD4D}"/>
    <cellStyle name="20% - Accent1 4" xfId="295" hidden="1" xr:uid="{D20FC807-A184-4664-8B55-B04E3B383F4A}"/>
    <cellStyle name="20% - Accent1 4" xfId="2168" hidden="1" xr:uid="{F2106BF2-5B34-430B-86B3-4126DF3A147A}"/>
    <cellStyle name="20% - Accent1 4" xfId="1781" hidden="1" xr:uid="{5087B621-5706-4F5E-A460-C81770017DA9}"/>
    <cellStyle name="20% - Accent1 4" xfId="1625" hidden="1" xr:uid="{F1989C6E-5042-4CA8-95CD-9CF306417F3B}"/>
    <cellStyle name="20% - Accent1 4" xfId="2272" hidden="1" xr:uid="{60952858-AC9D-4078-BAF9-CAF46EB7A45D}"/>
    <cellStyle name="20% - Accent1 4" xfId="1997" hidden="1" xr:uid="{D8D175C9-C1E0-42FD-B857-B9203E3EA4B4}"/>
    <cellStyle name="20% - Accent1 4" xfId="2354" hidden="1" xr:uid="{F5422CC1-4018-4FCF-8A6D-40B9B0DC914D}"/>
    <cellStyle name="20% - Accent1 4" xfId="1661" hidden="1" xr:uid="{B783B9CF-F4AA-4A27-AB47-D7D23C766542}"/>
    <cellStyle name="20% - Accent1 4" xfId="1940" hidden="1" xr:uid="{E8619F3B-A39D-448F-9C45-B2A70CB3CF68}"/>
    <cellStyle name="20% - Accent1 4" xfId="338" hidden="1" xr:uid="{B3A1A8D7-43A6-4AF2-8646-864D0329F9C5}"/>
    <cellStyle name="20% - Accent1 4" xfId="1820" hidden="1" xr:uid="{25A616E5-D028-4E99-AB77-FAEBB4F2D2EE}"/>
    <cellStyle name="20% - Accent1 4" xfId="182" hidden="1" xr:uid="{B8306AC3-6FDD-42B9-8F33-7DB51858B857}"/>
    <cellStyle name="20% - Accent1 4" xfId="1958" hidden="1" xr:uid="{22B3CE93-DCFA-4E02-AF3A-94D80C2F84BF}"/>
    <cellStyle name="20% - Accent1 4" xfId="1912" xr:uid="{9BB12C1C-F24E-4833-B5FF-E004E7D55EC3}"/>
    <cellStyle name="20% - Accent2" xfId="35" builtinId="34" customBuiltin="1"/>
    <cellStyle name="20% - Accent2 2" xfId="1891" hidden="1" xr:uid="{630331EE-4222-4A66-8919-7B3D0CE02825}"/>
    <cellStyle name="20% - Accent2 2" xfId="2215" hidden="1" xr:uid="{3EC112FE-92A1-4394-A686-5D97FAFA4485}"/>
    <cellStyle name="20% - Accent2 2" xfId="2394" hidden="1" xr:uid="{0BF0891E-00BF-442F-B573-280D67576F1F}"/>
    <cellStyle name="20% - Accent2 2" xfId="2059" hidden="1" xr:uid="{0E2185AC-3D1E-484B-8BE5-E03B199B48CC}"/>
    <cellStyle name="20% - Accent2 2" xfId="2377" hidden="1" xr:uid="{C300036D-D7F4-48E3-9364-5995E17D6283}"/>
    <cellStyle name="20% - Accent2 2" xfId="2119" hidden="1" xr:uid="{1A7E5A13-3BA7-409E-83DA-BD0A26F5EF8B}"/>
    <cellStyle name="20% - Accent2 2" xfId="2390" hidden="1" xr:uid="{7AF92870-F596-41ED-819D-269B8D99548A}"/>
    <cellStyle name="20% - Accent2 2" xfId="1939" hidden="1" xr:uid="{D9173345-0820-4C8D-9F47-74514C536527}"/>
    <cellStyle name="20% - Accent2 2" xfId="2490" hidden="1" xr:uid="{0B9395D8-4703-4830-9885-C08FFE57E9AC}"/>
    <cellStyle name="20% - Accent2 2" xfId="2102" hidden="1" xr:uid="{52759BCC-C5DC-4EB2-980C-1159DB4F8CCA}"/>
    <cellStyle name="20% - Accent2 2" xfId="2334" hidden="1" xr:uid="{A85112AA-DCBD-4099-B0F5-E1CE0845B224}"/>
    <cellStyle name="20% - Accent2 2" xfId="2115" hidden="1" xr:uid="{33EC88B0-1329-491E-90C2-42CAAA5EF2FB}"/>
    <cellStyle name="20% - Accent2 2" xfId="2020" hidden="1" xr:uid="{72F9C583-D614-47B8-BAB2-198A155CBC6D}"/>
    <cellStyle name="20% - Accent2 2" xfId="2256" hidden="1" xr:uid="{31EE5421-E444-407D-ADB5-35B3DAB250B6}"/>
    <cellStyle name="20% - Accent2 2" xfId="2295" hidden="1" xr:uid="{78314C88-61BB-403E-90A9-DB418626E865}"/>
    <cellStyle name="20% - Accent2 2" xfId="1981" hidden="1" xr:uid="{CE2EB098-3ADB-4202-BA53-1152BF015674}"/>
    <cellStyle name="20% - Accent2 2" xfId="393" hidden="1" xr:uid="{FEE73F08-1813-4D02-AA5F-78D9F4468C51}"/>
    <cellStyle name="20% - Accent2 2" xfId="551" hidden="1" xr:uid="{71AB09E8-3C6D-46F1-BA26-A1ADD882A601}"/>
    <cellStyle name="20% - Accent2 2" xfId="272" hidden="1" xr:uid="{D629D0E9-C2C8-4237-98D7-525D7ECBB529}"/>
    <cellStyle name="20% - Accent2 2" xfId="1715" hidden="1" xr:uid="{CCDA6DFA-6624-4EF0-A503-B13A4C88E615}"/>
    <cellStyle name="20% - Accent2 2" xfId="259" hidden="1" xr:uid="{63597444-255A-45B9-B952-753675BB3BBF}"/>
    <cellStyle name="20% - Accent2 2" xfId="1836" hidden="1" xr:uid="{90CC33E3-9EB4-4332-975F-0004FFC1CF71}"/>
    <cellStyle name="20% - Accent2 2" xfId="1698" hidden="1" xr:uid="{5DA33D32-EEE2-40CE-999A-5EDE86269653}"/>
    <cellStyle name="20% - Accent2 2" xfId="255" hidden="1" xr:uid="{06DD0045-C1BC-4F53-AD17-1C3AFF3C4DE7}"/>
    <cellStyle name="20% - Accent2 2" xfId="1797" hidden="1" xr:uid="{0408FA5F-50C7-4B9C-9BFE-8F741007F11B}"/>
    <cellStyle name="20% - Accent2 2" xfId="315" hidden="1" xr:uid="{EEEFF090-7454-4901-B030-DD6DDCFFF33F}"/>
    <cellStyle name="20% - Accent2 2" xfId="1602" hidden="1" xr:uid="{4A23FB95-21E4-42A6-8ED1-F5C17CF96FAE}"/>
    <cellStyle name="20% - Accent2 2" xfId="354" hidden="1" xr:uid="{BB58509C-F7AA-4D67-B1E9-6F91C5890EAF}"/>
    <cellStyle name="20% - Accent2 2" xfId="1758" hidden="1" xr:uid="{4767CD51-03FD-41D0-9E8E-D8DACF67606A}"/>
    <cellStyle name="20% - Accent2 2" xfId="159" hidden="1" xr:uid="{B3C3A26A-CCD1-46D5-B56A-75EF7F48901F}"/>
    <cellStyle name="20% - Accent2 2" xfId="1702" hidden="1" xr:uid="{AB0E4B77-6AE0-4DDA-95CC-40E4E1C72E99}"/>
    <cellStyle name="20% - Accent2 2" xfId="111" hidden="1" xr:uid="{D8CCE4EC-96A4-40F6-8D0E-22D7F3411551}"/>
    <cellStyle name="20% - Accent2 2" xfId="1875" xr:uid="{558E02DC-43B8-400B-8A0B-0C9286C1130F}"/>
    <cellStyle name="20% - Accent2 3" xfId="2323" hidden="1" xr:uid="{18BAC083-B69D-4F53-B14C-D166181B2F56}"/>
    <cellStyle name="20% - Accent2 3" xfId="283" hidden="1" xr:uid="{20D3F752-AB37-4552-B5E3-8764A790E3CA}"/>
    <cellStyle name="20% - Accent2 3" xfId="123" hidden="1" xr:uid="{F49F7A2B-02F4-4C4A-90F1-1429EAAE8DFA}"/>
    <cellStyle name="20% - Accent2 3" xfId="1938" hidden="1" xr:uid="{E21D0816-57AB-4E4D-ABD2-4784B84109BF}"/>
    <cellStyle name="20% - Accent2 3" xfId="2048" hidden="1" xr:uid="{9BB4B9F0-B6F8-45E2-9117-2E269B2280EC}"/>
    <cellStyle name="20% - Accent2 3" xfId="2366" hidden="1" xr:uid="{83BCA939-E78B-4A53-826B-E910883B3C9F}"/>
    <cellStyle name="20% - Accent2 3" xfId="1847" hidden="1" xr:uid="{65D15557-D003-4E91-AC5F-B1F2CCC74F06}"/>
    <cellStyle name="20% - Accent2 3" xfId="2284" hidden="1" xr:uid="{2DED5E23-DFA9-41F1-AF89-45723885041E}"/>
    <cellStyle name="20% - Accent2 3" xfId="1726" hidden="1" xr:uid="{939AC84B-6019-42A5-A6C7-DA1AC5736C96}"/>
    <cellStyle name="20% - Accent2 3" xfId="2479" hidden="1" xr:uid="{2EE2EC6C-F80C-4D7A-A4FF-9BF901AD8877}"/>
    <cellStyle name="20% - Accent2 3" xfId="1613" hidden="1" xr:uid="{32582512-218C-4F42-B718-8C6D39588100}"/>
    <cellStyle name="20% - Accent2 3" xfId="1892" hidden="1" xr:uid="{DF33586D-5601-4802-A905-4FBFFD02F3FE}"/>
    <cellStyle name="20% - Accent2 3" xfId="243" hidden="1" xr:uid="{31E7B6CB-448E-4C6B-97BD-C79E1DE4BC4A}"/>
    <cellStyle name="20% - Accent2 3" xfId="1686" hidden="1" xr:uid="{420200FA-A827-4CB7-838B-92DEF5CAEEED}"/>
    <cellStyle name="20% - Accent2 3" xfId="2091" hidden="1" xr:uid="{7A590F2E-8649-40C2-A172-337C3C58080F}"/>
    <cellStyle name="20% - Accent2 3" xfId="2141" hidden="1" xr:uid="{541A6EA3-00DB-46D6-A41E-4105C8D19701}"/>
    <cellStyle name="20% - Accent2 3" xfId="2131" hidden="1" xr:uid="{B712842A-E843-477F-872E-6AD35FF29E26}"/>
    <cellStyle name="20% - Accent2 3" xfId="170" hidden="1" xr:uid="{56CBA2E5-B2B1-418F-820A-2A0A4DC68F0E}"/>
    <cellStyle name="20% - Accent2 3" xfId="1769" hidden="1" xr:uid="{E052A4E1-2856-40E4-8C75-783871C1A0EA}"/>
    <cellStyle name="20% - Accent2 3" xfId="2416" hidden="1" xr:uid="{C7028180-FC95-44A5-B7A7-C3E7B5347C68}"/>
    <cellStyle name="20% - Accent2 3" xfId="1676" hidden="1" xr:uid="{B4D8B9FF-E062-49FA-8D2F-788E2CB84CCF}"/>
    <cellStyle name="20% - Accent2 3" xfId="552" hidden="1" xr:uid="{A4911E14-FE2D-4A02-ABFA-502D504DDAE4}"/>
    <cellStyle name="20% - Accent2 3" xfId="1970" hidden="1" xr:uid="{37A6D368-5D77-4349-AEB6-8B43C4530E6F}"/>
    <cellStyle name="20% - Accent2 3" xfId="2009" hidden="1" xr:uid="{83EB124D-28C3-4C3D-8CDF-DC63C5DB898C}"/>
    <cellStyle name="20% - Accent2 3" xfId="365" hidden="1" xr:uid="{E7D57D67-F161-485B-B4C4-AB7225D43B65}"/>
    <cellStyle name="20% - Accent2 3" xfId="2204" hidden="1" xr:uid="{5124CAFF-F28D-4D38-B266-7312E63670FF}"/>
    <cellStyle name="20% - Accent2 3" xfId="404" hidden="1" xr:uid="{51F988D4-3AF5-404A-8891-B9FB0D8E5072}"/>
    <cellStyle name="20% - Accent2 3" xfId="1808" hidden="1" xr:uid="{3C9A4F7A-8338-47F8-AC55-A6C393E5437E}"/>
    <cellStyle name="20% - Accent2 3" xfId="2245" hidden="1" xr:uid="{10256FA2-6692-47A2-A9DD-DBB024A5923E}"/>
    <cellStyle name="20% - Accent2 3" xfId="326" hidden="1" xr:uid="{DD7D6969-1E10-427D-AA29-E4A0680FD559}"/>
    <cellStyle name="20% - Accent2 3" xfId="2406" hidden="1" xr:uid="{036EBEA7-23E3-4B29-898A-9929A8C6EDA4}"/>
    <cellStyle name="20% - Accent2 3" xfId="233" hidden="1" xr:uid="{8381056E-450D-483C-B7C3-4A2F06B7E634}"/>
    <cellStyle name="20% - Accent2 3" xfId="1913" xr:uid="{D61307AF-1810-4285-B56B-B11ED41B725E}"/>
    <cellStyle name="20% - Accent2 4" xfId="2170" hidden="1" xr:uid="{F989CBEB-80D9-4C5D-AA65-36DC3B690915}"/>
    <cellStyle name="20% - Accent2 4" xfId="1647" hidden="1" xr:uid="{19E0169B-33E6-4E85-9F86-79F53E738652}"/>
    <cellStyle name="20% - Accent2 4" xfId="1995" hidden="1" xr:uid="{09AABBAA-16AC-4AB4-BA83-8B9BE3621269}"/>
    <cellStyle name="20% - Accent2 4" xfId="2231" hidden="1" xr:uid="{FB955763-B39C-4078-BA76-A8424DF3F32D}"/>
    <cellStyle name="20% - Accent2 4" xfId="2465" hidden="1" xr:uid="{B8EEF048-0274-475A-96AC-B439D6791318}"/>
    <cellStyle name="20% - Accent2 4" xfId="1659" hidden="1" xr:uid="{776E6CA7-1543-472E-A3B4-939BBBF22058}"/>
    <cellStyle name="20% - Accent2 4" xfId="1783" hidden="1" xr:uid="{BE9711F9-857B-4B92-BE09-C21CE1C79C23}"/>
    <cellStyle name="20% - Accent2 4" xfId="2352" hidden="1" xr:uid="{438CEDC7-7345-4AAC-9BDB-B8CA672A0CF5}"/>
    <cellStyle name="20% - Accent2 4" xfId="2270" hidden="1" xr:uid="{0463F1CF-111F-43A8-8397-168875096D91}"/>
    <cellStyle name="20% - Accent2 4" xfId="2309" hidden="1" xr:uid="{CAEFFB68-D7BC-4ADC-98D2-68C181D6D9EA}"/>
    <cellStyle name="20% - Accent2 4" xfId="1937" hidden="1" xr:uid="{5DBB3686-DFBE-4377-A2E6-2303D1E77D44}"/>
    <cellStyle name="20% - Accent2 4" xfId="2077" hidden="1" xr:uid="{A4555611-C159-4DA1-A874-E2E64CAE58BA}"/>
    <cellStyle name="20% - Accent2 4" xfId="1740" hidden="1" xr:uid="{D1DDBEC8-1E0D-4185-92F7-86DD2E088A2E}"/>
    <cellStyle name="20% - Accent2 4" xfId="216" hidden="1" xr:uid="{C195DC83-C348-424F-B1BB-37F2739E6675}"/>
    <cellStyle name="20% - Accent2 4" xfId="297" hidden="1" xr:uid="{833D8657-BB02-4879-A855-2591ED4DAA00}"/>
    <cellStyle name="20% - Accent2 4" xfId="553" hidden="1" xr:uid="{92BB6CA7-99A9-407D-8BAB-C2E8841E76E5}"/>
    <cellStyle name="20% - Accent2 4" xfId="1956" hidden="1" xr:uid="{A5FCD06F-BF66-4538-AB99-006DF8F1FF08}"/>
    <cellStyle name="20% - Accent2 4" xfId="1861" hidden="1" xr:uid="{EE9904FC-C64B-4854-824D-FF7369F8AC56}"/>
    <cellStyle name="20% - Accent2 4" xfId="2445" hidden="1" xr:uid="{2DAC9A00-98FD-4543-B87F-EFCC1D3110C4}"/>
    <cellStyle name="20% - Accent2 4" xfId="2433" hidden="1" xr:uid="{0FE99C08-AA66-4818-A8C3-E9C7A3D3EF1C}"/>
    <cellStyle name="20% - Accent2 4" xfId="1822" hidden="1" xr:uid="{D4A77676-67FE-4972-BE8D-661DD86227A6}"/>
    <cellStyle name="20% - Accent2 4" xfId="418" hidden="1" xr:uid="{826DB6C9-963F-466E-9CE8-FE39734B622A}"/>
    <cellStyle name="20% - Accent2 4" xfId="2158" hidden="1" xr:uid="{5126FAFA-BBE6-4C49-AB0D-9D0F20AB502E}"/>
    <cellStyle name="20% - Accent2 4" xfId="184" hidden="1" xr:uid="{4D45CDD7-4CBA-4092-AB40-665E7737C7ED}"/>
    <cellStyle name="20% - Accent2 4" xfId="340" hidden="1" xr:uid="{133CBC48-F705-439C-9102-F0960F2AB225}"/>
    <cellStyle name="20% - Accent2 4" xfId="204" hidden="1" xr:uid="{08384B6E-63AF-44C7-A8C2-9547F462936E}"/>
    <cellStyle name="20% - Accent2 4" xfId="2034" hidden="1" xr:uid="{B70B0853-938A-4FB1-B370-818090C3F049}"/>
    <cellStyle name="20% - Accent2 4" xfId="1893" hidden="1" xr:uid="{BB4C295F-E623-44D2-A738-875128FD0B70}"/>
    <cellStyle name="20% - Accent2 4" xfId="379" hidden="1" xr:uid="{1D0B5B49-8990-4BE6-B1E6-5E716BE92CEA}"/>
    <cellStyle name="20% - Accent2 4" xfId="142" hidden="1" xr:uid="{F944494C-62D4-4FAC-9B10-E6E1D9CD0DA6}"/>
    <cellStyle name="20% - Accent2 4" xfId="1627" hidden="1" xr:uid="{7123ABA8-0CE9-45F0-BF6E-934AD601F725}"/>
    <cellStyle name="20% - Accent2 4" xfId="2190" hidden="1" xr:uid="{948C9857-2D92-47B8-8198-BDB85FC2E16E}"/>
    <cellStyle name="20% - Accent2 4" xfId="1876" xr:uid="{85804ADB-A25B-4BF3-9ABE-6099F3E0716E}"/>
    <cellStyle name="20% - Accent3 2" xfId="1696" hidden="1" xr:uid="{0A32789A-12CE-4CD0-8F92-FFBF01993764}"/>
    <cellStyle name="20% - Accent3 2" xfId="2396" hidden="1" xr:uid="{BB8392E8-8596-4168-8225-048F3488069E}"/>
    <cellStyle name="20% - Accent3 2" xfId="260" hidden="1" xr:uid="{ECD6B40D-BB51-452E-BE53-A05BC674E87C}"/>
    <cellStyle name="20% - Accent3 2" xfId="139" hidden="1" xr:uid="{7E0DE169-B783-4C62-90EE-38D8A2431479}"/>
    <cellStyle name="20% - Accent3 2" xfId="161" hidden="1" xr:uid="{C46831FF-22F7-48FB-83F4-4850D91DE496}"/>
    <cellStyle name="20% - Accent3 2" xfId="317" hidden="1" xr:uid="{DE9D39C8-5EC5-40A9-8784-DFBF0927FEC5}"/>
    <cellStyle name="20% - Accent3 2" xfId="2100" hidden="1" xr:uid="{5F462AC0-9A0A-4F43-A2AE-1E99F7D3FAC2}"/>
    <cellStyle name="20% - Accent3 2" xfId="2057" hidden="1" xr:uid="{A369BF54-F015-4AEE-A05E-44B4A27CA55F}"/>
    <cellStyle name="20% - Accent3 2" xfId="2114" hidden="1" xr:uid="{91BC984B-5163-4D0D-8278-0B1D0D25CB01}"/>
    <cellStyle name="20% - Accent3 2" xfId="356" hidden="1" xr:uid="{D75CCC1F-DC8C-4829-8AB6-BAC3049B6021}"/>
    <cellStyle name="20% - Accent3 2" xfId="2488" hidden="1" xr:uid="{0F87FC3D-D7A5-4D66-B51E-B142162EA50A}"/>
    <cellStyle name="20% - Accent3 2" xfId="2018" hidden="1" xr:uid="{CC9F462C-CF8A-4E3C-A8A0-C7C1653165BC}"/>
    <cellStyle name="20% - Accent3 2" xfId="2121" hidden="1" xr:uid="{757779BA-DB69-4289-B716-8DFFFE86FFFD}"/>
    <cellStyle name="20% - Accent3 2" xfId="1979" hidden="1" xr:uid="{6AB19D23-B015-4D20-A5A1-727334E3F2D1}"/>
    <cellStyle name="20% - Accent3 2" xfId="106" hidden="1" xr:uid="{0A53698D-2F04-449D-B678-CED9E37CA124}"/>
    <cellStyle name="20% - Accent3 2" xfId="1799" hidden="1" xr:uid="{63839795-EA1D-4327-AC2B-AC973A334395}"/>
    <cellStyle name="20% - Accent3 2" xfId="2254" hidden="1" xr:uid="{882A376E-C690-4E98-9551-E757A9853509}"/>
    <cellStyle name="20% - Accent3 2" xfId="1838" hidden="1" xr:uid="{CEAA8ACF-81B8-4B25-A17B-D2B848A30360}"/>
    <cellStyle name="20% - Accent3 2" xfId="253" hidden="1" xr:uid="{A89E3D0C-679C-4CFD-92DB-1E790A7F2BEC}"/>
    <cellStyle name="20% - Accent3 2" xfId="395" hidden="1" xr:uid="{3694BCC5-A4D7-402B-A8D9-0D96B35EC021}"/>
    <cellStyle name="20% - Accent3 2" xfId="95" hidden="1" xr:uid="{A5332676-0D20-4086-939C-FD667D55B848}"/>
    <cellStyle name="20% - Accent3 2" xfId="2213" hidden="1" xr:uid="{5014D94D-1C79-457F-B047-811210B8FE88}"/>
    <cellStyle name="20% - Accent3 2" xfId="1604" hidden="1" xr:uid="{5492AE0F-B3D5-4BFB-9F60-4CA24DE71D75}"/>
    <cellStyle name="20% - Accent3 2" xfId="1717" hidden="1" xr:uid="{87195144-6161-400C-93E7-C8C66DF60D77}"/>
    <cellStyle name="20% - Accent3 2" xfId="1760" hidden="1" xr:uid="{2BDF26EF-D008-4DA3-A997-1032F31A4C5E}"/>
    <cellStyle name="20% - Accent3 2" xfId="2389" hidden="1" xr:uid="{F7BFDF1C-3EDD-459E-9A28-47B43D79BCB1}"/>
    <cellStyle name="20% - Accent3 2" xfId="1703" hidden="1" xr:uid="{5D473C88-5A1E-43D4-AC44-723718E8AB4C}"/>
    <cellStyle name="20% - Accent3 2" xfId="2293" hidden="1" xr:uid="{DD659985-2B43-454B-A531-5BCA7162609A}"/>
    <cellStyle name="20% - Accent3 2" xfId="2375" hidden="1" xr:uid="{2AC366C6-11C7-4B87-8BF7-A1B233E3543C}"/>
    <cellStyle name="20% - Accent3 2" xfId="113" hidden="1" xr:uid="{180D1B0E-19D6-44AB-A4F2-ACB66F5D3F59}"/>
    <cellStyle name="20% - Accent3 2" xfId="2332" hidden="1" xr:uid="{4C52C4DE-2F78-4284-933A-B31EDD7843A5}"/>
    <cellStyle name="20% - Accent3 2" xfId="274" hidden="1" xr:uid="{0C5775C4-FAA2-4ACB-87B0-0F75271595A8}"/>
    <cellStyle name="20% - Accent3 3" xfId="2239" hidden="1" xr:uid="{02F100E7-9ABC-4398-96C0-24615FDA6B08}"/>
    <cellStyle name="20% - Accent3 3" xfId="100" hidden="1" xr:uid="{11A0F702-41AB-4ECD-83E4-5FB918FF5DF2}"/>
    <cellStyle name="20% - Accent3 3" xfId="2003" hidden="1" xr:uid="{0A11B06D-38B5-498D-8C16-4CAC337D5D31}"/>
    <cellStyle name="20% - Accent3 3" xfId="2473" hidden="1" xr:uid="{6DE7E901-3F65-4E67-8079-3F32258D4FE0}"/>
    <cellStyle name="20% - Accent3 3" xfId="2278" hidden="1" xr:uid="{1A2B9F19-D349-486E-8C51-FEA1A1515C13}"/>
    <cellStyle name="20% - Accent3 3" xfId="2085" hidden="1" xr:uid="{068DB260-6BB6-403C-9F5A-4946BB4A836A}"/>
    <cellStyle name="20% - Accent3 3" xfId="2412" hidden="1" xr:uid="{9DEE473C-E442-41FB-B5E4-40D5ABF72F5D}"/>
    <cellStyle name="20% - Accent3 3" xfId="89" hidden="1" xr:uid="{90A19146-82F7-413B-9BFD-D1A0641CB454}"/>
    <cellStyle name="20% - Accent3 3" xfId="2360" hidden="1" xr:uid="{09211D32-C79C-42C4-AC4D-554575D0C7EA}"/>
    <cellStyle name="20% - Accent3 3" xfId="2137" hidden="1" xr:uid="{8B369592-4F27-4BD5-AC75-9E6FB930E7D5}"/>
    <cellStyle name="20% - Accent3 3" xfId="2425" hidden="1" xr:uid="{EE6E7D8F-FD66-46EE-9289-05E91A730133}"/>
    <cellStyle name="20% - Accent3 3" xfId="2042" hidden="1" xr:uid="{07C3DC27-F79F-4C79-9BDF-BCA762EA26ED}"/>
    <cellStyle name="20% - Accent3 3" xfId="2198" hidden="1" xr:uid="{68E80108-3DEF-4807-BFA7-F8932BA897A6}"/>
    <cellStyle name="20% - Accent3 3" xfId="2317" hidden="1" xr:uid="{B8D5B318-FA62-4AC6-A44F-0B92761A356D}"/>
    <cellStyle name="20% - Accent3 3" xfId="2150" hidden="1" xr:uid="{BDC08EF6-2FFB-45E0-99DE-BF93D4CE5B94}"/>
    <cellStyle name="20% - Accent3 3" xfId="1964" hidden="1" xr:uid="{278EE2CA-A862-4DE2-9500-358812C45175}"/>
    <cellStyle name="20% - Accent3 3" xfId="131" hidden="1" xr:uid="{8362EA64-70E5-4A38-A931-265632429198}"/>
    <cellStyle name="20% - Accent3 3" xfId="1619" hidden="1" xr:uid="{8733C35A-6F9E-4E36-8896-1DD0FDE8777B}"/>
    <cellStyle name="20% - Accent3 3" xfId="1814" hidden="1" xr:uid="{4CB33716-4486-44A8-A09F-272EA76517A3}"/>
    <cellStyle name="20% - Accent3 3" xfId="332" hidden="1" xr:uid="{8221D27E-FCD9-4A7A-AD9D-C1B53B5CF5A0}"/>
    <cellStyle name="20% - Accent3 3" xfId="176" hidden="1" xr:uid="{BCE28D2F-3FA3-4A23-9E4B-7A8568EBFA2D}"/>
    <cellStyle name="20% - Accent3 3" xfId="1732" hidden="1" xr:uid="{89194E40-8DAD-48B0-BB55-08382932A27B}"/>
    <cellStyle name="20% - Accent3 3" xfId="224" hidden="1" xr:uid="{99271C98-94BD-406C-A790-5F7C39E83B76}"/>
    <cellStyle name="20% - Accent3 3" xfId="410" hidden="1" xr:uid="{B8E5669F-6324-4895-98A5-915E7FE899A9}"/>
    <cellStyle name="20% - Accent3 3" xfId="237" hidden="1" xr:uid="{0F9C8581-694B-4A88-B66E-4A09A9B7B6CA}"/>
    <cellStyle name="20% - Accent3 3" xfId="1853" hidden="1" xr:uid="{D2216F56-33F6-4796-A4CB-098401CFB050}"/>
    <cellStyle name="20% - Accent3 3" xfId="1680" hidden="1" xr:uid="{973A4490-656A-4621-8FF8-51EF10F32BD7}"/>
    <cellStyle name="20% - Accent3 3" xfId="289" hidden="1" xr:uid="{83752FCD-7D65-4EE3-8498-A3698D76A7D7}"/>
    <cellStyle name="20% - Accent3 3" xfId="1775" hidden="1" xr:uid="{794E6A51-50A4-40D8-BBFB-95AA769EF88A}"/>
    <cellStyle name="20% - Accent3 3" xfId="83" hidden="1" xr:uid="{5356295A-AE12-4788-8068-A3CD3B8F61AB}"/>
    <cellStyle name="20% - Accent3 3" xfId="371" hidden="1" xr:uid="{86D76E9E-E9D5-4D58-A4C9-25A8E774AC2A}"/>
    <cellStyle name="20% - Accent3 3" xfId="1667" hidden="1" xr:uid="{9942B2F8-8F70-42B6-B99B-99B061189001}"/>
    <cellStyle name="20% - Accent3 4" xfId="342" hidden="1" xr:uid="{737070BB-D19E-45EE-95DE-A2B052752E11}"/>
    <cellStyle name="20% - Accent3 4" xfId="2229" hidden="1" xr:uid="{E1BABE64-711E-4ED4-8540-D7E4CF48F92A}"/>
    <cellStyle name="20% - Accent3 4" xfId="68" hidden="1" xr:uid="{4B75DDE4-DB8C-4198-9CF3-2AA0FFCCE68D}"/>
    <cellStyle name="20% - Accent3 4" xfId="80" hidden="1" xr:uid="{3E197D6C-554C-413C-98E7-5A9DAFD07066}"/>
    <cellStyle name="20% - Accent3 4" xfId="299" hidden="1" xr:uid="{7091EC4E-A3E5-487E-8786-9810EEA9DF00}"/>
    <cellStyle name="20% - Accent3 4" xfId="2447" hidden="1" xr:uid="{C8AF44AD-EEEC-4CC2-9BF1-2577FB5E6A8D}"/>
    <cellStyle name="20% - Accent3 4" xfId="1629" hidden="1" xr:uid="{10D3C014-0758-4C2A-BF48-4021B81D2C23}"/>
    <cellStyle name="20% - Accent3 4" xfId="381" hidden="1" xr:uid="{E31C8F48-1203-4D00-B0E4-A737D86EF76D}"/>
    <cellStyle name="20% - Accent3 4" xfId="1824" hidden="1" xr:uid="{83F450C8-5703-41E0-8E91-8777D3F8185D}"/>
    <cellStyle name="20% - Accent3 4" xfId="2032" hidden="1" xr:uid="{BDE65850-BF5E-4C08-A572-ADC4660C00B8}"/>
    <cellStyle name="20% - Accent3 4" xfId="2350" hidden="1" xr:uid="{6074C9AC-D893-4A70-8946-FD613B7F9BBE}"/>
    <cellStyle name="20% - Accent3 4" xfId="2188" hidden="1" xr:uid="{E426213A-8E3A-4BBF-965F-46BC3409F166}"/>
    <cellStyle name="20% - Accent3 4" xfId="1742" hidden="1" xr:uid="{5320F9FA-E6A4-497E-8F38-20E240F5BCA0}"/>
    <cellStyle name="20% - Accent3 4" xfId="71" hidden="1" xr:uid="{EE5DF2C3-BB71-4EF2-8362-8EB8EDC8FD7F}"/>
    <cellStyle name="20% - Accent3 4" xfId="2075" hidden="1" xr:uid="{FD5040B8-0CBB-4B64-912B-4533F4660B68}"/>
    <cellStyle name="20% - Accent3 4" xfId="420" hidden="1" xr:uid="{405FE582-4F4D-4298-B7DF-8D2C20BC6DED}"/>
    <cellStyle name="20% - Accent3 4" xfId="2172" hidden="1" xr:uid="{3A4BA777-B6E7-40B9-84F4-9F4DEDAE6C56}"/>
    <cellStyle name="20% - Accent3 4" xfId="1863" hidden="1" xr:uid="{2D6B2A98-32AF-46DF-82B8-9DF6A6D5C6CC}"/>
    <cellStyle name="20% - Accent3 4" xfId="1993" hidden="1" xr:uid="{6EE8721D-D5CF-4833-B1CD-09EE4DC1C387}"/>
    <cellStyle name="20% - Accent3 4" xfId="144" hidden="1" xr:uid="{0089BF8A-FC9B-4400-947D-F244D1BFC643}"/>
    <cellStyle name="20% - Accent3 4" xfId="2307" hidden="1" xr:uid="{4CF1A8E4-5B09-42DE-A77E-B585F7569EA1}"/>
    <cellStyle name="20% - Accent3 4" xfId="214" hidden="1" xr:uid="{353EEF59-A951-477E-BDC6-56911422CF5F}"/>
    <cellStyle name="20% - Accent3 4" xfId="2160" hidden="1" xr:uid="{5A86E7E6-A6C8-4142-A79C-EE4C24DD791E}"/>
    <cellStyle name="20% - Accent3 4" xfId="186" hidden="1" xr:uid="{24A5E7EF-7648-4EB7-868C-DE9A9B97C027}"/>
    <cellStyle name="20% - Accent3 4" xfId="2435" hidden="1" xr:uid="{6B78E26B-DDD5-4D59-BFD5-6DA993BB9BEA}"/>
    <cellStyle name="20% - Accent3 4" xfId="1785" hidden="1" xr:uid="{55C4BF76-E912-4FC1-BB06-AB1D4D62CEB5}"/>
    <cellStyle name="20% - Accent3 4" xfId="1954" hidden="1" xr:uid="{8DA1B468-6210-4FF3-9553-837A41C273B8}"/>
    <cellStyle name="20% - Accent3 4" xfId="2463" hidden="1" xr:uid="{849AA789-5555-4A75-B9ED-172072D2511A}"/>
    <cellStyle name="20% - Accent3 4" xfId="1645" hidden="1" xr:uid="{53BF6C32-44E8-402D-9376-F6B818D6873F}"/>
    <cellStyle name="20% - Accent3 4" xfId="202" hidden="1" xr:uid="{FC4A1D2A-6B31-49DA-9B4D-96C4058CEAE7}"/>
    <cellStyle name="20% - Accent3 4" xfId="1657" hidden="1" xr:uid="{F146BAD3-8A34-4705-91C7-6973F71BA8CD}"/>
    <cellStyle name="20% - Accent3 4" xfId="2268" hidden="1" xr:uid="{5B0C7332-BA72-4CEA-B0FF-4F6E0491829E}"/>
    <cellStyle name="20% - Accent4 2" xfId="1704" hidden="1" xr:uid="{2FBE9CD6-1E32-4F62-9C7C-B71F6A0EBBAE}"/>
    <cellStyle name="20% - Accent4 2" xfId="1977" hidden="1" xr:uid="{88386726-61BE-4937-8503-97BB8C6AF28A}"/>
    <cellStyle name="20% - Accent4 2" xfId="2123" hidden="1" xr:uid="{22328089-0240-4513-9266-59F6F202BA74}"/>
    <cellStyle name="20% - Accent4 2" xfId="136" hidden="1" xr:uid="{E4AB1AEE-CF9B-4597-A450-110FB08BC599}"/>
    <cellStyle name="20% - Accent4 2" xfId="2486" hidden="1" xr:uid="{B26A8E51-9FFF-4AF5-9206-91DC5EB10B75}"/>
    <cellStyle name="20% - Accent4 2" xfId="2330" hidden="1" xr:uid="{BD680B73-B2F4-466A-82D3-63F2353B9260}"/>
    <cellStyle name="20% - Accent4 2" xfId="2211" hidden="1" xr:uid="{169B4646-E77C-41FD-96CA-BE22F10150E5}"/>
    <cellStyle name="20% - Accent4 2" xfId="2388" hidden="1" xr:uid="{F08BDA2D-F1E5-4B0B-8C5D-8F21081440C8}"/>
    <cellStyle name="20% - Accent4 2" xfId="1801" hidden="1" xr:uid="{52804E58-1026-4FFA-BEC3-7F52BE9D313B}"/>
    <cellStyle name="20% - Accent4 2" xfId="2291" hidden="1" xr:uid="{C58908F9-5C08-47CF-8AC5-0CABC3D7E8AA}"/>
    <cellStyle name="20% - Accent4 2" xfId="105" hidden="1" xr:uid="{9405946C-E3F0-41E0-B884-C99A125AFECA}"/>
    <cellStyle name="20% - Accent4 2" xfId="2016" hidden="1" xr:uid="{32CD7DBA-00A8-419E-879B-EB657E98DE8A}"/>
    <cellStyle name="20% - Accent4 2" xfId="2098" hidden="1" xr:uid="{6F218629-6C4B-4F0C-A7E7-37DB2969545B}"/>
    <cellStyle name="20% - Accent4 2" xfId="163" hidden="1" xr:uid="{DF338FF8-665B-4E44-A43E-3B3EE9769F80}"/>
    <cellStyle name="20% - Accent4 2" xfId="2113" hidden="1" xr:uid="{C72FE288-15A2-4C18-9A2B-AF74B76168C8}"/>
    <cellStyle name="20% - Accent4 2" xfId="2398" hidden="1" xr:uid="{8E2D6B5D-80A6-4D5F-AC1B-F1B08ABA0ABA}"/>
    <cellStyle name="20% - Accent4 2" xfId="115" hidden="1" xr:uid="{F3F34EAA-22C0-4498-BC21-C26A7F37DD41}"/>
    <cellStyle name="20% - Accent4 2" xfId="1606" hidden="1" xr:uid="{741F1241-3700-4C13-B388-2FA4771CF491}"/>
    <cellStyle name="20% - Accent4 2" xfId="2252" hidden="1" xr:uid="{12D5EDDE-3667-4DAB-9223-3541FD03581F}"/>
    <cellStyle name="20% - Accent4 2" xfId="2373" hidden="1" xr:uid="{5374131D-AEAE-4FB0-909F-8259680B4D09}"/>
    <cellStyle name="20% - Accent4 2" xfId="1719" hidden="1" xr:uid="{FA13D37A-5BB8-4A36-A612-B1417730D724}"/>
    <cellStyle name="20% - Accent4 2" xfId="358" hidden="1" xr:uid="{AABCF0A8-A8E3-45A4-BC78-F1D74D5E3FC4}"/>
    <cellStyle name="20% - Accent4 2" xfId="261" hidden="1" xr:uid="{4F09BDEB-4C59-4F59-BF3D-1C3227B933CB}"/>
    <cellStyle name="20% - Accent4 2" xfId="251" hidden="1" xr:uid="{53CEF367-2D59-4CCF-9FA4-8BA886E6D95C}"/>
    <cellStyle name="20% - Accent4 2" xfId="2055" hidden="1" xr:uid="{2D18CABD-7685-4C30-8549-3066B8FAB82D}"/>
    <cellStyle name="20% - Accent4 2" xfId="397" hidden="1" xr:uid="{AEA6841C-AC21-4C74-A620-8412C972A67A}"/>
    <cellStyle name="20% - Accent4 2" xfId="94" hidden="1" xr:uid="{B8149165-8C7C-4574-8203-593344C1B317}"/>
    <cellStyle name="20% - Accent4 2" xfId="1840" hidden="1" xr:uid="{ABE6EC87-32F6-4CD7-AA05-795489A315FE}"/>
    <cellStyle name="20% - Accent4 2" xfId="276" hidden="1" xr:uid="{E26746D6-6309-4DEC-A350-AF7EA8EB285C}"/>
    <cellStyle name="20% - Accent4 2" xfId="1762" hidden="1" xr:uid="{D0B35CB6-C14C-4413-A4D0-2F0C7D0F7E64}"/>
    <cellStyle name="20% - Accent4 2" xfId="319" hidden="1" xr:uid="{910F4499-F998-4CA2-8423-98A8EFFFAA1F}"/>
    <cellStyle name="20% - Accent4 2" xfId="1694" hidden="1" xr:uid="{81838F15-5250-4FF8-8FE7-89D6940ECFC1}"/>
    <cellStyle name="20% - Accent4 3" xfId="2153" hidden="1" xr:uid="{769C85BF-FDD4-47CF-95AD-640AF459B3D9}"/>
    <cellStyle name="20% - Accent4 3" xfId="1961" hidden="1" xr:uid="{CB78B10C-0FF3-4DF0-9BEC-CF65225A61DD}"/>
    <cellStyle name="20% - Accent4 3" xfId="2470" hidden="1" xr:uid="{035BCDB4-BBB3-4B79-81AA-9A0C8B4F7042}"/>
    <cellStyle name="20% - Accent4 3" xfId="2000" hidden="1" xr:uid="{5C6176DB-A29D-4D43-8608-A238C12BD31C}"/>
    <cellStyle name="20% - Accent4 3" xfId="2314" hidden="1" xr:uid="{9C0E7F11-16EF-4C3C-9494-15601405AB28}"/>
    <cellStyle name="20% - Accent4 3" xfId="2039" hidden="1" xr:uid="{0EE2AD93-E238-4987-B960-E5CA19E3E364}"/>
    <cellStyle name="20% - Accent4 3" xfId="2275" hidden="1" xr:uid="{6B40D4E0-9918-41C4-B98D-60BE5A34459C}"/>
    <cellStyle name="20% - Accent4 3" xfId="2428" hidden="1" xr:uid="{BE124205-762A-42E6-A07D-0BCA581CF278}"/>
    <cellStyle name="20% - Accent4 3" xfId="2236" hidden="1" xr:uid="{F505C799-FF9B-4A97-B1D4-7D8FDA5C5414}"/>
    <cellStyle name="20% - Accent4 3" xfId="97" hidden="1" xr:uid="{5C62B625-2A07-426D-876E-1B37D220F57F}"/>
    <cellStyle name="20% - Accent4 3" xfId="2415" hidden="1" xr:uid="{430E029F-FF12-4CB1-8F80-16668D0EB8B5}"/>
    <cellStyle name="20% - Accent4 3" xfId="335" hidden="1" xr:uid="{33EC9C7E-D806-4075-815E-25FA139F7DE2}"/>
    <cellStyle name="20% - Accent4 3" xfId="2357" hidden="1" xr:uid="{02F94363-A7F3-47BD-9938-E42BCF2C9628}"/>
    <cellStyle name="20% - Accent4 3" xfId="1735" hidden="1" xr:uid="{5614F981-14AC-4B64-BBBB-8EB19AF4ED99}"/>
    <cellStyle name="20% - Accent4 3" xfId="1778" hidden="1" xr:uid="{8DF35B18-3653-4FB7-AD39-9FD668783311}"/>
    <cellStyle name="20% - Accent4 3" xfId="1677" hidden="1" xr:uid="{3361B189-60DC-476A-A617-0005118442F8}"/>
    <cellStyle name="20% - Accent4 3" xfId="1817" hidden="1" xr:uid="{56737240-4939-4092-B93C-E02AE8CEC26F}"/>
    <cellStyle name="20% - Accent4 3" xfId="1664" hidden="1" xr:uid="{B88E9190-9758-4037-A1DF-0AAE1FD08EC7}"/>
    <cellStyle name="20% - Accent4 3" xfId="1856" hidden="1" xr:uid="{AFDFABF2-4D9E-4B91-8708-E7A869E64656}"/>
    <cellStyle name="20% - Accent4 3" xfId="86" hidden="1" xr:uid="{037BFA80-CA48-44A8-B0F9-FC58D81496F4}"/>
    <cellStyle name="20% - Accent4 3" xfId="2195" hidden="1" xr:uid="{545B02C4-3B2A-4107-9E10-126EA93F4ED7}"/>
    <cellStyle name="20% - Accent4 3" xfId="2082" hidden="1" xr:uid="{53B0CB34-3BEE-4888-AAC3-2230774E6F1C}"/>
    <cellStyle name="20% - Accent4 3" xfId="221" hidden="1" xr:uid="{BDBBCAF5-99E7-4F77-A724-9EE5D3DA32E0}"/>
    <cellStyle name="20% - Accent4 3" xfId="413" hidden="1" xr:uid="{DBE48B79-6496-42AE-BBFE-FDD794AE8A1F}"/>
    <cellStyle name="20% - Accent4 3" xfId="81" hidden="1" xr:uid="{EA00C63D-0728-4E78-A5D1-5266055F7D64}"/>
    <cellStyle name="20% - Accent4 3" xfId="1622" hidden="1" xr:uid="{6EA10695-B284-4DB5-BA3B-2CB7BDF76B69}"/>
    <cellStyle name="20% - Accent4 3" xfId="374" hidden="1" xr:uid="{1C69CC92-5348-408D-BFCE-B526E605D044}"/>
    <cellStyle name="20% - Accent4 3" xfId="292" hidden="1" xr:uid="{C48EB335-6DC0-412E-A7F5-D5D681532493}"/>
    <cellStyle name="20% - Accent4 3" xfId="2140" hidden="1" xr:uid="{2F3A3015-777C-42C9-A973-864B9D15A2A8}"/>
    <cellStyle name="20% - Accent4 3" xfId="234" hidden="1" xr:uid="{D19F2F2C-0E1B-4994-B14B-A8CFD6321602}"/>
    <cellStyle name="20% - Accent4 3" xfId="179" hidden="1" xr:uid="{497536D2-4DEC-44F4-AEF1-AE5709C84D6F}"/>
    <cellStyle name="20% - Accent4 3" xfId="134" hidden="1" xr:uid="{88372D98-B42F-4DE5-B488-B5CB1B26E412}"/>
    <cellStyle name="20% - Accent4 4" xfId="2461" hidden="1" xr:uid="{815CD8A1-B5C1-40C0-B654-3B5B218E0C0D}"/>
    <cellStyle name="20% - Accent4 4" xfId="2162" hidden="1" xr:uid="{EA9DBDD5-33A1-4C74-B6F4-73500E7657CD}"/>
    <cellStyle name="20% - Accent4 4" xfId="2305" hidden="1" xr:uid="{DFAE94F3-7927-48B2-A690-8D1EC4F7BA96}"/>
    <cellStyle name="20% - Accent4 4" xfId="2437" hidden="1" xr:uid="{C341FD2F-06FF-4B56-8EA2-5C1DE5D20F9A}"/>
    <cellStyle name="20% - Accent4 4" xfId="2266" hidden="1" xr:uid="{EE04E27A-8D99-47A5-A932-27FAD0EAF038}"/>
    <cellStyle name="20% - Accent4 4" xfId="1655" hidden="1" xr:uid="{6D93FF5D-1747-4D09-A244-5A400720895B}"/>
    <cellStyle name="20% - Accent4 4" xfId="2227" hidden="1" xr:uid="{4CF583B1-CB4D-4ECC-A6C9-D67B2094D3BD}"/>
    <cellStyle name="20% - Accent4 4" xfId="79" hidden="1" xr:uid="{E6052CCC-52FE-4293-A39F-B56C84E7E4A2}"/>
    <cellStyle name="20% - Accent4 4" xfId="2449" hidden="1" xr:uid="{DA58E400-4745-4387-8369-2DEF65094520}"/>
    <cellStyle name="20% - Accent4 4" xfId="1826" hidden="1" xr:uid="{B2BF95C6-081F-4E69-BE19-8989E4B72107}"/>
    <cellStyle name="20% - Accent4 4" xfId="1643" hidden="1" xr:uid="{8CD627F3-4694-45F0-8751-9681BE7FD1F2}"/>
    <cellStyle name="20% - Accent4 4" xfId="1865" hidden="1" xr:uid="{EBFCE805-E858-4048-9D0E-254920EF0201}"/>
    <cellStyle name="20% - Accent4 4" xfId="188" hidden="1" xr:uid="{2D3FFBF3-5D0D-4785-A6AE-58B9767094C8}"/>
    <cellStyle name="20% - Accent4 4" xfId="2186" hidden="1" xr:uid="{5374D40F-31CE-4469-B0EA-088F95A93F93}"/>
    <cellStyle name="20% - Accent4 4" xfId="2073" hidden="1" xr:uid="{40C8BB7C-9252-43E2-9231-A4A1A1E3BB12}"/>
    <cellStyle name="20% - Accent4 4" xfId="2030" hidden="1" xr:uid="{E2093C89-6524-4801-B1A6-C29B27E9DFEA}"/>
    <cellStyle name="20% - Accent4 4" xfId="2348" hidden="1" xr:uid="{1D2C1093-643B-45F3-AF2F-822B446D4DAD}"/>
    <cellStyle name="20% - Accent4 4" xfId="1991" hidden="1" xr:uid="{6703242B-FA8D-44F7-9530-EA846AE0909A}"/>
    <cellStyle name="20% - Accent4 4" xfId="2174" hidden="1" xr:uid="{98511802-CA94-4529-923D-E7D3BFC4D9E8}"/>
    <cellStyle name="20% - Accent4 4" xfId="1952" hidden="1" xr:uid="{71503AC9-9262-421B-97CF-F6C310FA55B7}"/>
    <cellStyle name="20% - Accent4 4" xfId="66" hidden="1" xr:uid="{2D9DA4B7-89BA-4714-BCBF-DFE50EB079E2}"/>
    <cellStyle name="20% - Accent4 4" xfId="200" hidden="1" xr:uid="{00C1F39F-9877-48D0-A4AF-836FAAC18076}"/>
    <cellStyle name="20% - Accent4 4" xfId="422" hidden="1" xr:uid="{EC47D309-5DB6-41F1-955A-35D31B43E212}"/>
    <cellStyle name="20% - Accent4 4" xfId="1631" hidden="1" xr:uid="{A8F036A5-089B-41C1-9267-274F40B5AFEE}"/>
    <cellStyle name="20% - Accent4 4" xfId="1744" hidden="1" xr:uid="{A80CB0D5-90BF-439C-94F5-2E9262E12ACE}"/>
    <cellStyle name="20% - Accent4 4" xfId="1787" hidden="1" xr:uid="{70FB295D-665B-4ADF-AF3E-82B0AE269250}"/>
    <cellStyle name="20% - Accent4 4" xfId="383" hidden="1" xr:uid="{26B8A0F9-FB42-4FDC-836F-271D5C32EE25}"/>
    <cellStyle name="20% - Accent4 4" xfId="301" hidden="1" xr:uid="{93486CD8-F3B8-4994-97C6-FA1199FB35D9}"/>
    <cellStyle name="20% - Accent4 4" xfId="344" hidden="1" xr:uid="{99D339A7-3BE9-40A4-A9E4-2203A3C6C73E}"/>
    <cellStyle name="20% - Accent4 4" xfId="212" hidden="1" xr:uid="{B8D04E44-850E-4FAA-9B71-85D38D579CD5}"/>
    <cellStyle name="20% - Accent4 4" xfId="70" hidden="1" xr:uid="{987CF640-0BA6-4927-8993-BA73FD28C1FA}"/>
    <cellStyle name="20% - Accent4 4" xfId="146" hidden="1" xr:uid="{1970C4D2-A8EB-4427-89AC-79F07A98DC41}"/>
    <cellStyle name="20% - Accent5" xfId="38" builtinId="46" customBuiltin="1"/>
    <cellStyle name="20% - Accent5 2" xfId="2328" hidden="1" xr:uid="{8F651370-763E-48C8-A66F-67FB88A4D303}"/>
    <cellStyle name="20% - Accent5 2" xfId="1608" hidden="1" xr:uid="{2569B8A3-6D72-4AC7-B622-F72DEE021455}"/>
    <cellStyle name="20% - Accent5 2" xfId="1692" hidden="1" xr:uid="{0273D919-6C7D-4DC6-9EC4-51B525D70338}"/>
    <cellStyle name="20% - Accent5 2" xfId="2053" hidden="1" xr:uid="{5451ED23-93D0-493C-A264-C03EC6EA1714}"/>
    <cellStyle name="20% - Accent5 2" xfId="2250" hidden="1" xr:uid="{8124ABE3-70C5-48D1-862B-94FB13EE1A60}"/>
    <cellStyle name="20% - Accent5 2" xfId="2484" hidden="1" xr:uid="{F6D26FEA-2525-41EF-80A3-47A081264DB4}"/>
    <cellStyle name="20% - Accent5 2" xfId="2371" hidden="1" xr:uid="{26DBC31E-BF68-49D6-987A-340A641FCF9E}"/>
    <cellStyle name="20% - Accent5 2" xfId="1803" hidden="1" xr:uid="{F5E37431-D387-49B7-8D70-DD68958DEBEC}"/>
    <cellStyle name="20% - Accent5 2" xfId="399" hidden="1" xr:uid="{C799F1D2-A718-4E19-9E50-13FAE2A6588C}"/>
    <cellStyle name="20% - Accent5 2" xfId="278" hidden="1" xr:uid="{64FE12FD-07D0-48D7-B0A4-5E984E765C23}"/>
    <cellStyle name="20% - Accent5 2" xfId="1894" hidden="1" xr:uid="{66D825BD-DA46-473B-A736-9DDDCD78A156}"/>
    <cellStyle name="20% - Accent5 2" xfId="1721" hidden="1" xr:uid="{06D8BF39-ECE6-4C48-A719-3A16E183BD0F}"/>
    <cellStyle name="20% - Accent5 2" xfId="2387" hidden="1" xr:uid="{DE17DEA5-5681-4BB8-8FB6-A459F1D7CDEB}"/>
    <cellStyle name="20% - Accent5 2" xfId="1705" hidden="1" xr:uid="{F2E86837-FF8A-4705-A974-4F44F452CCE7}"/>
    <cellStyle name="20% - Accent5 2" xfId="321" hidden="1" xr:uid="{031148B7-25C3-455C-AA12-0BFF484C81D6}"/>
    <cellStyle name="20% - Accent5 2" xfId="2014" hidden="1" xr:uid="{05330B99-664C-48E2-B391-C77CE9930566}"/>
    <cellStyle name="20% - Accent5 2" xfId="1842" hidden="1" xr:uid="{904BFE78-BB67-4D96-8785-A479A051715C}"/>
    <cellStyle name="20% - Accent5 2" xfId="2289" hidden="1" xr:uid="{68BD40A1-C0E5-426B-9C96-0BF9187CFD86}"/>
    <cellStyle name="20% - Accent5 2" xfId="1936" hidden="1" xr:uid="{C01FF5B5-9FA5-4F4C-AD4C-F2B480EF7F42}"/>
    <cellStyle name="20% - Accent5 2" xfId="2096" hidden="1" xr:uid="{21328A02-EA62-4C45-AA4E-14AE211B6EEA}"/>
    <cellStyle name="20% - Accent5 2" xfId="360" hidden="1" xr:uid="{E85E8EC7-1345-4C05-98D8-0258012B3A19}"/>
    <cellStyle name="20% - Accent5 2" xfId="2112" hidden="1" xr:uid="{15C6E57F-46DE-42E3-8C98-863DEB556D87}"/>
    <cellStyle name="20% - Accent5 2" xfId="2400" hidden="1" xr:uid="{F2CDFE75-E3DF-49BD-943B-BD5258661EF2}"/>
    <cellStyle name="20% - Accent5 2" xfId="554" hidden="1" xr:uid="{C922D111-0665-4633-9303-67FD2C157708}"/>
    <cellStyle name="20% - Accent5 2" xfId="1975" hidden="1" xr:uid="{65C9C7F7-EC0C-4D3F-8970-AD0ADD55A761}"/>
    <cellStyle name="20% - Accent5 2" xfId="165" hidden="1" xr:uid="{67610EEE-BF05-4AE6-9B88-CEC994ADBA1E}"/>
    <cellStyle name="20% - Accent5 2" xfId="1764" hidden="1" xr:uid="{3395EE80-D617-4E75-988A-A4C6BF97E5A0}"/>
    <cellStyle name="20% - Accent5 2" xfId="262" hidden="1" xr:uid="{9BFD7354-5106-49D2-8E0D-B09F10F6CF50}"/>
    <cellStyle name="20% - Accent5 2" xfId="2209" hidden="1" xr:uid="{1EF5F741-FE6F-4CF0-8B0C-FD4EE0DA0FEA}"/>
    <cellStyle name="20% - Accent5 2" xfId="2125" hidden="1" xr:uid="{A3201FDC-6C97-4BC5-B622-A941DD805B06}"/>
    <cellStyle name="20% - Accent5 2" xfId="249" hidden="1" xr:uid="{F85FF12C-038D-4D90-A7E3-FD5E69397BA4}"/>
    <cellStyle name="20% - Accent5 2" xfId="117" hidden="1" xr:uid="{A30B6975-3F6F-45B3-BA6A-A76ED7AB184A}"/>
    <cellStyle name="20% - Accent5 2" xfId="1914" xr:uid="{CE9E92BF-F770-498F-948A-3A95062A4A3D}"/>
    <cellStyle name="20% - Accent5 3" xfId="2283" hidden="1" xr:uid="{8AB940A2-E43E-4765-8758-FC123AB87011}"/>
    <cellStyle name="20% - Accent5 3" xfId="2419" hidden="1" xr:uid="{4BBBE6C1-CDFA-4BAC-9CF6-E6D55FD4BD0C}"/>
    <cellStyle name="20% - Accent5 3" xfId="2244" hidden="1" xr:uid="{8EE9E8D8-FE65-4B5C-A7F2-87D796584DF8}"/>
    <cellStyle name="20% - Accent5 3" xfId="1673" hidden="1" xr:uid="{BDE22D00-9318-4822-9AE3-C142D2BA554F}"/>
    <cellStyle name="20% - Accent5 3" xfId="1848" hidden="1" xr:uid="{72899247-CCF8-4EAE-ACB7-097C73B55BAA}"/>
    <cellStyle name="20% - Accent5 3" xfId="1895" hidden="1" xr:uid="{E5B92DC3-4A14-45B1-BA7C-38142211D6AF}"/>
    <cellStyle name="20% - Accent5 3" xfId="2203" hidden="1" xr:uid="{9EBCCFAC-AA99-47FD-A29F-C84B2A3055F8}"/>
    <cellStyle name="20% - Accent5 3" xfId="2090" hidden="1" xr:uid="{54D1F9A0-D479-4FEB-A509-7BA440CD3B2A}"/>
    <cellStyle name="20% - Accent5 3" xfId="2047" hidden="1" xr:uid="{97A01B7E-0A6E-4D42-9638-56FF0860F81E}"/>
    <cellStyle name="20% - Accent5 3" xfId="2132" hidden="1" xr:uid="{EEC963A5-83EC-4CE6-85BC-40758CA834F3}"/>
    <cellStyle name="20% - Accent5 3" xfId="2008" hidden="1" xr:uid="{6BB89F9F-E480-4109-B2D6-AAF4201409CD}"/>
    <cellStyle name="20% - Accent5 3" xfId="2144" hidden="1" xr:uid="{97BB76D7-1E3F-4F0E-B7FA-48D3F7B3B5B7}"/>
    <cellStyle name="20% - Accent5 3" xfId="1969" hidden="1" xr:uid="{8328EF81-7CDC-49DA-9A2F-D909AE0D9B1B}"/>
    <cellStyle name="20% - Accent5 3" xfId="1935" hidden="1" xr:uid="{FDA4CA14-DC42-45AF-B481-08D160D34ADE}"/>
    <cellStyle name="20% - Accent5 3" xfId="2478" hidden="1" xr:uid="{8C808C88-EC6B-43CD-83E0-D193FD9180BB}"/>
    <cellStyle name="20% - Accent5 3" xfId="2365" hidden="1" xr:uid="{351010ED-BD7D-49CA-8E45-30384598343E}"/>
    <cellStyle name="20% - Accent5 3" xfId="2322" hidden="1" xr:uid="{A6AABE7C-EC89-4AD9-A4D9-5E3BAFA7CD01}"/>
    <cellStyle name="20% - Accent5 3" xfId="2407" hidden="1" xr:uid="{55C2AF8F-5945-4476-A113-EAC2E8089135}"/>
    <cellStyle name="20% - Accent5 3" xfId="405" hidden="1" xr:uid="{BF393081-00FA-46BC-A6AF-8D317304E91B}"/>
    <cellStyle name="20% - Accent5 3" xfId="555" hidden="1" xr:uid="{7E453A9A-DC04-4E00-8280-1DD47CAB36C8}"/>
    <cellStyle name="20% - Accent5 3" xfId="1614" hidden="1" xr:uid="{38379D6F-FF27-4F23-93CE-BDA85EEE8022}"/>
    <cellStyle name="20% - Accent5 3" xfId="1727" hidden="1" xr:uid="{51CC6F86-0727-499C-AD2E-00965B402C62}"/>
    <cellStyle name="20% - Accent5 3" xfId="1770" hidden="1" xr:uid="{F1655F7F-042B-46CC-8BA8-DE2DA78B5F14}"/>
    <cellStyle name="20% - Accent5 3" xfId="1685" hidden="1" xr:uid="{2567277D-A950-4408-A6C7-C26671B310A1}"/>
    <cellStyle name="20% - Accent5 3" xfId="1809" hidden="1" xr:uid="{B2CF3669-E54C-48E9-B3A1-2D2694018160}"/>
    <cellStyle name="20% - Accent5 3" xfId="230" hidden="1" xr:uid="{B0179984-83F3-41B2-8B36-87A6944EB5FB}"/>
    <cellStyle name="20% - Accent5 3" xfId="327" hidden="1" xr:uid="{894E087B-FE1A-4258-A3FD-64B52A6DAF73}"/>
    <cellStyle name="20% - Accent5 3" xfId="242" hidden="1" xr:uid="{B9074771-14AE-496F-8881-BDD179CAA631}"/>
    <cellStyle name="20% - Accent5 3" xfId="366" hidden="1" xr:uid="{39A0844C-19D7-4A6F-B754-D67DEE7DD62B}"/>
    <cellStyle name="20% - Accent5 3" xfId="171" hidden="1" xr:uid="{9015BBB1-9D52-4933-AB6A-457EC24543FD}"/>
    <cellStyle name="20% - Accent5 3" xfId="284" hidden="1" xr:uid="{6812296B-CC72-4564-BFFC-DC688177FBD5}"/>
    <cellStyle name="20% - Accent5 3" xfId="124" hidden="1" xr:uid="{A148F39C-13D3-405D-A5DF-7D684A3396EA}"/>
    <cellStyle name="20% - Accent5 3" xfId="1915" xr:uid="{8676A3D5-1506-475B-93D3-453C5CB944EE}"/>
    <cellStyle name="20% - Accent5 4" xfId="2225" hidden="1" xr:uid="{BF527647-E589-4208-8A8B-0AF93368AD27}"/>
    <cellStyle name="20% - Accent5 4" xfId="1867" hidden="1" xr:uid="{03BC196E-931C-4BCF-BCFD-3F1D77950072}"/>
    <cellStyle name="20% - Accent5 4" xfId="1896" hidden="1" xr:uid="{B256BD9F-494F-478C-B2AA-814D11D93464}"/>
    <cellStyle name="20% - Accent5 4" xfId="2184" hidden="1" xr:uid="{3AA1D477-0780-4431-8344-AF46E808FBE4}"/>
    <cellStyle name="20% - Accent5 4" xfId="2071" hidden="1" xr:uid="{7E299400-6B94-4614-94C5-16D64CC863A3}"/>
    <cellStyle name="20% - Accent5 4" xfId="2028" hidden="1" xr:uid="{E2B11FCE-5AB0-4096-975E-8712B8F943E8}"/>
    <cellStyle name="20% - Accent5 4" xfId="2164" hidden="1" xr:uid="{00842A32-ADD5-453A-9418-F882F74E72CA}"/>
    <cellStyle name="20% - Accent5 4" xfId="1989" hidden="1" xr:uid="{3C3AB144-16BE-48CD-92A0-41BE12C4756F}"/>
    <cellStyle name="20% - Accent5 4" xfId="2176" hidden="1" xr:uid="{F65DE2CC-9C3C-4953-BC05-051D1D58F281}"/>
    <cellStyle name="20% - Accent5 4" xfId="1950" hidden="1" xr:uid="{5E72E84F-3601-4B75-A4F8-035665048CC1}"/>
    <cellStyle name="20% - Accent5 4" xfId="1934" hidden="1" xr:uid="{22AD83D5-DB65-4F50-BE67-5C016ACFDD07}"/>
    <cellStyle name="20% - Accent5 4" xfId="2459" hidden="1" xr:uid="{592DBA8E-E597-425D-AEA6-21CB386A647A}"/>
    <cellStyle name="20% - Accent5 4" xfId="2346" hidden="1" xr:uid="{3C7F520F-2D79-47D0-8978-7EBD24414348}"/>
    <cellStyle name="20% - Accent5 4" xfId="2303" hidden="1" xr:uid="{B151A7A1-B596-4265-A23A-4BE57D987C5F}"/>
    <cellStyle name="20% - Accent5 4" xfId="2439" hidden="1" xr:uid="{DFEBF963-A3BF-4444-A6C2-AB49F6D00739}"/>
    <cellStyle name="20% - Accent5 4" xfId="2264" hidden="1" xr:uid="{DD01946E-45C5-4776-A711-0F19F3CFE7C7}"/>
    <cellStyle name="20% - Accent5 4" xfId="2451" hidden="1" xr:uid="{1B398C6E-2194-4414-B01A-FC5563A5B0E8}"/>
    <cellStyle name="20% - Accent5 4" xfId="424" hidden="1" xr:uid="{454324B4-754F-49F0-8EE8-CA66964F9A90}"/>
    <cellStyle name="20% - Accent5 4" xfId="556" hidden="1" xr:uid="{18A2E5C9-F4AC-4990-8D79-3D7A27AFFAFF}"/>
    <cellStyle name="20% - Accent5 4" xfId="1633" hidden="1" xr:uid="{EDA88D71-3B72-4535-B0B6-0B9CE22E726D}"/>
    <cellStyle name="20% - Accent5 4" xfId="1746" hidden="1" xr:uid="{4B2774C5-DF96-4DE5-B982-122599313777}"/>
    <cellStyle name="20% - Accent5 4" xfId="1789" hidden="1" xr:uid="{17291F6E-E6E5-4FD7-A3FC-1019A0D27C38}"/>
    <cellStyle name="20% - Accent5 4" xfId="1653" hidden="1" xr:uid="{5486AF4F-CD31-4A12-B8FA-20C1C3566C3A}"/>
    <cellStyle name="20% - Accent5 4" xfId="1828" hidden="1" xr:uid="{C133B4D5-F262-4700-863F-9D697C49AC75}"/>
    <cellStyle name="20% - Accent5 4" xfId="1641" hidden="1" xr:uid="{E02CB56B-2255-4AAA-867D-ED391C0EEF89}"/>
    <cellStyle name="20% - Accent5 4" xfId="346" hidden="1" xr:uid="{ADB98860-80B7-451A-890F-CC19C47D4B38}"/>
    <cellStyle name="20% - Accent5 4" xfId="210" hidden="1" xr:uid="{D9AAE12A-95E2-4E30-97F9-5BB1D9F96D07}"/>
    <cellStyle name="20% - Accent5 4" xfId="385" hidden="1" xr:uid="{355CA99B-14B7-4887-B2BC-DFF01434AFDC}"/>
    <cellStyle name="20% - Accent5 4" xfId="198" hidden="1" xr:uid="{F1AF75CE-3974-41D6-895B-A1CC72078756}"/>
    <cellStyle name="20% - Accent5 4" xfId="190" hidden="1" xr:uid="{A3E55E5A-01E3-4490-941B-4F971FDA1AE7}"/>
    <cellStyle name="20% - Accent5 4" xfId="303" hidden="1" xr:uid="{1C383344-A627-485F-A80C-864064EE68DC}"/>
    <cellStyle name="20% - Accent5 4" xfId="148" hidden="1" xr:uid="{BB2EDBE3-602F-4934-ACA4-0BDE094D45F3}"/>
    <cellStyle name="20% - Accent5 4" xfId="1916" xr:uid="{0BAB9A98-29B9-49DA-80EF-AEDB258CA89B}"/>
    <cellStyle name="20% - Accent6 2" xfId="1973" hidden="1" xr:uid="{DB8597FF-2F32-4645-90F6-D818719E051B}"/>
    <cellStyle name="20% - Accent6 2" xfId="2012" hidden="1" xr:uid="{121FE6B7-01A6-4A78-A7BB-6A91B309EF52}"/>
    <cellStyle name="20% - Accent6 2" xfId="2127" hidden="1" xr:uid="{30225F5F-969A-47FA-B5EE-59A6C16DF1AC}"/>
    <cellStyle name="20% - Accent6 2" xfId="2111" hidden="1" xr:uid="{769D16FE-5B08-4BC7-9B3F-5E3BDA9DFC92}"/>
    <cellStyle name="20% - Accent6 2" xfId="102" hidden="1" xr:uid="{35661645-26CA-4B9C-8765-8443EB1CF536}"/>
    <cellStyle name="20% - Accent6 2" xfId="2207" hidden="1" xr:uid="{467E5A8F-3E4F-4656-B4FC-08ABD32740C6}"/>
    <cellStyle name="20% - Accent6 2" xfId="2094" hidden="1" xr:uid="{DF1FCEE1-FBE8-4F67-9429-D5734BA22DCD}"/>
    <cellStyle name="20% - Accent6 2" xfId="2051" hidden="1" xr:uid="{CC9DCBB2-2B11-4386-90FD-46B424B4AAA0}"/>
    <cellStyle name="20% - Accent6 2" xfId="2248" hidden="1" xr:uid="{12D5D267-87FC-4B3A-80FC-CF60CE1AD163}"/>
    <cellStyle name="20% - Accent6 2" xfId="2287" hidden="1" xr:uid="{1E0B0D20-D82E-4DF7-B20D-AC46FE863339}"/>
    <cellStyle name="20% - Accent6 2" xfId="2402" hidden="1" xr:uid="{8117A683-406E-4DB2-AE7D-440883AEFE1E}"/>
    <cellStyle name="20% - Accent6 2" xfId="2386" hidden="1" xr:uid="{8DA617D0-11C5-4911-9648-24A7A210E43A}"/>
    <cellStyle name="20% - Accent6 2" xfId="130" hidden="1" xr:uid="{E619EDBC-C824-4F39-AAF8-DBE3B9C419C3}"/>
    <cellStyle name="20% - Accent6 2" xfId="2482" hidden="1" xr:uid="{D57B1C03-DB0C-41A3-A24E-5F220C95D9EC}"/>
    <cellStyle name="20% - Accent6 2" xfId="2369" hidden="1" xr:uid="{87B3FEDC-B402-4047-BD1C-F52C894BFBBC}"/>
    <cellStyle name="20% - Accent6 2" xfId="2326" hidden="1" xr:uid="{09277017-BD70-4FB9-A778-ED9C434E6C28}"/>
    <cellStyle name="20% - Accent6 2" xfId="1844" hidden="1" xr:uid="{42ECADBC-4C04-4370-A74A-0905C9DCC6EA}"/>
    <cellStyle name="20% - Accent6 2" xfId="1805" hidden="1" xr:uid="{362CEF02-A26E-4D57-937B-53A17062C1DA}"/>
    <cellStyle name="20% - Accent6 2" xfId="1690" hidden="1" xr:uid="{382049D4-6AE5-43F4-90BA-239876FEBC7E}"/>
    <cellStyle name="20% - Accent6 2" xfId="1706" hidden="1" xr:uid="{400F9E39-B513-4F63-ABEC-9472802A8D8E}"/>
    <cellStyle name="20% - Accent6 2" xfId="92" hidden="1" xr:uid="{698CBA11-8F10-47F1-BC03-205E707286E8}"/>
    <cellStyle name="20% - Accent6 2" xfId="1610" hidden="1" xr:uid="{2D9F769E-158C-4CF2-88A5-46EC08DC3B74}"/>
    <cellStyle name="20% - Accent6 2" xfId="1723" hidden="1" xr:uid="{8D815281-192D-4275-BCC3-7AFD67D531F7}"/>
    <cellStyle name="20% - Accent6 2" xfId="1766" hidden="1" xr:uid="{B053FB40-04CA-4204-B44D-2300CE7342EC}"/>
    <cellStyle name="20% - Accent6 2" xfId="119" hidden="1" xr:uid="{AF41EE39-95C3-4EBB-958E-30BD299EE8E6}"/>
    <cellStyle name="20% - Accent6 2" xfId="167" hidden="1" xr:uid="{BCA33AD7-D5DE-4153-B441-D069CA0233FE}"/>
    <cellStyle name="20% - Accent6 2" xfId="280" hidden="1" xr:uid="{6D2DCCD1-739C-4FE8-8A59-804AAB8FE42C}"/>
    <cellStyle name="20% - Accent6 2" xfId="323" hidden="1" xr:uid="{24DE5C42-5953-4E60-A744-8C5B2144B59F}"/>
    <cellStyle name="20% - Accent6 2" xfId="263" hidden="1" xr:uid="{18BC4DF7-9AD5-4C35-82B8-E630AE4B0F6F}"/>
    <cellStyle name="20% - Accent6 2" xfId="362" hidden="1" xr:uid="{39E087D7-6099-4C5F-9BDE-3EEA6155FC03}"/>
    <cellStyle name="20% - Accent6 2" xfId="247" hidden="1" xr:uid="{F7FA984A-7FDC-45AD-8AB8-7EDB6DEEDBD1}"/>
    <cellStyle name="20% - Accent6 2" xfId="401" hidden="1" xr:uid="{6F4A6419-1BE9-43B6-ABB8-D27EE968A2A9}"/>
    <cellStyle name="20% - Accent6 3" xfId="2318" hidden="1" xr:uid="{281B0032-B81F-4E44-BD99-B494DAF885C4}"/>
    <cellStyle name="20% - Accent6 3" xfId="2086" hidden="1" xr:uid="{28F3831B-3F3C-4056-B55B-D975A67EB58F}"/>
    <cellStyle name="20% - Accent6 3" xfId="2043" hidden="1" xr:uid="{5F8DEBB4-7300-40C5-8A36-6BE2836DA0EB}"/>
    <cellStyle name="20% - Accent6 3" xfId="2136" hidden="1" xr:uid="{6247DD69-940F-49FB-92C8-627C0EE34855}"/>
    <cellStyle name="20% - Accent6 3" xfId="2240" hidden="1" xr:uid="{BBACF90C-A7DA-4E9E-9602-A2431279FC96}"/>
    <cellStyle name="20% - Accent6 3" xfId="84" hidden="1" xr:uid="{BEB83E39-6BF2-44D2-933E-CF348D70BE50}"/>
    <cellStyle name="20% - Accent6 3" xfId="1618" hidden="1" xr:uid="{475B5D9F-6B4E-4D8E-8C63-17A7479E0286}"/>
    <cellStyle name="20% - Accent6 3" xfId="2004" hidden="1" xr:uid="{C6524E3F-0896-470D-8A84-F19B0503DB5F}"/>
    <cellStyle name="20% - Accent6 3" xfId="2149" hidden="1" xr:uid="{8E02A176-989B-46E6-AF6B-B9D993E2930C}"/>
    <cellStyle name="20% - Accent6 3" xfId="1965" hidden="1" xr:uid="{6D6899BD-6EAA-4D1E-B590-5D738DBAF5B6}"/>
    <cellStyle name="20% - Accent6 3" xfId="103" hidden="1" xr:uid="{40063D81-79D5-46A3-ACA1-7D7B5FCC9315}"/>
    <cellStyle name="20% - Accent6 3" xfId="2411" hidden="1" xr:uid="{712F0F4F-6445-4279-AC03-60F948236E0A}"/>
    <cellStyle name="20% - Accent6 3" xfId="2279" hidden="1" xr:uid="{6F066836-5B5C-418B-AC49-1B509EF84A19}"/>
    <cellStyle name="20% - Accent6 3" xfId="2424" hidden="1" xr:uid="{8263911C-C676-4581-83BD-80A60AFC1544}"/>
    <cellStyle name="20% - Accent6 3" xfId="2199" hidden="1" xr:uid="{1CE78673-DD55-44D7-A16E-A8990B1E9837}"/>
    <cellStyle name="20% - Accent6 3" xfId="370" hidden="1" xr:uid="{3C86161A-691C-4B36-8880-2058A3EEA23F}"/>
    <cellStyle name="20% - Accent6 3" xfId="225" hidden="1" xr:uid="{322D77F3-5BD6-4740-B429-51287BA09F17}"/>
    <cellStyle name="20% - Accent6 3" xfId="409" hidden="1" xr:uid="{1A30A542-93F7-4329-B09C-2A18E55F1973}"/>
    <cellStyle name="20% - Accent6 3" xfId="1774" hidden="1" xr:uid="{0D9548EC-7EE3-4FD7-ACB4-569EF6799409}"/>
    <cellStyle name="20% - Accent6 3" xfId="1681" hidden="1" xr:uid="{EEC30DD7-C625-4E9F-B95C-4649202734F0}"/>
    <cellStyle name="20% - Accent6 3" xfId="1813" hidden="1" xr:uid="{6FA7E634-7E6A-49CA-915F-14C7C231E16A}"/>
    <cellStyle name="20% - Accent6 3" xfId="129" hidden="1" xr:uid="{88811D9C-64E1-420E-A373-E4E392E334A9}"/>
    <cellStyle name="20% - Accent6 3" xfId="2474" hidden="1" xr:uid="{9FB9D5C5-3531-49CD-9A14-8BE330DCD3E9}"/>
    <cellStyle name="20% - Accent6 3" xfId="2361" hidden="1" xr:uid="{643DEB0A-BBF5-4EB9-B12A-9CE932ACE631}"/>
    <cellStyle name="20% - Accent6 3" xfId="1668" hidden="1" xr:uid="{5A10978C-D658-418F-AC57-D4CD50FF5B1A}"/>
    <cellStyle name="20% - Accent6 3" xfId="1852" hidden="1" xr:uid="{6BF8EEA0-7148-44AE-84E7-CE2BDFD2F4DB}"/>
    <cellStyle name="20% - Accent6 3" xfId="90" hidden="1" xr:uid="{E1BE1343-664E-4BE3-BC84-007147E890A0}"/>
    <cellStyle name="20% - Accent6 3" xfId="238" hidden="1" xr:uid="{D8CA6E97-0A7D-4F46-95FF-E9B5B6CAAF28}"/>
    <cellStyle name="20% - Accent6 3" xfId="288" hidden="1" xr:uid="{B19CF06A-9BA1-4E7D-AFB6-8D4040F53B6D}"/>
    <cellStyle name="20% - Accent6 3" xfId="331" hidden="1" xr:uid="{34834789-DE39-4456-A97E-DB4ACDFD6AE8}"/>
    <cellStyle name="20% - Accent6 3" xfId="175" hidden="1" xr:uid="{2BAD2565-0E8D-4584-A8CB-9A7DDC3E4F69}"/>
    <cellStyle name="20% - Accent6 3" xfId="1731" hidden="1" xr:uid="{79CF8461-4C81-4FF2-B50F-901C9E7EDD0D}"/>
    <cellStyle name="20% - Accent6 4" xfId="2069" hidden="1" xr:uid="{2046B7F1-7CB0-4DD0-8210-81C9196670F6}"/>
    <cellStyle name="20% - Accent6 4" xfId="208" hidden="1" xr:uid="{45F9E4A2-5A27-4DD9-A6C1-5F415C7E983C}"/>
    <cellStyle name="20% - Accent6 4" xfId="1748" hidden="1" xr:uid="{C1B8B2AD-D647-44E7-A5B0-FB844D046DC4}"/>
    <cellStyle name="20% - Accent6 4" xfId="1791" hidden="1" xr:uid="{F382545D-6872-4AD5-86CA-794B75D795A9}"/>
    <cellStyle name="20% - Accent6 4" xfId="2457" hidden="1" xr:uid="{AD5D0811-EFCB-40E1-89D2-630990B3E194}"/>
    <cellStyle name="20% - Accent6 4" xfId="2344" hidden="1" xr:uid="{6205E499-329C-4753-BDEB-F348A515346A}"/>
    <cellStyle name="20% - Accent6 4" xfId="2301" hidden="1" xr:uid="{B83514EA-D9C3-49B1-9175-177CB9F124D1}"/>
    <cellStyle name="20% - Accent6 4" xfId="1639" hidden="1" xr:uid="{71CB7AF2-A1D5-4E9B-904C-F9E0281960E2}"/>
    <cellStyle name="20% - Accent6 4" xfId="192" hidden="1" xr:uid="{EE3D5F33-15E2-4BD0-961F-FB933AD33C7D}"/>
    <cellStyle name="20% - Accent6 4" xfId="1651" hidden="1" xr:uid="{C61E41DF-F269-43AB-A0D9-8134C1C7E936}"/>
    <cellStyle name="20% - Accent6 4" xfId="2166" hidden="1" xr:uid="{AEE3F737-721B-4838-86D7-21A2595375ED}"/>
    <cellStyle name="20% - Accent6 4" xfId="1987" hidden="1" xr:uid="{F40F9517-94D0-4ED4-B6D9-62D99D80125D}"/>
    <cellStyle name="20% - Accent6 4" xfId="387" hidden="1" xr:uid="{2958FD1B-4C9D-4891-AFA4-7C8860B22772}"/>
    <cellStyle name="20% - Accent6 4" xfId="2223" hidden="1" xr:uid="{F55E07A0-8C75-4D6B-9279-209DA4494E80}"/>
    <cellStyle name="20% - Accent6 4" xfId="2182" hidden="1" xr:uid="{7D99E765-16E2-4CFC-A152-3BC9351AD81E}"/>
    <cellStyle name="20% - Accent6 4" xfId="305" hidden="1" xr:uid="{B7894400-EA68-4059-BD96-45D35A3D2B6C}"/>
    <cellStyle name="20% - Accent6 4" xfId="348" hidden="1" xr:uid="{C0E40905-1637-4995-825E-C9701F5C54B8}"/>
    <cellStyle name="20% - Accent6 4" xfId="67" hidden="1" xr:uid="{6B20BDE4-472D-49CA-8E81-633B9E810773}"/>
    <cellStyle name="20% - Accent6 4" xfId="1830" hidden="1" xr:uid="{42655779-1C4F-4B70-821B-0FCFDF783032}"/>
    <cellStyle name="20% - Accent6 4" xfId="2178" hidden="1" xr:uid="{481EC588-5CE5-4D52-9396-7D79A935467A}"/>
    <cellStyle name="20% - Accent6 4" xfId="2441" hidden="1" xr:uid="{CC5980A8-6ED2-4C11-97E5-6F3D8179D814}"/>
    <cellStyle name="20% - Accent6 4" xfId="2262" hidden="1" xr:uid="{FA95E602-3B1D-408A-AD0F-A15623AC5B15}"/>
    <cellStyle name="20% - Accent6 4" xfId="196" hidden="1" xr:uid="{661A95A1-99D7-43EE-AB43-168CF8F5A7DC}"/>
    <cellStyle name="20% - Accent6 4" xfId="426" hidden="1" xr:uid="{561FC155-5CA5-45A3-A50E-3EAA41AE790F}"/>
    <cellStyle name="20% - Accent6 4" xfId="63" hidden="1" xr:uid="{1794DC8E-3675-4B4B-8B31-B5003CBCA854}"/>
    <cellStyle name="20% - Accent6 4" xfId="1635" hidden="1" xr:uid="{097AB047-EA2B-46AD-9A7E-6AE6D14074D0}"/>
    <cellStyle name="20% - Accent6 4" xfId="2026" hidden="1" xr:uid="{114B22F2-A804-4ABB-BF37-3F2922850796}"/>
    <cellStyle name="20% - Accent6 4" xfId="2453" hidden="1" xr:uid="{88A2B68A-39A1-4465-B1C9-4FAC0905C479}"/>
    <cellStyle name="20% - Accent6 4" xfId="1869" hidden="1" xr:uid="{2B94BAD8-2456-416D-B2CB-0D4F6EE0A8A0}"/>
    <cellStyle name="20% - Accent6 4" xfId="61" hidden="1" xr:uid="{7ADE7739-4AB3-4C1B-801D-5A3D50691027}"/>
    <cellStyle name="20% - Accent6 4" xfId="1948" hidden="1" xr:uid="{F26567DC-4FB9-4520-963B-9B4F1A97B0F7}"/>
    <cellStyle name="20% - Accent6 4" xfId="150" hidden="1" xr:uid="{C48154D0-9B3C-4BAA-A330-5B766AE8F2C7}"/>
    <cellStyle name="40 % - Aksentti1" xfId="611" xr:uid="{826422AB-19C3-4C7B-AE27-7D352BD20C7D}"/>
    <cellStyle name="40 % - Aksentti2" xfId="612" xr:uid="{3D48A5A7-C139-4202-8AA4-695647BA42EA}"/>
    <cellStyle name="40 % - Aksentti3" xfId="613" xr:uid="{D7C3F115-ED43-4799-93B8-3D0BB1F1404E}"/>
    <cellStyle name="40 % - Aksentti4" xfId="614" xr:uid="{32A3F534-FB6F-4711-8867-CF5A899EE274}"/>
    <cellStyle name="40 % - Aksentti5" xfId="615" xr:uid="{14F2D97B-FCBA-457F-BBBD-E1251A9B1DAA}"/>
    <cellStyle name="40 % - Aksentti6" xfId="616" xr:uid="{66CCFF33-5043-4422-90FD-0BDD0B264EF2}"/>
    <cellStyle name="40 % - Accent1" xfId="617" xr:uid="{518DB422-F2D7-47F9-85C8-106E6501AA32}"/>
    <cellStyle name="40 % - Accent2" xfId="618" xr:uid="{47C367C1-41CA-4839-BA17-F69DEAC1E53E}"/>
    <cellStyle name="40 % - Accent3" xfId="619" xr:uid="{00E10B7E-92F4-4125-AB4C-A67B05004372}"/>
    <cellStyle name="40 % - Accent4" xfId="620" xr:uid="{DEB17F7E-1037-44FE-96B1-96D512E8F3E7}"/>
    <cellStyle name="40 % - Accent5" xfId="621" xr:uid="{2AE7E961-6692-4A06-8662-F1989EF0778E}"/>
    <cellStyle name="40 % - Accent6" xfId="622" xr:uid="{9092DB69-A076-4161-B4AA-6B83419C3A63}"/>
    <cellStyle name="40% - Accent1" xfId="34" builtinId="31" customBuiltin="1"/>
    <cellStyle name="40% - Accent1 2" xfId="1757" hidden="1" xr:uid="{0181BC1A-71CD-4169-8E08-1E40EE7B704D}"/>
    <cellStyle name="40% - Accent1 2" xfId="2118" hidden="1" xr:uid="{A15A4018-F87D-413E-9C4E-DF84B39B134D}"/>
    <cellStyle name="40% - Accent1 2" xfId="2378" hidden="1" xr:uid="{06EFE073-879B-49D0-B8BB-717FCE06238F}"/>
    <cellStyle name="40% - Accent1 2" xfId="2021" hidden="1" xr:uid="{1E0B0AE8-5F3C-42C1-8CB8-00B15B43DC78}"/>
    <cellStyle name="40% - Accent1 2" xfId="1796" hidden="1" xr:uid="{1E491FE6-8070-4CC8-A093-A2B4E9C5F701}"/>
    <cellStyle name="40% - Accent1 2" xfId="2296" hidden="1" xr:uid="{AAC65DC4-E19A-4FAA-951E-641301F64E55}"/>
    <cellStyle name="40% - Accent1 2" xfId="1982" hidden="1" xr:uid="{871A1182-5741-4B4D-A0D5-8131BA1A1605}"/>
    <cellStyle name="40% - Accent1 2" xfId="1933" hidden="1" xr:uid="{B1865581-58AD-4FBC-B0B7-01F5B7B53F40}"/>
    <cellStyle name="40% - Accent1 2" xfId="2491" hidden="1" xr:uid="{EC74C448-F82C-4DA1-893D-39A052514D14}"/>
    <cellStyle name="40% - Accent1 2" xfId="2385" hidden="1" xr:uid="{B8E778F3-CE15-40C3-A0E8-42564E9D0D4D}"/>
    <cellStyle name="40% - Accent1 2" xfId="1897" hidden="1" xr:uid="{5076F2B1-0063-4458-9FD1-D9D102DAF9F1}"/>
    <cellStyle name="40% - Accent1 2" xfId="2060" hidden="1" xr:uid="{1BBE4569-196E-4086-AC2D-36988E454CE4}"/>
    <cellStyle name="40% - Accent1 2" xfId="1714" hidden="1" xr:uid="{EE793FD3-B487-4A9E-87B4-F38CC2BFF0FA}"/>
    <cellStyle name="40% - Accent1 2" xfId="557" hidden="1" xr:uid="{D28C05A7-CD94-40B5-8622-4C25256A6E57}"/>
    <cellStyle name="40% - Accent1 2" xfId="2110" hidden="1" xr:uid="{EEFF4BCF-41AB-4364-98E1-F8D01A01A987}"/>
    <cellStyle name="40% - Accent1 2" xfId="110" hidden="1" xr:uid="{10F104E5-B919-436D-BD66-DDBF6BCA69D9}"/>
    <cellStyle name="40% - Accent1 2" xfId="1699" hidden="1" xr:uid="{DE8229FA-F6A0-4FDC-867C-7FB7B218C578}"/>
    <cellStyle name="40% - Accent1 2" xfId="2335" hidden="1" xr:uid="{AD103AE7-5AC3-4E83-B624-B63E9ECCA746}"/>
    <cellStyle name="40% - Accent1 2" xfId="158" hidden="1" xr:uid="{7E117DD6-EE47-4745-AB35-769FF793945E}"/>
    <cellStyle name="40% - Accent1 2" xfId="2257" hidden="1" xr:uid="{EDC9189E-AA6B-4C88-BFDB-5BD9C7C0D2AA}"/>
    <cellStyle name="40% - Accent1 2" xfId="2103" hidden="1" xr:uid="{B726D349-B849-418C-82C0-469499E2A7FC}"/>
    <cellStyle name="40% - Accent1 2" xfId="392" hidden="1" xr:uid="{F1687B55-C119-4ED8-BFC8-98E892C3A75B}"/>
    <cellStyle name="40% - Accent1 2" xfId="2393" hidden="1" xr:uid="{32EAE496-76BE-48C2-8194-2D9A23910B98}"/>
    <cellStyle name="40% - Accent1 2" xfId="2216" hidden="1" xr:uid="{FB65F5BB-DD1B-44A1-BC2A-74F6F9129ADC}"/>
    <cellStyle name="40% - Accent1 2" xfId="1601" hidden="1" xr:uid="{EE637885-9469-4816-8E27-36E4EBEC6554}"/>
    <cellStyle name="40% - Accent1 2" xfId="314" hidden="1" xr:uid="{526D412F-E9F0-419D-A941-D5B5EB8DF3DE}"/>
    <cellStyle name="40% - Accent1 2" xfId="264" hidden="1" xr:uid="{20F8B59A-2AC0-4834-B895-27D74C4AFB96}"/>
    <cellStyle name="40% - Accent1 2" xfId="353" hidden="1" xr:uid="{A4F0C4F5-4596-4CA2-930E-853843CAC1F1}"/>
    <cellStyle name="40% - Accent1 2" xfId="256" hidden="1" xr:uid="{9B82B47C-4A1C-4774-82CD-62E241A78DD5}"/>
    <cellStyle name="40% - Accent1 2" xfId="271" hidden="1" xr:uid="{BE39B7D9-FBA9-41F7-B2AB-75A3AD9B1FE7}"/>
    <cellStyle name="40% - Accent1 2" xfId="1707" hidden="1" xr:uid="{7C044715-44A2-4B8E-878A-8BF446B5CDA8}"/>
    <cellStyle name="40% - Accent1 2" xfId="1835" hidden="1" xr:uid="{EA938BD6-FC1E-419F-8473-77DB2C7E7034}"/>
    <cellStyle name="40% - Accent1 2" xfId="1917" xr:uid="{772E1699-874E-41D8-B11C-7CC196F2A1CF}"/>
    <cellStyle name="40% - Accent1 3" xfId="1682" hidden="1" xr:uid="{D1D15221-7E33-4192-8307-7168A50C6FD6}"/>
    <cellStyle name="40% - Accent1 3" xfId="2148" hidden="1" xr:uid="{BC326FC6-6AFB-4661-B936-7A7FADFFE760}"/>
    <cellStyle name="40% - Accent1 3" xfId="1966" hidden="1" xr:uid="{6ABBE792-457E-4D16-9FE9-1F9E332C81C5}"/>
    <cellStyle name="40% - Accent1 3" xfId="1932" hidden="1" xr:uid="{32DB7703-C628-4DAE-807F-363C4CED1916}"/>
    <cellStyle name="40% - Accent1 3" xfId="2475" hidden="1" xr:uid="{74615814-2013-477B-912C-31E79053BCDE}"/>
    <cellStyle name="40% - Accent1 3" xfId="2362" hidden="1" xr:uid="{017CFCB2-D7D5-4D75-BEB9-A022BE7B8557}"/>
    <cellStyle name="40% - Accent1 3" xfId="2319" hidden="1" xr:uid="{F7DA6BA7-2C04-435C-9878-34B07571D85C}"/>
    <cellStyle name="40% - Accent1 3" xfId="2410" hidden="1" xr:uid="{07403A7A-D3D0-4BAB-A12E-D8CC4FF11BEF}"/>
    <cellStyle name="40% - Accent1 3" xfId="2280" hidden="1" xr:uid="{A6925936-4702-4963-AF49-0F3A48C914A9}"/>
    <cellStyle name="40% - Accent1 3" xfId="2423" hidden="1" xr:uid="{15333FCE-772B-4B5E-9D44-27D1513C43A3}"/>
    <cellStyle name="40% - Accent1 3" xfId="1898" hidden="1" xr:uid="{3C372421-55F0-40D1-8E2D-74FC5B55B88F}"/>
    <cellStyle name="40% - Accent1 3" xfId="2005" hidden="1" xr:uid="{9BFF1299-F3E4-4885-9981-E4C4E8B4BE28}"/>
    <cellStyle name="40% - Accent1 3" xfId="2087" hidden="1" xr:uid="{50DE4355-51C7-4E94-A786-1EF41A143A37}"/>
    <cellStyle name="40% - Accent1 3" xfId="1773" hidden="1" xr:uid="{36939B3E-0F3A-40B7-B2BE-9ADA58A36066}"/>
    <cellStyle name="40% - Accent1 3" xfId="2135" hidden="1" xr:uid="{C43CFEBA-DE7E-47CA-A16C-AB412CD2F3B8}"/>
    <cellStyle name="40% - Accent1 3" xfId="1812" hidden="1" xr:uid="{89F5DA62-EDBE-46DF-9BC6-FF381C16ABD1}"/>
    <cellStyle name="40% - Accent1 3" xfId="128" hidden="1" xr:uid="{D5920434-5C06-4A62-99FA-00C865402BBF}"/>
    <cellStyle name="40% - Accent1 3" xfId="1851" hidden="1" xr:uid="{43A3B814-BEDF-4142-8134-8871E08DE7EC}"/>
    <cellStyle name="40% - Accent1 3" xfId="2241" hidden="1" xr:uid="{EC0DF3CE-828D-4DAC-BFDF-05E307FF3C7F}"/>
    <cellStyle name="40% - Accent1 3" xfId="2200" hidden="1" xr:uid="{03A6E128-1D72-4869-807C-A04DDCF856E9}"/>
    <cellStyle name="40% - Accent1 3" xfId="1730" hidden="1" xr:uid="{D43C4B6B-A441-4B1E-A96E-6B4E1ADF964D}"/>
    <cellStyle name="40% - Accent1 3" xfId="2044" hidden="1" xr:uid="{398C453D-F734-4E83-AFBD-CF1C7E09C47B}"/>
    <cellStyle name="40% - Accent1 3" xfId="369" hidden="1" xr:uid="{BA507F1E-C048-4325-AC15-6EE4925F9A63}"/>
    <cellStyle name="40% - Accent1 3" xfId="226" hidden="1" xr:uid="{2CDFE414-2C61-45A1-8EF2-ACEF70EEAB20}"/>
    <cellStyle name="40% - Accent1 3" xfId="408" hidden="1" xr:uid="{10414B8C-4363-4A77-B217-6A9886F625D0}"/>
    <cellStyle name="40% - Accent1 3" xfId="558" hidden="1" xr:uid="{517AF18A-B7C7-42F8-ABB3-1EB5994A4190}"/>
    <cellStyle name="40% - Accent1 3" xfId="1617" hidden="1" xr:uid="{28580310-1AE0-4B33-870E-EB1A64A55D4B}"/>
    <cellStyle name="40% - Accent1 3" xfId="287" hidden="1" xr:uid="{43E27BD1-6706-437A-A642-B742C41E7B42}"/>
    <cellStyle name="40% - Accent1 3" xfId="330" hidden="1" xr:uid="{95B1CAD3-2324-476D-BD05-3FC9A9DFDF12}"/>
    <cellStyle name="40% - Accent1 3" xfId="239" hidden="1" xr:uid="{DB9EC7F8-2AB2-4385-9352-A317D4939FF2}"/>
    <cellStyle name="40% - Accent1 3" xfId="174" hidden="1" xr:uid="{4D1A52C4-527A-47AC-BF6B-00A2856BA092}"/>
    <cellStyle name="40% - Accent1 3" xfId="1669" hidden="1" xr:uid="{4EB0045F-3CC0-4E94-AF46-DF49FAEA42B1}"/>
    <cellStyle name="40% - Accent1 3" xfId="1918" xr:uid="{4A2B00ED-EFBE-4B3F-8753-E3F774A9361A}"/>
    <cellStyle name="40% - Accent1 4" xfId="2169" hidden="1" xr:uid="{B38245B6-F075-48C5-BBA3-0D151CC18CE3}"/>
    <cellStyle name="40% - Accent1 4" xfId="2466" hidden="1" xr:uid="{E969B0A3-15AB-47D9-90C5-573E03EAE520}"/>
    <cellStyle name="40% - Accent1 4" xfId="1931" hidden="1" xr:uid="{93088AC9-E679-490A-A18C-8AF5379212A3}"/>
    <cellStyle name="40% - Accent1 4" xfId="1957" hidden="1" xr:uid="{98C65318-EAE7-45B9-9EF9-288D17C8E314}"/>
    <cellStyle name="40% - Accent1 4" xfId="2353" hidden="1" xr:uid="{929CDCD7-044C-4595-8587-7BF3661607F5}"/>
    <cellStyle name="40% - Accent1 4" xfId="2310" hidden="1" xr:uid="{F46CAE5C-49D5-41F8-A3FA-35F7CEE97D94}"/>
    <cellStyle name="40% - Accent1 4" xfId="2444" hidden="1" xr:uid="{C9B75BEE-02EA-4AC9-8A73-A949EE08E55E}"/>
    <cellStyle name="40% - Accent1 4" xfId="2271" hidden="1" xr:uid="{0A1A08B5-D06C-457F-B684-CD64F039FA5A}"/>
    <cellStyle name="40% - Accent1 4" xfId="2432" hidden="1" xr:uid="{6FBF69A9-8897-4A9C-9D8D-2D10DA0DFA94}"/>
    <cellStyle name="40% - Accent1 4" xfId="2232" hidden="1" xr:uid="{577D69AF-6D73-4274-8199-0FD79184A49E}"/>
    <cellStyle name="40% - Accent1 4" xfId="1739" hidden="1" xr:uid="{8678AB78-23AE-491A-8A8E-5A9B7CD3B349}"/>
    <cellStyle name="40% - Accent1 4" xfId="1782" hidden="1" xr:uid="{4F96DC03-F7F4-46E1-A4E8-FA9678B6B2CF}"/>
    <cellStyle name="40% - Accent1 4" xfId="1660" hidden="1" xr:uid="{DA66B85F-BB77-49F1-BF4B-6F0B2CCE0B49}"/>
    <cellStyle name="40% - Accent1 4" xfId="1821" hidden="1" xr:uid="{50E13529-FC1B-4C4E-B41C-AA8837E2F70C}"/>
    <cellStyle name="40% - Accent1 4" xfId="1648" hidden="1" xr:uid="{91B8ACE5-BC8C-4FA4-A5E4-7A5E86E53348}"/>
    <cellStyle name="40% - Accent1 4" xfId="1860" hidden="1" xr:uid="{359F200D-B9C7-47F3-B17A-BF527E8851AD}"/>
    <cellStyle name="40% - Accent1 4" xfId="1899" hidden="1" xr:uid="{8E9EED5F-A40A-479C-895A-6B41FEBCA4D4}"/>
    <cellStyle name="40% - Accent1 4" xfId="2191" hidden="1" xr:uid="{403E1FDB-8137-4383-A02B-63E7F31626E8}"/>
    <cellStyle name="40% - Accent1 4" xfId="2078" hidden="1" xr:uid="{0A04D1F9-E7A5-4C0C-92AA-D342B1D7A5C0}"/>
    <cellStyle name="40% - Accent1 4" xfId="2035" hidden="1" xr:uid="{7A5BC4DC-0198-42B2-8EFD-634CD94F15D2}"/>
    <cellStyle name="40% - Accent1 4" xfId="1996" hidden="1" xr:uid="{FEBC8B39-3313-4453-9E18-0F531552927B}"/>
    <cellStyle name="40% - Accent1 4" xfId="2157" hidden="1" xr:uid="{B9367ECB-78C4-492D-9FDA-95C574679C9D}"/>
    <cellStyle name="40% - Accent1 4" xfId="378" hidden="1" xr:uid="{757272F5-FEA8-410E-8623-A785A5EF8FAD}"/>
    <cellStyle name="40% - Accent1 4" xfId="559" hidden="1" xr:uid="{3F84C6F5-53D1-4442-899F-6A1F3E1E25AA}"/>
    <cellStyle name="40% - Accent1 4" xfId="417" hidden="1" xr:uid="{157BC126-053B-4F97-BB32-CD3952313E37}"/>
    <cellStyle name="40% - Accent1 4" xfId="205" hidden="1" xr:uid="{8F024234-A63A-44C2-9170-CBD4BF79340F}"/>
    <cellStyle name="40% - Accent1 4" xfId="1626" hidden="1" xr:uid="{5BFD3A48-875E-45C4-B439-8F1944E435AF}"/>
    <cellStyle name="40% - Accent1 4" xfId="296" hidden="1" xr:uid="{B0CF9C79-D5E9-4845-AAFB-55059BABE1F7}"/>
    <cellStyle name="40% - Accent1 4" xfId="183" hidden="1" xr:uid="{E5D6A70B-5CC3-4708-A320-8BA3A34CE79C}"/>
    <cellStyle name="40% - Accent1 4" xfId="217" hidden="1" xr:uid="{B3AC3E11-0165-49F8-BB22-EEE44B3766C7}"/>
    <cellStyle name="40% - Accent1 4" xfId="339" hidden="1" xr:uid="{344B1832-9D96-4AAB-9133-AA87A8AF0E38}"/>
    <cellStyle name="40% - Accent1 4" xfId="141" hidden="1" xr:uid="{B73456A4-A895-4B3F-8A1D-0D1A0D0B610B}"/>
    <cellStyle name="40% - Accent1 4" xfId="1919" xr:uid="{0A890377-F09C-453C-9433-786EF0CDCB85}"/>
    <cellStyle name="40% - Accent2" xfId="36" builtinId="35" customBuiltin="1"/>
    <cellStyle name="40% - Accent2 2" xfId="1930" hidden="1" xr:uid="{A7121E70-2F1D-4B18-9B0D-AA271E08410E}"/>
    <cellStyle name="40% - Accent2 2" xfId="1980" hidden="1" xr:uid="{AD985FC4-88C9-493F-AA11-8F0529DD0CB3}"/>
    <cellStyle name="40% - Accent2 2" xfId="1716" hidden="1" xr:uid="{3EF4E047-C98D-4E04-BD8C-2746E719C4A9}"/>
    <cellStyle name="40% - Accent2 2" xfId="273" hidden="1" xr:uid="{885F0BDB-F9EC-4C17-852A-749C23972A04}"/>
    <cellStyle name="40% - Accent2 2" xfId="316" hidden="1" xr:uid="{3535FEF3-9470-48D8-834A-8092B4D20A4C}"/>
    <cellStyle name="40% - Accent2 2" xfId="265" hidden="1" xr:uid="{4037F0A4-C0B7-43D5-9EBC-6758291149CA}"/>
    <cellStyle name="40% - Accent2 2" xfId="355" hidden="1" xr:uid="{F911AF0F-D542-4F29-87D4-F2DAE2FE678F}"/>
    <cellStyle name="40% - Accent2 2" xfId="2255" hidden="1" xr:uid="{10B0E057-4DB0-4CCF-8406-48BA0F5AA2A8}"/>
    <cellStyle name="40% - Accent2 2" xfId="2395" hidden="1" xr:uid="{D9FF44DB-4FE2-490A-91B4-7AD7F808B8DA}"/>
    <cellStyle name="40% - Accent2 2" xfId="1697" hidden="1" xr:uid="{438CAAB6-8C9B-4A16-A977-899E2AB9B84C}"/>
    <cellStyle name="40% - Accent2 2" xfId="1603" hidden="1" xr:uid="{4D6CF154-7899-4D31-9EC8-758F81FD9B33}"/>
    <cellStyle name="40% - Accent2 2" xfId="1900" hidden="1" xr:uid="{BBD50664-93E9-4B19-AE96-286E189B9D80}"/>
    <cellStyle name="40% - Accent2 2" xfId="1759" hidden="1" xr:uid="{223BE6DA-DCC8-4825-ABEA-2272C963E1A4}"/>
    <cellStyle name="40% - Accent2 2" xfId="2101" hidden="1" xr:uid="{E494729F-C87D-4732-9492-81BC0BAFBD7F}"/>
    <cellStyle name="40% - Accent2 2" xfId="1798" hidden="1" xr:uid="{23EBE9CC-FDBE-48F5-885A-3927953A3A58}"/>
    <cellStyle name="40% - Accent2 2" xfId="2109" hidden="1" xr:uid="{E75E2771-0009-4172-B6C5-E0D79F310999}"/>
    <cellStyle name="40% - Accent2 2" xfId="1837" hidden="1" xr:uid="{49FF8D23-442F-4CC9-8A3E-31905C7C0FDC}"/>
    <cellStyle name="40% - Accent2 2" xfId="2120" hidden="1" xr:uid="{92573694-04E1-4611-979F-6C29953A637E}"/>
    <cellStyle name="40% - Accent2 2" xfId="2214" hidden="1" xr:uid="{A4C53581-5529-40D8-BF01-6D8DA70BDBAF}"/>
    <cellStyle name="40% - Accent2 2" xfId="254" hidden="1" xr:uid="{39A22647-9C5D-4814-92DA-971601CF60FF}"/>
    <cellStyle name="40% - Accent2 2" xfId="2058" hidden="1" xr:uid="{684697C1-A77F-4831-AD01-E6330FCDDF77}"/>
    <cellStyle name="40% - Accent2 2" xfId="2294" hidden="1" xr:uid="{3AD36A69-2A1D-4E10-88CF-4590D8F22339}"/>
    <cellStyle name="40% - Accent2 2" xfId="2019" hidden="1" xr:uid="{A06FAC8C-F971-45A4-91C1-BE8435784954}"/>
    <cellStyle name="40% - Accent2 2" xfId="560" hidden="1" xr:uid="{15C64532-2785-44C5-B92C-DFA8EF8D87CA}"/>
    <cellStyle name="40% - Accent2 2" xfId="394" hidden="1" xr:uid="{564184A2-C5AA-4FCB-A179-B480F2BF07AF}"/>
    <cellStyle name="40% - Accent2 2" xfId="1708" hidden="1" xr:uid="{43217176-EC04-4ED0-B9E9-45F625941214}"/>
    <cellStyle name="40% - Accent2 2" xfId="2489" hidden="1" xr:uid="{FE622930-5894-4450-829E-0F2129A65084}"/>
    <cellStyle name="40% - Accent2 2" xfId="2376" hidden="1" xr:uid="{D5A3C359-7227-440D-9645-48CB7EF12431}"/>
    <cellStyle name="40% - Accent2 2" xfId="2333" hidden="1" xr:uid="{3DA821D8-6A6D-4A35-BCC4-179907057824}"/>
    <cellStyle name="40% - Accent2 2" xfId="2384" hidden="1" xr:uid="{649437C0-024E-4542-A62F-D3EC758BD768}"/>
    <cellStyle name="40% - Accent2 2" xfId="112" hidden="1" xr:uid="{FACB6E6C-D69F-4ACA-9567-D7062CF9EC08}"/>
    <cellStyle name="40% - Accent2 2" xfId="160" hidden="1" xr:uid="{2A63BBC7-6671-4131-9C17-E497095071D8}"/>
    <cellStyle name="40% - Accent2 2" xfId="1920" xr:uid="{524E9DAA-9B5A-4688-8142-375B808A0659}"/>
    <cellStyle name="40% - Accent2 3" xfId="1858" hidden="1" xr:uid="{759E7BA1-CCE6-437D-8198-34102A929AEC}"/>
    <cellStyle name="40% - Accent2 3" xfId="1662" hidden="1" xr:uid="{9FEA5BC3-AB35-44D0-9E38-A11444804C35}"/>
    <cellStyle name="40% - Accent2 3" xfId="2312" hidden="1" xr:uid="{D992E958-02C2-4CAC-88D1-3DF700F911B4}"/>
    <cellStyle name="40% - Accent2 3" xfId="2420" hidden="1" xr:uid="{57F432D1-10BD-425A-8FDC-B14F7F89D349}"/>
    <cellStyle name="40% - Accent2 3" xfId="2273" hidden="1" xr:uid="{AE66D494-67F8-417A-99FE-D779F031789C}"/>
    <cellStyle name="40% - Accent2 3" xfId="1998" hidden="1" xr:uid="{00A7BAAE-0D04-4346-B9C1-4E76596B58E5}"/>
    <cellStyle name="40% - Accent2 3" xfId="561" hidden="1" xr:uid="{055B4A94-4EA9-4FE4-A456-7E01DC8BA095}"/>
    <cellStyle name="40% - Accent2 3" xfId="1624" hidden="1" xr:uid="{E0BD5DF0-A811-47D3-AFEF-61028A31AD7E}"/>
    <cellStyle name="40% - Accent2 3" xfId="1959" hidden="1" xr:uid="{4B571AC0-0FD9-42DA-BA62-A34E7EA79018}"/>
    <cellStyle name="40% - Accent2 3" xfId="2155" hidden="1" xr:uid="{B01368F2-62FB-4332-BCCA-7D9326809398}"/>
    <cellStyle name="40% - Accent2 3" xfId="2355" hidden="1" xr:uid="{542DA0DD-0067-4799-AA83-0145B897088C}"/>
    <cellStyle name="40% - Accent2 3" xfId="415" hidden="1" xr:uid="{05086478-561F-4AA7-AC9A-8F42E151DBB8}"/>
    <cellStyle name="40% - Accent2 3" xfId="219" hidden="1" xr:uid="{3914C753-7A7A-43DF-B288-90B39F4FFD8E}"/>
    <cellStyle name="40% - Accent2 3" xfId="1737" hidden="1" xr:uid="{18BE6FA3-E7C7-4989-A0A2-5D1586DCEAE7}"/>
    <cellStyle name="40% - Accent2 3" xfId="2234" hidden="1" xr:uid="{BC35EAD2-3939-4CD4-BCC0-10495C863688}"/>
    <cellStyle name="40% - Accent2 3" xfId="2430" hidden="1" xr:uid="{DADCDEB8-906D-4833-A9BD-1612904838D3}"/>
    <cellStyle name="40% - Accent2 3" xfId="1819" hidden="1" xr:uid="{071DDA1F-E303-40C5-ADC1-045516F42C3E}"/>
    <cellStyle name="40% - Accent2 3" xfId="2145" hidden="1" xr:uid="{66653535-A847-4D1E-A933-66B123995C8B}"/>
    <cellStyle name="40% - Accent2 3" xfId="138" hidden="1" xr:uid="{F9776C8D-EADF-4220-83A4-8CC762CAEB94}"/>
    <cellStyle name="40% - Accent2 3" xfId="181" hidden="1" xr:uid="{663382A2-AEC8-4B1C-BFD6-25F532DFB701}"/>
    <cellStyle name="40% - Accent2 3" xfId="1901" hidden="1" xr:uid="{51A7D609-E667-44A5-ACC4-2CADE373CDBF}"/>
    <cellStyle name="40% - Accent2 3" xfId="2193" hidden="1" xr:uid="{7E381894-2329-43B5-8A86-4029785BC70D}"/>
    <cellStyle name="40% - Accent2 3" xfId="1929" hidden="1" xr:uid="{3480C44D-8066-4522-9314-DBDD06BD71A9}"/>
    <cellStyle name="40% - Accent2 3" xfId="2468" hidden="1" xr:uid="{C9FDCA01-E3D6-4C27-A783-9D690B7F6EBD}"/>
    <cellStyle name="40% - Accent2 3" xfId="2037" hidden="1" xr:uid="{5167E728-C8FA-41EC-856B-9E7DAC5BCBEB}"/>
    <cellStyle name="40% - Accent2 3" xfId="2080" hidden="1" xr:uid="{6671F0EE-0F5F-443C-B5AB-B5505E6B94B4}"/>
    <cellStyle name="40% - Accent2 3" xfId="294" hidden="1" xr:uid="{60D6F732-788F-4071-8C32-1B8BFA9773E3}"/>
    <cellStyle name="40% - Accent2 3" xfId="337" hidden="1" xr:uid="{EFE5D436-5262-4EC7-A50D-6D198B015E0C}"/>
    <cellStyle name="40% - Accent2 3" xfId="229" hidden="1" xr:uid="{403983A4-02E5-435B-80AB-3C17D78ACC6B}"/>
    <cellStyle name="40% - Accent2 3" xfId="376" hidden="1" xr:uid="{B6A58AC6-337F-46B2-AEAB-4CADE3D64AD9}"/>
    <cellStyle name="40% - Accent2 3" xfId="1780" hidden="1" xr:uid="{F3C9A59E-15A2-4E1C-87B4-DD66E443C92C}"/>
    <cellStyle name="40% - Accent2 3" xfId="1672" hidden="1" xr:uid="{4428235C-9E93-4282-A9E6-7D8BEED090FE}"/>
    <cellStyle name="40% - Accent2 3" xfId="1877" xr:uid="{18577AC0-28FF-46DE-B01A-7E11CB4D5C5F}"/>
    <cellStyle name="40% - Accent2 4" xfId="1628" hidden="1" xr:uid="{14CA36E9-2564-4EBF-BF5F-D23DA3A85EA0}"/>
    <cellStyle name="40% - Accent2 4" xfId="2434" hidden="1" xr:uid="{9876B607-B241-4D66-B09F-A73D8F6A89A1}"/>
    <cellStyle name="40% - Accent2 4" xfId="2269" hidden="1" xr:uid="{541392CB-C282-426A-9A1A-B3300D454999}"/>
    <cellStyle name="40% - Accent2 4" xfId="2446" hidden="1" xr:uid="{A75DAEF3-FEAC-4FE7-9BF2-01AAFED487B1}"/>
    <cellStyle name="40% - Accent2 4" xfId="2351" hidden="1" xr:uid="{0BC06484-5059-479B-87FE-F5241658406A}"/>
    <cellStyle name="40% - Accent2 4" xfId="2308" hidden="1" xr:uid="{D1B06749-8859-47D2-885D-BA4F8F9F79E3}"/>
    <cellStyle name="40% - Accent2 4" xfId="2076" hidden="1" xr:uid="{81446618-4327-412F-B478-F95B5A991254}"/>
    <cellStyle name="40% - Accent2 4" xfId="1862" hidden="1" xr:uid="{DF1394CD-BCF1-4188-B9C6-D6907CAD668F}"/>
    <cellStyle name="40% - Accent2 4" xfId="143" hidden="1" xr:uid="{588BAF91-6038-49A0-A00D-629EF586128E}"/>
    <cellStyle name="40% - Accent2 4" xfId="1994" hidden="1" xr:uid="{B7AB428D-28DC-421C-943C-819991B06158}"/>
    <cellStyle name="40% - Accent2 4" xfId="2171" hidden="1" xr:uid="{EE92D002-4999-4FE6-8925-587D29733818}"/>
    <cellStyle name="40% - Accent2 4" xfId="2033" hidden="1" xr:uid="{94C70AE1-CC0E-4987-B27F-03EC88932FDB}"/>
    <cellStyle name="40% - Accent2 4" xfId="2159" hidden="1" xr:uid="{9FDD3008-45D7-4347-8739-B1067FBCB615}"/>
    <cellStyle name="40% - Accent2 4" xfId="2464" hidden="1" xr:uid="{AA696B6D-D33F-418E-8513-056B12427873}"/>
    <cellStyle name="40% - Accent2 4" xfId="419" hidden="1" xr:uid="{6CD3C667-74D9-416F-885A-9B169FBCDD78}"/>
    <cellStyle name="40% - Accent2 4" xfId="562" hidden="1" xr:uid="{782BAFA7-461C-4B3B-9F0E-E2F07200B32D}"/>
    <cellStyle name="40% - Accent2 4" xfId="1928" hidden="1" xr:uid="{23905AD4-D35F-463B-9330-F81E17666E10}"/>
    <cellStyle name="40% - Accent2 4" xfId="203" hidden="1" xr:uid="{71AD7D9D-EFF1-449C-AEE2-7709C1739345}"/>
    <cellStyle name="40% - Accent2 4" xfId="1784" hidden="1" xr:uid="{213ABDEB-7E09-4E1A-BCA7-E2764ED803F7}"/>
    <cellStyle name="40% - Accent2 4" xfId="1658" hidden="1" xr:uid="{22B1180D-AA38-4E69-90C2-95B4003CC18B}"/>
    <cellStyle name="40% - Accent2 4" xfId="1823" hidden="1" xr:uid="{CF7D5CA8-A290-4C16-B5EC-9F355D2046A6}"/>
    <cellStyle name="40% - Accent2 4" xfId="1741" hidden="1" xr:uid="{48E6516A-BCAC-4DCB-86B4-D56AB8DCC8F1}"/>
    <cellStyle name="40% - Accent2 4" xfId="2230" hidden="1" xr:uid="{3253BA16-4345-4889-AEA0-6A4D8EC8861E}"/>
    <cellStyle name="40% - Accent2 4" xfId="1902" hidden="1" xr:uid="{F1C35AD4-39EC-4848-96CB-35D0437A6186}"/>
    <cellStyle name="40% - Accent2 4" xfId="2189" hidden="1" xr:uid="{5DD31E0C-CFFF-4BFF-9A97-F23428FEBBEB}"/>
    <cellStyle name="40% - Accent2 4" xfId="1646" hidden="1" xr:uid="{4584D392-F699-4DE0-B33F-495AA3C11E9F}"/>
    <cellStyle name="40% - Accent2 4" xfId="380" hidden="1" xr:uid="{E650824A-BA9B-4B14-A88A-F9B1B7FE3E2F}"/>
    <cellStyle name="40% - Accent2 4" xfId="185" hidden="1" xr:uid="{2A42D1E0-7DD5-4A71-9D89-D539E731483D}"/>
    <cellStyle name="40% - Accent2 4" xfId="298" hidden="1" xr:uid="{E5405582-3CC3-4E8D-848B-29B901E90B51}"/>
    <cellStyle name="40% - Accent2 4" xfId="341" hidden="1" xr:uid="{0F661B52-D5E9-4592-9FE4-D04F5AAACDB6}"/>
    <cellStyle name="40% - Accent2 4" xfId="215" hidden="1" xr:uid="{D46BEE94-DBB5-49A6-8053-C8BAC9BAE6D9}"/>
    <cellStyle name="40% - Accent2 4" xfId="1955" hidden="1" xr:uid="{26EECB1A-1537-44DE-A97D-3101AF49EA0B}"/>
    <cellStyle name="40% - Accent2 4" xfId="1878" xr:uid="{01528A65-E12A-4E48-832D-D3BB808742DC}"/>
    <cellStyle name="40% - Accent3" xfId="37" builtinId="39" customBuiltin="1"/>
    <cellStyle name="40% - Accent3 2" xfId="2374" hidden="1" xr:uid="{CF490E2A-F77A-479A-9F16-7BECF4AA86CB}"/>
    <cellStyle name="40% - Accent3 2" xfId="2331" hidden="1" xr:uid="{D630988F-D892-44A5-94E3-73D18A9D028F}"/>
    <cellStyle name="40% - Accent3 2" xfId="2383" hidden="1" xr:uid="{248DC243-6B8A-4C20-8CAF-9057927BBFA1}"/>
    <cellStyle name="40% - Accent3 2" xfId="2292" hidden="1" xr:uid="{052FCBF0-F50C-408C-A308-8DF697982660}"/>
    <cellStyle name="40% - Accent3 2" xfId="2397" hidden="1" xr:uid="{373EBF6A-707E-42F2-A598-932C325FE3B8}"/>
    <cellStyle name="40% - Accent3 2" xfId="2253" hidden="1" xr:uid="{2ABE174F-00E9-465C-8F3C-C18CBCCAB603}"/>
    <cellStyle name="40% - Accent3 2" xfId="396" hidden="1" xr:uid="{96B61901-AE64-474F-9960-EC82F1F6B5FF}"/>
    <cellStyle name="40% - Accent3 2" xfId="2056" hidden="1" xr:uid="{17E72DC1-7A22-47E1-93C4-674678742C5F}"/>
    <cellStyle name="40% - Accent3 2" xfId="1839" hidden="1" xr:uid="{23E6AC26-296B-4EB4-9674-5D0B09EDAC70}"/>
    <cellStyle name="40% - Accent3 2" xfId="1903" hidden="1" xr:uid="{19EA21D9-646F-4FDD-986A-212DCB233775}"/>
    <cellStyle name="40% - Accent3 2" xfId="2212" hidden="1" xr:uid="{9D2C33F9-B4F3-4355-AB64-A023B57E1BFE}"/>
    <cellStyle name="40% - Accent3 2" xfId="2099" hidden="1" xr:uid="{A541DCF1-5A2B-4007-97D4-24902A75D434}"/>
    <cellStyle name="40% - Accent3 2" xfId="1800" hidden="1" xr:uid="{5BBF6EA8-BB15-48A2-A22D-ABDD6A47DD4A}"/>
    <cellStyle name="40% - Accent3 2" xfId="1695" hidden="1" xr:uid="{72569819-6440-4444-86DF-EFB0E2FB077D}"/>
    <cellStyle name="40% - Accent3 2" xfId="252" hidden="1" xr:uid="{38E21FD9-6BBA-4597-B6CD-FBF782913A8A}"/>
    <cellStyle name="40% - Accent3 2" xfId="2122" hidden="1" xr:uid="{44B84700-BD6F-4500-A760-EED275261586}"/>
    <cellStyle name="40% - Accent3 2" xfId="1978" hidden="1" xr:uid="{5C253D77-044A-4DD7-82D1-6F1AD38DA9D0}"/>
    <cellStyle name="40% - Accent3 2" xfId="1927" hidden="1" xr:uid="{A9221131-557C-416E-BC4E-1CB338E9F390}"/>
    <cellStyle name="40% - Accent3 2" xfId="2487" hidden="1" xr:uid="{B059C294-2B1F-42BC-8D7E-F28E04408507}"/>
    <cellStyle name="40% - Accent3 2" xfId="2108" hidden="1" xr:uid="{A6808B15-B937-4CB0-90E3-0E62A8A65526}"/>
    <cellStyle name="40% - Accent3 2" xfId="2017" hidden="1" xr:uid="{29053D18-283F-4EB6-9E29-347249663658}"/>
    <cellStyle name="40% - Accent3 2" xfId="1709" hidden="1" xr:uid="{985D6FFC-115A-452F-909D-C58BEAADAE5C}"/>
    <cellStyle name="40% - Accent3 2" xfId="563" hidden="1" xr:uid="{A57D722D-FFE1-4B98-BAAA-546B0919DB13}"/>
    <cellStyle name="40% - Accent3 2" xfId="1605" hidden="1" xr:uid="{65BFF7A7-46F1-4515-B49A-831E07DAE859}"/>
    <cellStyle name="40% - Accent3 2" xfId="1718" hidden="1" xr:uid="{6272E1C4-F2AC-4F21-86CE-90CF54C324C3}"/>
    <cellStyle name="40% - Accent3 2" xfId="1761" hidden="1" xr:uid="{F9EF1366-60C1-4391-B6E5-587559CF5C16}"/>
    <cellStyle name="40% - Accent3 2" xfId="318" hidden="1" xr:uid="{208D3339-0F23-41E8-99F7-35AD2531CA86}"/>
    <cellStyle name="40% - Accent3 2" xfId="266" hidden="1" xr:uid="{0FBC5D11-1C6A-46DA-A012-DBE3E6E9A36F}"/>
    <cellStyle name="40% - Accent3 2" xfId="357" hidden="1" xr:uid="{8940AA62-DB11-4648-AE54-223EE6433AAF}"/>
    <cellStyle name="40% - Accent3 2" xfId="162" hidden="1" xr:uid="{B0F00F26-1D03-4FDB-94D6-C17B4F229FC7}"/>
    <cellStyle name="40% - Accent3 2" xfId="275" hidden="1" xr:uid="{EB1641F1-8462-43F9-93A1-BC22ABF44AA2}"/>
    <cellStyle name="40% - Accent3 2" xfId="114" hidden="1" xr:uid="{E33B7B3D-3511-40E2-80E9-05E56BC7DF4A}"/>
    <cellStyle name="40% - Accent3 2" xfId="1879" xr:uid="{A5551CCC-8932-4895-B2F4-729DB89B5935}"/>
    <cellStyle name="40% - Accent3 3" xfId="2320" hidden="1" xr:uid="{DCA5B9D6-B763-4E6F-9F44-C5DD7017EF87}"/>
    <cellStyle name="40% - Accent3 3" xfId="1616" hidden="1" xr:uid="{CF56F80E-FDC8-4BE3-BA89-23813CC77CE0}"/>
    <cellStyle name="40% - Accent3 3" xfId="1670" hidden="1" xr:uid="{60FEA81A-68F1-425D-B3E5-FA3213FA7975}"/>
    <cellStyle name="40% - Accent3 3" xfId="2045" hidden="1" xr:uid="{67B7CB9A-282A-4C10-9CE1-A585773CEE3E}"/>
    <cellStyle name="40% - Accent3 3" xfId="2242" hidden="1" xr:uid="{E813E02F-D4EE-4D36-9788-27D2CD4F1C59}"/>
    <cellStyle name="40% - Accent3 3" xfId="2476" hidden="1" xr:uid="{823832F7-94B2-4D16-96B9-D38988AA974D}"/>
    <cellStyle name="40% - Accent3 3" xfId="2363" hidden="1" xr:uid="{5AC9EA35-9579-4181-99E4-AB6A68835B63}"/>
    <cellStyle name="40% - Accent3 3" xfId="1811" hidden="1" xr:uid="{2A544AA4-8024-4366-9127-7BAF2FB4DC30}"/>
    <cellStyle name="40% - Accent3 3" xfId="407" hidden="1" xr:uid="{3BB720D4-B4E8-433B-9290-D8A5F5A78BAB}"/>
    <cellStyle name="40% - Accent3 3" xfId="286" hidden="1" xr:uid="{48B2B522-2841-4D50-BEB8-9E315E003DB7}"/>
    <cellStyle name="40% - Accent3 3" xfId="1904" hidden="1" xr:uid="{BD121C50-A222-4A1A-9851-3BF6C22EFF62}"/>
    <cellStyle name="40% - Accent3 3" xfId="1729" hidden="1" xr:uid="{19C7FA50-B4FF-484E-AA9D-0E9FD8872D08}"/>
    <cellStyle name="40% - Accent3 3" xfId="2409" hidden="1" xr:uid="{69DC430A-A9B4-47CB-B922-4BFFEAD47F78}"/>
    <cellStyle name="40% - Accent3 3" xfId="1683" hidden="1" xr:uid="{441169A1-39BC-4D0E-998E-53FC100C1F05}"/>
    <cellStyle name="40% - Accent3 3" xfId="329" hidden="1" xr:uid="{B69F41C9-8C83-46BF-8808-749AFD4FDCA0}"/>
    <cellStyle name="40% - Accent3 3" xfId="2006" hidden="1" xr:uid="{BE03EB92-201C-4F30-96AC-CAD9208934B7}"/>
    <cellStyle name="40% - Accent3 3" xfId="1850" hidden="1" xr:uid="{A39DFDCF-1F9F-4E56-8A5D-651365C428EA}"/>
    <cellStyle name="40% - Accent3 3" xfId="2281" hidden="1" xr:uid="{53C7C564-7387-41BA-9E0A-AF78ED752A08}"/>
    <cellStyle name="40% - Accent3 3" xfId="1926" hidden="1" xr:uid="{D7C52BE2-EF4C-484E-ACED-BE05E6EADC7E}"/>
    <cellStyle name="40% - Accent3 3" xfId="2088" hidden="1" xr:uid="{387C6267-EB96-4717-95C0-90B07C0A0AAB}"/>
    <cellStyle name="40% - Accent3 3" xfId="368" hidden="1" xr:uid="{64BA8373-9A61-4C47-AA5B-6BC3B1F8A560}"/>
    <cellStyle name="40% - Accent3 3" xfId="2134" hidden="1" xr:uid="{56C744EA-670E-4ABE-86C4-D92960ACD492}"/>
    <cellStyle name="40% - Accent3 3" xfId="2422" hidden="1" xr:uid="{D05295CC-EADF-4AC0-8D88-8A6F41B045F3}"/>
    <cellStyle name="40% - Accent3 3" xfId="564" hidden="1" xr:uid="{9F51BABC-E489-4151-8C8A-3FE4D3DD6AEA}"/>
    <cellStyle name="40% - Accent3 3" xfId="1967" hidden="1" xr:uid="{4F5ADCFA-C0A6-438A-9396-1F12D4D16FC8}"/>
    <cellStyle name="40% - Accent3 3" xfId="173" hidden="1" xr:uid="{C7D68C97-3842-4795-9E99-9915BD54D0CC}"/>
    <cellStyle name="40% - Accent3 3" xfId="1772" hidden="1" xr:uid="{F7DE0FE3-3EE0-4B1A-A414-2B543569A502}"/>
    <cellStyle name="40% - Accent3 3" xfId="240" hidden="1" xr:uid="{66F3DFC5-AE4A-412F-B0BB-DB7D941B1D6F}"/>
    <cellStyle name="40% - Accent3 3" xfId="2201" hidden="1" xr:uid="{ACAF41F6-69C7-4307-B1DD-F33B59252634}"/>
    <cellStyle name="40% - Accent3 3" xfId="2147" hidden="1" xr:uid="{DF0AD4B1-16B6-475D-91B1-B330F5F3A1C9}"/>
    <cellStyle name="40% - Accent3 3" xfId="227" hidden="1" xr:uid="{3C2C1CA8-79E2-4253-A0A8-180045266B80}"/>
    <cellStyle name="40% - Accent3 3" xfId="127" hidden="1" xr:uid="{B7A1813A-B8E8-415C-B96E-2C72FC067CFF}"/>
    <cellStyle name="40% - Accent3 3" xfId="1880" xr:uid="{0F0DE300-283E-4745-99E7-C480E4811592}"/>
    <cellStyle name="40% - Accent3 4" xfId="2349" hidden="1" xr:uid="{C59F7907-438E-489C-8DA1-3F9438FFAEB9}"/>
    <cellStyle name="40% - Accent3 4" xfId="2267" hidden="1" xr:uid="{92D66C4F-594C-4ADF-9B0D-25E3846EDA49}"/>
    <cellStyle name="40% - Accent3 4" xfId="2448" hidden="1" xr:uid="{F92166D7-0FDF-4FA1-8B34-3A889649C6E8}"/>
    <cellStyle name="40% - Accent3 4" xfId="201" hidden="1" xr:uid="{B69AC9A0-869C-4886-91CD-983FA174C10A}"/>
    <cellStyle name="40% - Accent3 4" xfId="1644" hidden="1" xr:uid="{3756831D-7957-4BC1-9B6B-EEDB6A0EB37A}"/>
    <cellStyle name="40% - Accent3 4" xfId="2228" hidden="1" xr:uid="{1A9B5F88-1180-4CB4-AD78-5B414386A81A}"/>
    <cellStyle name="40% - Accent3 4" xfId="2161" hidden="1" xr:uid="{749ADECF-5E23-4CBD-97BB-13F39698924A}"/>
    <cellStyle name="40% - Accent3 4" xfId="2187" hidden="1" xr:uid="{72BA5AFE-C9E3-4E0E-BE3A-A33A52D1678D}"/>
    <cellStyle name="40% - Accent3 4" xfId="2173" hidden="1" xr:uid="{58AB1DE6-6755-45BE-B97F-2C47A998335C}"/>
    <cellStyle name="40% - Accent3 4" xfId="2031" hidden="1" xr:uid="{B8219B8D-EEFD-43B5-B695-4C44A22E39B9}"/>
    <cellStyle name="40% - Accent3 4" xfId="2462" hidden="1" xr:uid="{51739D69-2885-44B6-9FF8-739A832330E6}"/>
    <cellStyle name="40% - Accent3 4" xfId="1992" hidden="1" xr:uid="{02193826-DD3E-4557-B8B3-75FC41B0F8F5}"/>
    <cellStyle name="40% - Accent3 4" xfId="382" hidden="1" xr:uid="{1A03949A-0914-45B2-B63D-02ADB0B9A649}"/>
    <cellStyle name="40% - Accent3 4" xfId="1953" hidden="1" xr:uid="{C5047A2F-C971-4662-AB7F-998406DE3AF5}"/>
    <cellStyle name="40% - Accent3 4" xfId="1925" hidden="1" xr:uid="{2D1808CD-C56A-4B09-880C-561F49E9DC69}"/>
    <cellStyle name="40% - Accent3 4" xfId="145" hidden="1" xr:uid="{395EFDD4-7A5A-4EDA-B423-55D873696E43}"/>
    <cellStyle name="40% - Accent3 4" xfId="565" hidden="1" xr:uid="{7B2A18BC-8A3B-4BA5-80D0-7D6BD9C14BAA}"/>
    <cellStyle name="40% - Accent3 4" xfId="2306" hidden="1" xr:uid="{1B945A46-D87B-4801-9662-733691EDC2E0}"/>
    <cellStyle name="40% - Accent3 4" xfId="1743" hidden="1" xr:uid="{FCBD9692-5F8C-4C0F-A96C-797DDDAD1E94}"/>
    <cellStyle name="40% - Accent3 4" xfId="421" hidden="1" xr:uid="{AC18E0A5-A41A-406A-AC0A-C40FA458207E}"/>
    <cellStyle name="40% - Accent3 4" xfId="1656" hidden="1" xr:uid="{F58710B2-122A-4957-AD57-D00D444380B9}"/>
    <cellStyle name="40% - Accent3 4" xfId="1630" hidden="1" xr:uid="{D8E3FBC8-DA43-4470-92FD-D629139119A1}"/>
    <cellStyle name="40% - Accent3 4" xfId="1864" hidden="1" xr:uid="{5CB3D5D4-9EA1-4CA0-9FF0-4D4D9C7D4484}"/>
    <cellStyle name="40% - Accent3 4" xfId="1786" hidden="1" xr:uid="{B9726B06-1157-43D3-A852-38CAFA45A42D}"/>
    <cellStyle name="40% - Accent3 4" xfId="1825" hidden="1" xr:uid="{5DA7B2BE-3224-4B40-84E2-AF8C2A739CC9}"/>
    <cellStyle name="40% - Accent3 4" xfId="2436" hidden="1" xr:uid="{E046DADF-BA04-44F1-9E16-851A15CAF414}"/>
    <cellStyle name="40% - Accent3 4" xfId="2074" hidden="1" xr:uid="{3D906A0A-10F8-4B55-B428-88A58678B834}"/>
    <cellStyle name="40% - Accent3 4" xfId="213" hidden="1" xr:uid="{470ED64A-061E-40F0-8C1B-C414C2AFC2A2}"/>
    <cellStyle name="40% - Accent3 4" xfId="343" hidden="1" xr:uid="{5EDCE8CC-2B08-4EA5-90DF-933FE44BCB2D}"/>
    <cellStyle name="40% - Accent3 4" xfId="187" hidden="1" xr:uid="{1163129B-4656-4A35-A15F-021FDC2B2A82}"/>
    <cellStyle name="40% - Accent3 4" xfId="300" hidden="1" xr:uid="{C1D1894B-4856-4B10-942D-C9BE0D00ECC3}"/>
    <cellStyle name="40% - Accent3 4" xfId="1905" hidden="1" xr:uid="{18D37A7D-87EB-4A52-887E-2A83C008D296}"/>
    <cellStyle name="40% - Accent3 4" xfId="1881" xr:uid="{B5388CBB-7BC2-4CA2-85A0-E634DC978A95}"/>
    <cellStyle name="40% - Accent4 2" xfId="2290" hidden="1" xr:uid="{A1C8CAA3-5C69-4E3D-A7E3-25A2083B3709}"/>
    <cellStyle name="40% - Accent4 2" xfId="2399" hidden="1" xr:uid="{D66756B3-512D-4ECA-B834-3C43227AF3AC}"/>
    <cellStyle name="40% - Accent4 2" xfId="2251" hidden="1" xr:uid="{E52D7D2B-7B0C-4A97-8E01-1A1EFE53A0C1}"/>
    <cellStyle name="40% - Accent4 2" xfId="1693" hidden="1" xr:uid="{530FA79A-72F1-44C6-BE3B-FBB644F918ED}"/>
    <cellStyle name="40% - Accent4 2" xfId="1841" hidden="1" xr:uid="{62B0A935-B4D3-4F73-AFCE-3FB49B35BED2}"/>
    <cellStyle name="40% - Accent4 2" xfId="104" hidden="1" xr:uid="{13A22E6F-7DB2-498F-A50F-3BDC61D5C1B3}"/>
    <cellStyle name="40% - Accent4 2" xfId="2210" hidden="1" xr:uid="{CD92789C-EC02-4ECA-8F9C-EA4C12CE64D4}"/>
    <cellStyle name="40% - Accent4 2" xfId="2097" hidden="1" xr:uid="{AF7F82B7-D4F7-4E17-B189-C449E51ACE7F}"/>
    <cellStyle name="40% - Accent4 2" xfId="2054" hidden="1" xr:uid="{E40BE5A9-87A5-4657-A88C-A8FA0D928314}"/>
    <cellStyle name="40% - Accent4 2" xfId="2107" hidden="1" xr:uid="{EDEAA821-7803-4129-8F1F-22DED3987DCF}"/>
    <cellStyle name="40% - Accent4 2" xfId="2015" hidden="1" xr:uid="{CF60D512-CE9A-4FE2-82CD-DD5D55D26713}"/>
    <cellStyle name="40% - Accent4 2" xfId="2124" hidden="1" xr:uid="{4BF98CA3-522B-43C4-95C1-8A05359877A2}"/>
    <cellStyle name="40% - Accent4 2" xfId="1976" hidden="1" xr:uid="{929A7F57-5C4E-42A5-881F-336B03CFDF26}"/>
    <cellStyle name="40% - Accent4 2" xfId="135" hidden="1" xr:uid="{BF34C859-B37E-49AA-8526-AD7C57C323CB}"/>
    <cellStyle name="40% - Accent4 2" xfId="2485" hidden="1" xr:uid="{79059A28-481B-4C1A-982E-44D98370A444}"/>
    <cellStyle name="40% - Accent4 2" xfId="2372" hidden="1" xr:uid="{B3E8B189-5FE2-431E-9677-42C6F16A8D53}"/>
    <cellStyle name="40% - Accent4 2" xfId="2329" hidden="1" xr:uid="{92D2CEA6-6922-4302-8FA7-E0FF2ECCA19F}"/>
    <cellStyle name="40% - Accent4 2" xfId="2382" hidden="1" xr:uid="{002BCAC6-BB7D-4AC6-B80A-BB74E4EB7B09}"/>
    <cellStyle name="40% - Accent4 2" xfId="398" hidden="1" xr:uid="{0D25AB77-2B48-45CB-A08C-3EE197023362}"/>
    <cellStyle name="40% - Accent4 2" xfId="93" hidden="1" xr:uid="{BF357EBA-F125-4829-8338-DCDABB95DCE2}"/>
    <cellStyle name="40% - Accent4 2" xfId="1607" hidden="1" xr:uid="{2CB7503B-9C5B-434B-8417-33957A1DACA6}"/>
    <cellStyle name="40% - Accent4 2" xfId="1720" hidden="1" xr:uid="{ED7165FC-73C4-450A-86D3-A359DBF8EE82}"/>
    <cellStyle name="40% - Accent4 2" xfId="1763" hidden="1" xr:uid="{830DCAF8-5521-4A8E-B683-10D70CFCCD94}"/>
    <cellStyle name="40% - Accent4 2" xfId="1710" hidden="1" xr:uid="{8962E045-6CE5-4A44-9F0A-0F49EF67DB23}"/>
    <cellStyle name="40% - Accent4 2" xfId="1802" hidden="1" xr:uid="{2E8F7CEA-CA63-4190-8C55-2CD53B201CDE}"/>
    <cellStyle name="40% - Accent4 2" xfId="320" hidden="1" xr:uid="{2014EFB1-F1C0-416B-8916-C0D4FDE8103B}"/>
    <cellStyle name="40% - Accent4 2" xfId="267" hidden="1" xr:uid="{14065C12-4910-45AB-AA4D-DBB471FDDC13}"/>
    <cellStyle name="40% - Accent4 2" xfId="359" hidden="1" xr:uid="{564C2E14-E0D3-4D46-B3C8-1910814F8401}"/>
    <cellStyle name="40% - Accent4 2" xfId="250" hidden="1" xr:uid="{9EBDCEE5-5AA7-4384-9231-179B5535F868}"/>
    <cellStyle name="40% - Accent4 2" xfId="164" hidden="1" xr:uid="{1C19CC02-D11A-4844-93F9-6AA6E881D1C3}"/>
    <cellStyle name="40% - Accent4 2" xfId="277" hidden="1" xr:uid="{E385AFE9-1CB4-4183-ADF8-138B424E09BD}"/>
    <cellStyle name="40% - Accent4 2" xfId="116" hidden="1" xr:uid="{7A46FE41-C1E0-4C5E-B1CD-0A67828ABD1B}"/>
    <cellStyle name="40% - Accent4 3" xfId="2276" hidden="1" xr:uid="{E30569FA-6EEE-45C0-97A3-BAA3586B9D08}"/>
    <cellStyle name="40% - Accent4 3" xfId="334" hidden="1" xr:uid="{0798417D-A98E-430F-A776-22849454C351}"/>
    <cellStyle name="40% - Accent4 3" xfId="2237" hidden="1" xr:uid="{BED5FF9B-7BB0-4C74-8F78-C8735A3AC76A}"/>
    <cellStyle name="40% - Accent4 3" xfId="2152" hidden="1" xr:uid="{9527DA97-29E3-4D74-818B-220463A934B5}"/>
    <cellStyle name="40% - Accent4 3" xfId="1962" hidden="1" xr:uid="{C6D13896-5E02-4070-B76E-9D6B5F1E483D}"/>
    <cellStyle name="40% - Accent4 3" xfId="98" hidden="1" xr:uid="{DFC3542B-7D08-45E2-8543-4CD8823788E7}"/>
    <cellStyle name="40% - Accent4 3" xfId="291" hidden="1" xr:uid="{3FBD393A-FCC5-43DF-9199-5AE05F5FED61}"/>
    <cellStyle name="40% - Accent4 3" xfId="2358" hidden="1" xr:uid="{33E4A773-5268-4C27-8A73-C03171ACA306}"/>
    <cellStyle name="40% - Accent4 3" xfId="2315" hidden="1" xr:uid="{D51E70EF-4D1F-4934-95A7-525D88F5EA28}"/>
    <cellStyle name="40% - Accent4 3" xfId="2414" hidden="1" xr:uid="{BDF7761F-5916-483A-AB85-DA9C1D1E3C5B}"/>
    <cellStyle name="40% - Accent4 3" xfId="2196" hidden="1" xr:uid="{A8475205-36A2-461E-A58F-BA6E49956C83}"/>
    <cellStyle name="40% - Accent4 3" xfId="2083" hidden="1" xr:uid="{8DF83889-37CE-48EB-9A91-563F9C5CF075}"/>
    <cellStyle name="40% - Accent4 3" xfId="2040" hidden="1" xr:uid="{DB9FFF34-666B-4B34-A9C3-795F1F9A14A7}"/>
    <cellStyle name="40% - Accent4 3" xfId="2139" hidden="1" xr:uid="{0972D25F-A878-41CB-9EF7-8D09E339806E}"/>
    <cellStyle name="40% - Accent4 3" xfId="2001" hidden="1" xr:uid="{E108845F-1B55-4353-BF70-5F1E46182E90}"/>
    <cellStyle name="40% - Accent4 3" xfId="133" hidden="1" xr:uid="{21C83904-C38A-4EB6-B9B1-7E712F2C556C}"/>
    <cellStyle name="40% - Accent4 3" xfId="1678" hidden="1" xr:uid="{DB8D1582-1010-4F34-A8FC-F1CE9784361A}"/>
    <cellStyle name="40% - Accent4 3" xfId="1816" hidden="1" xr:uid="{8690D7BB-F546-4801-842A-417AF8025D55}"/>
    <cellStyle name="40% - Accent4 3" xfId="1665" hidden="1" xr:uid="{BD714EBA-1294-4E04-877A-E4828630572D}"/>
    <cellStyle name="40% - Accent4 3" xfId="1855" hidden="1" xr:uid="{A4D66877-C1A6-4F99-A63C-0B08B3B1FEF1}"/>
    <cellStyle name="40% - Accent4 3" xfId="235" hidden="1" xr:uid="{158C55B8-0341-410E-9EC0-CBA0EC87C1F5}"/>
    <cellStyle name="40% - Accent4 3" xfId="373" hidden="1" xr:uid="{F54B083D-4F0F-4BBD-9B51-F9172B5AB37E}"/>
    <cellStyle name="40% - Accent4 3" xfId="222" hidden="1" xr:uid="{B550534B-8A1F-4C96-A108-5935E97B30BD}"/>
    <cellStyle name="40% - Accent4 3" xfId="412" hidden="1" xr:uid="{53D4AE7F-D079-4C6A-8E78-854C949A77C8}"/>
    <cellStyle name="40% - Accent4 3" xfId="82" hidden="1" xr:uid="{4B64C0DF-5F25-4355-9B14-92939C075ACD}"/>
    <cellStyle name="40% - Accent4 3" xfId="1621" hidden="1" xr:uid="{9F72EBC4-AED3-49DC-9A3C-390F6E7E1E10}"/>
    <cellStyle name="40% - Accent4 3" xfId="1734" hidden="1" xr:uid="{B7D50A16-548F-47A2-92F8-B7DF8173ADC4}"/>
    <cellStyle name="40% - Accent4 3" xfId="1777" hidden="1" xr:uid="{27654200-051A-4301-82E2-35AC40A76C87}"/>
    <cellStyle name="40% - Accent4 3" xfId="2427" hidden="1" xr:uid="{DDCEB742-20A5-4362-B10E-2D430E4E2261}"/>
    <cellStyle name="40% - Accent4 3" xfId="2471" hidden="1" xr:uid="{8E12F981-7D44-408C-A45C-C08546540FE1}"/>
    <cellStyle name="40% - Accent4 3" xfId="178" hidden="1" xr:uid="{6DF839C0-05F6-41D4-B54A-1B30B2B81322}"/>
    <cellStyle name="40% - Accent4 3" xfId="87" hidden="1" xr:uid="{CB93E915-5038-4E5E-85D8-EDBDCEE1CBE4}"/>
    <cellStyle name="40% - Accent4 4" xfId="2226" hidden="1" xr:uid="{ABEA92D4-B1C6-41B4-87F0-B0C54A9AA708}"/>
    <cellStyle name="40% - Accent4 4" xfId="1866" hidden="1" xr:uid="{E40A4F22-CABB-4213-B11F-2F961388C250}"/>
    <cellStyle name="40% - Accent4 4" xfId="69" hidden="1" xr:uid="{6C0C265F-74A6-479D-B7E7-BCBFCA8B1B23}"/>
    <cellStyle name="40% - Accent4 4" xfId="2185" hidden="1" xr:uid="{7C40377A-84E2-49C7-8FEB-536B3E04C4E0}"/>
    <cellStyle name="40% - Accent4 4" xfId="2072" hidden="1" xr:uid="{E7F34E3C-580E-4505-924E-EB1EAB01A6FE}"/>
    <cellStyle name="40% - Accent4 4" xfId="2029" hidden="1" xr:uid="{FD0C25F5-3096-4EE0-A9EA-D51406F7D20E}"/>
    <cellStyle name="40% - Accent4 4" xfId="2163" hidden="1" xr:uid="{6E7DD23E-D827-43AB-90C4-052C9BBC658E}"/>
    <cellStyle name="40% - Accent4 4" xfId="1990" hidden="1" xr:uid="{2C50FA46-B28C-48E7-84F1-694687BF8685}"/>
    <cellStyle name="40% - Accent4 4" xfId="2175" hidden="1" xr:uid="{A242DF4D-9EEC-4388-84E7-24D6CE28216B}"/>
    <cellStyle name="40% - Accent4 4" xfId="1951" hidden="1" xr:uid="{4416879D-2212-4B69-8E30-5A4B16AF2A9B}"/>
    <cellStyle name="40% - Accent4 4" xfId="78" hidden="1" xr:uid="{B503C754-344E-40CB-A24B-448D5A4E7C7A}"/>
    <cellStyle name="40% - Accent4 4" xfId="2460" hidden="1" xr:uid="{752388CC-4A1A-4480-A98A-721D1CF34F2A}"/>
    <cellStyle name="40% - Accent4 4" xfId="2347" hidden="1" xr:uid="{E66F1C79-3FE8-4B0C-AEA8-D4C380A1C356}"/>
    <cellStyle name="40% - Accent4 4" xfId="2304" hidden="1" xr:uid="{7EEE1F59-0842-4225-926E-A4273CC2D2B1}"/>
    <cellStyle name="40% - Accent4 4" xfId="2438" hidden="1" xr:uid="{4A9EED8A-8190-4FDE-BCE0-C6A5AAE16A40}"/>
    <cellStyle name="40% - Accent4 4" xfId="2265" hidden="1" xr:uid="{9AD6A274-3CFA-4E09-9C15-5849BA2FDF2A}"/>
    <cellStyle name="40% - Accent4 4" xfId="2450" hidden="1" xr:uid="{506458DC-BF0A-448B-8A37-3F2A70426150}"/>
    <cellStyle name="40% - Accent4 4" xfId="423" hidden="1" xr:uid="{823FACDB-129D-4279-983D-F86197F0AC8C}"/>
    <cellStyle name="40% - Accent4 4" xfId="65" hidden="1" xr:uid="{BD18E6AB-FEF6-4093-90D9-3DD3280EF1D0}"/>
    <cellStyle name="40% - Accent4 4" xfId="1632" hidden="1" xr:uid="{0750319C-D1D0-49A6-B051-AA61F0CA8959}"/>
    <cellStyle name="40% - Accent4 4" xfId="1745" hidden="1" xr:uid="{14044B55-66C6-45D7-8B68-87F1B74736EE}"/>
    <cellStyle name="40% - Accent4 4" xfId="1788" hidden="1" xr:uid="{2F0A364B-765C-4C67-95FC-189893F727FF}"/>
    <cellStyle name="40% - Accent4 4" xfId="1654" hidden="1" xr:uid="{ECC59A61-C6A4-4D57-92F4-314AD371F695}"/>
    <cellStyle name="40% - Accent4 4" xfId="1827" hidden="1" xr:uid="{C6A24EA1-FCB9-45CE-8685-719317F1912C}"/>
    <cellStyle name="40% - Accent4 4" xfId="1642" hidden="1" xr:uid="{05BF3AA2-2537-4B54-B4FF-E83AE233D249}"/>
    <cellStyle name="40% - Accent4 4" xfId="345" hidden="1" xr:uid="{2A9673EC-1259-4EE5-AB0F-6BCA1CAB9DB8}"/>
    <cellStyle name="40% - Accent4 4" xfId="211" hidden="1" xr:uid="{2E9EC620-9BAB-457F-997E-2C7B5028D74B}"/>
    <cellStyle name="40% - Accent4 4" xfId="384" hidden="1" xr:uid="{E4803892-1BD6-4DA1-B504-02E5D3A519E3}"/>
    <cellStyle name="40% - Accent4 4" xfId="199" hidden="1" xr:uid="{010647EC-FCE3-4E51-9728-3F20272991E6}"/>
    <cellStyle name="40% - Accent4 4" xfId="189" hidden="1" xr:uid="{649EF281-AAA6-49E2-9F31-DE664730F343}"/>
    <cellStyle name="40% - Accent4 4" xfId="302" hidden="1" xr:uid="{19766F81-BE48-4A00-BAC7-B2B29B12A696}"/>
    <cellStyle name="40% - Accent4 4" xfId="147" hidden="1" xr:uid="{FC9238A7-5CF8-4B71-B657-1EEC86DE970C}"/>
    <cellStyle name="40% - Accent5" xfId="39" builtinId="47" customBuiltin="1"/>
    <cellStyle name="40% - Accent5 2" xfId="1906" hidden="1" xr:uid="{24E3A070-6C72-4DC9-9928-332DCF7A6533}"/>
    <cellStyle name="40% - Accent5 2" xfId="2288" hidden="1" xr:uid="{992B1054-755E-4950-910C-E76148F44D04}"/>
    <cellStyle name="40% - Accent5 2" xfId="2095" hidden="1" xr:uid="{7480BDCB-7C2E-4BAC-800E-AB01E6F14A17}"/>
    <cellStyle name="40% - Accent5 2" xfId="2483" hidden="1" xr:uid="{CFAD5D9B-2774-4664-91B3-5ACB1BDF63B0}"/>
    <cellStyle name="40% - Accent5 2" xfId="2106" hidden="1" xr:uid="{DA92B752-C4A4-4817-AF3D-A680C26C3C32}"/>
    <cellStyle name="40% - Accent5 2" xfId="2327" hidden="1" xr:uid="{1188A76E-42A1-484A-958A-B0043F482EB3}"/>
    <cellStyle name="40% - Accent5 2" xfId="2126" hidden="1" xr:uid="{9DCB80E4-A0E9-468C-95E9-9E06D631FDD0}"/>
    <cellStyle name="40% - Accent5 2" xfId="1974" hidden="1" xr:uid="{F3C33A95-9AFD-4DF6-94E2-5AEB3BA65E0C}"/>
    <cellStyle name="40% - Accent5 2" xfId="2208" hidden="1" xr:uid="{B21B75C4-FA05-4DCB-8A21-171D7DA313E7}"/>
    <cellStyle name="40% - Accent5 2" xfId="1924" hidden="1" xr:uid="{CF75841E-F0C9-4ECA-83F8-723F05929CCD}"/>
    <cellStyle name="40% - Accent5 2" xfId="2370" hidden="1" xr:uid="{64A0A960-4F63-48B7-9625-38E39B2DD73F}"/>
    <cellStyle name="40% - Accent5 2" xfId="2052" hidden="1" xr:uid="{E9CCA0E6-B939-48F7-8C44-332E94081033}"/>
    <cellStyle name="40% - Accent5 2" xfId="2381" hidden="1" xr:uid="{9A7DE185-377B-4B4C-96DB-71B1108F3A34}"/>
    <cellStyle name="40% - Accent5 2" xfId="2013" hidden="1" xr:uid="{C132E2C3-B6F4-44B0-8612-5F60934E2CFA}"/>
    <cellStyle name="40% - Accent5 2" xfId="2401" hidden="1" xr:uid="{72CFEFC0-6A79-4236-B9D8-49D887643AA5}"/>
    <cellStyle name="40% - Accent5 2" xfId="2249" hidden="1" xr:uid="{AC41DD1E-7F07-4E6B-99ED-E5A2FD0C9064}"/>
    <cellStyle name="40% - Accent5 2" xfId="400" hidden="1" xr:uid="{1DE9890D-5243-47DB-8CC8-B97E0F6050ED}"/>
    <cellStyle name="40% - Accent5 2" xfId="166" hidden="1" xr:uid="{0D7A0FE5-1AA8-4185-B2B3-1B2E64E5A12F}"/>
    <cellStyle name="40% - Accent5 2" xfId="1722" hidden="1" xr:uid="{83013084-9110-42F5-8149-EDDD5651ADD5}"/>
    <cellStyle name="40% - Accent5 2" xfId="322" hidden="1" xr:uid="{B293C13C-BF85-48CC-A0FC-A5F88CB67883}"/>
    <cellStyle name="40% - Accent5 2" xfId="1711" hidden="1" xr:uid="{0FE03448-5BC7-4CFD-92F9-2DB64D94A99E}"/>
    <cellStyle name="40% - Accent5 2" xfId="361" hidden="1" xr:uid="{A63E317C-A0AB-4629-BD22-2C19A73ED39A}"/>
    <cellStyle name="40% - Accent5 2" xfId="1691" hidden="1" xr:uid="{73C703BA-A5DF-4ACE-BA07-AC20E5F3FD6F}"/>
    <cellStyle name="40% - Accent5 2" xfId="1843" hidden="1" xr:uid="{C9644674-ABBA-4334-82FA-CF5F0AB24EC4}"/>
    <cellStyle name="40% - Accent5 2" xfId="566" hidden="1" xr:uid="{211C7983-16DD-466A-A551-3658AF592489}"/>
    <cellStyle name="40% - Accent5 2" xfId="1609" hidden="1" xr:uid="{B8C514D7-DF77-4927-94F2-B8DA2C99FF22}"/>
    <cellStyle name="40% - Accent5 2" xfId="268" hidden="1" xr:uid="{ADAB2443-3A74-4D78-9E23-A4AA5EA75872}"/>
    <cellStyle name="40% - Accent5 2" xfId="1765" hidden="1" xr:uid="{17665BC1-CCD0-46DC-9979-A09C52787F97}"/>
    <cellStyle name="40% - Accent5 2" xfId="248" hidden="1" xr:uid="{A701325B-F98E-46E8-BB42-2D462BFE6B7C}"/>
    <cellStyle name="40% - Accent5 2" xfId="1804" hidden="1" xr:uid="{9F317B39-297B-4EA3-83FE-D5F6BE411CF1}"/>
    <cellStyle name="40% - Accent5 2" xfId="279" hidden="1" xr:uid="{78CEFB28-56FC-4FC5-BCC5-A32D70640581}"/>
    <cellStyle name="40% - Accent5 2" xfId="118" hidden="1" xr:uid="{9209622C-4C65-4798-A810-B92F2E72F324}"/>
    <cellStyle name="40% - Accent5 2" xfId="1882" xr:uid="{1AFC9479-5CB5-4675-8F41-70C3E04124F9}"/>
    <cellStyle name="40% - Accent5 3" xfId="2154" hidden="1" xr:uid="{EDCE2BB5-C70D-4551-A9EB-4F80552F0AFC}"/>
    <cellStyle name="40% - Accent5 3" xfId="1960" hidden="1" xr:uid="{8BC06C9F-16FF-4577-941B-4EB5E34879A8}"/>
    <cellStyle name="40% - Accent5 3" xfId="1999" hidden="1" xr:uid="{96AB8807-DFF0-4BB2-A1DF-4402C0323E00}"/>
    <cellStyle name="40% - Accent5 3" xfId="2143" hidden="1" xr:uid="{5F9BCBC9-CCA2-42B9-8062-28E33EFEA583}"/>
    <cellStyle name="40% - Accent5 3" xfId="2194" hidden="1" xr:uid="{FD2D6CE2-7FBD-4B9A-B6C6-E85CBE910347}"/>
    <cellStyle name="40% - Accent5 3" xfId="1907" hidden="1" xr:uid="{B78F3DA2-87D0-42BA-822A-B9C0A47012A4}"/>
    <cellStyle name="40% - Accent5 3" xfId="2038" hidden="1" xr:uid="{F22640D6-20D3-4CF1-8CE6-B44BA212F6BD}"/>
    <cellStyle name="40% - Accent5 3" xfId="2081" hidden="1" xr:uid="{E72EBE0A-7337-4B28-A70F-DE31D70CFEEE}"/>
    <cellStyle name="40% - Accent5 3" xfId="2429" hidden="1" xr:uid="{3449F546-6150-4205-9257-35AE0C14FCA3}"/>
    <cellStyle name="40% - Accent5 3" xfId="2235" hidden="1" xr:uid="{43CFF21D-D94E-45AA-897E-62CC5C5B944F}"/>
    <cellStyle name="40% - Accent5 3" xfId="2274" hidden="1" xr:uid="{2B496500-F2FB-4F98-AE2C-3A2C0461693F}"/>
    <cellStyle name="40% - Accent5 3" xfId="2418" hidden="1" xr:uid="{751FE60A-BC8E-4C32-8C40-B84AD7F66023}"/>
    <cellStyle name="40% - Accent5 3" xfId="2469" hidden="1" xr:uid="{7E3AFC3E-88CE-4C9E-9629-5E988C5813B8}"/>
    <cellStyle name="40% - Accent5 3" xfId="1923" hidden="1" xr:uid="{6F4850D5-C53D-4C38-A5F7-EE49EFA5EADD}"/>
    <cellStyle name="40% - Accent5 3" xfId="2313" hidden="1" xr:uid="{B3608D0C-89DD-4E2A-89FE-29939088616B}"/>
    <cellStyle name="40% - Accent5 3" xfId="2356" hidden="1" xr:uid="{12F911B9-3077-47B2-B827-E9D85868DE16}"/>
    <cellStyle name="40% - Accent5 3" xfId="1663" hidden="1" xr:uid="{CCABD065-0A07-44D7-B81F-1D351BBE7A67}"/>
    <cellStyle name="40% - Accent5 3" xfId="1857" hidden="1" xr:uid="{DC0EA856-B6CD-4E24-9D73-E6AC46FD8C47}"/>
    <cellStyle name="40% - Accent5 3" xfId="1818" hidden="1" xr:uid="{DA1307F3-C5FC-4ED7-B10D-5F9AFD8A7910}"/>
    <cellStyle name="40% - Accent5 3" xfId="1674" hidden="1" xr:uid="{F024F8A4-2EC2-42F7-A0FF-17E74E5BC0F9}"/>
    <cellStyle name="40% - Accent5 3" xfId="1623" hidden="1" xr:uid="{E6D0E374-E012-420B-A4C3-30F91E2A3BA3}"/>
    <cellStyle name="40% - Accent5 3" xfId="567" hidden="1" xr:uid="{881C3C03-6259-4785-A929-4A243E57087B}"/>
    <cellStyle name="40% - Accent5 3" xfId="1779" hidden="1" xr:uid="{EA6617B5-6058-4F02-B2A1-9F9116617975}"/>
    <cellStyle name="40% - Accent5 3" xfId="1736" hidden="1" xr:uid="{93936EE5-1043-47F1-8C76-0443D8487726}"/>
    <cellStyle name="40% - Accent5 3" xfId="180" hidden="1" xr:uid="{08A80395-869E-44F1-BB4E-F81E335C0827}"/>
    <cellStyle name="40% - Accent5 3" xfId="137" hidden="1" xr:uid="{2A03B830-591F-4B6E-93CF-EABA7E513D0F}"/>
    <cellStyle name="40% - Accent5 3" xfId="336" hidden="1" xr:uid="{3A811474-086E-44CE-B937-056032DA2C10}"/>
    <cellStyle name="40% - Accent5 3" xfId="293" hidden="1" xr:uid="{A4F6D66E-83D3-45AC-890D-AE78CA28BB2B}"/>
    <cellStyle name="40% - Accent5 3" xfId="375" hidden="1" xr:uid="{3A0C522C-A44D-447B-83EB-4AF6181A4224}"/>
    <cellStyle name="40% - Accent5 3" xfId="231" hidden="1" xr:uid="{98A171BB-67C1-4445-98AF-82EEBB87AD07}"/>
    <cellStyle name="40% - Accent5 3" xfId="414" hidden="1" xr:uid="{525D3813-6498-4FFE-8788-5A2BA6D27EDA}"/>
    <cellStyle name="40% - Accent5 3" xfId="220" hidden="1" xr:uid="{CF30BCBD-DD67-4AF5-BB19-22BCB8FD805C}"/>
    <cellStyle name="40% - Accent5 3" xfId="1883" xr:uid="{0D9B57D2-4BA9-48E6-82EF-CB5A29863B5B}"/>
    <cellStyle name="40% - Accent5 4" xfId="2302" hidden="1" xr:uid="{F775BAD8-AE08-4B69-828B-6CD74ACE7885}"/>
    <cellStyle name="40% - Accent5 4" xfId="2070" hidden="1" xr:uid="{9B15A136-9154-42B9-BFBE-D1BF529E973B}"/>
    <cellStyle name="40% - Accent5 4" xfId="2027" hidden="1" xr:uid="{49A7D548-54CD-46AF-BA1E-91A6C149DD03}"/>
    <cellStyle name="40% - Accent5 4" xfId="2165" hidden="1" xr:uid="{E80BD451-A600-4984-9F35-CB499601141B}"/>
    <cellStyle name="40% - Accent5 4" xfId="2224" hidden="1" xr:uid="{9B1DBDD6-6D83-4F50-B069-5FDD8911CDEA}"/>
    <cellStyle name="40% - Accent5 4" xfId="568" hidden="1" xr:uid="{384CBD51-1072-40C2-AD49-1CF85BB478EF}"/>
    <cellStyle name="40% - Accent5 4" xfId="1634" hidden="1" xr:uid="{94F638D4-0F7B-4CBD-AECF-FFF8314A8391}"/>
    <cellStyle name="40% - Accent5 4" xfId="1988" hidden="1" xr:uid="{239DC7A7-E443-42CE-A65C-9ECE837FBCA5}"/>
    <cellStyle name="40% - Accent5 4" xfId="2177" hidden="1" xr:uid="{C4C9B636-2B13-42A6-8E1F-269CAAFC034F}"/>
    <cellStyle name="40% - Accent5 4" xfId="1949" hidden="1" xr:uid="{F94CA1DF-A6A9-42B6-9D69-40C123D9EB1C}"/>
    <cellStyle name="40% - Accent5 4" xfId="1922" hidden="1" xr:uid="{C3925AE9-0547-4DF3-9F48-58B942A16959}"/>
    <cellStyle name="40% - Accent5 4" xfId="2440" hidden="1" xr:uid="{92BFBB2D-B5A9-4D95-ACE3-8894D8095388}"/>
    <cellStyle name="40% - Accent5 4" xfId="2263" hidden="1" xr:uid="{545C38EA-015E-49A1-B0F4-72A89BBF2F99}"/>
    <cellStyle name="40% - Accent5 4" xfId="2452" hidden="1" xr:uid="{922D1FD2-AEED-457C-995F-ED9974F44AF0}"/>
    <cellStyle name="40% - Accent5 4" xfId="2183" hidden="1" xr:uid="{22A45EC5-5060-4F28-B5B5-BA4AC95690D4}"/>
    <cellStyle name="40% - Accent5 4" xfId="386" hidden="1" xr:uid="{C5A3DDEC-9D26-4E97-8998-AB7460D6A6A0}"/>
    <cellStyle name="40% - Accent5 4" xfId="197" hidden="1" xr:uid="{5D630A89-798C-41C5-B359-D6F0174AAE62}"/>
    <cellStyle name="40% - Accent5 4" xfId="425" hidden="1" xr:uid="{995F311E-5C3B-4D87-BC32-C006D4F8AAA3}"/>
    <cellStyle name="40% - Accent5 4" xfId="1790" hidden="1" xr:uid="{00771FC0-D66B-48B8-8EA5-7DEC374F4186}"/>
    <cellStyle name="40% - Accent5 4" xfId="1652" hidden="1" xr:uid="{5A3C5D77-8AB8-4077-888A-A1424EA3DCAF}"/>
    <cellStyle name="40% - Accent5 4" xfId="1829" hidden="1" xr:uid="{1DCE4621-34CA-49EC-AF06-470A0A8656B1}"/>
    <cellStyle name="40% - Accent5 4" xfId="149" hidden="1" xr:uid="{B39DF57D-08C4-413F-B9D3-22F8026E9E11}"/>
    <cellStyle name="40% - Accent5 4" xfId="2458" hidden="1" xr:uid="{A71F22BD-B27C-44CA-BED9-21DA6A88D55E}"/>
    <cellStyle name="40% - Accent5 4" xfId="2345" hidden="1" xr:uid="{C46D5F76-2B4C-4145-B25B-4970B0864E75}"/>
    <cellStyle name="40% - Accent5 4" xfId="1640" hidden="1" xr:uid="{F8669FAB-0A2A-4926-B13D-AD24C51A2D7A}"/>
    <cellStyle name="40% - Accent5 4" xfId="1868" hidden="1" xr:uid="{19A351A1-1EEB-4845-9F2A-29ED7D703A1F}"/>
    <cellStyle name="40% - Accent5 4" xfId="1908" hidden="1" xr:uid="{1CE288F0-6C97-4644-B96E-504BAA4C17A9}"/>
    <cellStyle name="40% - Accent5 4" xfId="209" hidden="1" xr:uid="{92015CB4-DB0E-49B1-AA59-17FC3E9D0885}"/>
    <cellStyle name="40% - Accent5 4" xfId="304" hidden="1" xr:uid="{CA3FADD3-B1B5-4FAC-B171-9D735385AC29}"/>
    <cellStyle name="40% - Accent5 4" xfId="347" hidden="1" xr:uid="{3DDA7C15-1BEC-4265-B170-93D9CD70B505}"/>
    <cellStyle name="40% - Accent5 4" xfId="191" hidden="1" xr:uid="{7EE33E32-857B-47E6-9469-5CBF577D142B}"/>
    <cellStyle name="40% - Accent5 4" xfId="1747" hidden="1" xr:uid="{A460357E-0876-4A48-98F3-BB7EFB91FFFA}"/>
    <cellStyle name="40% - Accent5 4" xfId="1884" xr:uid="{A370D51F-8E05-46CD-82C4-C7532A432D3C}"/>
    <cellStyle name="40% - Accent6 2" xfId="2325" hidden="1" xr:uid="{F6F30030-5065-4D4C-8F8C-81620C55E3A1}"/>
    <cellStyle name="40% - Accent6 2" xfId="2093" hidden="1" xr:uid="{DBD482DC-8D8F-48AC-B614-ED2FA8D4FD9E}"/>
    <cellStyle name="40% - Accent6 2" xfId="2050" hidden="1" xr:uid="{771A9BE9-7829-4910-ACD1-BB6966E7D192}"/>
    <cellStyle name="40% - Accent6 2" xfId="2105" hidden="1" xr:uid="{9C541D7F-FD54-42C7-AD68-6D9463ABF5C0}"/>
    <cellStyle name="40% - Accent6 2" xfId="2247" hidden="1" xr:uid="{EC90A382-8D06-4B98-8E54-1C8DC2C42278}"/>
    <cellStyle name="40% - Accent6 2" xfId="91" hidden="1" xr:uid="{E1944378-A2B6-4024-A6D2-BF55C3B220FB}"/>
    <cellStyle name="40% - Accent6 2" xfId="1611" hidden="1" xr:uid="{C22BDEB5-BD4D-4FD7-A50A-55B76AF41E5F}"/>
    <cellStyle name="40% - Accent6 2" xfId="2011" hidden="1" xr:uid="{7BC581D1-6A3C-47AA-9053-D7B6BC45A5EA}"/>
    <cellStyle name="40% - Accent6 2" xfId="2128" hidden="1" xr:uid="{C0F57468-3365-4F7F-B415-447AB549F9E3}"/>
    <cellStyle name="40% - Accent6 2" xfId="1972" hidden="1" xr:uid="{D909F451-F463-443D-AED1-37935B483254}"/>
    <cellStyle name="40% - Accent6 2" xfId="126" hidden="1" xr:uid="{BCCC0F14-93D3-4C4D-AFC3-A05F8A6FF456}"/>
    <cellStyle name="40% - Accent6 2" xfId="2380" hidden="1" xr:uid="{033AC96D-8360-49F0-8624-18763343BC55}"/>
    <cellStyle name="40% - Accent6 2" xfId="2286" hidden="1" xr:uid="{E124537E-2986-47E7-AB98-6280E4A76A09}"/>
    <cellStyle name="40% - Accent6 2" xfId="2403" hidden="1" xr:uid="{66D52923-7731-4773-ABBA-12A306503B12}"/>
    <cellStyle name="40% - Accent6 2" xfId="2206" hidden="1" xr:uid="{1FA4B3E4-CAFA-4EDC-87B9-F9196A377F07}"/>
    <cellStyle name="40% - Accent6 2" xfId="363" hidden="1" xr:uid="{E6188657-E879-407D-A3AE-81FD684565F8}"/>
    <cellStyle name="40% - Accent6 2" xfId="246" hidden="1" xr:uid="{CABAE0CE-59E0-421D-ADDB-1CBA6935B191}"/>
    <cellStyle name="40% - Accent6 2" xfId="402" hidden="1" xr:uid="{62623234-5DA5-4737-A3D4-FFAF353F3F06}"/>
    <cellStyle name="40% - Accent6 2" xfId="1767" hidden="1" xr:uid="{F11838F9-15B9-45D5-B1A9-86DD310DBFEB}"/>
    <cellStyle name="40% - Accent6 2" xfId="1712" hidden="1" xr:uid="{D60F842A-0575-4590-8EF8-8A74802F1EB1}"/>
    <cellStyle name="40% - Accent6 2" xfId="1806" hidden="1" xr:uid="{E3406DE2-FBA8-458A-A021-DB866DF5DCEC}"/>
    <cellStyle name="40% - Accent6 2" xfId="120" hidden="1" xr:uid="{5B55EF56-C813-4BBD-A80E-6D9FD1406800}"/>
    <cellStyle name="40% - Accent6 2" xfId="2481" hidden="1" xr:uid="{AEAD5FBE-0085-4C1D-8F1A-7361626BDC4B}"/>
    <cellStyle name="40% - Accent6 2" xfId="2368" hidden="1" xr:uid="{410B9312-EC98-4D1F-886D-770443AFD1B6}"/>
    <cellStyle name="40% - Accent6 2" xfId="1689" hidden="1" xr:uid="{A9586BB4-950C-4D18-93D8-6356CA67F4F2}"/>
    <cellStyle name="40% - Accent6 2" xfId="1845" hidden="1" xr:uid="{206A4DBB-38C1-48DE-BDE2-B4C5D0691580}"/>
    <cellStyle name="40% - Accent6 2" xfId="101" hidden="1" xr:uid="{1D2691CA-60D6-40D5-B56A-AF367E36B45F}"/>
    <cellStyle name="40% - Accent6 2" xfId="269" hidden="1" xr:uid="{7D83CD0F-6A42-490D-A90D-8B073AB9F8A1}"/>
    <cellStyle name="40% - Accent6 2" xfId="281" hidden="1" xr:uid="{1227C7D2-FEE2-4337-8B64-0E29BC7CA802}"/>
    <cellStyle name="40% - Accent6 2" xfId="324" hidden="1" xr:uid="{73626635-223F-47AB-BD4C-F7637AF0D3EC}"/>
    <cellStyle name="40% - Accent6 2" xfId="168" hidden="1" xr:uid="{CDA4CAB9-0B4F-41F8-A7C7-F6FF08976FC0}"/>
    <cellStyle name="40% - Accent6 2" xfId="1724" hidden="1" xr:uid="{829EB2A9-583C-4D3B-BD8F-816E4E8813E5}"/>
    <cellStyle name="40% - Accent6 3" xfId="2089" hidden="1" xr:uid="{03ED1D18-7D9F-48EA-853B-3E2FED76DB7B}"/>
    <cellStyle name="40% - Accent6 3" xfId="241" hidden="1" xr:uid="{A4954B33-F97A-4BAA-93E8-E6D34C949544}"/>
    <cellStyle name="40% - Accent6 3" xfId="1728" hidden="1" xr:uid="{8C99EB9A-17E3-4041-BA2F-0D630D4555C8}"/>
    <cellStyle name="40% - Accent6 3" xfId="1771" hidden="1" xr:uid="{C0C45C0E-8CEA-4DD4-A97B-44A068A772AA}"/>
    <cellStyle name="40% - Accent6 3" xfId="2477" hidden="1" xr:uid="{3C30273E-75D9-4BBB-B489-1240885E1FA6}"/>
    <cellStyle name="40% - Accent6 3" xfId="2364" hidden="1" xr:uid="{641F4FA5-1CBC-48AE-ABE2-A9822D5C2548}"/>
    <cellStyle name="40% - Accent6 3" xfId="2321" hidden="1" xr:uid="{A22B605C-F828-457A-83B6-81012E3118FD}"/>
    <cellStyle name="40% - Accent6 3" xfId="1671" hidden="1" xr:uid="{B5756424-C510-4377-9D6B-E47C3D1AA0E5}"/>
    <cellStyle name="40% - Accent6 3" xfId="172" hidden="1" xr:uid="{417F0F86-ED92-4CF6-BE35-38AC9403F3E2}"/>
    <cellStyle name="40% - Accent6 3" xfId="1684" hidden="1" xr:uid="{1899148C-D756-4BAB-8BF7-5CA356C55ED8}"/>
    <cellStyle name="40% - Accent6 3" xfId="2133" hidden="1" xr:uid="{2EA36004-3C25-4EB9-B5A6-E5BFF4777BA1}"/>
    <cellStyle name="40% - Accent6 3" xfId="2007" hidden="1" xr:uid="{0790A0D3-948C-4B68-90B2-4C5C4743E577}"/>
    <cellStyle name="40% - Accent6 3" xfId="367" hidden="1" xr:uid="{8063523A-EFD4-4BAC-87A7-DEED85A19E7A}"/>
    <cellStyle name="40% - Accent6 3" xfId="2243" hidden="1" xr:uid="{616D5C37-17C4-4B70-BBBA-C43B87854402}"/>
    <cellStyle name="40% - Accent6 3" xfId="2202" hidden="1" xr:uid="{B491CF73-75B2-4F14-899F-6EAE34449E50}"/>
    <cellStyle name="40% - Accent6 3" xfId="285" hidden="1" xr:uid="{FBA4196B-2B72-4A8E-9636-79417D4DE9B4}"/>
    <cellStyle name="40% - Accent6 3" xfId="328" hidden="1" xr:uid="{60AB4FAD-D431-429D-8E32-2EC755F3127F}"/>
    <cellStyle name="40% - Accent6 3" xfId="108" hidden="1" xr:uid="{DAC72B4C-548C-48DA-A72B-B13A11A6D08E}"/>
    <cellStyle name="40% - Accent6 3" xfId="1810" hidden="1" xr:uid="{4CB912CF-3CCB-4028-8C02-DB9F019CA923}"/>
    <cellStyle name="40% - Accent6 3" xfId="2146" hidden="1" xr:uid="{5EE4C3DB-0831-461E-9337-7A872D9232CC}"/>
    <cellStyle name="40% - Accent6 3" xfId="2408" hidden="1" xr:uid="{BB174376-7972-4C00-AACA-F3ECF9FF22AD}"/>
    <cellStyle name="40% - Accent6 3" xfId="2282" hidden="1" xr:uid="{E3DDB389-F43A-4FA6-9DDA-7098CD913013}"/>
    <cellStyle name="40% - Accent6 3" xfId="228" hidden="1" xr:uid="{9CEFB43A-DCF1-4AD1-B15D-DF19AEB0CFE3}"/>
    <cellStyle name="40% - Accent6 3" xfId="406" hidden="1" xr:uid="{9880B0FF-E83B-4A8E-92FB-421DDEE811C4}"/>
    <cellStyle name="40% - Accent6 3" xfId="85" hidden="1" xr:uid="{5976BFED-678E-4224-BCE9-5ABBF065D2A3}"/>
    <cellStyle name="40% - Accent6 3" xfId="1615" hidden="1" xr:uid="{D4AF18A6-1FC7-4B23-99C5-3609DAE3D725}"/>
    <cellStyle name="40% - Accent6 3" xfId="2046" hidden="1" xr:uid="{0E7EFCA4-1B41-4E30-BE39-72B70A2FA58C}"/>
    <cellStyle name="40% - Accent6 3" xfId="2421" hidden="1" xr:uid="{562651B6-7C16-45D8-B597-86B318B27204}"/>
    <cellStyle name="40% - Accent6 3" xfId="1849" hidden="1" xr:uid="{E950AFC6-4C4F-4A56-AB61-D8731BA4BB4F}"/>
    <cellStyle name="40% - Accent6 3" xfId="96" hidden="1" xr:uid="{0B26CC57-6AE5-427A-A5E1-DAF1D1D6FBDE}"/>
    <cellStyle name="40% - Accent6 3" xfId="1968" hidden="1" xr:uid="{F9A7722E-BCF2-4C2B-A763-AA8D015B3A41}"/>
    <cellStyle name="40% - Accent6 3" xfId="125" hidden="1" xr:uid="{0D34C2DA-534D-448E-AB7C-274434D8BD43}"/>
    <cellStyle name="40% - Accent6 4" xfId="2068" hidden="1" xr:uid="{36F4D574-6B6D-49E3-8823-D66A2731426F}"/>
    <cellStyle name="40% - Accent6 4" xfId="207" hidden="1" xr:uid="{7DC24E01-522E-4164-A8EB-9A3A267D7EDC}"/>
    <cellStyle name="40% - Accent6 4" xfId="1749" hidden="1" xr:uid="{0F0A6382-DEED-414A-B104-242CB8039D26}"/>
    <cellStyle name="40% - Accent6 4" xfId="1792" hidden="1" xr:uid="{360A9709-6518-407E-8AB4-C309D4CD14EA}"/>
    <cellStyle name="40% - Accent6 4" xfId="2456" hidden="1" xr:uid="{5AEE0A78-5397-4104-8495-89BFF893BF5E}"/>
    <cellStyle name="40% - Accent6 4" xfId="2343" hidden="1" xr:uid="{1233F7E2-0B08-4893-8C1E-3F578C2E7FB7}"/>
    <cellStyle name="40% - Accent6 4" xfId="2300" hidden="1" xr:uid="{17C1D7A0-A5F0-4CD0-AE4C-909C5C822D36}"/>
    <cellStyle name="40% - Accent6 4" xfId="1638" hidden="1" xr:uid="{495A44A4-09B1-4B51-A655-6210CDE75B75}"/>
    <cellStyle name="40% - Accent6 4" xfId="193" hidden="1" xr:uid="{C5843E1F-CEBD-4DEE-B6CD-578B8221C0DD}"/>
    <cellStyle name="40% - Accent6 4" xfId="1650" hidden="1" xr:uid="{D864F836-68C8-47F2-8647-42AAC9A46C59}"/>
    <cellStyle name="40% - Accent6 4" xfId="2167" hidden="1" xr:uid="{EF2294E7-D8FC-4B66-81BB-F89489D779E9}"/>
    <cellStyle name="40% - Accent6 4" xfId="1986" hidden="1" xr:uid="{BBC54922-9962-4BFE-9BF9-D40AE164A71E}"/>
    <cellStyle name="40% - Accent6 4" xfId="388" hidden="1" xr:uid="{FAB7EFE7-8F4E-4F1E-A024-69E45F4A4883}"/>
    <cellStyle name="40% - Accent6 4" xfId="2222" hidden="1" xr:uid="{5E60F9E9-4E35-4640-B672-4333B32EEEB6}"/>
    <cellStyle name="40% - Accent6 4" xfId="2181" hidden="1" xr:uid="{DEC4075C-81EA-498E-A5C4-8F8D45B0CDCD}"/>
    <cellStyle name="40% - Accent6 4" xfId="306" hidden="1" xr:uid="{1B3FA30B-2348-465C-96BD-BED57031985D}"/>
    <cellStyle name="40% - Accent6 4" xfId="349" hidden="1" xr:uid="{3ADB5632-0744-42EF-B9BD-6863176EDC72}"/>
    <cellStyle name="40% - Accent6 4" xfId="64" hidden="1" xr:uid="{B2333763-B7BD-4033-8C4E-0B5187550712}"/>
    <cellStyle name="40% - Accent6 4" xfId="1831" hidden="1" xr:uid="{5E3F9869-F7EB-4325-B051-A44E20EA9E02}"/>
    <cellStyle name="40% - Accent6 4" xfId="2179" hidden="1" xr:uid="{D90FC111-9D99-4058-85D6-E390EB0E5DA8}"/>
    <cellStyle name="40% - Accent6 4" xfId="2442" hidden="1" xr:uid="{2FBA35B0-E8F6-4A43-9E49-E5D18B585D0E}"/>
    <cellStyle name="40% - Accent6 4" xfId="2261" hidden="1" xr:uid="{805C4F1B-3ED8-4189-89C6-972A8AC5B9F8}"/>
    <cellStyle name="40% - Accent6 4" xfId="195" hidden="1" xr:uid="{EB919361-6E5E-4F9E-9FC0-54C148EF1117}"/>
    <cellStyle name="40% - Accent6 4" xfId="427" hidden="1" xr:uid="{2AC393D5-6478-4539-9D54-ABB7209DB892}"/>
    <cellStyle name="40% - Accent6 4" xfId="62" hidden="1" xr:uid="{94794C7C-530F-4CDC-B0FF-368E7EA11DE2}"/>
    <cellStyle name="40% - Accent6 4" xfId="1636" hidden="1" xr:uid="{2BC7FFF0-DABB-434D-BAEA-DC0ACD7EFAF8}"/>
    <cellStyle name="40% - Accent6 4" xfId="2025" hidden="1" xr:uid="{6B141202-A288-45DD-A08E-AFFADF856F2B}"/>
    <cellStyle name="40% - Accent6 4" xfId="2454" hidden="1" xr:uid="{0E7EFEBF-85F0-4886-BC92-CE5B234DA54C}"/>
    <cellStyle name="40% - Accent6 4" xfId="1870" hidden="1" xr:uid="{A0F25D45-95B8-455C-A2E1-A91C43735BE7}"/>
    <cellStyle name="40% - Accent6 4" xfId="60" hidden="1" xr:uid="{75C48450-F66B-41DC-AAFB-CF81F3423BA2}"/>
    <cellStyle name="40% - Accent6 4" xfId="1947" hidden="1" xr:uid="{69FFA729-2163-48A2-9EDA-536E205BD5E4}"/>
    <cellStyle name="40% - Accent6 4" xfId="151" hidden="1" xr:uid="{49402608-3BF8-49A9-B94E-0E92F883DD2D}"/>
    <cellStyle name="60 % - Aksentti1" xfId="623" xr:uid="{30EA931E-D087-4463-8F2D-1A8553B376D6}"/>
    <cellStyle name="60 % - Aksentti2" xfId="624" xr:uid="{87DBF712-3BBF-4326-8731-C0DB4F03C8F2}"/>
    <cellStyle name="60 % - Aksentti3" xfId="625" xr:uid="{6DB30454-A50D-45DB-98FD-E000BA980F29}"/>
    <cellStyle name="60 % - Aksentti4" xfId="626" xr:uid="{C7DE90F5-4966-4759-A3BF-54252AEC43DB}"/>
    <cellStyle name="60 % - Aksentti5" xfId="627" xr:uid="{A6059D32-4315-4F81-B698-59DD8DED7FF8}"/>
    <cellStyle name="60 % - Aksentti6" xfId="628" xr:uid="{29BA52E0-534A-4FD7-9D9E-9800B0B46DCF}"/>
    <cellStyle name="60 % - Accent1" xfId="629" xr:uid="{062A9084-2DD4-4F39-BBC0-CAA6A57637DD}"/>
    <cellStyle name="60 % - Accent2" xfId="630" xr:uid="{B0003458-25F1-4C4C-8F22-E039673F2D9D}"/>
    <cellStyle name="60 % - Accent3" xfId="631" xr:uid="{8243E1FD-879E-4A5C-B0C3-7CE70EF6D061}"/>
    <cellStyle name="60 % - Accent4" xfId="632" xr:uid="{BAE9D907-5DED-4BE0-BDDA-265FC51445A2}"/>
    <cellStyle name="60 % - Accent5" xfId="633" xr:uid="{1D67B60D-8177-4F50-AC8F-89D3306A5CB4}"/>
    <cellStyle name="60 % - Accent6" xfId="634" xr:uid="{39E72CE9-8525-486A-846F-587F820AD9D6}"/>
    <cellStyle name="Accent1 - 20%" xfId="635" xr:uid="{1AE5E9B1-DB4E-482B-994A-89724ED2C5AA}"/>
    <cellStyle name="Accent1 - 40%" xfId="636" xr:uid="{E2A8A3C4-0554-4119-B395-F095099CB02E}"/>
    <cellStyle name="Accent1 - 60%" xfId="637" xr:uid="{17A90601-8DC5-489A-B4B9-9CA90F29BA61}"/>
    <cellStyle name="Accent1 2" xfId="638" xr:uid="{769F1A7C-61CF-45E5-A2F4-1DEDDC8883F9}"/>
    <cellStyle name="Accent1 3" xfId="639" xr:uid="{E731D6A4-8FB6-4648-B925-E12099D9D553}"/>
    <cellStyle name="Accent1 4" xfId="640" xr:uid="{F9439F41-67FF-4F18-B06B-A891AB445E56}"/>
    <cellStyle name="Accent2 - 20%" xfId="641" xr:uid="{9ECB73AF-E300-4D0E-BD81-A84F543044D3}"/>
    <cellStyle name="Accent2 - 40%" xfId="642" xr:uid="{30584807-6241-45C3-8589-5784A32FAAC8}"/>
    <cellStyle name="Accent2 - 60%" xfId="643" xr:uid="{9E133309-9E1F-4F9B-99CE-51A5095C5209}"/>
    <cellStyle name="Accent2 2" xfId="644" xr:uid="{0613287E-251E-4D09-B981-D08701286750}"/>
    <cellStyle name="Accent2 3" xfId="645" xr:uid="{69157DCA-80E8-4C5B-833C-41CFC62318E1}"/>
    <cellStyle name="Accent2 4" xfId="646" xr:uid="{A9411408-8D13-4375-B080-7EDEADC945E7}"/>
    <cellStyle name="Accent3 - 20%" xfId="647" xr:uid="{5584D33D-AA23-4CAC-A5B4-83187D0B1C44}"/>
    <cellStyle name="Accent3 - 40%" xfId="648" xr:uid="{26167114-D333-485E-A5B7-30F3FFCC40F6}"/>
    <cellStyle name="Accent3 - 60%" xfId="649" xr:uid="{9A588CEF-909B-4524-BA03-99D19EC762AF}"/>
    <cellStyle name="Accent3 2" xfId="650" xr:uid="{28EF7DFE-7894-4723-B4A8-C97A458432C1}"/>
    <cellStyle name="Accent3 3" xfId="651" xr:uid="{D0CC39A8-FCCF-4457-8DA8-9BBE2D25FF99}"/>
    <cellStyle name="Accent3 4" xfId="652" xr:uid="{25D2E9DD-C900-4917-8F67-544CB55F1403}"/>
    <cellStyle name="Accent4 - 20%" xfId="653" xr:uid="{0076967E-0B4A-420C-9E5B-6A86EE3E9A79}"/>
    <cellStyle name="Accent4 - 40%" xfId="654" xr:uid="{CA145E62-7746-4E29-A00C-54F1AA46D54B}"/>
    <cellStyle name="Accent4 - 60%" xfId="655" xr:uid="{C9D950C8-9829-41A6-A232-5DE56A5DEBD1}"/>
    <cellStyle name="Accent4 2" xfId="656" xr:uid="{CDD318B0-32F7-4D2F-97FF-4A08219F15A8}"/>
    <cellStyle name="Accent4 3" xfId="657" xr:uid="{B2FCBDB0-927E-4C9F-80A0-03511456BABF}"/>
    <cellStyle name="Accent4 4" xfId="658" xr:uid="{2B1E2372-C5C9-43ED-885B-CB54C2B3D3AC}"/>
    <cellStyle name="Accent5 - 20%" xfId="659" xr:uid="{43866DAE-2E65-4C8E-825B-6351E73DFE95}"/>
    <cellStyle name="Accent5 - 40%" xfId="660" xr:uid="{8E1006BB-B0A7-4574-8015-E912C804FFA8}"/>
    <cellStyle name="Accent5 - 60%" xfId="661" xr:uid="{262893F5-A8DB-4A5A-B273-0F602EE6BE02}"/>
    <cellStyle name="Accent5 2" xfId="662" xr:uid="{2DE91E80-4AB7-4A4A-8D46-E4F3F1A9789A}"/>
    <cellStyle name="Accent5 3" xfId="663" xr:uid="{A14426F2-E399-48EC-807A-C6D0EBA9891E}"/>
    <cellStyle name="Accent5 4" xfId="664" xr:uid="{B30BE692-D4B3-44B8-9818-D22D23693012}"/>
    <cellStyle name="Accent6 - 20%" xfId="665" xr:uid="{20EFCDE6-FD9E-4BC3-B9B0-931DDBA310B0}"/>
    <cellStyle name="Accent6 - 40%" xfId="666" xr:uid="{DD93BFF5-A5D8-4A1A-8CDF-C47EB408E782}"/>
    <cellStyle name="Accent6 - 60%" xfId="667" xr:uid="{1F79BAA9-52A8-46AA-B3C6-4B2EC3FFA130}"/>
    <cellStyle name="Accent6 2" xfId="668" xr:uid="{EB9F97F0-1008-48F0-998D-CD39646C2655}"/>
    <cellStyle name="Accent6 3" xfId="669" xr:uid="{FA3E40FF-C7A5-40BC-9662-E0C42F9ACFB7}"/>
    <cellStyle name="Accent6 4" xfId="670" xr:uid="{7C62F07D-5416-4EF8-AD45-DFE9532B5E42}"/>
    <cellStyle name="Addon output" xfId="455" xr:uid="{055F4D23-2C04-4D66-B0AB-1EE730C50706}"/>
    <cellStyle name="Aksentti1" xfId="671" xr:uid="{9AA7D889-127C-4148-AD30-E2B3E43127DE}"/>
    <cellStyle name="Aksentti2" xfId="672" xr:uid="{119E7083-D135-4676-BA6E-7448D32EDD21}"/>
    <cellStyle name="Aksentti3" xfId="673" xr:uid="{1424C713-5387-4345-92F8-4E1E80139834}"/>
    <cellStyle name="Aksentti4" xfId="674" xr:uid="{22538536-0BC1-4C76-B480-D27340795856}"/>
    <cellStyle name="Aksentti5" xfId="675" xr:uid="{66AF2828-1630-4BD9-BFB9-5A25486DF9D8}"/>
    <cellStyle name="Aksentti6" xfId="676" xr:uid="{FE74C136-D3D0-4BE5-8340-A01DF444F5F7}"/>
    <cellStyle name="Assumption" xfId="429" xr:uid="{28B71B96-6B7B-40AF-A146-F1EE907A75B9}"/>
    <cellStyle name="Assumptions % 0 dp" xfId="456" xr:uid="{47F689D2-DE2C-4510-8BFB-9F7E6A46FED4}"/>
    <cellStyle name="Assumptions % 1 dp" xfId="457" xr:uid="{747EA601-7D32-491D-991B-DE8CB88D0FC6}"/>
    <cellStyle name="Assumptions % 1 dp 2" xfId="677" xr:uid="{CD96FE81-97A0-402C-A5D0-63E4E81BB3AD}"/>
    <cellStyle name="Assumptions % 2 dp" xfId="458" xr:uid="{5AD5C8A2-8155-4F6F-AAF9-E394CF2C2EFC}"/>
    <cellStyle name="Assumptions 0 dp" xfId="459" xr:uid="{DCBAA5DF-BC40-4F67-A02B-6BED57ADB1AC}"/>
    <cellStyle name="Assumptions 0 dp 2" xfId="678" xr:uid="{7C4C68AD-4515-43C8-8763-D8ABF1D7F02F}"/>
    <cellStyle name="Assumptions 2 dp" xfId="460" xr:uid="{DB5AC509-5DC7-4174-B5CC-4C78C936AA0A}"/>
    <cellStyle name="Assumptions 2 dp 2" xfId="679" xr:uid="{CEA4C5B8-B0F8-4EF1-84B7-5B536B6A06B4}"/>
    <cellStyle name="Assumptions 3 dp" xfId="461" xr:uid="{9573C1FB-76D4-4487-A58F-8633D29AD4FC}"/>
    <cellStyle name="Assumptions 3 dp 2" xfId="680" xr:uid="{88E09358-19DD-48B4-86F3-7847E795B360}"/>
    <cellStyle name="Assumptions Heading_Pivot_Table_Example_BA" xfId="681" xr:uid="{EC00D5B2-2D07-4ED8-90EA-72252C6DFBBE}"/>
    <cellStyle name="Avertissement" xfId="682" xr:uid="{A45937D9-4F6A-41DB-9F09-796E7BA934BF}"/>
    <cellStyle name="Bad 2" xfId="683" xr:uid="{EFEF4A88-E93B-4505-955C-3FF47D0EE9A3}"/>
    <cellStyle name="Bad 3" xfId="684" xr:uid="{2216AEED-452D-4D69-AC4F-697AEA8F70CD}"/>
    <cellStyle name="blank" xfId="685" xr:uid="{DE2DEF68-6429-4615-BBF6-FCA1259C9AEF}"/>
    <cellStyle name="blank 2" xfId="686" xr:uid="{76D6544C-292D-4662-A4B6-C69B45EB2D5B}"/>
    <cellStyle name="BM Header Main" xfId="462" xr:uid="{E065E6ED-1E01-4846-BB3C-45F945B25FEC}"/>
    <cellStyle name="BM Header Non-Underlined" xfId="463" xr:uid="{B19407BA-EE48-43DD-8ABF-EE0E91C84ECB}"/>
    <cellStyle name="BM Header Secondary" xfId="464" xr:uid="{255470A0-8686-467D-A4DC-0393EBE3F7DA}"/>
    <cellStyle name="BM Header Underlined" xfId="465" xr:uid="{4888B534-4D5E-4DEF-AFEC-024C9478A497}"/>
    <cellStyle name="BM Label" xfId="466" xr:uid="{F3B5DF1C-8047-442F-A0D6-CA0D1046FC2A}"/>
    <cellStyle name="Border Heavy" xfId="467" xr:uid="{069A9D94-F9A8-4910-A498-D202C753FEC3}"/>
    <cellStyle name="Border Thin" xfId="468" xr:uid="{63E03B18-2AE1-4DB0-835D-69777E382278}"/>
    <cellStyle name="brakcomma" xfId="469" xr:uid="{C6BEB505-C839-4B71-9192-0980FE6A7D9C}"/>
    <cellStyle name="brakcomma 2" xfId="687" xr:uid="{07B39005-05D4-4DA8-8744-B4F497528250}"/>
    <cellStyle name="brakcomma_Reg Calc Nov 10 - final" xfId="688" xr:uid="{67303DBB-D174-4352-BFCB-53A8524F5470}"/>
    <cellStyle name="btn_fin_filter" xfId="450" xr:uid="{CCBC391C-07E6-46CE-89CB-661236329749}"/>
    <cellStyle name="bwcomma" xfId="470" xr:uid="{380D1B78-A8CD-4454-8511-31367231FF5C}"/>
    <cellStyle name="bwcomma 2" xfId="689" xr:uid="{FAB9F79B-9AE2-4B78-89C1-15AB35291F1A}"/>
    <cellStyle name="Calc Blue" xfId="45" xr:uid="{94F04766-DBBF-49C8-A69B-298E943FF670}"/>
    <cellStyle name="Calc Green" xfId="47" xr:uid="{0EFE815F-02F9-4CB8-9504-1F6F66362284}"/>
    <cellStyle name="Calc Opening" xfId="445" xr:uid="{405EDB72-F8B1-4727-B3EB-4AC6B461AB42}"/>
    <cellStyle name="Calc Violet" xfId="46" xr:uid="{86BE2BFF-089F-425F-9292-CF5302588641}"/>
    <cellStyle name="Calc White" xfId="44" xr:uid="{6B423A78-3931-4AFE-91C3-321E20375384}"/>
    <cellStyle name="Calc White Index" xfId="440" xr:uid="{13C0C8ED-EDF4-4FFB-883F-38E60C34E43B}"/>
    <cellStyle name="Calc White Multiplier" xfId="448" xr:uid="{3814C6AB-5FE1-4B28-8296-E6F5BF583C27}"/>
    <cellStyle name="Calc White Percent" xfId="441" xr:uid="{9F7A0A72-1220-45CE-BC32-A7CADB41CBE8}"/>
    <cellStyle name="Calc White Table Rows" xfId="442" xr:uid="{137E7369-7EF5-4A94-B2DE-A6B340D41CE5}"/>
    <cellStyle name="Calcul" xfId="690" xr:uid="{3D682763-6497-4A23-B319-3B3CDAF931E6}"/>
    <cellStyle name="Calculation 2" xfId="569" xr:uid="{B67A421F-B3FE-4048-8B33-013C96122B08}"/>
    <cellStyle name="Calculation 2 2" xfId="691" xr:uid="{95DDA18D-3BFA-49E8-9544-5C5D0402EB40}"/>
    <cellStyle name="Calculation 2 2 2" xfId="692" xr:uid="{DB0300D5-2516-4269-AB26-0195A2888322}"/>
    <cellStyle name="Calculation 2 2 3" xfId="693" xr:uid="{5D483811-1B25-4750-ADD2-584AC4949BCC}"/>
    <cellStyle name="Calculation 2 3" xfId="694" xr:uid="{51D5A586-19B2-49AC-91B6-774765664750}"/>
    <cellStyle name="Calculation 2 3 2" xfId="695" xr:uid="{0980A2C7-E2CB-4E46-9311-09782D33ACDD}"/>
    <cellStyle name="Calculation 2 3 3" xfId="696" xr:uid="{0E87733B-66A0-4752-B1F3-9FC1AACF6B7D}"/>
    <cellStyle name="Calculation 2 4" xfId="697" xr:uid="{70ACDA3B-C07A-4922-963B-A3A70DF74ED4}"/>
    <cellStyle name="Calculation 2 4 2" xfId="698" xr:uid="{1FE6501F-C709-4A16-B5CB-AC29B2B9DD81}"/>
    <cellStyle name="Calculation 2 4 3" xfId="699" xr:uid="{034CCEDF-21E7-48E4-91E7-C7A52516064A}"/>
    <cellStyle name="Calculation 3" xfId="700" xr:uid="{A05A7053-B025-42C0-A0F2-18F953F07E89}"/>
    <cellStyle name="Calculation 3 2" xfId="701" xr:uid="{8E851BF2-9D00-4CF7-ADB5-6F883821C33F}"/>
    <cellStyle name="Calculation 3 3" xfId="702" xr:uid="{AE7D79FF-1130-446F-9E39-0E69D43A711A}"/>
    <cellStyle name="Calculation 4" xfId="703" xr:uid="{D69EB435-A36D-4541-B049-D89C249F6028}"/>
    <cellStyle name="Calculation 4 2" xfId="704" xr:uid="{2EDF5CE5-8737-4523-9711-E1B9CD4CE725}"/>
    <cellStyle name="Calculation 4 3" xfId="705" xr:uid="{F6FC6F1B-4FF4-4168-BC61-9E248308472F}"/>
    <cellStyle name="Calculation 5" xfId="706" xr:uid="{E1CEE724-FB6A-4E5E-B26E-FE31A80897D9}"/>
    <cellStyle name="Calculation 5 2" xfId="707" xr:uid="{E7D37386-35DC-4D53-A6B1-387DD2888B38}"/>
    <cellStyle name="Calculation 5 3" xfId="708" xr:uid="{1D146AB1-6E7F-465E-9C2D-39BF913B9D38}"/>
    <cellStyle name="Calculation 6" xfId="709" xr:uid="{7857C5C3-D01F-4BF3-B9E8-FF894C3DB192}"/>
    <cellStyle name="Calculation 7" xfId="471" xr:uid="{72BF4550-B260-4C53-9CEC-3BF0FFCED8FE}"/>
    <cellStyle name="Cellule liée" xfId="710" xr:uid="{5587BEB9-2D2F-4421-AA88-9FDC0E14D377}"/>
    <cellStyle name="Check Cell 2" xfId="711" xr:uid="{B95C9BE4-F63A-405B-9DA7-48D38490CB9B}"/>
    <cellStyle name="Check Cell 3" xfId="712" xr:uid="{E24BF12B-0176-4230-B29D-FF835DD21C41}"/>
    <cellStyle name="Check Start" xfId="155" xr:uid="{57CD927A-5FDD-484F-BF20-53EA973CC8D9}"/>
    <cellStyle name="colorcomma" xfId="472" xr:uid="{F89F61EC-C6FB-41E0-AFEF-D0235B18A69D}"/>
    <cellStyle name="Column Title" xfId="713" xr:uid="{ECE125EC-BC07-4702-A73F-A67402DE3B19}"/>
    <cellStyle name="Comma" xfId="28" builtinId="3" customBuiltin="1"/>
    <cellStyle name="Comma 0" xfId="474" xr:uid="{D0053664-7198-423D-A4E5-393FECEBC048}"/>
    <cellStyle name="Comma 10" xfId="714" xr:uid="{475C736D-1AD1-4981-9370-6B72B5E0CB02}"/>
    <cellStyle name="Comma 11" xfId="715" xr:uid="{CB56F65F-29A0-40B5-80E3-C9498AA4B35C}"/>
    <cellStyle name="Comma 12" xfId="716" xr:uid="{FFBE60C2-FEE3-437D-B415-08A4FE525FF6}"/>
    <cellStyle name="Comma 13" xfId="717" xr:uid="{41715A5A-F835-4EDD-AB5E-7CEDA63D639C}"/>
    <cellStyle name="Comma 14" xfId="2495" xr:uid="{F26C3DF7-EB8D-49A3-A92D-FA32DDD8184F}"/>
    <cellStyle name="Comma 2" xfId="5" xr:uid="{CAC5E505-D9BC-467E-9BD5-BE8DDF5FADE5}"/>
    <cellStyle name="Comma 2 2" xfId="475" xr:uid="{1C475717-4EC5-4F45-9F06-2276AEB0D66E}"/>
    <cellStyle name="Comma 2 2 2" xfId="718" xr:uid="{C7D36320-8570-4056-8150-9CAF344421D5}"/>
    <cellStyle name="Comma 2 3" xfId="719" xr:uid="{82B22C88-6202-4A64-BAAD-F5B62A756ACB}"/>
    <cellStyle name="Comma 2 4" xfId="449" xr:uid="{F8B8732C-7FA2-4206-9600-7454AB39F608}"/>
    <cellStyle name="Comma 2_CB_Outputs" xfId="592" xr:uid="{D1427065-1ADB-4DA9-B26E-1448F9C3A8CE}"/>
    <cellStyle name="Comma 3" xfId="473" xr:uid="{BD5C3D9D-48BE-48DA-A7D0-BC1EB13B0223}"/>
    <cellStyle name="Comma 3 2" xfId="720" xr:uid="{DC5BF64C-F524-443A-9D87-E89AECB370EF}"/>
    <cellStyle name="Comma 3 3" xfId="721" xr:uid="{C770CE20-68B2-4A30-9344-6EF59FF47E0A}"/>
    <cellStyle name="Comma 4" xfId="544" xr:uid="{B2111D05-02BE-4374-8D8E-CDE197FE0176}"/>
    <cellStyle name="Comma 5" xfId="547" xr:uid="{37E04CD5-2D9A-4117-995D-2887832BEDFC}"/>
    <cellStyle name="Comma 6" xfId="542" xr:uid="{3494C22D-393D-4B60-AF64-141FB8B0B6F0}"/>
    <cellStyle name="Comma 7" xfId="590" xr:uid="{0C414FE0-1443-49F6-A1D9-A4F432EF8904}"/>
    <cellStyle name="Comma 8" xfId="597" xr:uid="{4905F6FA-58FC-4A94-8ECD-811AFDD01C00}"/>
    <cellStyle name="Comma 8 2" xfId="598" xr:uid="{531D9E69-B6EC-4D6E-8602-9F8BC5B63C18}"/>
    <cellStyle name="Comma 9" xfId="722" xr:uid="{29A08698-088F-46AC-89E8-BB95797BD4A6}"/>
    <cellStyle name="Commentaire" xfId="723" xr:uid="{12F10D13-8279-400C-9EB5-B15E3B0DFB0A}"/>
    <cellStyle name="Currency 0" xfId="477" xr:uid="{50E0D8F4-E06B-4E84-A1F5-96894C4E4067}"/>
    <cellStyle name="Currency 2" xfId="478" xr:uid="{7FC0711A-26F5-40C1-A6BC-906CA42B3B04}"/>
    <cellStyle name="Currency 3" xfId="476" xr:uid="{469AD7DB-10FE-4EE6-A127-EAD7EC406CE2}"/>
    <cellStyle name="Currency 4" xfId="570" xr:uid="{BD2968C5-F47E-4AF8-84DC-1F51BCC080FA}"/>
    <cellStyle name="Data Validation" xfId="451" xr:uid="{0DC28C5F-3394-4E98-986C-2CFA5E488047}"/>
    <cellStyle name="Date" xfId="479" xr:uid="{F90EC334-70E5-4CA5-AED4-5C0A69FFB3E2}"/>
    <cellStyle name="Date 2" xfId="724" xr:uid="{017CDA08-4CBE-4A50-BDA5-6A93866A4377}"/>
    <cellStyle name="Date Aligned" xfId="480" xr:uid="{77D32D09-51DD-4529-A66F-9DAB27F25463}"/>
    <cellStyle name="Date_nats30" xfId="481" xr:uid="{80C6F60B-F198-4D55-9BF7-DF7AB92BA61A}"/>
    <cellStyle name="dateformat" xfId="482" xr:uid="{35A39369-ED6F-4D03-9108-2D93D72985BB}"/>
    <cellStyle name="dateformatz" xfId="483" xr:uid="{D148D55B-D59F-4C10-A1AE-CADDE16C10F8}"/>
    <cellStyle name="Dezimal [0]_Bil." xfId="725" xr:uid="{BA261859-004E-466F-BC85-4198EA901526}"/>
    <cellStyle name="Dezimal[0]" xfId="726" xr:uid="{CEE0AF75-FE34-41F1-B22C-4FA1589F2909}"/>
    <cellStyle name="Dezimal_Bil." xfId="727" xr:uid="{71FF0EA0-4C56-42FF-965F-34F3200B9398}"/>
    <cellStyle name="Dotted Line" xfId="484" xr:uid="{F32FAB41-C6EF-4849-88B8-22605C6868BD}"/>
    <cellStyle name="Emphasis 1" xfId="728" xr:uid="{9265B111-FA30-48CC-817C-5B0839945183}"/>
    <cellStyle name="Emphasis 2" xfId="729" xr:uid="{1B47A92D-67F4-4431-894B-E78E2D6FD0E3}"/>
    <cellStyle name="Emphasis 3" xfId="730" xr:uid="{12F176A9-BEF2-4F96-B079-95A4A8F30D23}"/>
    <cellStyle name="End_Title_Darkblue" xfId="439" xr:uid="{471B661E-A4E8-4F54-BB4E-2EFA7BED3A95}"/>
    <cellStyle name="Entrée" xfId="731" xr:uid="{0CE89392-CF91-493E-9471-ADB9890FE6A7}"/>
    <cellStyle name="Euro" xfId="485" xr:uid="{1DF798D6-D280-4A63-90B5-DB4DCD1C89F2}"/>
    <cellStyle name="Euro 2" xfId="732" xr:uid="{2E0CABB6-6F02-40AA-B183-A423D6A46B9F}"/>
    <cellStyle name="Explanatory Text 2" xfId="733" xr:uid="{DE23215C-B600-4582-A8E5-8819955505E1}"/>
    <cellStyle name="EY House" xfId="486" xr:uid="{F200B275-EEA3-48F7-ABD8-86D5466004B0}"/>
    <cellStyle name="Feeder Field" xfId="56" xr:uid="{4EA6F37B-80C4-4467-B1EB-C638DBAF495D}"/>
    <cellStyle name="Footnote" xfId="487" xr:uid="{7043F90E-B71F-46AB-A4DB-DCE05E9FF953}"/>
    <cellStyle name="FTI Column Heading" xfId="10" xr:uid="{E6E05A7B-E89D-4E5A-B1FB-8DA40E0391E1}"/>
    <cellStyle name="FTI Column Sub-Heading" xfId="11" xr:uid="{B54154A5-E9DD-45D4-A06D-DFA02D7AD64F}"/>
    <cellStyle name="FTI Euro" xfId="24" xr:uid="{2AB7B067-C54B-4069-A820-8E20BE9D1260}"/>
    <cellStyle name="FTI GBP" xfId="25" xr:uid="{0F39A968-1B82-42EA-A867-AAF6F41B7155}"/>
    <cellStyle name="FTI Normal" xfId="12" xr:uid="{F95D00BC-880B-4F46-9C35-9E64A7475105}"/>
    <cellStyle name="FTI Normal w/ Currency Symbol" xfId="15" xr:uid="{EF15CEDC-C192-4D9C-A466-2A36F1470B3E}"/>
    <cellStyle name="FTI Normal w/ Percent" xfId="21" xr:uid="{05D000F5-22AD-47F3-A968-8BD77C047733}"/>
    <cellStyle name="FTI Normal w/o Currency Symbol" xfId="18" xr:uid="{DB39A487-4A33-4678-B3C1-A791B7FA5EC4}"/>
    <cellStyle name="FTI Sub-Total" xfId="13" xr:uid="{952F73F9-C93C-48E5-AE9A-B755A0AFE2CA}"/>
    <cellStyle name="FTI Sub-Total w/ Currency Symbol" xfId="16" xr:uid="{2A92C6E0-D1BD-4B27-97CD-085FAF9AFC14}"/>
    <cellStyle name="FTI Sub-Total w/ Percent" xfId="22" xr:uid="{5A4F764F-D39C-4FAB-95EB-D61F6B6DE6B4}"/>
    <cellStyle name="FTI Sub-Total w/o Currency Symbol" xfId="19" xr:uid="{9EBAC973-CEB4-450E-ABC2-19463A4626ED}"/>
    <cellStyle name="FTI Table Heading" xfId="9" xr:uid="{087B89DE-4C43-4559-BF11-16871690F3B6}"/>
    <cellStyle name="FTI Total" xfId="14" xr:uid="{E4F95625-DABB-47EA-A810-B16CBD553C40}"/>
    <cellStyle name="FTI Total w/ Currency Symbol" xfId="17" xr:uid="{A11E9502-30B0-487C-8AFF-FDB6643D42C1}"/>
    <cellStyle name="FTI Total w/ Percent" xfId="23" xr:uid="{F47AB66D-74F0-48DE-B67A-B5F59F29E6A3}"/>
    <cellStyle name="FTI Total w/o Currency Symbol" xfId="20" xr:uid="{72045A23-2589-4352-880C-510FE6C1408A}"/>
    <cellStyle name="Good 2" xfId="734" xr:uid="{783649E8-CCC1-4957-9C6A-480A21FC15A4}"/>
    <cellStyle name="Good 3" xfId="735" xr:uid="{D8FC50D9-19FF-4475-93A6-E9CC1C61E025}"/>
    <cellStyle name="hard no" xfId="736" xr:uid="{3C37A289-5D03-4FE4-A4A5-3C10C0739E11}"/>
    <cellStyle name="Hard Percent" xfId="488" xr:uid="{2C78505A-0EA6-4BD9-8F1E-18B80CB4FCE2}"/>
    <cellStyle name="hardno" xfId="737" xr:uid="{78FEF6C8-A6D3-49A5-95DD-3B236CA08D97}"/>
    <cellStyle name="Header" xfId="489" xr:uid="{85B0E786-381A-4F28-A6C3-59BB5911F6BE}"/>
    <cellStyle name="Header 1" xfId="738" xr:uid="{1D70FD55-D84B-4E48-AC20-053626C91972}"/>
    <cellStyle name="Header 1 2" xfId="739" xr:uid="{1EC9A1D8-0156-4460-92FD-DB30226F3183}"/>
    <cellStyle name="Header 2" xfId="740" xr:uid="{4263E17A-8D4A-43EF-91D6-8C93D1E3A4D5}"/>
    <cellStyle name="Header_090115_NATS_1674" xfId="741" xr:uid="{237E9C67-3A56-4071-AFA3-92091BFA8571}"/>
    <cellStyle name="Heading 1 2" xfId="742" xr:uid="{3AF38312-EB76-4C79-879B-519F91FC8E33}"/>
    <cellStyle name="Heading 2 2" xfId="571" xr:uid="{4B3CB1C2-AD13-4736-A668-960FEA2284D7}"/>
    <cellStyle name="Heading 2 3" xfId="743" xr:uid="{3B22FC2A-B2CF-4A46-8E61-24BCC37A15AA}"/>
    <cellStyle name="Heading 2 4" xfId="490" xr:uid="{E8C69C4D-A633-45F6-951C-7AEB569FA2A0}"/>
    <cellStyle name="Heading 3" xfId="32" builtinId="18" customBuiltin="1"/>
    <cellStyle name="Heading 3 2" xfId="403" hidden="1" xr:uid="{55824919-81A8-4825-A8A6-1F2D0CE94789}"/>
    <cellStyle name="Heading 3 2" xfId="428" hidden="1" xr:uid="{637CEFB5-9B84-472A-9827-28BC37B0075F}"/>
    <cellStyle name="Heading 3 2" xfId="364" hidden="1" xr:uid="{6B7A8D13-7217-4FDE-81CD-2C1712E82BCF}"/>
    <cellStyle name="Heading 3 2" xfId="312" hidden="1" xr:uid="{308135FD-9B00-4CC4-AF52-AEE9B5170E25}"/>
    <cellStyle name="Heading 3 2" xfId="244" hidden="1" xr:uid="{60B9CD1E-C8E7-43D5-81FC-7E1ED7A03C4D}"/>
    <cellStyle name="Heading 3 2" xfId="350" hidden="1" xr:uid="{F181C3F0-3C34-4CAE-980E-E095A0954635}"/>
    <cellStyle name="Heading 3 2" xfId="156" hidden="1" xr:uid="{39F01079-20B0-4E81-9D77-90AD1FAC953A}"/>
    <cellStyle name="Heading 3 2" xfId="390" hidden="1" xr:uid="{929B7ACF-0D69-42FD-B00D-6D109812744E}"/>
    <cellStyle name="Heading 3 2" xfId="245" hidden="1" xr:uid="{6F667F6D-340B-467F-87E7-F3A8527B251D}"/>
    <cellStyle name="Heading 3 2" xfId="311" hidden="1" xr:uid="{D25FF242-8B9C-4D82-BFA3-389920FEB351}"/>
    <cellStyle name="Heading 3 2" xfId="351" hidden="1" xr:uid="{AFB97C80-5430-45DE-8640-F121071F9401}"/>
    <cellStyle name="Heading 3 2" xfId="308" hidden="1" xr:uid="{926409DD-A37E-4ED7-9984-EB90B3B59770}"/>
    <cellStyle name="Heading 3 2" xfId="309" hidden="1" xr:uid="{C75A4E9D-6852-4375-BBA7-B86A5FC7E7B2}"/>
    <cellStyle name="Heading 3 2" xfId="153" hidden="1" xr:uid="{9EFE82B2-E02B-456B-91F2-F0D7FA3028D8}"/>
    <cellStyle name="Heading 3 2" xfId="310" hidden="1" xr:uid="{E24CF1FA-1722-4E20-B467-0225DD595AD1}"/>
    <cellStyle name="Heading 3 2" xfId="307" hidden="1" xr:uid="{BBAC6F9A-6A38-4BAD-BCD6-A82A214D8412}"/>
    <cellStyle name="Heading 3 2" xfId="169" hidden="1" xr:uid="{BADC5356-2CC6-4FF5-9A90-55DFBDB20F67}"/>
    <cellStyle name="Heading 3 2" xfId="194" hidden="1" xr:uid="{40E85CD2-4966-4570-8397-27F883A1B3CD}"/>
    <cellStyle name="Heading 3 2" xfId="232" hidden="1" xr:uid="{50CD45F5-3371-4557-B1FD-827A6DFCFDB9}"/>
    <cellStyle name="Heading 3 2" xfId="282" hidden="1" xr:uid="{4E34D35A-050F-4FF1-BF12-785E5CA9C7DE}"/>
    <cellStyle name="Heading 3 2" xfId="389" hidden="1" xr:uid="{A390E8B0-F1F3-4271-9F47-12EE2C3CEFFB}"/>
    <cellStyle name="Heading 3 2" xfId="325" hidden="1" xr:uid="{A9756A90-CA86-48D2-97A2-DA40B911510D}"/>
    <cellStyle name="Heading 3 2" xfId="121" hidden="1" xr:uid="{D61F5D73-EEE1-4F55-861F-C129B336A6B0}"/>
    <cellStyle name="Heading 3 2" xfId="77" hidden="1" xr:uid="{9C76E2A0-9802-4C4C-885F-2AE36CB3F9ED}"/>
    <cellStyle name="Heading 3 2" xfId="491" xr:uid="{FF0C9CD9-2CED-4C58-B039-CD2DBA4D6B5B}"/>
    <cellStyle name="Heading 3 2 2" xfId="1871" hidden="1" xr:uid="{9BC67D96-BEB8-426D-9F48-126992E813D7}"/>
    <cellStyle name="Heading 3 2 2" xfId="1596" hidden="1" xr:uid="{C497490C-8DAB-4670-9AFD-016F03CC6A60}"/>
    <cellStyle name="Heading 3 2 2" xfId="122" hidden="1" xr:uid="{B277A397-B9D2-44BA-A44C-90C8E1713292}"/>
    <cellStyle name="Heading 3 2 2" xfId="1921" hidden="1" xr:uid="{83AC1D67-4003-46CF-A9CC-5638D4A68418}"/>
    <cellStyle name="Heading 3 2 2" xfId="2493" hidden="1" xr:uid="{64ADF5B5-17FA-40B0-94B0-05F10D52EC6D}"/>
    <cellStyle name="Heading 3 2 2" xfId="2480" hidden="1" xr:uid="{78A0FB08-A7FD-4607-A57C-DF05E9326A35}"/>
    <cellStyle name="Heading 3 2 2" xfId="2455" hidden="1" xr:uid="{4AF56F46-705A-4DE6-8C7C-CB568622AA76}"/>
    <cellStyle name="Heading 3 2 2" xfId="2417" hidden="1" xr:uid="{3C11A9CA-6371-45E0-AA81-A646E77D16BD}"/>
    <cellStyle name="Heading 3 2 2" xfId="2367" hidden="1" xr:uid="{D9CD608C-8F70-401B-B869-38DF50F17B21}"/>
    <cellStyle name="Heading 3 2 2" xfId="2341" hidden="1" xr:uid="{0DC59589-C8DD-4243-B66F-9537064B8078}"/>
    <cellStyle name="Heading 3 2 2" xfId="2337" hidden="1" xr:uid="{4C3EE3EC-C3B7-420B-BBA4-F592AA82232D}"/>
    <cellStyle name="Heading 3 2 2" xfId="2324" hidden="1" xr:uid="{B2E5969D-3DDA-4206-A34E-EFFEC70FFF91}"/>
    <cellStyle name="Heading 3 2 2" xfId="2299" hidden="1" xr:uid="{D1835BEF-6C82-4396-85A5-BB9DEAC6DF32}"/>
    <cellStyle name="Heading 3 2 2" xfId="2342" hidden="1" xr:uid="{224C5089-67F2-455B-8A07-B69DB98690DD}"/>
    <cellStyle name="Heading 3 2 2" xfId="2404" hidden="1" xr:uid="{D0297085-B2B6-498B-A2F1-76F6CBB51783}"/>
    <cellStyle name="Heading 3 2 2" xfId="2338" hidden="1" xr:uid="{5C433635-CD98-498D-9091-CDC8E7DA0C5C}"/>
    <cellStyle name="Heading 3 2 2" xfId="2298" hidden="1" xr:uid="{90961670-BB46-402A-B6BC-A1D1307A4196}"/>
    <cellStyle name="Heading 3 2 2" xfId="2285" hidden="1" xr:uid="{401E8EE9-9DE4-4756-A661-6D8046E28573}"/>
    <cellStyle name="Heading 3 2 2" xfId="2260" hidden="1" xr:uid="{3AFFCAB1-79AF-4BEC-AA73-21A7796FE38A}"/>
    <cellStyle name="Heading 3 2 2" xfId="2340" hidden="1" xr:uid="{51FF1E3B-1351-4FA2-8EE7-5D75977449A2}"/>
    <cellStyle name="Heading 3 2 2" xfId="2405" hidden="1" xr:uid="{20917BBE-6293-4E30-B68C-1D3E41F58A63}"/>
    <cellStyle name="Heading 3 2 2" xfId="2339" hidden="1" xr:uid="{3777BEC7-6B51-4762-9420-502700B3710E}"/>
    <cellStyle name="Heading 3 2 2" xfId="2259" hidden="1" xr:uid="{A728D492-002B-46DD-B29C-FBC668E2F38F}"/>
    <cellStyle name="Heading 3 2 2" xfId="2205" hidden="1" xr:uid="{4FD38A45-F6F1-4D95-AACE-F1717FA839BC}"/>
    <cellStyle name="Heading 3 2 2" xfId="2218" hidden="1" xr:uid="{B8E39705-5AA9-415B-BF29-EE3505806E64}"/>
    <cellStyle name="Heading 3 2 2" xfId="2142" hidden="1" xr:uid="{75DE2D0C-58E7-4191-9E98-994B94B42230}"/>
    <cellStyle name="Heading 3 2 2" xfId="2180" hidden="1" xr:uid="{899994C6-91FA-4897-AB5F-C5C25C54E531}"/>
    <cellStyle name="Heading 3 2 2" xfId="2066" hidden="1" xr:uid="{C4F6C77B-5502-46B1-AD73-B43A2B4AD66F}"/>
    <cellStyle name="Heading 3 2 2" xfId="2092" hidden="1" xr:uid="{94CAC1D9-BD25-4700-9A2B-4841BCAA1873}"/>
    <cellStyle name="Heading 3 2 2" xfId="2049" hidden="1" xr:uid="{0AA27EAB-3CC2-487F-98DA-9ABDEA5E2C0F}"/>
    <cellStyle name="Heading 3 2 2" xfId="2062" hidden="1" xr:uid="{FBAD558D-55ED-4846-B8E9-B9E38F5ABF50}"/>
    <cellStyle name="Heading 3 2 2" xfId="2067" hidden="1" xr:uid="{1E75397C-349E-44AF-935E-8CE62BFFE316}"/>
    <cellStyle name="Heading 3 2 2" xfId="2024" hidden="1" xr:uid="{4F88638B-C94A-49F5-BA29-AFEBE775A59A}"/>
    <cellStyle name="Heading 3 2 2" xfId="2063" hidden="1" xr:uid="{D10955AA-5AB2-4C30-BD88-A5FF963F4935}"/>
    <cellStyle name="Heading 3 2 2" xfId="2129" hidden="1" xr:uid="{B521A18A-B58B-4614-91DD-A8A212E74B2A}"/>
    <cellStyle name="Heading 3 2 2" xfId="2010" hidden="1" xr:uid="{C638E5AF-37BC-42B4-8D23-01591663F7B5}"/>
    <cellStyle name="Heading 3 2 2" xfId="2023" hidden="1" xr:uid="{32459FEC-A74E-4127-A605-3E2ACB2CB799}"/>
    <cellStyle name="Heading 3 2 2" xfId="2065" hidden="1" xr:uid="{7A1D9E11-59F9-4560-BCC9-63F5228B443C}"/>
    <cellStyle name="Heading 3 2 2" xfId="1985" hidden="1" xr:uid="{ACF6A5FF-ECA7-410C-B953-E302414FD20D}"/>
    <cellStyle name="Heading 3 2 2" xfId="2064" hidden="1" xr:uid="{F906AF29-C49D-4BA9-AE18-1E98E1453298}"/>
    <cellStyle name="Heading 3 2 2" xfId="2130" hidden="1" xr:uid="{1C075CC6-D5CC-495E-8D43-5A52301971FF}"/>
    <cellStyle name="Heading 3 2 2" xfId="1971" hidden="1" xr:uid="{4C9C189F-0CFC-480A-B239-20076F2BC283}"/>
    <cellStyle name="Heading 3 2 2" xfId="1984" hidden="1" xr:uid="{63B2285D-DEE0-4EB0-B65C-CCEDAFBA15C7}"/>
    <cellStyle name="Heading 3 2 2" xfId="1872" hidden="1" xr:uid="{FB5DB8F9-9920-4D52-A893-F0FEF5B0A2F2}"/>
    <cellStyle name="Heading 3 2 2" xfId="1946" hidden="1" xr:uid="{0B2D6E3C-FE46-4849-ADF6-03678AF7E78F}"/>
    <cellStyle name="Heading 3 2 2" xfId="88" hidden="1" xr:uid="{18A2E8FA-DD63-41CB-A1CB-A8F617FDB759}"/>
    <cellStyle name="Heading 3 2 2" xfId="152" hidden="1" xr:uid="{C1E18405-A0AB-4929-AE7B-71E8540FE170}"/>
    <cellStyle name="Heading 3 2 2" xfId="2246" hidden="1" xr:uid="{6DFBCE48-32CC-4E9F-9438-C69BF1C0BD5D}"/>
    <cellStyle name="Heading 3 2 2" xfId="2221" hidden="1" xr:uid="{0B3DB818-3F7A-4559-9A80-6BE4095B5D8A}"/>
    <cellStyle name="Heading 3 2 2" xfId="1793" hidden="1" xr:uid="{AAFC8D30-3AD3-48ED-9912-985110100702}"/>
    <cellStyle name="Heading 3 2 2" xfId="1750" hidden="1" xr:uid="{94DDD396-BDD3-4BCA-A0AB-41A2DC087765}"/>
    <cellStyle name="Heading 3 2 2" xfId="1688" hidden="1" xr:uid="{98097D55-5B8F-4C99-B333-FD1B274868AC}"/>
    <cellStyle name="Heading 3 2 2" xfId="1754" hidden="1" xr:uid="{487DD574-97D6-429D-B6E7-D5572B582C1C}"/>
    <cellStyle name="Heading 3 2 2" xfId="1794" hidden="1" xr:uid="{A8ABBEA6-FDD8-4B5C-BAE1-2944C5F83DD9}"/>
    <cellStyle name="Heading 3 2 2" xfId="1807" hidden="1" xr:uid="{38A3BAAD-F90D-44BC-9C40-5DAC45140BDB}"/>
    <cellStyle name="Heading 3 2 2" xfId="1832" hidden="1" xr:uid="{8E0904A2-86D7-4532-AE5A-C7F8A1F5C153}"/>
    <cellStyle name="Heading 3 2 2" xfId="1752" hidden="1" xr:uid="{BC1459BD-E0F4-4BFF-8DB2-BEF399098A71}"/>
    <cellStyle name="Heading 3 2 2" xfId="1687" hidden="1" xr:uid="{767F1254-D003-4D0B-A560-C9F7D4211B0A}"/>
    <cellStyle name="Heading 3 2 2" xfId="1753" hidden="1" xr:uid="{BD6F6F84-BDE0-40FC-99DA-BCBFC61FCCDA}"/>
    <cellStyle name="Heading 3 2 2" xfId="1833" hidden="1" xr:uid="{9246131C-47AF-45A6-9524-CDCDB2907E3B}"/>
    <cellStyle name="Heading 3 2 2" xfId="1846" hidden="1" xr:uid="{2A79AF06-F68D-45B9-8FF7-0709830F3542}"/>
    <cellStyle name="Heading 3 2 2" xfId="1637" hidden="1" xr:uid="{75B201D9-28AF-4AC4-AA9F-E0EAFC156888}"/>
    <cellStyle name="Heading 3 2 2" xfId="1675" hidden="1" xr:uid="{52B91DAD-9E96-441A-8B6E-637870212EB0}"/>
    <cellStyle name="Heading 3 2 2" xfId="1725" hidden="1" xr:uid="{0CF91E47-9631-45CD-BB6F-CE4B8202976C}"/>
    <cellStyle name="Heading 3 2 2" xfId="1751" hidden="1" xr:uid="{4638FC99-3A6A-4225-8474-A294A8D265D2}"/>
    <cellStyle name="Heading 3 2 2" xfId="1755" hidden="1" xr:uid="{A2A386A9-DE38-4DF6-B81E-93DB93351A4B}"/>
    <cellStyle name="Heading 3 2 2" xfId="1768" hidden="1" xr:uid="{B6F5B65C-1EB1-4766-AE42-666B78A40126}"/>
    <cellStyle name="Heading 3 2 2" xfId="1597" hidden="1" xr:uid="{A6B62D1F-1E3D-488A-BAFA-420B16A93857}"/>
    <cellStyle name="Heading 3 2 2" xfId="1599" hidden="1" xr:uid="{365BDCA5-7ECE-4B8E-90AB-5E9BBB9DAEBC}"/>
    <cellStyle name="Heading 3 2 2" xfId="1612" hidden="1" xr:uid="{C94AFD0A-4361-4C49-89C3-A58C9348EBF3}"/>
    <cellStyle name="Heading 3 2 2" xfId="1909" hidden="1" xr:uid="{4CB68819-D902-4531-AEF5-7E033BA2A8A0}"/>
    <cellStyle name="Heading 3 2 2" xfId="99" hidden="1" xr:uid="{EB692E10-ACF0-462E-93F8-9EC70CAA638F}"/>
    <cellStyle name="Heading 3 3" xfId="572" xr:uid="{AB24AE41-4AA3-47CD-894E-F68C6AA28420}"/>
    <cellStyle name="Heading 4 2" xfId="744" xr:uid="{A7617D14-1BE9-4FE4-A536-71467B75F023}"/>
    <cellStyle name="Headings" xfId="492" xr:uid="{7D70F904-18CC-4B1F-9BB5-492C4D66D798}"/>
    <cellStyle name="Huomautus" xfId="745" xr:uid="{E2E66B34-B4E7-403E-B998-C177DFA87C3D}"/>
    <cellStyle name="Huono" xfId="746" xr:uid="{3F578F6F-21C0-45DA-8C47-B1DBCC076B04}"/>
    <cellStyle name="Hyperlink 2" xfId="31" xr:uid="{93BCC9E8-1309-45B1-A8F8-A2A7FBF717EB}"/>
    <cellStyle name="Hyperlink 2 2" xfId="493" xr:uid="{05650A04-F272-4AB5-B97B-4C2F72ECB02A}"/>
    <cellStyle name="Hyperlink 3" xfId="55" xr:uid="{8A56D776-B23B-46C4-88F0-94EA8F16385D}"/>
    <cellStyle name="Hyvä" xfId="747" xr:uid="{E0CB6C29-6ED7-4B40-A8FF-E027798CF1E4}"/>
    <cellStyle name="iButton" xfId="430" xr:uid="{54FEC1CB-3192-4EB5-9E2E-48B53160721D}"/>
    <cellStyle name="Input 1 - User" xfId="42" xr:uid="{4C69A672-3F9D-4F65-988F-DB3A91C099E5}"/>
    <cellStyle name="Input 1 - User Index" xfId="444" xr:uid="{BC452FFC-71E2-4693-8093-61093AD03EED}"/>
    <cellStyle name="Input 1 - User Percentage" xfId="443" xr:uid="{A45A6BE6-B2CF-4399-919F-3BC328C3C649}"/>
    <cellStyle name="Input 10" xfId="1910" xr:uid="{466019A5-29CE-4A18-91B6-EB5AA83780B1}"/>
    <cellStyle name="Input 2" xfId="573" xr:uid="{8BB0B5BA-EA59-4756-A129-CCD2F24B0C2B}"/>
    <cellStyle name="Input 2 - Developer" xfId="43" xr:uid="{E9D46691-6740-4F10-A686-951E96D1B4C6}"/>
    <cellStyle name="Input 2 2" xfId="748" xr:uid="{79738877-118B-49BF-96FD-DB268EFDF788}"/>
    <cellStyle name="Input 2 2 2" xfId="749" xr:uid="{9D81407C-ED21-482B-A529-0649EB7E0636}"/>
    <cellStyle name="Input 2 2 3" xfId="750" xr:uid="{1B0ED500-B0DE-4CBA-B51D-4FE420DC4ABA}"/>
    <cellStyle name="Input 2 3" xfId="751" xr:uid="{D474D494-4645-4100-8727-D9F92B4E534D}"/>
    <cellStyle name="Input 2 3 2" xfId="752" xr:uid="{5765014A-9510-412F-9667-B291E6605BC8}"/>
    <cellStyle name="Input 2 3 3" xfId="753" xr:uid="{6E26155A-28D9-46FE-AAF6-1AD1390746EF}"/>
    <cellStyle name="Input 2 4" xfId="754" xr:uid="{E1264141-B2BE-4D8E-864F-289200D3AF0E}"/>
    <cellStyle name="Input 2 4 2" xfId="755" xr:uid="{7CE037E4-0120-4EF1-BAAF-C58391257025}"/>
    <cellStyle name="Input 2 4 3" xfId="756" xr:uid="{58352ABF-3004-4F8E-B390-92C8E2B8A29A}"/>
    <cellStyle name="Input 3" xfId="574" xr:uid="{BC26998F-6847-467B-AF0C-1BAC088EDF41}"/>
    <cellStyle name="Input 3 - Macro" xfId="59" xr:uid="{BE0A37BC-E3E8-4D1A-A1A9-C7802A3C8978}"/>
    <cellStyle name="Input 3 2" xfId="757" xr:uid="{2820CABA-C418-4601-896A-136FF72526B0}"/>
    <cellStyle name="Input 3 3" xfId="758" xr:uid="{F605774E-9835-4B4E-8E18-C31F69BF3EEB}"/>
    <cellStyle name="Input 4" xfId="575" xr:uid="{546032F2-F57C-4187-A7B4-0CE95558D37A}"/>
    <cellStyle name="Input 4 2" xfId="759" xr:uid="{C419DACD-3A25-4102-86C1-4E22D1FC9E05}"/>
    <cellStyle name="Input 4 3" xfId="760" xr:uid="{9ABBA774-90CB-4754-8379-B371799B0B16}"/>
    <cellStyle name="Input 5" xfId="576" xr:uid="{5E070369-E209-465E-863B-749741AB11DD}"/>
    <cellStyle name="Input 5 2" xfId="761" xr:uid="{DAB09D51-8BBA-45F8-8F9C-A12FB74259F2}"/>
    <cellStyle name="Input 5 3" xfId="762" xr:uid="{A8E1441F-F86E-440D-B5EF-16F86A227036}"/>
    <cellStyle name="Input 6" xfId="577" xr:uid="{7148185D-7E4C-4411-8BF6-71A02B300713}"/>
    <cellStyle name="Input 7" xfId="494" xr:uid="{F18A0038-CD3B-4DCE-B224-D5BBE195BEA8}"/>
    <cellStyle name="Input 8" xfId="1885" xr:uid="{32A63492-EA9F-473C-A8C8-A13EB6B4A315}"/>
    <cellStyle name="Input 9" xfId="1944" xr:uid="{A21BB335-6BF6-4245-99E5-3EB0004F7932}"/>
    <cellStyle name="Input Heading 2" xfId="763" xr:uid="{12AADB23-3129-424C-BE09-A30EACD39FA8}"/>
    <cellStyle name="Input Opening" xfId="446" xr:uid="{294C604C-C03F-4FC2-B3FF-34BC2B2BD107}"/>
    <cellStyle name="InputBlueFont" xfId="495" xr:uid="{17F1D126-0466-4132-9726-8F74D823ABC7}"/>
    <cellStyle name="Insatisfaisant" xfId="764" xr:uid="{188BE3F3-5E03-4148-9600-0FA9CC0FF548}"/>
    <cellStyle name="Instructions" xfId="53" xr:uid="{011C1970-B6BC-402D-84A2-6F02B5B0AF5A}"/>
    <cellStyle name="Label" xfId="431" xr:uid="{DBDE6EE9-3027-4256-ACCB-144AB8B1F0C7}"/>
    <cellStyle name="Label 2" xfId="496" xr:uid="{D9E98FC6-9533-4629-920A-47EEB0A8FB3F}"/>
    <cellStyle name="Laskenta" xfId="765" xr:uid="{E7B903D4-D2BE-4AE6-B896-4F35ECD43425}"/>
    <cellStyle name="Link_addon" xfId="497" xr:uid="{1D3B7E5B-6E6D-4766-9E91-ABF60AE21A36}"/>
    <cellStyle name="Linked Cell 2" xfId="766" xr:uid="{6CBBB120-1262-409E-AAA3-D5F72BBA49C1}"/>
    <cellStyle name="Linked Cell 3" xfId="767" xr:uid="{6F68D35C-69EF-485E-ABAB-C4BDB6DC86A4}"/>
    <cellStyle name="Linkitetty solu" xfId="768" xr:uid="{C7151D05-9511-44B3-A1C3-94B735128DA2}"/>
    <cellStyle name="Major heading" xfId="498" xr:uid="{872AFB00-C85B-4CD7-9427-5269CD0A65A6}"/>
    <cellStyle name="Mary 1" xfId="769" xr:uid="{2078DB60-63F7-4E04-9FAA-3DD1781E791A}"/>
    <cellStyle name="Migliaia (0)_Raffr.%00-99 (2)" xfId="770" xr:uid="{76CA9E5C-DD77-440B-A0CB-F92C5CA567B9}"/>
    <cellStyle name="million" xfId="499" xr:uid="{0E9FA536-00FE-4442-AC4B-FA82EBD45962}"/>
    <cellStyle name="Millions" xfId="500" xr:uid="{CE1CA727-2F3F-4626-9CF5-0363F08C3409}"/>
    <cellStyle name="Millions 2" xfId="1886" xr:uid="{1BF25625-B177-47B7-9CF7-BEDBBDD79A21}"/>
    <cellStyle name="Minor heading" xfId="501" xr:uid="{2AA89EE4-0746-4D7E-83FE-011C3942CF3F}"/>
    <cellStyle name="Modelling Reference" xfId="54" xr:uid="{7A05659B-9A2F-439B-9909-9DCB13D6B6AB}"/>
    <cellStyle name="Multiple" xfId="502" xr:uid="{E4FF7A34-3300-477D-8C4A-4FAF6AC61E9F}"/>
    <cellStyle name="Name Range Tag" xfId="72" xr:uid="{AB16970F-A356-4C17-8BFC-D7CC523C736F}"/>
    <cellStyle name="Neutraali" xfId="771" xr:uid="{336720DE-5121-46B1-AF07-8B7FD0F9C4E4}"/>
    <cellStyle name="Neutral 2" xfId="772" xr:uid="{A8FE21BF-E235-4350-8BB2-7AD10A17C07B}"/>
    <cellStyle name="Neutral 3" xfId="773" xr:uid="{438BA0F3-E76E-4B2A-A205-D59A97885BC1}"/>
    <cellStyle name="Neutre" xfId="774" xr:uid="{CCAD466B-701A-420D-92F7-41EA49F0AD7B}"/>
    <cellStyle name="No Input" xfId="436" xr:uid="{A38F60E3-B1E4-4314-8F64-52B96E76014D}"/>
    <cellStyle name="Normaali 2" xfId="775" xr:uid="{F6029342-6820-4C84-A9E1-CBBB52645F4B}"/>
    <cellStyle name="Normaali_Layo9704" xfId="503" xr:uid="{C6CF1A5C-CB68-4FD5-B529-05EBDE7B1368}"/>
    <cellStyle name="Normal" xfId="0" builtinId="0"/>
    <cellStyle name="Normal 10" xfId="776" xr:uid="{806BEE03-2FCF-43E7-B696-E79C820CDEF0}"/>
    <cellStyle name="Normal 108" xfId="777" xr:uid="{6956A756-BF29-4342-B2C3-D1FAD11D0FDA}"/>
    <cellStyle name="Normal 11" xfId="594" xr:uid="{8FADF0EE-EADA-4B41-94B0-A2D38FFFDAF3}"/>
    <cellStyle name="Normal 12" xfId="778" xr:uid="{AA699C2F-24B1-43F4-AE71-05A049DCE7E1}"/>
    <cellStyle name="Normal 13" xfId="779" xr:uid="{CC19E2A5-4913-498F-948D-1B0FAD370D80}"/>
    <cellStyle name="Normal 14" xfId="41" xr:uid="{9BBD9F4F-F1AB-404D-A913-E6C31B7939ED}"/>
    <cellStyle name="Normal 15" xfId="2494" xr:uid="{3D2D9323-B605-478D-A37F-7D456E6B4563}"/>
    <cellStyle name="Normal 16" xfId="2496" xr:uid="{7A1B86BB-66BF-48D7-BAC6-CAE2490A6BB2}"/>
    <cellStyle name="Normal 17" xfId="2497" xr:uid="{07B0C186-4297-476E-AB28-A1A5080D0298}"/>
    <cellStyle name="Normal 2" xfId="2" xr:uid="{5746ED5E-6A10-40AB-8179-D310043E3B58}"/>
    <cellStyle name="Normal 2 2" xfId="29" xr:uid="{1E6C75EA-CD80-4722-AF83-BF68C1FE5617}"/>
    <cellStyle name="Normal 2 2 2" xfId="780" xr:uid="{A13918F3-E48A-4C8F-8DA8-8E00211D58A1}"/>
    <cellStyle name="Normal 2 3" xfId="30" xr:uid="{254D31B1-0990-4DA1-BAB9-289EC27AD5A5}"/>
    <cellStyle name="Normal 2 4" xfId="40" xr:uid="{BCC5011F-45BE-4144-8B43-DF7054862650}"/>
    <cellStyle name="Normal 3" xfId="4" xr:uid="{416B8A04-FCCE-488D-8DFE-C12EB9745161}"/>
    <cellStyle name="Normal 3 2" xfId="781" xr:uid="{A2EFA528-F1D5-46B2-A81E-E9002C0937C8}"/>
    <cellStyle name="Normal 3 3" xfId="782" xr:uid="{96D15BDE-B737-446F-828C-B0892D787708}"/>
    <cellStyle name="Normal 3 4" xfId="541" xr:uid="{669E0F02-860B-4803-9C71-55E8957EA2FA}"/>
    <cellStyle name="Normal 4" xfId="6" xr:uid="{7DA8ACE0-2376-490A-8FA5-E3FC7CACF5E1}"/>
    <cellStyle name="Normal 4 2" xfId="454" xr:uid="{A646E889-A374-4413-BE24-4B9DF31B6375}"/>
    <cellStyle name="Normal 5" xfId="7" xr:uid="{07BBC399-81E0-4602-825D-E60F043D05AB}"/>
    <cellStyle name="Normal 5 2" xfId="543" xr:uid="{13EF7BCC-7546-4FE3-8D98-1C7F0B780694}"/>
    <cellStyle name="Normal 6" xfId="3" xr:uid="{E5034264-AE8D-4EDD-AE79-5DCBEF97A6C2}"/>
    <cellStyle name="Normal 6 2" xfId="593" xr:uid="{C410C783-7160-4C3A-878F-D5423326007B}"/>
    <cellStyle name="Normal 6 3" xfId="546" xr:uid="{C99F7D9B-889A-481E-9BE5-CCFD33818518}"/>
    <cellStyle name="Normal 6 3 2" xfId="595" xr:uid="{9622F236-FA33-4191-9185-22F6A07F9C1B}"/>
    <cellStyle name="Normal 7" xfId="26" xr:uid="{444C85B4-1ECF-4FAC-A585-9D874CDB8E5E}"/>
    <cellStyle name="Normal 7 2" xfId="589" xr:uid="{A535CA49-1450-4273-BFF1-88B0EF643856}"/>
    <cellStyle name="Normal 8" xfId="27" xr:uid="{8EF8A039-4D6A-4C40-B0C5-9411652FDFF3}"/>
    <cellStyle name="Normal 8 2" xfId="596" xr:uid="{B11DAA42-A24F-4B0E-9808-710F5DE68113}"/>
    <cellStyle name="Normal 9" xfId="783" xr:uid="{9AA8D86D-0613-429C-9BDE-9CBA208A735C}"/>
    <cellStyle name="Normál_Munka1" xfId="784" xr:uid="{EDB49309-A73E-45A7-979A-946B6E692324}"/>
    <cellStyle name="Normale_Calcolo Tariffa_2006_4T_v01" xfId="785" xr:uid="{08A12557-018A-4359-AD99-73C1ABE0B656}"/>
    <cellStyle name="NormalExtra" xfId="504" xr:uid="{AD1616F6-F785-4140-A817-543BBBAA3BE2}"/>
    <cellStyle name="Normalny 2" xfId="786" xr:uid="{8D792120-5BCD-4503-AC23-23F2C77EE0A3}"/>
    <cellStyle name="Normalny 2 2" xfId="787" xr:uid="{DAFBD90E-B96E-44B7-B8DB-537E801627EB}"/>
    <cellStyle name="Normalny 2_MET Table 1" xfId="788" xr:uid="{CDD4C758-ED15-4832-B357-AA3E77A132E0}"/>
    <cellStyle name="Normalny 4" xfId="789" xr:uid="{ACA4C7AD-4BB2-4D6B-ABE3-AD4112F21ECA}"/>
    <cellStyle name="Note 2" xfId="790" xr:uid="{B51F4F06-F1C2-44DC-88C8-523D1001B8BD}"/>
    <cellStyle name="Note 2 2" xfId="791" xr:uid="{C34BB181-B1F9-4FE7-923A-673090EEA344}"/>
    <cellStyle name="Note 2 2 2" xfId="792" xr:uid="{2FAFBB52-0C21-428C-9840-26C1CB9D677E}"/>
    <cellStyle name="Note 2 2 3" xfId="793" xr:uid="{9F8AFFCA-D630-4D43-BB65-A0A4AE6BA2AD}"/>
    <cellStyle name="Note 2 3" xfId="794" xr:uid="{88D10B67-47EA-49D5-8700-755CA73A5361}"/>
    <cellStyle name="Note 2 3 2" xfId="795" xr:uid="{71CDDB9E-2995-411F-89C3-466E22D0FD04}"/>
    <cellStyle name="Note 2 3 3" xfId="796" xr:uid="{B3A49E0A-CB57-44BA-BE4B-92869A34C084}"/>
    <cellStyle name="Note 2 4" xfId="797" xr:uid="{FDE4F693-57E6-49CE-93AF-2CA63E776D84}"/>
    <cellStyle name="Note 2 4 2" xfId="798" xr:uid="{AFB069E3-ACFD-406B-9296-4EE15B78F851}"/>
    <cellStyle name="Note 2 4 3" xfId="799" xr:uid="{30C703A6-2C96-4A15-B9C8-B8A82BCDA077}"/>
    <cellStyle name="Note 3" xfId="800" xr:uid="{DAC2E267-7551-4794-9B90-B334CD16D15F}"/>
    <cellStyle name="Note 3 2" xfId="801" xr:uid="{888C3FF4-6503-46FA-88A6-50388ECF375F}"/>
    <cellStyle name="Note 3 3" xfId="802" xr:uid="{51A20688-9789-4DA2-A324-BD43950576F5}"/>
    <cellStyle name="Note 4" xfId="803" xr:uid="{1ABF3C45-120E-42F7-BA46-07F927BD0C25}"/>
    <cellStyle name="Note 4 2" xfId="804" xr:uid="{58BF391A-94CA-4A0D-93AB-24BA2B25DA7B}"/>
    <cellStyle name="Note 4 3" xfId="805" xr:uid="{8CD34BC7-4DF0-4E77-9B7D-6DCD160B8DA8}"/>
    <cellStyle name="Note 5" xfId="806" xr:uid="{1AB5B9FE-79D9-4A5D-9998-AB26ED0307E9}"/>
    <cellStyle name="Note 5 2" xfId="807" xr:uid="{58585EA8-B9A1-4853-AD88-1CD747F2125F}"/>
    <cellStyle name="Note 5 3" xfId="808" xr:uid="{36EF8922-B646-456C-B411-7DAF9758CF8B}"/>
    <cellStyle name="Note 6" xfId="809" xr:uid="{B70E1132-4C54-405D-8891-846FB0F70EA3}"/>
    <cellStyle name="Note 6 2" xfId="810" xr:uid="{676D1A2A-C9B1-459A-9FAF-91D9CEEBA2E6}"/>
    <cellStyle name="Note 6 3" xfId="811" xr:uid="{318DD6E1-F2CE-4569-9497-442F1483A719}"/>
    <cellStyle name="Note 7" xfId="812" xr:uid="{FAD017BB-56F9-4365-B33D-CF22754C4F98}"/>
    <cellStyle name="number" xfId="505" xr:uid="{01FF33AA-05AC-4F44-B80B-CDA6672BEDE3}"/>
    <cellStyle name="Otsikko" xfId="813" xr:uid="{472E0DFA-7398-46F9-9FD1-3F7B9567ABF0}"/>
    <cellStyle name="Otsikko 1" xfId="814" xr:uid="{EC75D36D-8921-48A7-9433-C409113981C0}"/>
    <cellStyle name="Otsikko 2" xfId="815" xr:uid="{4676A23E-D16C-404A-BD3E-701DD88D7C75}"/>
    <cellStyle name="Otsikko 3" xfId="816" xr:uid="{4B402E9E-C7C8-48E5-8797-3C0C4E776AF9}"/>
    <cellStyle name="Otsikko 4" xfId="817" xr:uid="{D1528BAF-1A90-4B35-821A-695728D294B2}"/>
    <cellStyle name="Output %" xfId="507" xr:uid="{9A7B1902-A5C9-44E3-9EA4-AA2A04E4C1F1}"/>
    <cellStyle name="Output % 2" xfId="818" xr:uid="{E5F573FC-9E1E-4D2B-8BE7-FBC9FD88A600}"/>
    <cellStyle name="Output 10" xfId="1943" xr:uid="{2197C4C1-04D2-4143-9A90-95AF092EE87E}"/>
    <cellStyle name="Output 11" xfId="1911" xr:uid="{5D8FA6B1-E919-43CD-8805-CB8758623036}"/>
    <cellStyle name="Output 2" xfId="578" xr:uid="{451AAEB6-BB82-4025-8303-BCF25A4FECA0}"/>
    <cellStyle name="Output 2 2" xfId="819" xr:uid="{D220C0AC-B4B8-4B17-93A7-A2F60675BA5E}"/>
    <cellStyle name="Output 2 2 2" xfId="820" xr:uid="{0D0BF42C-A335-4392-830D-E3F049D430F2}"/>
    <cellStyle name="Output 2 2 3" xfId="821" xr:uid="{70323BCD-476C-4AAA-AAF8-49EC6775E2B5}"/>
    <cellStyle name="Output 2 3" xfId="822" xr:uid="{111E4D49-1FCD-48DD-BF38-0302D3569CFF}"/>
    <cellStyle name="Output 2 3 2" xfId="823" xr:uid="{A58E0411-9872-4F48-B5EE-F73D5D2B485B}"/>
    <cellStyle name="Output 2 3 3" xfId="824" xr:uid="{C9252F0F-F3BE-446A-AA40-0FC6C254F0E1}"/>
    <cellStyle name="Output 3" xfId="579" xr:uid="{35D2915F-6BF2-4700-A926-072CBE5AF225}"/>
    <cellStyle name="Output 3 2" xfId="825" xr:uid="{1772E255-B6AC-41FF-BE18-E45AF14F8C2C}"/>
    <cellStyle name="Output 3 3" xfId="826" xr:uid="{9D5EC121-6BC2-42B0-BB50-E0E778CC2273}"/>
    <cellStyle name="Output 4" xfId="580" xr:uid="{5798C4C3-4D9A-4732-97C1-09AAC9CC66E5}"/>
    <cellStyle name="Output 4 2" xfId="827" xr:uid="{BEA5E4AD-576A-46B1-B1EF-0FEF825A6443}"/>
    <cellStyle name="Output 4 3" xfId="828" xr:uid="{B1003880-A0DB-43D3-A569-172D613E60A6}"/>
    <cellStyle name="Output 5" xfId="581" xr:uid="{96900BF0-2FCA-4379-9CB9-EF0A9F049D6E}"/>
    <cellStyle name="Output 6" xfId="582" xr:uid="{37D2C1CE-EA95-4862-9FB8-997D79114717}"/>
    <cellStyle name="Output 7" xfId="829" xr:uid="{8680647E-0FA1-402B-A59D-4167793E759F}"/>
    <cellStyle name="Output 8" xfId="506" xr:uid="{1C58E71C-F328-4556-90DE-46E889BE77AF}"/>
    <cellStyle name="Output 9" xfId="1887" xr:uid="{76B64FC0-C89F-462B-9E05-BA6B5D782939}"/>
    <cellStyle name="Page Heading Large" xfId="508" xr:uid="{E2C4B94E-1AF7-44CC-81C4-DA601539EE7E}"/>
    <cellStyle name="Page Heading Small" xfId="509" xr:uid="{59EE6F88-C2EA-44CB-9980-6637C0360CD7}"/>
    <cellStyle name="Page Number" xfId="510" xr:uid="{E5A94920-EA3F-46AA-9712-DDAE8A284542}"/>
    <cellStyle name="pb_page_heading_LS" xfId="511" xr:uid="{3B529F7F-9CB0-4C57-80E7-26E27CF60986}"/>
    <cellStyle name="Pcent" xfId="512" xr:uid="{EF771B3E-125D-42D8-AE9B-9CCBD795FE2B}"/>
    <cellStyle name="Percent" xfId="1" builtinId="5"/>
    <cellStyle name="Percent 10" xfId="830" xr:uid="{C93E559E-AFA6-4BF3-97E0-58943BBF6335}"/>
    <cellStyle name="Percent 11" xfId="433" xr:uid="{77BB2728-E9BF-46D1-813D-37ADB4C633EF}"/>
    <cellStyle name="Percent 13" xfId="831" xr:uid="{181AE446-473C-4709-82A5-E04073F759BB}"/>
    <cellStyle name="Percent 2" xfId="452" xr:uid="{DDAAFDF0-D42C-429A-A3A2-B725DE9BA5EB}"/>
    <cellStyle name="Percent 3" xfId="8" xr:uid="{DFC89128-E65C-4987-B74B-006A01AB026B}"/>
    <cellStyle name="Percent 3 2" xfId="513" xr:uid="{DAA067D0-6A25-4B8A-8D70-7A208E31D65F}"/>
    <cellStyle name="Percent 4" xfId="545" xr:uid="{2B05D128-4E96-47FE-83B4-B166656D793A}"/>
    <cellStyle name="Percent 5" xfId="583" xr:uid="{5917DA19-94A2-4845-B8B1-250995786CEC}"/>
    <cellStyle name="Percent 6" xfId="591" xr:uid="{76D2C102-B24A-4090-8696-2D066C6B8E7A}"/>
    <cellStyle name="Percent 7" xfId="832" xr:uid="{7D2D438B-D939-4CCA-86F9-3524B453AD3A}"/>
    <cellStyle name="Percent 8" xfId="833" xr:uid="{DB60FE20-50C3-4B20-978D-7A516A3CB574}"/>
    <cellStyle name="Percent 9" xfId="834" xr:uid="{E4A210EA-1039-4DB8-AB9F-55DF3AA19DFD}"/>
    <cellStyle name="Percent Hard" xfId="514" xr:uid="{9B03A623-A97A-4DA0-A2B7-00E1C979A645}"/>
    <cellStyle name="Percent Hard 2" xfId="835" xr:uid="{834FD523-7F54-4474-AE68-4AF5E91E7398}"/>
    <cellStyle name="percnt" xfId="515" xr:uid="{9B6A5529-EC76-4A22-8672-765A32B6052A}"/>
    <cellStyle name="periodformat" xfId="516" xr:uid="{104E63AD-A180-4225-95B3-0857CC4A0A26}"/>
    <cellStyle name="Pilkku_Layo9704" xfId="517" xr:uid="{F8EF2A2C-74C0-47D2-A52B-C52BB568B67F}"/>
    <cellStyle name="pivot item labels &amp; totals" xfId="836" xr:uid="{140AF851-CAC4-458B-B7FD-40C528D4ADD6}"/>
    <cellStyle name="pivot nation" xfId="837" xr:uid="{45E6FAB8-6F76-46C0-AC14-6BEE328C5A0F}"/>
    <cellStyle name="pivotdata" xfId="838" xr:uid="{D5E370A9-733A-4AF4-B632-AFF762CBD42C}"/>
    <cellStyle name="Procentowy 2" xfId="839" xr:uid="{AFD337E7-59F9-498B-A464-E978680ED063}"/>
    <cellStyle name="Profit figure" xfId="840" xr:uid="{882835E7-2CCA-4546-AA17-2C259DD24D43}"/>
    <cellStyle name="Prozent 2 2" xfId="841" xr:uid="{A0C0CA60-986A-4674-A3B6-4E34BA61D4D7}"/>
    <cellStyle name="Pyör. luku_Layo9704" xfId="518" xr:uid="{8BABD25F-2C3C-4E1D-9295-8A46AA7AF792}"/>
    <cellStyle name="Pyör. valuutta_Layo9704" xfId="519" xr:uid="{DE828988-B6B9-436D-BF5C-B44256923FA6}"/>
    <cellStyle name="quarterformat" xfId="520" xr:uid="{3A1BF01F-F072-4018-AF95-894EE5D98703}"/>
    <cellStyle name="quarterformat 2" xfId="842" xr:uid="{36D2D414-9E68-4823-AEFA-FB0E4BA8E7FA}"/>
    <cellStyle name="Results % 1 dp" xfId="521" xr:uid="{847001DB-3B88-4788-A921-A471BFC65B39}"/>
    <cellStyle name="Results % 1 dp 2" xfId="843" xr:uid="{934D2023-7A16-4E00-84AB-D4B6687EC972}"/>
    <cellStyle name="Results 0 dp" xfId="522" xr:uid="{0DC7C330-24C5-4C5D-8EC2-D29FF3FE5CFC}"/>
    <cellStyle name="Results 0 dp 2" xfId="844" xr:uid="{4566BAB5-E897-4EBE-98E1-BFE19B6CC7F2}"/>
    <cellStyle name="Results 2 dp" xfId="523" xr:uid="{FC38A9CF-64B8-47A5-91E4-38B24DCAA527}"/>
    <cellStyle name="Results 2 dp 2" xfId="845" xr:uid="{E44B885A-9757-4130-A472-BA9F68459C2A}"/>
    <cellStyle name="SAPBEXaggData" xfId="846" xr:uid="{7D6E1FC9-CDC0-4046-9124-C9AE85DBB005}"/>
    <cellStyle name="SAPBEXaggData 2" xfId="847" xr:uid="{ED96BAB6-BC74-4248-A7BC-C22D570B8F5D}"/>
    <cellStyle name="SAPBEXaggData 2 2" xfId="848" xr:uid="{6677DE73-CBCA-4356-964B-B02C15305D5C}"/>
    <cellStyle name="SAPBEXaggData 2 2 2" xfId="849" xr:uid="{888E51AD-8D6B-48AB-A3B0-80E1F599A8FB}"/>
    <cellStyle name="SAPBEXaggData 2 2 3" xfId="850" xr:uid="{1DECBA62-B701-4671-AA24-E0012E979033}"/>
    <cellStyle name="SAPBEXaggData 2 3" xfId="851" xr:uid="{5F9569C1-CA80-4028-B025-3E337ADB5DCF}"/>
    <cellStyle name="SAPBEXaggData 2 3 2" xfId="852" xr:uid="{22FEE259-4E6D-4B72-9754-4AC45D5256DF}"/>
    <cellStyle name="SAPBEXaggData 2 3 3" xfId="853" xr:uid="{630215E6-1B96-4DC8-9396-A0C549F70B48}"/>
    <cellStyle name="SAPBEXaggData 2 4" xfId="854" xr:uid="{5B75D6DA-ABE0-4F32-8D05-455896909C44}"/>
    <cellStyle name="SAPBEXaggData 2 4 2" xfId="855" xr:uid="{32139441-9305-47CA-A0FD-EEE1AB6112C9}"/>
    <cellStyle name="SAPBEXaggData 2 4 3" xfId="856" xr:uid="{E8FE5BD9-899C-4C0B-BB3B-20F2FF5792C9}"/>
    <cellStyle name="SAPBEXaggData 3" xfId="857" xr:uid="{59E6138A-DC3F-47C7-8243-469B28D763E0}"/>
    <cellStyle name="SAPBEXaggData 3 2" xfId="858" xr:uid="{35A59307-BEF4-4804-AC0A-C5AA83D5B010}"/>
    <cellStyle name="SAPBEXaggData 3 3" xfId="859" xr:uid="{23B7B96F-83CC-45A8-AC57-68EA9BA5E32F}"/>
    <cellStyle name="SAPBEXaggData 4" xfId="860" xr:uid="{B1646762-0DC6-4F81-A9E9-AA246E24C870}"/>
    <cellStyle name="SAPBEXaggData 4 2" xfId="861" xr:uid="{8DE8C8E1-C0CC-4A0B-8B1D-24C077B6482B}"/>
    <cellStyle name="SAPBEXaggData 4 3" xfId="862" xr:uid="{C653CC2D-B17F-468C-A855-742031C8B4FF}"/>
    <cellStyle name="SAPBEXaggData 5" xfId="863" xr:uid="{1F7E99EB-374C-467A-B498-99EB39122C64}"/>
    <cellStyle name="SAPBEXaggData_BEX Staff Costs Pensions Report(AllInOne)" xfId="864" xr:uid="{7F4AA460-18D0-4053-A5A6-7D53A52E6163}"/>
    <cellStyle name="SAPBEXaggDataEmph" xfId="865" xr:uid="{6CDC0221-7AB1-409C-8E68-8101F39A93A1}"/>
    <cellStyle name="SAPBEXaggDataEmph 2" xfId="866" xr:uid="{F3A43C41-8ABF-41D7-8D70-CFF997C41715}"/>
    <cellStyle name="SAPBEXaggDataEmph 2 2" xfId="867" xr:uid="{F1D3B7D2-FC34-4E8E-B0D6-6D7C3E551A72}"/>
    <cellStyle name="SAPBEXaggDataEmph 2 2 2" xfId="868" xr:uid="{B4388EDB-8159-4F5C-B734-C5354B341F8B}"/>
    <cellStyle name="SAPBEXaggDataEmph 2 2 3" xfId="869" xr:uid="{9E0A5BD8-0A75-4A8C-92B1-A6E34771BC49}"/>
    <cellStyle name="SAPBEXaggDataEmph 2 3" xfId="870" xr:uid="{3B2974EE-6A76-4E2D-A42A-B10A50A0F679}"/>
    <cellStyle name="SAPBEXaggDataEmph 2 3 2" xfId="871" xr:uid="{DED79151-1FEA-4930-81E5-B0D22B0C503F}"/>
    <cellStyle name="SAPBEXaggDataEmph 2 3 3" xfId="872" xr:uid="{46DA407E-04DC-4867-999B-F5965FEF2CD2}"/>
    <cellStyle name="SAPBEXaggDataEmph 2 4" xfId="873" xr:uid="{EFEC7A13-44EB-442A-98BB-156651627622}"/>
    <cellStyle name="SAPBEXaggDataEmph 2 4 2" xfId="874" xr:uid="{7D14F579-1521-43D7-BDC5-18416C01C7F9}"/>
    <cellStyle name="SAPBEXaggDataEmph 2 4 3" xfId="875" xr:uid="{68168002-F5C4-4414-98BC-253E039C75F2}"/>
    <cellStyle name="SAPBEXaggDataEmph 3" xfId="876" xr:uid="{655B1D46-F93F-466D-B06E-F97F73075F30}"/>
    <cellStyle name="SAPBEXaggDataEmph 3 2" xfId="877" xr:uid="{9BA94B99-3D70-41A7-A660-B00ABAD3FBB3}"/>
    <cellStyle name="SAPBEXaggDataEmph 3 3" xfId="878" xr:uid="{2E755261-ACF5-4AFC-9005-F8C1DE3B9857}"/>
    <cellStyle name="SAPBEXaggDataEmph 4" xfId="879" xr:uid="{7E58F428-D126-4B7A-AA1C-4B3252031DB0}"/>
    <cellStyle name="SAPBEXaggDataEmph 4 2" xfId="880" xr:uid="{4CBE258C-465A-43F8-9D3E-EFE4050354DD}"/>
    <cellStyle name="SAPBEXaggDataEmph 4 3" xfId="881" xr:uid="{A088B4D0-8F32-4C6B-8FCF-1EBC3FC1F2DC}"/>
    <cellStyle name="SAPBEXaggDataEmph 5" xfId="882" xr:uid="{B814C2C5-7651-4480-A36F-439796C027EC}"/>
    <cellStyle name="SAPBEXaggItem" xfId="883" xr:uid="{C175B432-FEC6-4512-8E33-F2B3B5211C4F}"/>
    <cellStyle name="SAPBEXaggItem 2" xfId="884" xr:uid="{27978623-9E5B-4831-96EF-B979543ECECA}"/>
    <cellStyle name="SAPBEXaggItem 2 2" xfId="885" xr:uid="{813ECCAA-DCAF-4E55-B64C-B91F8CB10D66}"/>
    <cellStyle name="SAPBEXaggItem 2 2 2" xfId="886" xr:uid="{0CD2B25B-4110-4F02-A3F2-33E2B719446A}"/>
    <cellStyle name="SAPBEXaggItem 2 2 3" xfId="887" xr:uid="{3FBCE210-FC9F-4264-A981-C8C69ECE3981}"/>
    <cellStyle name="SAPBEXaggItem 2 3" xfId="888" xr:uid="{21CF43C8-B6B1-4F6A-9255-C71F4E5C0B50}"/>
    <cellStyle name="SAPBEXaggItem 2 3 2" xfId="889" xr:uid="{BC60A72F-2C8E-426B-B99A-B672C92A723B}"/>
    <cellStyle name="SAPBEXaggItem 2 3 3" xfId="890" xr:uid="{47C834E2-A5C6-48EB-A060-2E73B57BD6F3}"/>
    <cellStyle name="SAPBEXaggItem 2 4" xfId="891" xr:uid="{F8BDA76E-C09C-469C-9721-889EB58D8B0A}"/>
    <cellStyle name="SAPBEXaggItem 2 4 2" xfId="892" xr:uid="{75D8A518-EB81-44B8-A1C9-4B2151E36F20}"/>
    <cellStyle name="SAPBEXaggItem 2 4 3" xfId="893" xr:uid="{0D78577D-BCEB-435B-BDD0-C7D9567E9E9D}"/>
    <cellStyle name="SAPBEXaggItem 3" xfId="894" xr:uid="{910ECD6D-37BB-4D65-A1C8-C70BB320760A}"/>
    <cellStyle name="SAPBEXaggItem 3 2" xfId="895" xr:uid="{588C9383-A610-4FCB-A73D-A258F657A895}"/>
    <cellStyle name="SAPBEXaggItem 3 3" xfId="896" xr:uid="{EFFBACBE-C061-4A77-BC8C-4DF63C8CD6C9}"/>
    <cellStyle name="SAPBEXaggItem 4" xfId="897" xr:uid="{3DADD102-BF43-4C4D-A383-A63DD0325C18}"/>
    <cellStyle name="SAPBEXaggItem 4 2" xfId="898" xr:uid="{1CA28C19-688F-44CE-B579-3F1F77459936}"/>
    <cellStyle name="SAPBEXaggItem 4 3" xfId="899" xr:uid="{F8613D35-2D94-473C-9A09-859278ED4A07}"/>
    <cellStyle name="SAPBEXaggItem 5" xfId="900" xr:uid="{9738EDF3-F235-4E4C-AF81-77EDC0669C17}"/>
    <cellStyle name="SAPBEXaggItemX" xfId="901" xr:uid="{392FE9BE-2D68-483E-B250-AAB39F6F9DBB}"/>
    <cellStyle name="SAPBEXaggItemX 2" xfId="902" xr:uid="{D8FFE75E-473F-469A-85AF-E5359140E794}"/>
    <cellStyle name="SAPBEXaggItemX 2 2" xfId="903" xr:uid="{7FE5B33B-3531-467D-A7D7-2286C4379EC3}"/>
    <cellStyle name="SAPBEXaggItemX 2 2 2" xfId="904" xr:uid="{97231779-885B-4C7F-909C-E6F6F96DC655}"/>
    <cellStyle name="SAPBEXaggItemX 2 2 3" xfId="905" xr:uid="{C6F08FA0-A85A-4588-BD9F-599B23B878AB}"/>
    <cellStyle name="SAPBEXaggItemX 2 3" xfId="906" xr:uid="{746D098E-BCED-46E9-8AAA-95656E8CD80E}"/>
    <cellStyle name="SAPBEXaggItemX 2 3 2" xfId="907" xr:uid="{49B78FFD-37A1-46F3-BFDB-0630A18E5F8F}"/>
    <cellStyle name="SAPBEXaggItemX 2 3 3" xfId="908" xr:uid="{21ACF849-1E49-4ABB-95C5-6B2A283B8C9D}"/>
    <cellStyle name="SAPBEXaggItemX 3" xfId="909" xr:uid="{84D5DF61-E2B7-416C-84C2-7EE1D79500FD}"/>
    <cellStyle name="SAPBEXaggItemX 3 2" xfId="910" xr:uid="{2D578826-D477-4E38-9D19-DB14CE4BB41A}"/>
    <cellStyle name="SAPBEXaggItemX 3 3" xfId="911" xr:uid="{2A581602-E3E0-4B9F-B14E-0A8ED8B9E920}"/>
    <cellStyle name="SAPBEXaggItemX 4" xfId="912" xr:uid="{2EBE074A-DB8C-484E-91F7-B2ED7C8EEE28}"/>
    <cellStyle name="SAPBEXaggItemX 4 2" xfId="913" xr:uid="{B54C4FEC-2867-4343-9890-47817BC5CE47}"/>
    <cellStyle name="SAPBEXaggItemX 4 3" xfId="914" xr:uid="{FF94E334-6CE0-4FB0-9B87-1CC453518C1B}"/>
    <cellStyle name="SAPBEXaggItemX 5" xfId="915" xr:uid="{ACDE6727-3066-423A-B1F2-9E55DA9611B5}"/>
    <cellStyle name="SAPBEXchaText" xfId="916" xr:uid="{2B92DE88-9736-4F83-968B-E5816242D1B4}"/>
    <cellStyle name="SAPBEXchaText 2" xfId="917" xr:uid="{2226E118-C5BE-48E1-8EB7-5FF498F8D35F}"/>
    <cellStyle name="SAPBEXchaText 2 2" xfId="918" xr:uid="{4ADA23E9-D17B-44BA-8581-5BE7C9A0BE2F}"/>
    <cellStyle name="SAPBEXchaText 2 2 2" xfId="919" xr:uid="{4FA99046-BBA6-44EA-8C8D-5A2F2FD80E3A}"/>
    <cellStyle name="SAPBEXchaText 2 2 3" xfId="920" xr:uid="{0671F816-7961-46C3-B527-AC0DB969F65C}"/>
    <cellStyle name="SAPBEXchaText 2 3" xfId="921" xr:uid="{E275D114-72DE-4F72-9B52-B441F877B353}"/>
    <cellStyle name="SAPBEXchaText 2 3 2" xfId="922" xr:uid="{4842A5C1-91A1-413C-A713-47B36B93B899}"/>
    <cellStyle name="SAPBEXchaText 2 3 3" xfId="923" xr:uid="{8F3E92DB-44EB-497B-A6DA-770779271873}"/>
    <cellStyle name="SAPBEXchaText 2 4" xfId="924" xr:uid="{83793B1D-82F4-4C1C-A988-30D72E416F93}"/>
    <cellStyle name="SAPBEXchaText 2 4 2" xfId="925" xr:uid="{1838A464-58A3-4683-AC07-DF6A0140687B}"/>
    <cellStyle name="SAPBEXchaText 2 4 3" xfId="926" xr:uid="{789EE065-E272-4C8C-9DA8-A6F9302E3C6B}"/>
    <cellStyle name="SAPBEXchaText 3" xfId="927" xr:uid="{CD48FBA3-AC28-476E-B029-87D2DF7A5224}"/>
    <cellStyle name="SAPBEXexcBad7" xfId="928" xr:uid="{3A07773D-9526-4A55-9FDC-FD62E4A90A64}"/>
    <cellStyle name="SAPBEXexcBad7 2" xfId="929" xr:uid="{33B62047-8C4D-42B1-973A-E5DB1121A3CF}"/>
    <cellStyle name="SAPBEXexcBad7 2 2" xfId="930" xr:uid="{88C6C078-1E67-4282-BDD6-5B7A93D90DFB}"/>
    <cellStyle name="SAPBEXexcBad7 2 2 2" xfId="931" xr:uid="{C92BE668-90B7-47ED-B952-5B4C6BCF305C}"/>
    <cellStyle name="SAPBEXexcBad7 2 2 3" xfId="932" xr:uid="{C011F249-4CF2-4039-9EBA-DC96C7CE3BD4}"/>
    <cellStyle name="SAPBEXexcBad7 2 3" xfId="933" xr:uid="{B52C7FE2-A764-493E-B750-0C818710F57D}"/>
    <cellStyle name="SAPBEXexcBad7 2 3 2" xfId="934" xr:uid="{6C8C8A93-D105-452A-856C-D69757139358}"/>
    <cellStyle name="SAPBEXexcBad7 2 3 3" xfId="935" xr:uid="{25885D3E-798F-4F49-A4E8-5FC655A55879}"/>
    <cellStyle name="SAPBEXexcBad7 2 4" xfId="936" xr:uid="{E0AAB0E4-0862-45E5-A5AD-C982DBCE65E0}"/>
    <cellStyle name="SAPBEXexcBad7 2 4 2" xfId="937" xr:uid="{39EA211A-5CA6-4790-AD30-56EC6CAF20CB}"/>
    <cellStyle name="SAPBEXexcBad7 2 4 3" xfId="938" xr:uid="{324EC7BF-F79A-48BC-888B-7CE515B06CD7}"/>
    <cellStyle name="SAPBEXexcBad7 3" xfId="939" xr:uid="{43F11DEF-25B3-4F45-89D3-2A0D51A06F48}"/>
    <cellStyle name="SAPBEXexcBad7 3 2" xfId="940" xr:uid="{8BFCDA0D-6E09-4389-B902-1A16C28DA818}"/>
    <cellStyle name="SAPBEXexcBad7 3 3" xfId="941" xr:uid="{A90187E6-EE38-441B-B1D4-6C5ADD583FA7}"/>
    <cellStyle name="SAPBEXexcBad7 4" xfId="942" xr:uid="{CF765789-7533-4AA2-9771-2992661DFA06}"/>
    <cellStyle name="SAPBEXexcBad7 4 2" xfId="943" xr:uid="{EBCC3822-1261-4E51-BA91-17C5CAD761A4}"/>
    <cellStyle name="SAPBEXexcBad7 4 3" xfId="944" xr:uid="{647EAFCF-451E-4767-B782-0DA30F8AE1B3}"/>
    <cellStyle name="SAPBEXexcBad7 5" xfId="945" xr:uid="{6EC92A63-9EF4-4ADC-BD17-58AC5447D3BB}"/>
    <cellStyle name="SAPBEXexcBad8" xfId="946" xr:uid="{24A3696E-BE04-41C8-8059-C55490DB293D}"/>
    <cellStyle name="SAPBEXexcBad8 2" xfId="947" xr:uid="{4FE048FB-95AB-4395-A7E2-4926C71B0F84}"/>
    <cellStyle name="SAPBEXexcBad8 2 2" xfId="948" xr:uid="{764D37C6-2D94-49B2-AF39-A0DC6D6DD7A9}"/>
    <cellStyle name="SAPBEXexcBad8 2 2 2" xfId="949" xr:uid="{09D69571-5AD1-4526-91D9-7E04E7DEFCD1}"/>
    <cellStyle name="SAPBEXexcBad8 2 2 3" xfId="950" xr:uid="{917E63C0-318B-4CF7-B6C2-4793B98A5ECA}"/>
    <cellStyle name="SAPBEXexcBad8 2 3" xfId="951" xr:uid="{CDE8965E-A8F9-4DCB-B5E4-8C4A33B40109}"/>
    <cellStyle name="SAPBEXexcBad8 2 3 2" xfId="952" xr:uid="{7F4FA53D-FA2A-4979-865C-5ED80A6ED63E}"/>
    <cellStyle name="SAPBEXexcBad8 2 3 3" xfId="953" xr:uid="{C644DB10-A1C5-4761-8BEE-781BDD05D3DD}"/>
    <cellStyle name="SAPBEXexcBad8 2 4" xfId="954" xr:uid="{1C7B92E4-4EF1-4CC8-BE38-08566F743589}"/>
    <cellStyle name="SAPBEXexcBad8 2 4 2" xfId="955" xr:uid="{20EFC949-3948-42B4-A3A5-94BAF315E8A8}"/>
    <cellStyle name="SAPBEXexcBad8 2 4 3" xfId="956" xr:uid="{4FDDE369-2922-40DA-815C-2FE96595862E}"/>
    <cellStyle name="SAPBEXexcBad8 3" xfId="957" xr:uid="{429861E2-683A-4D1B-A07F-10BBFAB3837A}"/>
    <cellStyle name="SAPBEXexcBad8 3 2" xfId="958" xr:uid="{CD7F6842-6FB2-438A-BD6D-DF2BF557558F}"/>
    <cellStyle name="SAPBEXexcBad8 3 3" xfId="959" xr:uid="{CF975830-6261-42A5-B0A0-09A9998CEBDE}"/>
    <cellStyle name="SAPBEXexcBad8 4" xfId="960" xr:uid="{2C0583D1-F01E-4501-A4E1-8B1B18B3D474}"/>
    <cellStyle name="SAPBEXexcBad8 4 2" xfId="961" xr:uid="{B19FCAE4-8385-43A2-9D8B-AB17E91AA1D7}"/>
    <cellStyle name="SAPBEXexcBad8 4 3" xfId="962" xr:uid="{7FC0D2F8-D92E-41DD-8A81-FFE8F240FD49}"/>
    <cellStyle name="SAPBEXexcBad8 5" xfId="963" xr:uid="{36250F56-C3E6-4A42-9A57-0A8B2B2FC14D}"/>
    <cellStyle name="SAPBEXexcBad9" xfId="964" xr:uid="{8CA2CE9E-62FB-40D4-ABAF-398F6A4A0A76}"/>
    <cellStyle name="SAPBEXexcBad9 2" xfId="965" xr:uid="{053F6010-F88C-4768-AFD1-C5A3757E24F5}"/>
    <cellStyle name="SAPBEXexcBad9 2 2" xfId="966" xr:uid="{D0ADA6D4-2012-4B2F-AFDF-0CEB9C3C9F88}"/>
    <cellStyle name="SAPBEXexcBad9 2 2 2" xfId="967" xr:uid="{83D55CDE-5BE7-44F3-9F64-02948DBBE11D}"/>
    <cellStyle name="SAPBEXexcBad9 2 2 3" xfId="968" xr:uid="{B2B1137F-CEA5-4499-A741-9EAFB7FF5EBB}"/>
    <cellStyle name="SAPBEXexcBad9 2 3" xfId="969" xr:uid="{5AA12E55-9CB0-4C2A-BF51-3B5E9BD6726D}"/>
    <cellStyle name="SAPBEXexcBad9 2 3 2" xfId="970" xr:uid="{C9E44D28-1850-4E84-870B-EAE971D7FC97}"/>
    <cellStyle name="SAPBEXexcBad9 2 3 3" xfId="971" xr:uid="{6576F633-A759-4F92-8453-49D8B56E311E}"/>
    <cellStyle name="SAPBEXexcBad9 2 4" xfId="972" xr:uid="{8A5549FC-406F-4EE9-8DAE-C6E4590E7C49}"/>
    <cellStyle name="SAPBEXexcBad9 2 4 2" xfId="973" xr:uid="{0350FD57-608E-44BA-A188-573F06B8AC62}"/>
    <cellStyle name="SAPBEXexcBad9 2 4 3" xfId="974" xr:uid="{C525536B-2357-412E-9904-5C5A32AB5F88}"/>
    <cellStyle name="SAPBEXexcBad9 3" xfId="975" xr:uid="{7A661DE9-8A33-4B13-8F54-82B08C218DD2}"/>
    <cellStyle name="SAPBEXexcBad9 3 2" xfId="976" xr:uid="{DE104951-6F2D-429F-A92A-03623ECF53B7}"/>
    <cellStyle name="SAPBEXexcBad9 3 3" xfId="977" xr:uid="{7D31BCC8-F94C-4B91-838B-141CD3728C50}"/>
    <cellStyle name="SAPBEXexcBad9 4" xfId="978" xr:uid="{710AEAD7-AE76-4FE3-A2A6-618CDEB71B97}"/>
    <cellStyle name="SAPBEXexcBad9 4 2" xfId="979" xr:uid="{0BC8C381-661C-495D-ABD1-66609882EB56}"/>
    <cellStyle name="SAPBEXexcBad9 4 3" xfId="980" xr:uid="{121F6969-9BE0-46CF-ADBF-5DF71C80849B}"/>
    <cellStyle name="SAPBEXexcBad9 5" xfId="981" xr:uid="{885AE992-E768-46C6-85AD-DBEB05AEE3F3}"/>
    <cellStyle name="SAPBEXexcCritical4" xfId="982" xr:uid="{02BDFE46-AB08-4E90-9057-332D0E798F3B}"/>
    <cellStyle name="SAPBEXexcCritical4 2" xfId="983" xr:uid="{D421AF17-36BE-4020-B013-F02324496A54}"/>
    <cellStyle name="SAPBEXexcCritical4 2 2" xfId="984" xr:uid="{22CD9516-8050-46CF-BC77-8EDDDD340B6B}"/>
    <cellStyle name="SAPBEXexcCritical4 2 2 2" xfId="985" xr:uid="{D2DAD5A1-A179-47D4-9CF0-80E2DB57BB31}"/>
    <cellStyle name="SAPBEXexcCritical4 2 2 3" xfId="986" xr:uid="{F293A354-A9C1-4E5F-8DAB-0B41A3905DE1}"/>
    <cellStyle name="SAPBEXexcCritical4 2 3" xfId="987" xr:uid="{8AD43407-4BCF-4537-ADF2-1C44A5CC49D5}"/>
    <cellStyle name="SAPBEXexcCritical4 2 3 2" xfId="988" xr:uid="{007FD589-358A-437E-BCC9-D5A8A05871E6}"/>
    <cellStyle name="SAPBEXexcCritical4 2 3 3" xfId="989" xr:uid="{932EE4FC-0167-4AC5-90B5-53BE79A58507}"/>
    <cellStyle name="SAPBEXexcCritical4 2 4" xfId="990" xr:uid="{4D751E5B-7B49-4FF3-9BD0-3A1076E840B7}"/>
    <cellStyle name="SAPBEXexcCritical4 2 4 2" xfId="991" xr:uid="{66DE6C22-0995-40B9-9D2C-A09C401FC5ED}"/>
    <cellStyle name="SAPBEXexcCritical4 2 4 3" xfId="992" xr:uid="{65D31606-96D4-4879-B79B-FAE4DC483429}"/>
    <cellStyle name="SAPBEXexcCritical4 3" xfId="993" xr:uid="{6E318361-5637-459A-8F4E-8EBFC14B464B}"/>
    <cellStyle name="SAPBEXexcCritical4 3 2" xfId="994" xr:uid="{D2C9EEB2-F4AC-416B-ACB9-4599EBC65DAC}"/>
    <cellStyle name="SAPBEXexcCritical4 3 3" xfId="995" xr:uid="{75B295B6-32E8-4858-B84B-C9455A44D064}"/>
    <cellStyle name="SAPBEXexcCritical4 4" xfId="996" xr:uid="{71017935-EF69-4C50-810A-8D736ADBD28D}"/>
    <cellStyle name="SAPBEXexcCritical4 4 2" xfId="997" xr:uid="{0CBEE0DE-9D74-4008-8AA3-826A5589A06D}"/>
    <cellStyle name="SAPBEXexcCritical4 4 3" xfId="998" xr:uid="{82475DC5-A2BA-446A-98C8-ED9CB3FFAEB5}"/>
    <cellStyle name="SAPBEXexcCritical4 5" xfId="999" xr:uid="{AA602E65-84BE-4F6D-9549-1923EC395F03}"/>
    <cellStyle name="SAPBEXexcCritical5" xfId="1000" xr:uid="{D799B4C6-27F3-4E81-A82C-582EBB91DB57}"/>
    <cellStyle name="SAPBEXexcCritical5 2" xfId="1001" xr:uid="{46EB9CD3-4BCC-423E-A727-93A6367440FF}"/>
    <cellStyle name="SAPBEXexcCritical5 2 2" xfId="1002" xr:uid="{4BCFAC2B-78C2-45DC-9C94-1E0327D9380C}"/>
    <cellStyle name="SAPBEXexcCritical5 2 2 2" xfId="1003" xr:uid="{01FC48DF-B665-49E4-B21C-6398597AF070}"/>
    <cellStyle name="SAPBEXexcCritical5 2 2 3" xfId="1004" xr:uid="{34D7D2E0-57A2-494A-8DB5-509EB8F8575D}"/>
    <cellStyle name="SAPBEXexcCritical5 2 3" xfId="1005" xr:uid="{E2CF03A8-017B-4E7C-9DDF-DC51FFDE09E0}"/>
    <cellStyle name="SAPBEXexcCritical5 2 3 2" xfId="1006" xr:uid="{9AB83A0D-CB5D-4C6B-BBC3-ACD3B99B0366}"/>
    <cellStyle name="SAPBEXexcCritical5 2 3 3" xfId="1007" xr:uid="{4C2AF75D-97EF-46D5-B272-97C56D5D65AF}"/>
    <cellStyle name="SAPBEXexcCritical5 2 4" xfId="1008" xr:uid="{A4350048-F36F-4E20-92A3-CAC6B65B1D02}"/>
    <cellStyle name="SAPBEXexcCritical5 2 4 2" xfId="1009" xr:uid="{1E5D5DC4-CC1B-4F63-96D0-DC5EC416E708}"/>
    <cellStyle name="SAPBEXexcCritical5 2 4 3" xfId="1010" xr:uid="{F77FF85F-648F-4752-B29C-F6B346E5DA0C}"/>
    <cellStyle name="SAPBEXexcCritical5 3" xfId="1011" xr:uid="{98BEDE85-C3EF-45F0-A5C6-7072E014FD08}"/>
    <cellStyle name="SAPBEXexcCritical5 3 2" xfId="1012" xr:uid="{54557F4C-4DA0-45FE-A600-0535F063D9D1}"/>
    <cellStyle name="SAPBEXexcCritical5 3 3" xfId="1013" xr:uid="{6EF2FEB1-81A6-4E3A-A4FE-4F89CD3309E1}"/>
    <cellStyle name="SAPBEXexcCritical5 4" xfId="1014" xr:uid="{019C9FAA-EF8C-4B61-BE3E-97133F1D1FDA}"/>
    <cellStyle name="SAPBEXexcCritical5 4 2" xfId="1015" xr:uid="{BF33BC51-C6FA-408A-97EF-891480A98435}"/>
    <cellStyle name="SAPBEXexcCritical5 4 3" xfId="1016" xr:uid="{32013DA5-3FC8-4FBE-A348-E3625DB00940}"/>
    <cellStyle name="SAPBEXexcCritical5 5" xfId="1017" xr:uid="{AF3AABA4-AD61-4B57-B30F-130F9AAEE11D}"/>
    <cellStyle name="SAPBEXexcCritical6" xfId="1018" xr:uid="{DD78BE9F-BAFC-4283-9646-8878BACB2F15}"/>
    <cellStyle name="SAPBEXexcCritical6 2" xfId="1019" xr:uid="{58001E59-5ACE-41FE-93DB-0E830670B925}"/>
    <cellStyle name="SAPBEXexcCritical6 2 2" xfId="1020" xr:uid="{741AE7CC-B34C-4476-A2A5-D844598AF60F}"/>
    <cellStyle name="SAPBEXexcCritical6 2 2 2" xfId="1021" xr:uid="{804651C8-84C1-4CB1-80F5-0CD61D612B42}"/>
    <cellStyle name="SAPBEXexcCritical6 2 2 3" xfId="1022" xr:uid="{DD9A4B39-6E20-4C43-B428-B6A99834372D}"/>
    <cellStyle name="SAPBEXexcCritical6 2 3" xfId="1023" xr:uid="{31AB3DD2-44BA-4629-84DF-62E76199936D}"/>
    <cellStyle name="SAPBEXexcCritical6 2 3 2" xfId="1024" xr:uid="{227C8536-4012-4E39-8403-DBBA409BEE1D}"/>
    <cellStyle name="SAPBEXexcCritical6 2 3 3" xfId="1025" xr:uid="{9AC24538-84A7-4722-BEA4-ACB84A47A7DB}"/>
    <cellStyle name="SAPBEXexcCritical6 2 4" xfId="1026" xr:uid="{5AA1B0B3-CE6F-4053-AB33-3ED88330607B}"/>
    <cellStyle name="SAPBEXexcCritical6 2 4 2" xfId="1027" xr:uid="{A2FD52B3-ACCE-47BD-8F73-CE4EAE09E78E}"/>
    <cellStyle name="SAPBEXexcCritical6 2 4 3" xfId="1028" xr:uid="{63EB3E48-43E6-4914-B908-07A3BDE3ECBE}"/>
    <cellStyle name="SAPBEXexcCritical6 3" xfId="1029" xr:uid="{6BEAA3B0-DD14-4E72-8FA9-66C88215659E}"/>
    <cellStyle name="SAPBEXexcCritical6 3 2" xfId="1030" xr:uid="{844A6962-EED8-463C-AA9F-0C7ACFD92231}"/>
    <cellStyle name="SAPBEXexcCritical6 3 3" xfId="1031" xr:uid="{A9AE71B7-0E15-4878-AA23-0312597E2FF6}"/>
    <cellStyle name="SAPBEXexcCritical6 4" xfId="1032" xr:uid="{ED0853CA-5F42-48AD-A57F-03CB453005DD}"/>
    <cellStyle name="SAPBEXexcCritical6 4 2" xfId="1033" xr:uid="{62BF7F67-0978-4A14-B5E4-29D50CCC77B8}"/>
    <cellStyle name="SAPBEXexcCritical6 4 3" xfId="1034" xr:uid="{D6E42A1C-3CD0-4439-BAC9-86BB51DF6BA3}"/>
    <cellStyle name="SAPBEXexcCritical6 5" xfId="1035" xr:uid="{5FF74489-9936-4DB5-AF3B-ABA4762E26CF}"/>
    <cellStyle name="SAPBEXexcGood1" xfId="1036" xr:uid="{68B73BFE-6D11-4D4F-89F5-FA80971C2445}"/>
    <cellStyle name="SAPBEXexcGood1 2" xfId="1037" xr:uid="{90EBA268-0EFA-4FBA-BB08-35FBD0D86A71}"/>
    <cellStyle name="SAPBEXexcGood1 2 2" xfId="1038" xr:uid="{93FDAA10-8733-4D06-B80E-AEEB898B6599}"/>
    <cellStyle name="SAPBEXexcGood1 2 2 2" xfId="1039" xr:uid="{69D475B8-9B9A-45E0-A1B0-112F05B6E62F}"/>
    <cellStyle name="SAPBEXexcGood1 2 2 3" xfId="1040" xr:uid="{02CBFE4A-4428-45B5-A824-3AD92CCDFA42}"/>
    <cellStyle name="SAPBEXexcGood1 2 3" xfId="1041" xr:uid="{1D6483C8-21EB-448E-B9D9-70489DAA5ECA}"/>
    <cellStyle name="SAPBEXexcGood1 2 3 2" xfId="1042" xr:uid="{A6CDA679-ED85-4FBD-9017-AAE7E2DC8E99}"/>
    <cellStyle name="SAPBEXexcGood1 2 3 3" xfId="1043" xr:uid="{F52E30A3-8EF4-47BF-A3E1-C89EECC7D2E3}"/>
    <cellStyle name="SAPBEXexcGood1 2 4" xfId="1044" xr:uid="{8891874D-3062-47CF-893B-A2A1006D53BA}"/>
    <cellStyle name="SAPBEXexcGood1 2 4 2" xfId="1045" xr:uid="{44F15517-0B1F-4D70-B59D-174E870E5BCB}"/>
    <cellStyle name="SAPBEXexcGood1 2 4 3" xfId="1046" xr:uid="{47B5B38D-ED91-4F88-BE91-824810613F78}"/>
    <cellStyle name="SAPBEXexcGood1 3" xfId="1047" xr:uid="{E5AA5D3A-B0BA-431C-8212-EBA5B8EBEF36}"/>
    <cellStyle name="SAPBEXexcGood1 3 2" xfId="1048" xr:uid="{A314F505-DD14-43D3-90C9-289B12AC9812}"/>
    <cellStyle name="SAPBEXexcGood1 3 3" xfId="1049" xr:uid="{E2ED3C38-682C-4D16-B483-33F57BB28B0F}"/>
    <cellStyle name="SAPBEXexcGood1 4" xfId="1050" xr:uid="{B36A8447-FA6E-4613-B674-E7EDA298D076}"/>
    <cellStyle name="SAPBEXexcGood1 4 2" xfId="1051" xr:uid="{9C0BA26F-91D7-4BC8-9AB0-977D31C62993}"/>
    <cellStyle name="SAPBEXexcGood1 4 3" xfId="1052" xr:uid="{181E1CCD-3DD0-4718-B809-F8F5F7E100CB}"/>
    <cellStyle name="SAPBEXexcGood1 5" xfId="1053" xr:uid="{AEE64835-E5D7-4365-92DB-020B928BDB63}"/>
    <cellStyle name="SAPBEXexcGood2" xfId="1054" xr:uid="{32707967-F41F-46BC-87D6-50A5E6C22DCD}"/>
    <cellStyle name="SAPBEXexcGood2 2" xfId="1055" xr:uid="{4892BE7D-8768-4B29-8F32-EE30432DB02B}"/>
    <cellStyle name="SAPBEXexcGood2 2 2" xfId="1056" xr:uid="{BA1E88CC-CA13-4775-B3AC-C1E231FB06F7}"/>
    <cellStyle name="SAPBEXexcGood2 2 2 2" xfId="1057" xr:uid="{46CB5AF6-1C6B-403F-8FA7-2AFDC5D88738}"/>
    <cellStyle name="SAPBEXexcGood2 2 2 3" xfId="1058" xr:uid="{FC09BF1F-6EFE-4413-8211-6BD92C2DEE88}"/>
    <cellStyle name="SAPBEXexcGood2 2 3" xfId="1059" xr:uid="{FEA4C073-13FF-4709-A3E2-8C255D6D50CF}"/>
    <cellStyle name="SAPBEXexcGood2 2 3 2" xfId="1060" xr:uid="{BF241A0C-75D3-4DB6-AA13-90A42D7C63EB}"/>
    <cellStyle name="SAPBEXexcGood2 2 3 3" xfId="1061" xr:uid="{DB6061B1-0954-4211-8688-81E28A7015ED}"/>
    <cellStyle name="SAPBEXexcGood2 2 4" xfId="1062" xr:uid="{0AAAA71C-3F8A-42DF-9EFE-D7AD9177FD0F}"/>
    <cellStyle name="SAPBEXexcGood2 2 4 2" xfId="1063" xr:uid="{4F340418-CDDC-49ED-B2FF-DBD6730FA9E5}"/>
    <cellStyle name="SAPBEXexcGood2 2 4 3" xfId="1064" xr:uid="{EEF2E5AB-31B8-4FFE-917A-A18A30FE3757}"/>
    <cellStyle name="SAPBEXexcGood2 3" xfId="1065" xr:uid="{6F1AEC7B-B522-4124-AF4A-1947D26E6E79}"/>
    <cellStyle name="SAPBEXexcGood2 3 2" xfId="1066" xr:uid="{1A5BFB6D-9740-46E0-AC53-3B6BBA508730}"/>
    <cellStyle name="SAPBEXexcGood2 3 3" xfId="1067" xr:uid="{33D7D2DE-8C27-44CA-B30E-5579C8881681}"/>
    <cellStyle name="SAPBEXexcGood2 4" xfId="1068" xr:uid="{415631C0-D26A-43C1-BD45-6E18FCEF52FD}"/>
    <cellStyle name="SAPBEXexcGood2 4 2" xfId="1069" xr:uid="{16FEF21F-6FBE-42DC-8E13-A38A68FABA4E}"/>
    <cellStyle name="SAPBEXexcGood2 4 3" xfId="1070" xr:uid="{BE5D2132-EE97-4679-A3B3-4A5C1CFD3782}"/>
    <cellStyle name="SAPBEXexcGood2 5" xfId="1071" xr:uid="{1A6C7314-5893-4D65-AA32-3AEDBE9550A0}"/>
    <cellStyle name="SAPBEXexcGood3" xfId="1072" xr:uid="{13425AD1-C914-42F0-82E8-A0E96064756C}"/>
    <cellStyle name="SAPBEXexcGood3 2" xfId="1073" xr:uid="{1A124980-EC7C-4E53-AC1F-631CEB6E0BBB}"/>
    <cellStyle name="SAPBEXexcGood3 2 2" xfId="1074" xr:uid="{5B026DA4-54D6-4C68-86EC-DA57CB3183E9}"/>
    <cellStyle name="SAPBEXexcGood3 2 2 2" xfId="1075" xr:uid="{F09AD7F4-AE5D-4C42-9D1C-6EB6C183986A}"/>
    <cellStyle name="SAPBEXexcGood3 2 2 3" xfId="1076" xr:uid="{50FDB040-5A8F-4756-BED1-89ACB2598A16}"/>
    <cellStyle name="SAPBEXexcGood3 2 3" xfId="1077" xr:uid="{9E1A1E8C-16FD-41CF-8A8C-31E07871F085}"/>
    <cellStyle name="SAPBEXexcGood3 2 3 2" xfId="1078" xr:uid="{11FB96C8-0EA7-40FB-9F98-BCC7E9DC0066}"/>
    <cellStyle name="SAPBEXexcGood3 2 3 3" xfId="1079" xr:uid="{2B15B60A-BC9A-48F6-BD54-938F0D91CA1E}"/>
    <cellStyle name="SAPBEXexcGood3 2 4" xfId="1080" xr:uid="{283C0A22-474C-4874-B8E2-A341471C974A}"/>
    <cellStyle name="SAPBEXexcGood3 2 4 2" xfId="1081" xr:uid="{2C4B8EC3-DC4C-4A64-B470-980854B17519}"/>
    <cellStyle name="SAPBEXexcGood3 2 4 3" xfId="1082" xr:uid="{1B3810BF-63D9-4731-B4AC-EFF9245DD59E}"/>
    <cellStyle name="SAPBEXexcGood3 3" xfId="1083" xr:uid="{F08B8064-C051-4AD3-9447-C83073AF8D6A}"/>
    <cellStyle name="SAPBEXexcGood3 3 2" xfId="1084" xr:uid="{173A946F-3ADB-4D37-90EC-206D90E15354}"/>
    <cellStyle name="SAPBEXexcGood3 3 3" xfId="1085" xr:uid="{0580D216-267F-413E-B611-FF3258B49A39}"/>
    <cellStyle name="SAPBEXexcGood3 4" xfId="1086" xr:uid="{A112958E-E87E-4620-8DF6-BA1BFE88F93A}"/>
    <cellStyle name="SAPBEXexcGood3 4 2" xfId="1087" xr:uid="{E0313921-8416-4476-8897-36AD421D26EB}"/>
    <cellStyle name="SAPBEXexcGood3 4 3" xfId="1088" xr:uid="{51CA0ED3-2AA1-4EAB-898B-0C023DA2FFCE}"/>
    <cellStyle name="SAPBEXexcGood3 5" xfId="1089" xr:uid="{16EBD5E3-5E21-43D0-AF17-B9F21AD979B1}"/>
    <cellStyle name="SAPBEXfilterDrill" xfId="1090" xr:uid="{8F462D67-EC8E-4082-B99A-011C4DD7F1C9}"/>
    <cellStyle name="SAPBEXfilterDrill 2" xfId="1091" xr:uid="{87C825BE-C10A-44D1-94A0-632F7312E1BF}"/>
    <cellStyle name="SAPBEXfilterDrill 2 2" xfId="1092" xr:uid="{AC8A15CA-81B2-4413-9A54-6D73CC67AF01}"/>
    <cellStyle name="SAPBEXfilterDrill 2 2 2" xfId="1093" xr:uid="{240B28CF-C4EA-461E-AB77-DCE5EF36CE3D}"/>
    <cellStyle name="SAPBEXfilterDrill 2 2 3" xfId="1094" xr:uid="{BC75E1C9-6416-44A1-949A-B099884A9C8A}"/>
    <cellStyle name="SAPBEXfilterDrill 2 3" xfId="1095" xr:uid="{5A638488-3C96-44C2-96FD-6D7DB475139F}"/>
    <cellStyle name="SAPBEXfilterDrill 2 3 2" xfId="1096" xr:uid="{4D61F59F-B40B-4B1D-A2F2-5CE4BAC208C6}"/>
    <cellStyle name="SAPBEXfilterDrill 2 3 3" xfId="1097" xr:uid="{13191BBC-68DB-4F74-9CF0-1EC930B21240}"/>
    <cellStyle name="SAPBEXfilterDrill 2 4" xfId="1098" xr:uid="{25E781A2-9029-4EB0-A0D9-F77207A4418B}"/>
    <cellStyle name="SAPBEXfilterDrill 2 4 2" xfId="1099" xr:uid="{7ABB5018-11A8-492D-8BBA-D43E6F7D13D6}"/>
    <cellStyle name="SAPBEXfilterDrill 2 4 3" xfId="1100" xr:uid="{09E0D27C-3E61-4010-B444-77F7BB43B85A}"/>
    <cellStyle name="SAPBEXfilterDrill 3" xfId="1101" xr:uid="{B1CE6893-1F4D-45A6-9176-4372A2055984}"/>
    <cellStyle name="SAPBEXfilterItem" xfId="1102" xr:uid="{ED472276-F74B-4771-A5E3-F939B5E40F8C}"/>
    <cellStyle name="SAPBEXfilterItem 2" xfId="1103" xr:uid="{C543BDD7-E5D1-44F8-B9A2-A17A36943B06}"/>
    <cellStyle name="SAPBEXfilterItem 2 2" xfId="1104" xr:uid="{27D53A37-3950-4573-B6CC-FB8A5AE8F958}"/>
    <cellStyle name="SAPBEXfilterItem 2 2 2" xfId="1105" xr:uid="{D3EA070E-3408-4D67-AF92-F652ABB44BE7}"/>
    <cellStyle name="SAPBEXfilterItem 2 2 3" xfId="1106" xr:uid="{BC8036D1-D9E7-432E-A7F7-C2146A13D323}"/>
    <cellStyle name="SAPBEXfilterItem 2 3" xfId="1107" xr:uid="{1A8DFFF6-6A26-4D93-8326-84FCB6686D4E}"/>
    <cellStyle name="SAPBEXfilterItem 2 3 2" xfId="1108" xr:uid="{FD3F8E15-1BC9-4739-A91A-CA774357DEF8}"/>
    <cellStyle name="SAPBEXfilterItem 2 3 3" xfId="1109" xr:uid="{D7B39DB3-804A-41FA-92F9-020AAFF04B0F}"/>
    <cellStyle name="SAPBEXfilterItem 2 4" xfId="1110" xr:uid="{013A33E6-4F9F-4101-B387-C837F106248D}"/>
    <cellStyle name="SAPBEXfilterItem 2 4 2" xfId="1111" xr:uid="{EB297498-95EB-428E-8CC6-7EFEBED7883E}"/>
    <cellStyle name="SAPBEXfilterItem 2 4 3" xfId="1112" xr:uid="{909C7EF4-08C0-42B8-9A36-21814DCE9278}"/>
    <cellStyle name="SAPBEXfilterItem 3" xfId="1113" xr:uid="{C66E57BD-40DB-47F2-843B-EA4F087AA661}"/>
    <cellStyle name="SAPBEXfilterItem 3 2" xfId="1114" xr:uid="{DC99A0A1-F981-4DD3-8AC3-0171B6BAD387}"/>
    <cellStyle name="SAPBEXfilterItem 3 2 2" xfId="1115" xr:uid="{9781886A-7718-40BA-9A67-9404FEB5B4A3}"/>
    <cellStyle name="SAPBEXfilterItem 3 2 3" xfId="1116" xr:uid="{245488D1-A68B-4EF2-8630-914B7B6E6240}"/>
    <cellStyle name="SAPBEXfilterItem 3 3" xfId="1117" xr:uid="{36C7C638-5D50-433D-A93C-1EFC4B075687}"/>
    <cellStyle name="SAPBEXfilterItem 3 3 2" xfId="1118" xr:uid="{1396C172-A974-417D-8AEB-DA03986EED3F}"/>
    <cellStyle name="SAPBEXfilterItem 3 3 3" xfId="1119" xr:uid="{BB691D8E-78B5-4B2D-A219-5F5BF5D52174}"/>
    <cellStyle name="SAPBEXfilterItem 3 4" xfId="1120" xr:uid="{C042CC4C-1549-41EB-9A5A-4995FD81AEA0}"/>
    <cellStyle name="SAPBEXfilterItem 3 4 2" xfId="1121" xr:uid="{31ED030C-D3BC-40A0-9A37-F3A616D11E2F}"/>
    <cellStyle name="SAPBEXfilterItem 3 4 3" xfId="1122" xr:uid="{8AD9B339-277A-4176-A412-0DC40CE64659}"/>
    <cellStyle name="SAPBEXfilterItem 4" xfId="1123" xr:uid="{769C3446-A7F5-4EA7-88F2-618CBA0FC0EC}"/>
    <cellStyle name="SAPBEXfilterText" xfId="1124" xr:uid="{9C5E4D7E-A475-4CBD-B4EA-4B74168DA278}"/>
    <cellStyle name="SAPBEXfilterText 2" xfId="1125" xr:uid="{9ED51000-CD99-4A64-9E14-A949C581772A}"/>
    <cellStyle name="SAPBEXfilterText 2 2" xfId="1126" xr:uid="{AC3B1DB2-B8A4-43DC-AE2F-BC31B354E024}"/>
    <cellStyle name="SAPBEXfilterText 2 2 2" xfId="1127" xr:uid="{4B8797A2-4CC0-40A7-9178-3E6FCEC2F116}"/>
    <cellStyle name="SAPBEXfilterText 2 2 3" xfId="1128" xr:uid="{2D0FD935-571D-4172-91DB-2C7B1BAC258A}"/>
    <cellStyle name="SAPBEXfilterText 2 3" xfId="1129" xr:uid="{A0697A8D-FFE2-4BB8-A709-EF07714AA23B}"/>
    <cellStyle name="SAPBEXfilterText 2 3 2" xfId="1130" xr:uid="{ECC85727-BAF0-4B13-9D4C-523B9BE33D95}"/>
    <cellStyle name="SAPBEXfilterText 2 3 3" xfId="1131" xr:uid="{17D699D8-377D-4040-BC38-DB7371A81268}"/>
    <cellStyle name="SAPBEXfilterText 2 4" xfId="1132" xr:uid="{2B922E03-33F6-4D9C-B22B-87593F039DB7}"/>
    <cellStyle name="SAPBEXfilterText 2 4 2" xfId="1133" xr:uid="{455C05AF-FB1D-452F-A714-7EA9F3222975}"/>
    <cellStyle name="SAPBEXfilterText 2 4 3" xfId="1134" xr:uid="{B6E13DBB-DEEA-4F10-9F5A-B3AC0156B11F}"/>
    <cellStyle name="SAPBEXfilterText 3" xfId="1135" xr:uid="{6AA37142-1FA6-4F9D-B71A-5710E42D5E37}"/>
    <cellStyle name="SAPBEXfilterText 3 2" xfId="1136" xr:uid="{1183D99E-3B9A-4811-8A91-AE914601643F}"/>
    <cellStyle name="SAPBEXfilterText 3 2 2" xfId="1137" xr:uid="{1EB4EE5D-8BDC-4364-8E46-9FF2459E625F}"/>
    <cellStyle name="SAPBEXfilterText 3 2 3" xfId="1138" xr:uid="{FF524C35-15F9-4B96-88A5-0AC4472E69E9}"/>
    <cellStyle name="SAPBEXfilterText 3 3" xfId="1139" xr:uid="{1D81F104-8DF0-46E9-BD11-C1CAF553FE3E}"/>
    <cellStyle name="SAPBEXfilterText 3 3 2" xfId="1140" xr:uid="{3FEE2536-AA87-4986-B6B1-B66044235D8F}"/>
    <cellStyle name="SAPBEXfilterText 3 3 3" xfId="1141" xr:uid="{864B014F-56CB-492A-9581-4952F225B0F2}"/>
    <cellStyle name="SAPBEXfilterText 3 4" xfId="1142" xr:uid="{A36F1D64-DE7A-43F4-AF36-887C7C9D96E9}"/>
    <cellStyle name="SAPBEXfilterText 3 4 2" xfId="1143" xr:uid="{691996DE-9612-4536-A731-D0DE13682162}"/>
    <cellStyle name="SAPBEXfilterText 3 4 3" xfId="1144" xr:uid="{83174843-309C-43C2-B66E-2FD1ACB740AF}"/>
    <cellStyle name="SAPBEXfilterText 4" xfId="1145" xr:uid="{65514EC3-6A80-40F9-B8F6-6BE9A9F75CA5}"/>
    <cellStyle name="SAPBEXfilterText 5" xfId="1146" xr:uid="{CC35F99D-5822-41C2-B1C9-6DE036F2D6BF}"/>
    <cellStyle name="SAPBEXformats" xfId="1147" xr:uid="{D0723316-4DBA-449C-9431-0CA54578586D}"/>
    <cellStyle name="SAPBEXformats 2" xfId="1148" xr:uid="{960BC330-0C03-454D-B789-09417C2230D9}"/>
    <cellStyle name="SAPBEXformats 2 2" xfId="1149" xr:uid="{E3F84E85-1D1A-4879-9269-1DF14395E25C}"/>
    <cellStyle name="SAPBEXformats 2 2 2" xfId="1150" xr:uid="{2DFDF1D7-EFA1-411B-B8FE-7E15A8767110}"/>
    <cellStyle name="SAPBEXformats 2 2 3" xfId="1151" xr:uid="{016BC5FB-05A6-4DD5-8ECD-EB0C874181DE}"/>
    <cellStyle name="SAPBEXformats 2 3" xfId="1152" xr:uid="{5910FAB9-65E0-459D-90BA-85C09061A684}"/>
    <cellStyle name="SAPBEXformats 2 3 2" xfId="1153" xr:uid="{A0F131A0-FD42-41D4-93D3-49970640964F}"/>
    <cellStyle name="SAPBEXformats 2 3 3" xfId="1154" xr:uid="{7204E9E4-3A93-4471-A503-736DAEBD18A5}"/>
    <cellStyle name="SAPBEXformats 2 4" xfId="1155" xr:uid="{04166991-340F-47A5-8718-79DC1C913149}"/>
    <cellStyle name="SAPBEXformats 2 4 2" xfId="1156" xr:uid="{4771CEFD-A1C9-4D8C-8B53-A64D80F9A807}"/>
    <cellStyle name="SAPBEXformats 2 4 3" xfId="1157" xr:uid="{1BE96236-51FE-4082-A90A-EDA1826A3EAB}"/>
    <cellStyle name="SAPBEXformats 3" xfId="1158" xr:uid="{2A13CF2B-DBFA-48E3-B70E-F13B4DECFF9A}"/>
    <cellStyle name="SAPBEXformats 3 2" xfId="1159" xr:uid="{E78FD81D-53EE-4996-9351-DFD614B4A9DA}"/>
    <cellStyle name="SAPBEXformats 3 3" xfId="1160" xr:uid="{3B6EFC43-BB37-4F72-BBCE-EB6D844AB608}"/>
    <cellStyle name="SAPBEXformats 4" xfId="1161" xr:uid="{00920604-B0DE-44AD-9B00-EE3BAFDB5EEB}"/>
    <cellStyle name="SAPBEXformats 4 2" xfId="1162" xr:uid="{0F653C03-61CA-469B-ACBB-6D6E1FF11A44}"/>
    <cellStyle name="SAPBEXformats 4 3" xfId="1163" xr:uid="{ED7DF6B0-973D-4F1F-A325-E888F6F5290A}"/>
    <cellStyle name="SAPBEXformats 5" xfId="1164" xr:uid="{11F8EC89-5465-49B7-9536-BBC7CCF0A27B}"/>
    <cellStyle name="SAPBEXheaderItem" xfId="1165" xr:uid="{2A630BA0-D30F-4703-AFC0-1EAF85208C76}"/>
    <cellStyle name="SAPBEXheaderItem 2" xfId="1166" xr:uid="{70C3E2B0-E5B9-4FB7-916F-45AFF8583601}"/>
    <cellStyle name="SAPBEXheaderItem 2 2" xfId="1167" xr:uid="{8191603F-B631-4A19-BBAC-48C93C7F2988}"/>
    <cellStyle name="SAPBEXheaderItem 2 2 2" xfId="1168" xr:uid="{ADE93F9D-D7D4-456D-A51A-BE4B212A4766}"/>
    <cellStyle name="SAPBEXheaderItem 2 2 3" xfId="1169" xr:uid="{FCE67AEC-4158-45D8-AB55-FC55D33570C4}"/>
    <cellStyle name="SAPBEXheaderItem 2 3" xfId="1170" xr:uid="{E5928422-95AE-4D05-85CF-A9FB60018826}"/>
    <cellStyle name="SAPBEXheaderItem 2 3 2" xfId="1171" xr:uid="{76031E9B-501F-4F05-BC83-2E6423E1784E}"/>
    <cellStyle name="SAPBEXheaderItem 2 3 3" xfId="1172" xr:uid="{F83AD31B-05D3-4DB2-AA70-D241BD60BFBF}"/>
    <cellStyle name="SAPBEXheaderItem 2 4" xfId="1173" xr:uid="{6789E11F-1F9E-47C9-ABC5-D7BC5E29BEF2}"/>
    <cellStyle name="SAPBEXheaderItem 2 4 2" xfId="1174" xr:uid="{F7D53238-2689-459D-9DA0-5446AE0D079B}"/>
    <cellStyle name="SAPBEXheaderItem 2 4 3" xfId="1175" xr:uid="{175FBD5D-D7A3-4D4F-818F-F2FDE695BD6C}"/>
    <cellStyle name="SAPBEXheaderItem 2 5" xfId="1176" xr:uid="{634B4032-2CB4-489C-8EE2-2E1E7628E89C}"/>
    <cellStyle name="SAPBEXheaderItem 3" xfId="1177" xr:uid="{97964A6D-0F3F-4127-9836-6CA2392ED778}"/>
    <cellStyle name="SAPBEXheaderItem 4" xfId="1178" xr:uid="{376F808B-5498-421F-A1F9-0F26E35ABF05}"/>
    <cellStyle name="SAPBEXheaderItem 5" xfId="1179" xr:uid="{8567D4F3-F428-4183-A959-F0A24F6D8E70}"/>
    <cellStyle name="SAPBEXheaderText" xfId="1180" xr:uid="{D15E29D5-AD0A-4514-9B91-B54F96915530}"/>
    <cellStyle name="SAPBEXheaderText 2" xfId="1181" xr:uid="{ADBCFE91-7463-4A60-A42C-563A3C0F45AA}"/>
    <cellStyle name="SAPBEXheaderText 2 2" xfId="1182" xr:uid="{DE0C0104-E783-4FB3-8728-9C9ADF15E678}"/>
    <cellStyle name="SAPBEXheaderText 2 2 2" xfId="1183" xr:uid="{10A9EE02-8CEB-4CEE-99CD-236AB6FA8153}"/>
    <cellStyle name="SAPBEXheaderText 2 2 3" xfId="1184" xr:uid="{5FADBF9F-95E0-4118-9A52-99218C53AC8F}"/>
    <cellStyle name="SAPBEXheaderText 2 3" xfId="1185" xr:uid="{06A5337E-B9C7-47FF-9F6A-FB9606AC3CB4}"/>
    <cellStyle name="SAPBEXheaderText 2 3 2" xfId="1186" xr:uid="{172CC88E-B8C7-4304-AF53-CEC45ABC5319}"/>
    <cellStyle name="SAPBEXheaderText 2 3 3" xfId="1187" xr:uid="{46AA4A95-E09C-4798-85EA-D3630CE366DC}"/>
    <cellStyle name="SAPBEXheaderText 2 4" xfId="1188" xr:uid="{B4BB0142-01DB-4BF7-84B5-39CA5C38F7E1}"/>
    <cellStyle name="SAPBEXheaderText 2 4 2" xfId="1189" xr:uid="{2D973B11-C95A-4F5B-BAAF-3589C0FA098E}"/>
    <cellStyle name="SAPBEXheaderText 2 4 3" xfId="1190" xr:uid="{A0173ECA-2F72-4DAE-A848-6A623B9D1640}"/>
    <cellStyle name="SAPBEXheaderText 2 5" xfId="1191" xr:uid="{78E13E1D-2A65-45D9-853E-86AD6DA8B279}"/>
    <cellStyle name="SAPBEXheaderText 3" xfId="1192" xr:uid="{63A28327-6977-4218-A2FA-D87FDB2ABE58}"/>
    <cellStyle name="SAPBEXheaderText 4" xfId="1193" xr:uid="{637A1800-5344-45AE-B86F-E327FE66A6BF}"/>
    <cellStyle name="SAPBEXheaderText 5" xfId="1194" xr:uid="{E89CBCF6-C2D6-49BC-B2FA-71330B165BE3}"/>
    <cellStyle name="SAPBEXHLevel0" xfId="1195" xr:uid="{17F6EB80-E6C3-445A-B770-08FAF4D3C4B9}"/>
    <cellStyle name="SAPBEXHLevel0 2" xfId="1196" xr:uid="{228FA257-6EFA-4652-90C0-7FE38CD81DC9}"/>
    <cellStyle name="SAPBEXHLevel0 2 2" xfId="1197" xr:uid="{871D0EA2-8489-4646-9886-A82A32262AF1}"/>
    <cellStyle name="SAPBEXHLevel0 2 2 2" xfId="1198" xr:uid="{030B2524-71B7-4868-B87B-AE8FEEBA4B28}"/>
    <cellStyle name="SAPBEXHLevel0 2 2 3" xfId="1199" xr:uid="{872DEDBA-66BF-4214-838E-BF7502307F04}"/>
    <cellStyle name="SAPBEXHLevel0 2 3" xfId="1200" xr:uid="{B0D5F36D-C094-4944-9B8F-EC64A77674D3}"/>
    <cellStyle name="SAPBEXHLevel0 2 3 2" xfId="1201" xr:uid="{7DD1276C-8066-4900-B5D1-A25C89DC6B56}"/>
    <cellStyle name="SAPBEXHLevel0 2 3 3" xfId="1202" xr:uid="{C972D787-399B-475D-921B-567309B1CB10}"/>
    <cellStyle name="SAPBEXHLevel0 2 4" xfId="1203" xr:uid="{283DE2B1-A20A-4F5E-8B3F-96050F8955C6}"/>
    <cellStyle name="SAPBEXHLevel0 2 4 2" xfId="1204" xr:uid="{95AD2D2B-4A8E-4066-8C7F-AC0841224833}"/>
    <cellStyle name="SAPBEXHLevel0 2 4 3" xfId="1205" xr:uid="{00B974F6-64DF-4493-9810-7D66677CDCC3}"/>
    <cellStyle name="SAPBEXHLevel0 3" xfId="1206" xr:uid="{66D3BFA8-A385-4B59-867A-7EEAF765809D}"/>
    <cellStyle name="SAPBEXHLevel0 3 2" xfId="1207" xr:uid="{92E4A31C-B168-48DD-A4F6-BC9520426A53}"/>
    <cellStyle name="SAPBEXHLevel0 3 3" xfId="1208" xr:uid="{E0159A74-918E-48BE-9077-E4BA57AA23B7}"/>
    <cellStyle name="SAPBEXHLevel0 4" xfId="1209" xr:uid="{30D32834-58F5-4901-A8DE-1CF8A7BA8496}"/>
    <cellStyle name="SAPBEXHLevel0 4 2" xfId="1210" xr:uid="{A0B97291-3ECF-40FF-A029-53999E81FE73}"/>
    <cellStyle name="SAPBEXHLevel0 4 3" xfId="1211" xr:uid="{E5215B3C-FFE9-433A-B6D3-41A495E51606}"/>
    <cellStyle name="SAPBEXHLevel0 5" xfId="1212" xr:uid="{7464D447-EA64-4892-AE25-5B6A123468D0}"/>
    <cellStyle name="SAPBEXHLevel0 5 2" xfId="1213" xr:uid="{10B7D908-684F-46F4-96F1-2B0FFCE9D387}"/>
    <cellStyle name="SAPBEXHLevel0 5 3" xfId="1214" xr:uid="{B9CE5F1B-36BF-4417-B402-511486592781}"/>
    <cellStyle name="SAPBEXHLevel0 6" xfId="1215" xr:uid="{0A1D7837-0106-4076-AB1B-9591105F8393}"/>
    <cellStyle name="SAPBEXHLevel0X" xfId="1216" xr:uid="{AA8CEC05-D9AA-4D8F-864B-FFE33728EEBB}"/>
    <cellStyle name="SAPBEXHLevel0X 2" xfId="1217" xr:uid="{F7D2AC7B-21A9-48E8-8E60-FBF401C29347}"/>
    <cellStyle name="SAPBEXHLevel0X 2 2" xfId="1218" xr:uid="{F63B6E09-88C5-4E48-BC46-84CDE164E0CC}"/>
    <cellStyle name="SAPBEXHLevel0X 2 2 2" xfId="1219" xr:uid="{6088409C-70BF-4404-88F9-C52C266BBDC7}"/>
    <cellStyle name="SAPBEXHLevel0X 2 2 3" xfId="1220" xr:uid="{5CA7BE57-909F-472B-B033-2725CD822F73}"/>
    <cellStyle name="SAPBEXHLevel0X 2 3" xfId="1221" xr:uid="{B086784B-A700-4B44-BF3F-3BA0C55A13DE}"/>
    <cellStyle name="SAPBEXHLevel0X 2 3 2" xfId="1222" xr:uid="{A3297B16-7815-4AC7-B5D9-F3DFEB306E23}"/>
    <cellStyle name="SAPBEXHLevel0X 2 3 3" xfId="1223" xr:uid="{EF690D83-182F-44CA-B58E-518BE94D46A2}"/>
    <cellStyle name="SAPBEXHLevel0X 3" xfId="1224" xr:uid="{4C46EE12-8AE3-42EA-A4F9-8A08519EBB8F}"/>
    <cellStyle name="SAPBEXHLevel0X 3 2" xfId="1225" xr:uid="{49DE838B-2833-410B-B2B7-4656A0748DF3}"/>
    <cellStyle name="SAPBEXHLevel0X 3 3" xfId="1226" xr:uid="{F6CA6811-56E3-4073-B8FD-CF96BC05896F}"/>
    <cellStyle name="SAPBEXHLevel0X 4" xfId="1227" xr:uid="{DAEF500E-9B76-451B-A935-5DC9B8A87B13}"/>
    <cellStyle name="SAPBEXHLevel0X 4 2" xfId="1228" xr:uid="{CB6D25F1-A1E8-480D-BB03-C40C3830233D}"/>
    <cellStyle name="SAPBEXHLevel0X 4 3" xfId="1229" xr:uid="{22265E0A-F17B-4804-9F2B-CDE481AF18B5}"/>
    <cellStyle name="SAPBEXHLevel0X 5" xfId="1230" xr:uid="{CF8F501D-E6DB-45F2-9ED3-CF36B0A41CB0}"/>
    <cellStyle name="SAPBEXHLevel0X 5 2" xfId="1231" xr:uid="{63C9C689-1974-4C50-AD9E-F7E295DF85BB}"/>
    <cellStyle name="SAPBEXHLevel0X 5 3" xfId="1232" xr:uid="{5C9FF648-1AE4-4998-9996-6A551B83A1AE}"/>
    <cellStyle name="SAPBEXHLevel0X 6" xfId="1233" xr:uid="{DC2A2C3B-78E7-46B7-A1AE-779A22150B8D}"/>
    <cellStyle name="SAPBEXHLevel1" xfId="1234" xr:uid="{745BB707-7E46-46DF-8211-7DEA5D6279AC}"/>
    <cellStyle name="SAPBEXHLevel1 2" xfId="1235" xr:uid="{2972EFAB-7236-4BB9-9F50-30435A4BB62A}"/>
    <cellStyle name="SAPBEXHLevel1 2 2" xfId="1236" xr:uid="{DEA7E3A6-24DB-4AB6-B407-4C25AA8B9F61}"/>
    <cellStyle name="SAPBEXHLevel1 2 2 2" xfId="1237" xr:uid="{5934AC85-4D39-49AC-9144-4195CF6C31A9}"/>
    <cellStyle name="SAPBEXHLevel1 2 2 3" xfId="1238" xr:uid="{D844F947-F3D9-4CA9-A4CA-DCA384D4D263}"/>
    <cellStyle name="SAPBEXHLevel1 2 3" xfId="1239" xr:uid="{D537DBBD-0C90-4956-97F2-FB64FCC05444}"/>
    <cellStyle name="SAPBEXHLevel1 2 3 2" xfId="1240" xr:uid="{8C55C360-1A3C-41F5-9E1A-DC4308C0ED43}"/>
    <cellStyle name="SAPBEXHLevel1 2 3 3" xfId="1241" xr:uid="{9E31BC7B-CCA7-4634-AE42-275B315C0AD5}"/>
    <cellStyle name="SAPBEXHLevel1 2 4" xfId="1242" xr:uid="{BD20B116-9332-4080-9948-3F092A3FDFAD}"/>
    <cellStyle name="SAPBEXHLevel1 2 4 2" xfId="1243" xr:uid="{30F0C9A6-17A3-43DF-A9CA-451B24735BA1}"/>
    <cellStyle name="SAPBEXHLevel1 2 4 3" xfId="1244" xr:uid="{2352D6B8-3E4B-4BD2-B4FF-DDBBD864D51D}"/>
    <cellStyle name="SAPBEXHLevel1 3" xfId="1245" xr:uid="{4C55F22F-AC47-4386-88C5-B4C050E187B0}"/>
    <cellStyle name="SAPBEXHLevel1 3 2" xfId="1246" xr:uid="{0AD21E6F-557C-44D1-80D3-8766A1F9DAB6}"/>
    <cellStyle name="SAPBEXHLevel1 3 3" xfId="1247" xr:uid="{E618C081-E65E-49EC-AF74-5F69AE7E8CF2}"/>
    <cellStyle name="SAPBEXHLevel1 4" xfId="1248" xr:uid="{993673E4-24C5-4D39-B08C-DAA1DBCCCE5F}"/>
    <cellStyle name="SAPBEXHLevel1 4 2" xfId="1249" xr:uid="{CA10972B-56EB-4B71-A30D-39CD210DAEDA}"/>
    <cellStyle name="SAPBEXHLevel1 4 3" xfId="1250" xr:uid="{D7E3C6E2-DC1D-4ADF-9EB7-D071446D98E3}"/>
    <cellStyle name="SAPBEXHLevel1 5" xfId="1251" xr:uid="{6802C1AA-82C6-40C0-AE6B-376B8648827C}"/>
    <cellStyle name="SAPBEXHLevel1 5 2" xfId="1252" xr:uid="{BA828B24-3376-4537-B9D7-F817222E6A35}"/>
    <cellStyle name="SAPBEXHLevel1 5 3" xfId="1253" xr:uid="{A7A48D26-66E9-4D1C-9B37-CBDCF3A94E76}"/>
    <cellStyle name="SAPBEXHLevel1 6" xfId="1254" xr:uid="{EA2F1258-399D-4F96-9A02-D7F52844498B}"/>
    <cellStyle name="SAPBEXHLevel1X" xfId="1255" xr:uid="{411BBA8A-0011-4BBF-AF33-086490C72EDF}"/>
    <cellStyle name="SAPBEXHLevel1X 2" xfId="1256" xr:uid="{548D8F61-8F3A-45A4-A49B-EF789DD29C7C}"/>
    <cellStyle name="SAPBEXHLevel1X 2 2" xfId="1257" xr:uid="{32821035-2E78-4305-A263-8CC035AE7371}"/>
    <cellStyle name="SAPBEXHLevel1X 2 2 2" xfId="1258" xr:uid="{C59264AF-43F0-4FEC-B143-65AB5360CAE1}"/>
    <cellStyle name="SAPBEXHLevel1X 2 2 3" xfId="1259" xr:uid="{298188C8-EE23-4C11-BFC3-DEAB2D005452}"/>
    <cellStyle name="SAPBEXHLevel1X 2 3" xfId="1260" xr:uid="{C48D4976-5C18-47B2-A55C-098D5F71272B}"/>
    <cellStyle name="SAPBEXHLevel1X 2 3 2" xfId="1261" xr:uid="{AF55CB8D-FBC7-4775-8923-2200178D46E7}"/>
    <cellStyle name="SAPBEXHLevel1X 2 3 3" xfId="1262" xr:uid="{21659312-A560-4930-8833-335C7B3BC889}"/>
    <cellStyle name="SAPBEXHLevel1X 3" xfId="1263" xr:uid="{3ACC8837-EF04-4987-89E9-7A32621F5F76}"/>
    <cellStyle name="SAPBEXHLevel1X 3 2" xfId="1264" xr:uid="{90BDCE96-7130-46BF-9703-26FC9FFE27F4}"/>
    <cellStyle name="SAPBEXHLevel1X 3 3" xfId="1265" xr:uid="{5350B568-6F90-43C2-A9A8-EA12706832BD}"/>
    <cellStyle name="SAPBEXHLevel1X 4" xfId="1266" xr:uid="{15F63EDB-276C-4819-8265-991DD11114D4}"/>
    <cellStyle name="SAPBEXHLevel1X 4 2" xfId="1267" xr:uid="{12425FAC-0EA7-4698-B1FD-965FDFFE811F}"/>
    <cellStyle name="SAPBEXHLevel1X 4 3" xfId="1268" xr:uid="{8ED6FCB2-E6E1-41A6-BA31-19058BFEBD4B}"/>
    <cellStyle name="SAPBEXHLevel1X 5" xfId="1269" xr:uid="{4971F3DE-B810-4912-B34E-5E79F1D08ED2}"/>
    <cellStyle name="SAPBEXHLevel1X 5 2" xfId="1270" xr:uid="{DBF3061E-D1CE-46D9-BE77-E1285DD52D5D}"/>
    <cellStyle name="SAPBEXHLevel1X 5 3" xfId="1271" xr:uid="{818680C3-8FC3-4066-B0E7-B193F8AAEA96}"/>
    <cellStyle name="SAPBEXHLevel1X 6" xfId="1272" xr:uid="{6610CA6C-011A-44D2-AAEA-877A48EE67AB}"/>
    <cellStyle name="SAPBEXHLevel2" xfId="1273" xr:uid="{F9122A68-A172-4E7B-996A-037297203FD5}"/>
    <cellStyle name="SAPBEXHLevel2 2" xfId="1274" xr:uid="{8C978DD5-5D52-4D92-8575-645E62B05124}"/>
    <cellStyle name="SAPBEXHLevel2 2 2" xfId="1275" xr:uid="{224D65A1-E719-41CF-B806-9ECBD1904AE9}"/>
    <cellStyle name="SAPBEXHLevel2 2 2 2" xfId="1276" xr:uid="{8354A4FC-4901-4D0F-A0FA-45469A5BABF7}"/>
    <cellStyle name="SAPBEXHLevel2 2 2 3" xfId="1277" xr:uid="{B57A8B41-7C76-43DE-BF43-9588252E213D}"/>
    <cellStyle name="SAPBEXHLevel2 2 3" xfId="1278" xr:uid="{241E9342-0A34-4C58-BE57-77918BA767E9}"/>
    <cellStyle name="SAPBEXHLevel2 2 3 2" xfId="1279" xr:uid="{D3E3075A-959A-4F7A-BCDB-52CE8FFF1B7D}"/>
    <cellStyle name="SAPBEXHLevel2 2 3 3" xfId="1280" xr:uid="{E8B82632-14B7-43B6-9C41-288E8528276A}"/>
    <cellStyle name="SAPBEXHLevel2 2 4" xfId="1281" xr:uid="{05828636-834D-46BC-985E-05550C1C31EA}"/>
    <cellStyle name="SAPBEXHLevel2 2 4 2" xfId="1282" xr:uid="{4B18F901-EC2F-4338-B721-D5976B23C7E1}"/>
    <cellStyle name="SAPBEXHLevel2 2 4 3" xfId="1283" xr:uid="{0CF4D3CC-DDE0-4519-8E74-0C111E5084A1}"/>
    <cellStyle name="SAPBEXHLevel2 3" xfId="1284" xr:uid="{DD377342-79FD-4FAA-88CA-AB98826B4B30}"/>
    <cellStyle name="SAPBEXHLevel2 3 2" xfId="1285" xr:uid="{876B19BD-6719-4878-BEC5-87601B5EE303}"/>
    <cellStyle name="SAPBEXHLevel2 3 3" xfId="1286" xr:uid="{3F7CC375-0A6C-4C4A-856D-DE449E89C101}"/>
    <cellStyle name="SAPBEXHLevel2 4" xfId="1287" xr:uid="{32A25795-7991-4565-BE7A-C29060B34117}"/>
    <cellStyle name="SAPBEXHLevel2 4 2" xfId="1288" xr:uid="{D7298FEF-6B03-4E76-BAAF-AF00B0093B65}"/>
    <cellStyle name="SAPBEXHLevel2 4 3" xfId="1289" xr:uid="{DB1BCD38-54EE-4E60-A30D-22F10FF859B4}"/>
    <cellStyle name="SAPBEXHLevel2 5" xfId="1290" xr:uid="{CD96BA13-43D0-4103-846A-53A7D6A6D08E}"/>
    <cellStyle name="SAPBEXHLevel2 5 2" xfId="1291" xr:uid="{F11C473D-711D-40E3-9ECD-E075E8064C8A}"/>
    <cellStyle name="SAPBEXHLevel2 5 3" xfId="1292" xr:uid="{C43FC0C7-EEBD-455D-A682-CFE2BBAC25EC}"/>
    <cellStyle name="SAPBEXHLevel2 6" xfId="1293" xr:uid="{F9367979-7EAC-4292-8659-8D7C38702401}"/>
    <cellStyle name="SAPBEXHLevel2X" xfId="1294" xr:uid="{9A4ABC2F-CF75-4A6C-A90E-4E37CC633908}"/>
    <cellStyle name="SAPBEXHLevel2X 2" xfId="1295" xr:uid="{236A9FF1-DE58-4EC2-A680-149D59879051}"/>
    <cellStyle name="SAPBEXHLevel2X 2 2" xfId="1296" xr:uid="{C9E87644-8766-4B73-AAD0-A69D63DD0542}"/>
    <cellStyle name="SAPBEXHLevel2X 2 2 2" xfId="1297" xr:uid="{7BCD7D91-4775-4CCE-ADD1-E84CDF83F93B}"/>
    <cellStyle name="SAPBEXHLevel2X 2 2 3" xfId="1298" xr:uid="{559A6F03-CFC3-47D1-AE0C-55B9020488E2}"/>
    <cellStyle name="SAPBEXHLevel2X 2 3" xfId="1299" xr:uid="{3A60F723-EA8F-4028-93F1-B2CECBC78869}"/>
    <cellStyle name="SAPBEXHLevel2X 2 3 2" xfId="1300" xr:uid="{05822EF8-E783-4CB4-9A09-1E3E7C838260}"/>
    <cellStyle name="SAPBEXHLevel2X 2 3 3" xfId="1301" xr:uid="{BC962B74-EA47-48D9-BC86-0DC8670B4834}"/>
    <cellStyle name="SAPBEXHLevel2X 3" xfId="1302" xr:uid="{3E6820A0-A3D8-4DA4-8E90-C1CC69131480}"/>
    <cellStyle name="SAPBEXHLevel2X 3 2" xfId="1303" xr:uid="{5EE74A62-5219-4325-A39B-4EE2645CC885}"/>
    <cellStyle name="SAPBEXHLevel2X 3 3" xfId="1304" xr:uid="{82650EC0-492A-499D-94BC-D0027C14258A}"/>
    <cellStyle name="SAPBEXHLevel2X 4" xfId="1305" xr:uid="{5DF75A7B-960F-4AEC-B34B-A4EA0B34D767}"/>
    <cellStyle name="SAPBEXHLevel2X 4 2" xfId="1306" xr:uid="{3E5B733D-E317-4D61-AAF5-85B8A24D4B51}"/>
    <cellStyle name="SAPBEXHLevel2X 4 3" xfId="1307" xr:uid="{A675E0E2-1DE2-498B-BFE1-CBC35803AC3E}"/>
    <cellStyle name="SAPBEXHLevel2X 5" xfId="1308" xr:uid="{00157459-615C-4D65-9B8D-24B4D3870EAB}"/>
    <cellStyle name="SAPBEXHLevel2X 5 2" xfId="1309" xr:uid="{5FEB6926-8E39-42E9-A7C8-393016000EFF}"/>
    <cellStyle name="SAPBEXHLevel2X 5 3" xfId="1310" xr:uid="{760C19B2-53FE-4F25-AE1E-2C981438C9CE}"/>
    <cellStyle name="SAPBEXHLevel2X 6" xfId="1311" xr:uid="{70CCD5B5-19F7-451F-B22B-681245DB2AD9}"/>
    <cellStyle name="SAPBEXHLevel3" xfId="1312" xr:uid="{55FA2365-1011-4F7A-8562-1E00BD64B4C7}"/>
    <cellStyle name="SAPBEXHLevel3 2" xfId="1313" xr:uid="{311EF860-2A05-4869-861A-0F25B77EFC74}"/>
    <cellStyle name="SAPBEXHLevel3 2 2" xfId="1314" xr:uid="{D091F1ED-3059-4B1A-B8CE-DD916EEBE035}"/>
    <cellStyle name="SAPBEXHLevel3 2 2 2" xfId="1315" xr:uid="{9A242EAF-973C-4EC3-A13F-A9C9757F5E52}"/>
    <cellStyle name="SAPBEXHLevel3 2 2 3" xfId="1316" xr:uid="{39126409-C522-4659-BDAD-89F0B135728B}"/>
    <cellStyle name="SAPBEXHLevel3 2 3" xfId="1317" xr:uid="{9E54C758-1EB9-4D82-9F3E-EB79C8A052B1}"/>
    <cellStyle name="SAPBEXHLevel3 2 3 2" xfId="1318" xr:uid="{368EA54C-1A8C-4A74-A065-D6E0FA0657A2}"/>
    <cellStyle name="SAPBEXHLevel3 2 3 3" xfId="1319" xr:uid="{01A33C43-5FE1-4701-9725-39CAC77C1876}"/>
    <cellStyle name="SAPBEXHLevel3 2 4" xfId="1320" xr:uid="{2A7D0DBB-E6E9-4799-A7D1-FA1458853846}"/>
    <cellStyle name="SAPBEXHLevel3 2 4 2" xfId="1321" xr:uid="{BD7D976E-1900-4205-A6DA-4D10CCD9F710}"/>
    <cellStyle name="SAPBEXHLevel3 2 4 3" xfId="1322" xr:uid="{E5804D8E-38B3-48C5-9397-F3E2B70F6B67}"/>
    <cellStyle name="SAPBEXHLevel3 3" xfId="1323" xr:uid="{7B44A7E4-CDFF-4225-B251-95275E4C6C88}"/>
    <cellStyle name="SAPBEXHLevel3 3 2" xfId="1324" xr:uid="{290B783C-7B2C-478D-943E-937013BDB56E}"/>
    <cellStyle name="SAPBEXHLevel3 3 3" xfId="1325" xr:uid="{6912D665-C062-40B5-8169-7F88FF7924FA}"/>
    <cellStyle name="SAPBEXHLevel3 4" xfId="1326" xr:uid="{A8E65F6F-CB96-4394-BB74-4702FB013C68}"/>
    <cellStyle name="SAPBEXHLevel3 4 2" xfId="1327" xr:uid="{F78499A9-1567-48DE-A706-C96A3D9FC7C4}"/>
    <cellStyle name="SAPBEXHLevel3 4 3" xfId="1328" xr:uid="{36F5752F-2E84-4A60-8FAD-5952BF51268E}"/>
    <cellStyle name="SAPBEXHLevel3 5" xfId="1329" xr:uid="{23398F9E-5787-444F-8536-60AE268AF000}"/>
    <cellStyle name="SAPBEXHLevel3 5 2" xfId="1330" xr:uid="{5F81C677-6958-43FD-A63F-A8F84B50BE7A}"/>
    <cellStyle name="SAPBEXHLevel3 5 3" xfId="1331" xr:uid="{EBEB18C0-202F-4DFA-A8F7-5138A9F4DF42}"/>
    <cellStyle name="SAPBEXHLevel3 6" xfId="1332" xr:uid="{9AB3E3F2-6B7F-40F3-899F-8E0378FB7C68}"/>
    <cellStyle name="SAPBEXHLevel3X" xfId="1333" xr:uid="{66A976E6-9C81-407D-B7AB-21BFA3DFEDC9}"/>
    <cellStyle name="SAPBEXHLevel3X 2" xfId="1334" xr:uid="{E3E6D646-728F-4178-80CA-BCCE3E359DBD}"/>
    <cellStyle name="SAPBEXHLevel3X 2 2" xfId="1335" xr:uid="{390FCBE3-693D-4A1D-AA66-6F41DD51CDF4}"/>
    <cellStyle name="SAPBEXHLevel3X 2 2 2" xfId="1336" xr:uid="{8F3E93FC-CF46-45A0-872F-3C670A4CD22D}"/>
    <cellStyle name="SAPBEXHLevel3X 2 2 3" xfId="1337" xr:uid="{8AD83F1E-41BC-4157-8285-19ABA8833EC7}"/>
    <cellStyle name="SAPBEXHLevel3X 2 3" xfId="1338" xr:uid="{C285F14A-1B84-49B3-BD36-C748B64428E5}"/>
    <cellStyle name="SAPBEXHLevel3X 2 3 2" xfId="1339" xr:uid="{8F4D7447-BAC3-491A-B743-42F9870AE8D6}"/>
    <cellStyle name="SAPBEXHLevel3X 2 3 3" xfId="1340" xr:uid="{BE655BE9-988D-4DB8-ADAA-3E5DE840634A}"/>
    <cellStyle name="SAPBEXHLevel3X 3" xfId="1341" xr:uid="{3B212ABF-FE64-4643-BAE5-893D8E3D6888}"/>
    <cellStyle name="SAPBEXHLevel3X 3 2" xfId="1342" xr:uid="{F2943EF6-E9EA-480E-AAAB-FAE523386AC9}"/>
    <cellStyle name="SAPBEXHLevel3X 3 3" xfId="1343" xr:uid="{DB2E5DA1-386F-462E-9245-7945FCAE5540}"/>
    <cellStyle name="SAPBEXHLevel3X 4" xfId="1344" xr:uid="{5BEDDE47-626F-4E2A-899D-C019E3F3BB15}"/>
    <cellStyle name="SAPBEXHLevel3X 4 2" xfId="1345" xr:uid="{ED886601-9B67-47AC-B836-990864EF7873}"/>
    <cellStyle name="SAPBEXHLevel3X 4 3" xfId="1346" xr:uid="{410667BD-DE6E-4F6F-8567-4B3C5F50D333}"/>
    <cellStyle name="SAPBEXHLevel3X 5" xfId="1347" xr:uid="{13448CE6-295A-425C-8C1D-23212210A22A}"/>
    <cellStyle name="SAPBEXHLevel3X 5 2" xfId="1348" xr:uid="{F5527FD9-1B79-47C5-8EBD-0A848F6E4A39}"/>
    <cellStyle name="SAPBEXHLevel3X 5 3" xfId="1349" xr:uid="{599773F5-FA80-49E2-BDD1-F837025923B0}"/>
    <cellStyle name="SAPBEXHLevel3X 6" xfId="1350" xr:uid="{CE529499-90DB-4FA5-982E-81C414583971}"/>
    <cellStyle name="SAPBEXinputData" xfId="1351" xr:uid="{2EB65FE4-1F10-4182-841E-3BC07F4DD974}"/>
    <cellStyle name="SAPBEXinputData 2" xfId="1352" xr:uid="{475C34A9-2DF4-4D6C-B08E-B3AE0FA5BB47}"/>
    <cellStyle name="SAPBEXinputData 3" xfId="1353" xr:uid="{7B73353A-1832-4A2A-95F8-2FC817A971B8}"/>
    <cellStyle name="SAPBEXinputData 4" xfId="1354" xr:uid="{E2180349-A791-4AFA-ADEF-0860579A8A28}"/>
    <cellStyle name="SAPBEXinputData 5" xfId="1355" xr:uid="{B6525910-BAB5-40BE-83BA-F45A56015600}"/>
    <cellStyle name="SAPBEXItemHeader" xfId="1356" xr:uid="{E2106891-32A0-4389-9D08-7FF20D841AA0}"/>
    <cellStyle name="SAPBEXItemHeader 2" xfId="1357" xr:uid="{E5BFE375-AECF-4E3B-A190-2CFB8019FE25}"/>
    <cellStyle name="SAPBEXItemHeader 2 2" xfId="1358" xr:uid="{1BC63B66-0E15-45C0-8301-CE79EECDE136}"/>
    <cellStyle name="SAPBEXItemHeader 2 3" xfId="1359" xr:uid="{7EF1AB05-58AB-447E-AE2C-8016E41458EF}"/>
    <cellStyle name="SAPBEXItemHeader 3" xfId="1360" xr:uid="{4A98F07B-434A-412B-87E9-F88EBD0A6348}"/>
    <cellStyle name="SAPBEXItemHeader 3 2" xfId="1361" xr:uid="{B5C364B8-8EB9-462D-B838-DD6A5E3275E0}"/>
    <cellStyle name="SAPBEXItemHeader 3 3" xfId="1362" xr:uid="{99959D81-0EFC-4478-A1E9-99E0E99C549F}"/>
    <cellStyle name="SAPBEXresData" xfId="1363" xr:uid="{1A6810DD-60F6-417B-B803-ED7A99C789FF}"/>
    <cellStyle name="SAPBEXresData 2" xfId="1364" xr:uid="{24FA35DD-78A6-42B7-9872-4901C0FC0E45}"/>
    <cellStyle name="SAPBEXresData 2 2" xfId="1365" xr:uid="{07BD2BD7-6BF9-489D-9B93-A2C51E3C2FA6}"/>
    <cellStyle name="SAPBEXresData 2 2 2" xfId="1366" xr:uid="{D2963604-8C1E-4388-A3A2-A1EBCC5B9F58}"/>
    <cellStyle name="SAPBEXresData 2 2 3" xfId="1367" xr:uid="{8AD73519-DCF8-4121-B364-7D545DC05262}"/>
    <cellStyle name="SAPBEXresData 2 3" xfId="1368" xr:uid="{C17541B7-3B87-4997-B42C-D962DC40E789}"/>
    <cellStyle name="SAPBEXresData 2 3 2" xfId="1369" xr:uid="{6F06F846-9B4B-4791-998A-A670D820E2F5}"/>
    <cellStyle name="SAPBEXresData 2 3 3" xfId="1370" xr:uid="{66DE6B76-F36A-4E5B-831C-0F2EB55B54CF}"/>
    <cellStyle name="SAPBEXresData 3" xfId="1371" xr:uid="{9C2BD9CB-B2D9-4661-B897-52140E317250}"/>
    <cellStyle name="SAPBEXresData 3 2" xfId="1372" xr:uid="{4E0757E0-AAE2-4997-BA3F-26BC3CB3F70B}"/>
    <cellStyle name="SAPBEXresData 3 3" xfId="1373" xr:uid="{F77469C5-832B-4AF1-A9F9-728E401E7F76}"/>
    <cellStyle name="SAPBEXresData 4" xfId="1374" xr:uid="{C22B3100-5796-4197-B3BE-81EDBCFA1AD4}"/>
    <cellStyle name="SAPBEXresData 4 2" xfId="1375" xr:uid="{9F7FBCF8-F90A-4690-AABF-1AF71A3336A8}"/>
    <cellStyle name="SAPBEXresData 4 3" xfId="1376" xr:uid="{04362A80-C80E-45AA-97F6-77CFF05AFA43}"/>
    <cellStyle name="SAPBEXresData 5" xfId="1377" xr:uid="{875AE44B-5319-4BC0-8A10-0590F3E84E8A}"/>
    <cellStyle name="SAPBEXresDataEmph" xfId="1378" xr:uid="{74D2A60A-E19B-437F-8300-B5874A4E624E}"/>
    <cellStyle name="SAPBEXresDataEmph 2" xfId="1379" xr:uid="{2E9E9729-2241-41C8-8B4A-18F3A4F58243}"/>
    <cellStyle name="SAPBEXresDataEmph 2 2" xfId="1380" xr:uid="{40A5EEC4-BD78-4958-AAB3-D6119099BFCE}"/>
    <cellStyle name="SAPBEXresDataEmph 2 3" xfId="1381" xr:uid="{FA6A4A9D-1582-4CA4-8CFD-A6E07FBD46FD}"/>
    <cellStyle name="SAPBEXresDataEmph 3" xfId="1382" xr:uid="{1A087232-2F74-48BD-89D8-AEC7E17F947F}"/>
    <cellStyle name="SAPBEXresDataEmph 3 2" xfId="1383" xr:uid="{1F6E087A-C6F7-4B87-8AE0-E4360AAE0320}"/>
    <cellStyle name="SAPBEXresDataEmph 3 3" xfId="1384" xr:uid="{1F212724-251B-4BF2-B7BB-485E7E13192E}"/>
    <cellStyle name="SAPBEXresDataEmph 4" xfId="1385" xr:uid="{E9208300-CB98-4F2D-8494-7188FE6EE20B}"/>
    <cellStyle name="SAPBEXresDataEmph 4 2" xfId="1386" xr:uid="{53B4FA52-8F61-43B8-BCC4-0A0DCB26B9AF}"/>
    <cellStyle name="SAPBEXresDataEmph 4 3" xfId="1387" xr:uid="{AF5E5A74-AE40-4B3C-A948-E62D073A966B}"/>
    <cellStyle name="SAPBEXresDataEmph 5" xfId="1388" xr:uid="{708AA9C7-8B7A-4B30-B24B-279AF9A88F32}"/>
    <cellStyle name="SAPBEXresItem" xfId="1389" xr:uid="{B6B4254F-6E61-4DEA-8AB3-35BA14CFAD27}"/>
    <cellStyle name="SAPBEXresItem 2" xfId="1390" xr:uid="{AE951837-FBD6-4F69-A16E-17F6CC34CFB4}"/>
    <cellStyle name="SAPBEXresItem 2 2" xfId="1391" xr:uid="{20E9A8A7-D3F3-4442-B01F-527DD34EEFF6}"/>
    <cellStyle name="SAPBEXresItem 2 2 2" xfId="1392" xr:uid="{21E2D6FC-AA8E-47AA-9837-714DAEE8CD57}"/>
    <cellStyle name="SAPBEXresItem 2 2 3" xfId="1393" xr:uid="{BFB3CAB3-B189-4F6E-8F3E-F4DF80417C8F}"/>
    <cellStyle name="SAPBEXresItem 2 3" xfId="1394" xr:uid="{51CE302D-6394-48B2-ADD4-39E27DB90195}"/>
    <cellStyle name="SAPBEXresItem 2 3 2" xfId="1395" xr:uid="{41D74881-F88D-4E96-ABFA-23579B7814DC}"/>
    <cellStyle name="SAPBEXresItem 2 3 3" xfId="1396" xr:uid="{AD757721-7C33-4492-B295-B66C0CFB204B}"/>
    <cellStyle name="SAPBEXresItem 3" xfId="1397" xr:uid="{8A126772-F2DC-49E6-BF76-37D8988C1B7D}"/>
    <cellStyle name="SAPBEXresItem 3 2" xfId="1398" xr:uid="{74739F30-5A90-4584-8715-DBDED938167D}"/>
    <cellStyle name="SAPBEXresItem 3 3" xfId="1399" xr:uid="{BBDAFD61-A037-48D8-91B7-1C950AEB6DF7}"/>
    <cellStyle name="SAPBEXresItem 4" xfId="1400" xr:uid="{B4EC0136-63A2-4457-968D-F0720B437704}"/>
    <cellStyle name="SAPBEXresItem 4 2" xfId="1401" xr:uid="{7BE8F26A-17D4-4193-ADB6-836E647ABB1A}"/>
    <cellStyle name="SAPBEXresItem 4 3" xfId="1402" xr:uid="{E6B3450E-9E82-4E79-B602-F0B4B03D2362}"/>
    <cellStyle name="SAPBEXresItem 5" xfId="1403" xr:uid="{5DA0B258-EAA1-42D2-A71E-5DF575A6B297}"/>
    <cellStyle name="SAPBEXresItemX" xfId="1404" xr:uid="{C4D66F1E-55D4-4B73-9081-9B668611FFA4}"/>
    <cellStyle name="SAPBEXresItemX 2" xfId="1405" xr:uid="{50662C42-3B04-44FF-87BF-7A43AC7F9F81}"/>
    <cellStyle name="SAPBEXresItemX 2 2" xfId="1406" xr:uid="{F4841789-EB56-4A7B-9322-6DEA590E7510}"/>
    <cellStyle name="SAPBEXresItemX 2 2 2" xfId="1407" xr:uid="{93A5F416-A69D-44B7-99C4-F168C52CA802}"/>
    <cellStyle name="SAPBEXresItemX 2 2 3" xfId="1408" xr:uid="{1907DFEC-831F-4317-8C17-B271DED39C39}"/>
    <cellStyle name="SAPBEXresItemX 2 3" xfId="1409" xr:uid="{97F1BE0F-E19D-482C-B19B-4402198B79C4}"/>
    <cellStyle name="SAPBEXresItemX 2 3 2" xfId="1410" xr:uid="{43F2BA42-9056-47D1-8373-3DD581C34CFA}"/>
    <cellStyle name="SAPBEXresItemX 2 3 3" xfId="1411" xr:uid="{60723569-5FB2-43A1-966D-AAC828DFC7DB}"/>
    <cellStyle name="SAPBEXresItemX 3" xfId="1412" xr:uid="{95A43030-7A26-46CA-804A-B04B9317DB0C}"/>
    <cellStyle name="SAPBEXresItemX 3 2" xfId="1413" xr:uid="{652CCB92-EF35-451A-B29B-9E7D0C5906C4}"/>
    <cellStyle name="SAPBEXresItemX 3 3" xfId="1414" xr:uid="{2BCE18F9-F1B6-43F0-B2BB-C0F886CFB0EA}"/>
    <cellStyle name="SAPBEXresItemX 4" xfId="1415" xr:uid="{AC93C7A8-1589-4597-82AC-791BC68A1C58}"/>
    <cellStyle name="SAPBEXresItemX 4 2" xfId="1416" xr:uid="{8D70B804-FF52-4AAC-9637-E29FF6FFFEC2}"/>
    <cellStyle name="SAPBEXresItemX 4 3" xfId="1417" xr:uid="{BA471F9C-D554-44BF-9E07-0CA9F8DFA384}"/>
    <cellStyle name="SAPBEXresItemX 5" xfId="1418" xr:uid="{1DD1601C-4B93-41E3-8EA6-4F5DAFB5DD66}"/>
    <cellStyle name="SAPBEXstdData" xfId="1419" xr:uid="{27FD2AB2-3072-4BED-9AC3-C9C6003A921A}"/>
    <cellStyle name="SAPBEXstdData 2" xfId="1420" xr:uid="{B780F872-B8FE-487B-BC26-6212261B5F93}"/>
    <cellStyle name="SAPBEXstdData 2 2" xfId="1421" xr:uid="{C879027F-2223-4B41-A575-CD2175137302}"/>
    <cellStyle name="SAPBEXstdData 2 2 2" xfId="1422" xr:uid="{B3FDE136-7255-4795-8793-46C20CE51104}"/>
    <cellStyle name="SAPBEXstdData 2 2 3" xfId="1423" xr:uid="{DE2A7621-AF28-4B31-9F65-99C1BE3A2798}"/>
    <cellStyle name="SAPBEXstdData 2 3" xfId="1424" xr:uid="{6B52CEC1-01DD-4D9C-9F99-6C424FB505E2}"/>
    <cellStyle name="SAPBEXstdData 2 3 2" xfId="1425" xr:uid="{C8025CAA-C283-4994-A975-8FD9CD78FBF7}"/>
    <cellStyle name="SAPBEXstdData 2 3 3" xfId="1426" xr:uid="{E2067765-CAD0-4E97-BC3A-31F2971723EC}"/>
    <cellStyle name="SAPBEXstdData 2 4" xfId="1427" xr:uid="{19693238-1F53-4906-8DB1-F2EF40ABB06D}"/>
    <cellStyle name="SAPBEXstdData 2 4 2" xfId="1428" xr:uid="{690EBE1E-5824-4D96-9A85-3D125DB1D714}"/>
    <cellStyle name="SAPBEXstdData 2 4 3" xfId="1429" xr:uid="{915B4A33-15BB-420C-A117-DD6B2A0CDAA9}"/>
    <cellStyle name="SAPBEXstdData 3" xfId="1430" xr:uid="{BC7FDB6A-C757-49BF-B2DE-9DB160C436C1}"/>
    <cellStyle name="SAPBEXstdData 3 2" xfId="1431" xr:uid="{664154CC-C7C2-4EE7-BAD5-28264F332153}"/>
    <cellStyle name="SAPBEXstdData 3 3" xfId="1432" xr:uid="{6F74A283-2533-4AC5-9910-2ED1B88013A7}"/>
    <cellStyle name="SAPBEXstdData 4" xfId="1433" xr:uid="{46612823-0F45-4329-8AB5-3DC9B6387B35}"/>
    <cellStyle name="SAPBEXstdData 4 2" xfId="1434" xr:uid="{299AE534-538D-438A-980C-C186E588A0A8}"/>
    <cellStyle name="SAPBEXstdData 4 3" xfId="1435" xr:uid="{E612ADB3-3654-48F8-B9DF-E1EF52103AC4}"/>
    <cellStyle name="SAPBEXstdData 5" xfId="1436" xr:uid="{882AE4DB-3A17-4353-982C-997C75E78A55}"/>
    <cellStyle name="SAPBEXstdData_BEX Pensions Pass Through Model" xfId="1437" xr:uid="{20124798-8C32-4905-96F9-D15DBC39C6D0}"/>
    <cellStyle name="SAPBEXstdDataEmph" xfId="1438" xr:uid="{3547F5FC-E0D0-40B9-81EE-2461F8BB5479}"/>
    <cellStyle name="SAPBEXstdDataEmph 2" xfId="1439" xr:uid="{F99824EE-2078-4E18-B72E-AEC9D6050A5C}"/>
    <cellStyle name="SAPBEXstdDataEmph 2 2" xfId="1440" xr:uid="{6BB78481-1628-490F-8707-76F2FC3E467A}"/>
    <cellStyle name="SAPBEXstdDataEmph 2 2 2" xfId="1441" xr:uid="{E56159AB-9CE5-4734-83EF-B1E3FA5FA0D7}"/>
    <cellStyle name="SAPBEXstdDataEmph 2 2 3" xfId="1442" xr:uid="{7BA4AF87-A9DE-44C3-AFED-6191686A8FAD}"/>
    <cellStyle name="SAPBEXstdDataEmph 2 3" xfId="1443" xr:uid="{A46BE7AC-506F-4DE3-88F3-8348519C9E22}"/>
    <cellStyle name="SAPBEXstdDataEmph 2 3 2" xfId="1444" xr:uid="{AD7690C8-E8BE-4042-889B-84BEDCE27209}"/>
    <cellStyle name="SAPBEXstdDataEmph 2 3 3" xfId="1445" xr:uid="{90D40AF8-C828-4817-B51D-EB8C029D5D78}"/>
    <cellStyle name="SAPBEXstdDataEmph 2 4" xfId="1446" xr:uid="{FBA381A9-B075-40E3-81BB-419F085E95C5}"/>
    <cellStyle name="SAPBEXstdDataEmph 2 4 2" xfId="1447" xr:uid="{A6B656CD-7FAB-4E81-8897-44E671FB7608}"/>
    <cellStyle name="SAPBEXstdDataEmph 2 4 3" xfId="1448" xr:uid="{6CB905E9-459A-44CF-ABF6-E073D26ED6A2}"/>
    <cellStyle name="SAPBEXstdDataEmph 3" xfId="1449" xr:uid="{4246F908-982D-4CB1-8B45-D1C294770E17}"/>
    <cellStyle name="SAPBEXstdDataEmph 3 2" xfId="1450" xr:uid="{E64DD6C3-5859-4097-B91B-50ED243E1893}"/>
    <cellStyle name="SAPBEXstdDataEmph 3 3" xfId="1451" xr:uid="{FE52993B-3906-4E50-8D06-3ED65780B9CC}"/>
    <cellStyle name="SAPBEXstdDataEmph 4" xfId="1452" xr:uid="{0A66F972-FF6C-4A24-B9AF-54F51865CE34}"/>
    <cellStyle name="SAPBEXstdDataEmph 4 2" xfId="1453" xr:uid="{7917CC07-4295-4E6F-A589-D3E7E83E6307}"/>
    <cellStyle name="SAPBEXstdDataEmph 4 3" xfId="1454" xr:uid="{BD2BDCE8-73C3-4AB7-9A96-76973F719D13}"/>
    <cellStyle name="SAPBEXstdDataEmph 5" xfId="1455" xr:uid="{81905BC1-AE73-418F-B6FB-4838CAD59C12}"/>
    <cellStyle name="SAPBEXstdItem" xfId="1456" xr:uid="{72FB614E-ACA4-468D-828E-83C164F0430B}"/>
    <cellStyle name="SAPBEXstdItem 2" xfId="1457" xr:uid="{9D5E6E8E-17CC-4E30-B7C8-4BCAB2D73C7A}"/>
    <cellStyle name="SAPBEXstdItem 2 2" xfId="1458" xr:uid="{E541EC73-1E56-4D74-BF66-CAEFF2B518A8}"/>
    <cellStyle name="SAPBEXstdItem 2 2 2" xfId="1459" xr:uid="{C9EA4BC7-8FDC-490E-9E15-EA83A7BBF1DF}"/>
    <cellStyle name="SAPBEXstdItem 2 2 3" xfId="1460" xr:uid="{3A21C7FD-A167-4730-A0C0-E555856B99E1}"/>
    <cellStyle name="SAPBEXstdItem 2 3" xfId="1461" xr:uid="{66AC6C0D-8D77-4EBA-B6EB-5B18F76C6324}"/>
    <cellStyle name="SAPBEXstdItem 2 3 2" xfId="1462" xr:uid="{BF06132A-EB77-4C08-A9F1-872ABF392B6E}"/>
    <cellStyle name="SAPBEXstdItem 2 3 3" xfId="1463" xr:uid="{E648A276-45AE-4021-B0E4-18EB75DF82A7}"/>
    <cellStyle name="SAPBEXstdItem 2 4" xfId="1464" xr:uid="{94E1D39E-06A1-47DB-A88F-361CAEAEE9BE}"/>
    <cellStyle name="SAPBEXstdItem 2 4 2" xfId="1465" xr:uid="{63BF0114-F619-4BDB-AB16-7BF891E35A5B}"/>
    <cellStyle name="SAPBEXstdItem 2 4 3" xfId="1466" xr:uid="{6B70DEA8-B2A4-4FBA-89AA-5D287A1EF790}"/>
    <cellStyle name="SAPBEXstdItem 3" xfId="1467" xr:uid="{3E682875-A8A1-49CF-8144-3D033E276404}"/>
    <cellStyle name="SAPBEXstdItem 3 2" xfId="1468" xr:uid="{1447A000-8B86-40EF-BE49-461582822CEB}"/>
    <cellStyle name="SAPBEXstdItem 3 3" xfId="1469" xr:uid="{E4884DF4-D4B6-45C3-9481-4D16E71CEA61}"/>
    <cellStyle name="SAPBEXstdItem 4" xfId="1470" xr:uid="{5AB2B813-05F0-43FA-A85E-B86E92B5E5FF}"/>
    <cellStyle name="SAPBEXstdItem 4 2" xfId="1471" xr:uid="{54F7CB0A-41B2-4459-9003-E5E9909E3DEF}"/>
    <cellStyle name="SAPBEXstdItem 4 3" xfId="1472" xr:uid="{67ED3D76-14D5-4C7C-83D6-BE319746E945}"/>
    <cellStyle name="SAPBEXstdItem 5" xfId="1473" xr:uid="{7CDD2B0B-5E2A-4194-A53B-10F409E0694F}"/>
    <cellStyle name="SAPBEXstdItem_BEX Pensions Pass Through Model" xfId="1474" xr:uid="{1627E883-5C40-431F-A98E-C50453BBC4DE}"/>
    <cellStyle name="SAPBEXstdItemX" xfId="1475" xr:uid="{10828F03-803A-47CA-9D29-0069A08B5B40}"/>
    <cellStyle name="SAPBEXstdItemX 2" xfId="1476" xr:uid="{C13A49F6-8124-4828-A44C-C8A577C344CC}"/>
    <cellStyle name="SAPBEXstdItemX 2 2" xfId="1477" xr:uid="{D896AF4F-6BF9-4056-8E62-6AC82DD096CE}"/>
    <cellStyle name="SAPBEXstdItemX 2 2 2" xfId="1478" xr:uid="{CB757337-15CE-4EEB-8EB0-B53B7084F4D2}"/>
    <cellStyle name="SAPBEXstdItemX 2 2 3" xfId="1479" xr:uid="{0CDEE3A4-E294-45AE-B445-3AD96F2BD3AF}"/>
    <cellStyle name="SAPBEXstdItemX 2 3" xfId="1480" xr:uid="{046F42EA-B40C-4FB7-A85E-629E3AA73996}"/>
    <cellStyle name="SAPBEXstdItemX 2 3 2" xfId="1481" xr:uid="{16413026-EB7E-4735-ADB0-2A3FE332AE23}"/>
    <cellStyle name="SAPBEXstdItemX 2 3 3" xfId="1482" xr:uid="{9A7C967B-9C05-4898-BBCC-1370A537F2E3}"/>
    <cellStyle name="SAPBEXstdItemX 3" xfId="1483" xr:uid="{5348269D-BEA3-4FF3-AD92-B9B13750DE6D}"/>
    <cellStyle name="SAPBEXstdItemX 3 2" xfId="1484" xr:uid="{3BA20001-42C6-4D0D-8894-186F24170038}"/>
    <cellStyle name="SAPBEXstdItemX 3 3" xfId="1485" xr:uid="{6121D91A-92A6-40C9-A1BD-38A5DC28CA17}"/>
    <cellStyle name="SAPBEXstdItemX 4" xfId="1486" xr:uid="{06F68A6A-EF42-4D01-BFA0-026575329E23}"/>
    <cellStyle name="SAPBEXstdItemX 4 2" xfId="1487" xr:uid="{ADAC7C96-EF7D-4F17-A6EA-752B33A499EF}"/>
    <cellStyle name="SAPBEXstdItemX 4 3" xfId="1488" xr:uid="{BB8C7D7C-E622-4EDD-A9A5-74A2FB305602}"/>
    <cellStyle name="SAPBEXstdItemX 5" xfId="1489" xr:uid="{A826DF75-7151-4A81-973A-B82A586B0350}"/>
    <cellStyle name="SAPBEXtitle" xfId="1490" xr:uid="{E7F22199-3514-4813-ACD0-28F1078409A2}"/>
    <cellStyle name="SAPBEXtitle 2" xfId="1491" xr:uid="{6FE2AC46-AB09-42F9-8EFA-55BA40683FA2}"/>
    <cellStyle name="SAPBEXtitle 2 2" xfId="1492" xr:uid="{D505B478-0833-412F-8622-0647E7D5E8AA}"/>
    <cellStyle name="SAPBEXtitle 2 2 2" xfId="1493" xr:uid="{3AD41E58-76CD-464A-A817-DA90D80C4066}"/>
    <cellStyle name="SAPBEXtitle 2 2 3" xfId="1494" xr:uid="{37EA5FEE-33BA-4404-B80A-678941A22346}"/>
    <cellStyle name="SAPBEXtitle 2 3" xfId="1495" xr:uid="{96F703CC-45CB-404D-BB29-BB43AF9C603E}"/>
    <cellStyle name="SAPBEXtitle 2 3 2" xfId="1496" xr:uid="{376DDA66-BCA0-49F6-86D1-5D1A9E1D1A5B}"/>
    <cellStyle name="SAPBEXtitle 2 3 3" xfId="1497" xr:uid="{07952EB3-889E-4D47-A74A-C1292AF0F056}"/>
    <cellStyle name="SAPBEXtitle 2 4" xfId="1498" xr:uid="{A0C0C1DF-E153-4ACE-9CB5-F7DEF6B79097}"/>
    <cellStyle name="SAPBEXtitle 2 4 2" xfId="1499" xr:uid="{FA0178CB-891E-4433-857C-48D449C46EF2}"/>
    <cellStyle name="SAPBEXtitle 2 4 3" xfId="1500" xr:uid="{857CC71E-EF93-4EE7-82BF-99E6E14DC80E}"/>
    <cellStyle name="SAPBEXtitle 3" xfId="1501" xr:uid="{BB1FAC89-167B-490D-95D9-43D222CC7E3F}"/>
    <cellStyle name="SAPBEXtitle 4" xfId="1502" xr:uid="{3072FF9D-1372-47DA-AFF5-CD37A57F9E4F}"/>
    <cellStyle name="SAPBEXunassignedItem" xfId="1503" xr:uid="{F7D0346E-4E5E-46FE-B04D-311369817D2D}"/>
    <cellStyle name="SAPBEXunassignedItem 2" xfId="1504" xr:uid="{0CC8EF97-9F66-422A-AACE-AD87004E13EE}"/>
    <cellStyle name="SAPBEXunassignedItem 3" xfId="1505" xr:uid="{B5C8B342-A0CD-4343-BCC9-19FA3E54B65A}"/>
    <cellStyle name="SAPBEXundefined" xfId="1506" xr:uid="{EAA2A271-9645-4A21-9C54-065E43822E15}"/>
    <cellStyle name="SAPBEXundefined 2" xfId="1507" xr:uid="{DB18DE5E-2F49-46E4-BD3C-BCCD4E768E72}"/>
    <cellStyle name="SAPBEXundefined 2 2" xfId="1508" xr:uid="{AE630585-C523-43A7-B4F2-41C412B42E6B}"/>
    <cellStyle name="SAPBEXundefined 2 2 2" xfId="1509" xr:uid="{D950B77E-2144-4D41-94A8-7576E7D2A273}"/>
    <cellStyle name="SAPBEXundefined 2 2 3" xfId="1510" xr:uid="{CC180328-23E7-45FC-89CA-C6BBF6833A9E}"/>
    <cellStyle name="SAPBEXundefined 2 3" xfId="1511" xr:uid="{DAE65F71-8ECC-4285-B7B6-CFE8B738D840}"/>
    <cellStyle name="SAPBEXundefined 2 3 2" xfId="1512" xr:uid="{EB4DA669-5D45-485F-AD7B-F39EA11F3A64}"/>
    <cellStyle name="SAPBEXundefined 2 3 3" xfId="1513" xr:uid="{DC457886-0F80-4AA9-ABE9-7EED0098E074}"/>
    <cellStyle name="SAPBEXundefined 2 4" xfId="1514" xr:uid="{068616AF-DC09-43A0-8B1F-8C9A65D325CE}"/>
    <cellStyle name="SAPBEXundefined 2 4 2" xfId="1515" xr:uid="{D5B4F525-1499-4D71-BA9D-0C3D0D2E98A1}"/>
    <cellStyle name="SAPBEXundefined 2 4 3" xfId="1516" xr:uid="{52DC2E33-8798-4C0D-9085-92841BF74BE2}"/>
    <cellStyle name="SAPBEXundefined 3" xfId="1517" xr:uid="{B87A3ECA-1036-4703-9A3E-A92E2F0A4CD2}"/>
    <cellStyle name="SAPBEXundefined 3 2" xfId="1518" xr:uid="{F51A931E-DF85-4BE3-8B76-1BEFB336FFF4}"/>
    <cellStyle name="SAPBEXundefined 3 3" xfId="1519" xr:uid="{4EB13127-D3CC-4CAB-BDBC-836270172445}"/>
    <cellStyle name="SAPBEXundefined 4" xfId="1520" xr:uid="{348DCC8E-ED97-4D59-B39F-BF1E3C0373E3}"/>
    <cellStyle name="SAPBEXundefined 4 2" xfId="1521" xr:uid="{41096298-75EC-4272-8CC3-862CC0B4700D}"/>
    <cellStyle name="SAPBEXundefined 4 3" xfId="1522" xr:uid="{A2E2D0A7-AB7B-4DD3-BD31-722D642FCF33}"/>
    <cellStyle name="SAPBEXundefined 5" xfId="1523" xr:uid="{21852AB6-807E-42C3-9685-429EDA8A1641}"/>
    <cellStyle name="SAPBorder" xfId="1524" xr:uid="{8D93CE2B-BFC8-4233-84D9-E6513C10FF3A}"/>
    <cellStyle name="SAPDataCell" xfId="1525" xr:uid="{53ABE92D-FE3E-4149-91AC-1D6CB1698D14}"/>
    <cellStyle name="SAPDataTotalCell" xfId="1526" xr:uid="{695EC90F-A162-4DA2-A689-C00F3AFCCE5B}"/>
    <cellStyle name="SAPDimensionCell" xfId="1527" xr:uid="{DF0F526E-E76A-4810-A4B4-0F230326AC83}"/>
    <cellStyle name="SAPEditableDataCell" xfId="1528" xr:uid="{A9C56314-7D29-4161-B11C-C129FB12DC2B}"/>
    <cellStyle name="SAPEditableDataTotalCell" xfId="1529" xr:uid="{CBE8B94B-CF5B-420F-A69B-43CD8FA93327}"/>
    <cellStyle name="SAPEmphasized" xfId="1530" xr:uid="{3258819E-EAC4-4531-912B-5D35BA54902E}"/>
    <cellStyle name="SAPEmphasizedEditableDataCell" xfId="1531" xr:uid="{FD8DC2D3-FEAE-4544-BE32-250173B5D17A}"/>
    <cellStyle name="SAPEmphasizedEditableDataTotalCell" xfId="1532" xr:uid="{D7BDE203-F62A-4BF5-BCF5-8CD81C64F1DA}"/>
    <cellStyle name="SAPEmphasizedLockedDataCell" xfId="1533" xr:uid="{CBD3B884-EB08-4D74-A9BE-54A9E09B5638}"/>
    <cellStyle name="SAPEmphasizedLockedDataTotalCell" xfId="1534" xr:uid="{F7F7CE79-5B2F-454C-9DAB-87F340793E53}"/>
    <cellStyle name="SAPEmphasizedReadonlyDataCell" xfId="1535" xr:uid="{C8827025-D095-496F-821A-05A3DA0F8939}"/>
    <cellStyle name="SAPEmphasizedReadonlyDataTotalCell" xfId="1536" xr:uid="{5B1C98AF-7B31-4C38-B5AF-34047B411E9D}"/>
    <cellStyle name="SAPEmphasizedTotal" xfId="1537" xr:uid="{CE724F80-BCAB-4B87-94DE-4D1629CE6CDC}"/>
    <cellStyle name="SAPError" xfId="1538" xr:uid="{40FEFF0B-07C0-44DE-AC36-5C09EB9E9049}"/>
    <cellStyle name="SAPExceptionLevel1" xfId="1539" xr:uid="{1C49E045-52AE-4F2C-BF67-0286D1965434}"/>
    <cellStyle name="SAPExceptionLevel2" xfId="1540" xr:uid="{532FEF74-7042-40FF-8740-81C2FA37B277}"/>
    <cellStyle name="SAPExceptionLevel3" xfId="1541" xr:uid="{1743A64E-D5DB-48DB-9138-C905D67A00FD}"/>
    <cellStyle name="SAPExceptionLevel4" xfId="1542" xr:uid="{C8C9933B-13FA-4A2E-AA49-BEFA6A94F9EC}"/>
    <cellStyle name="SAPExceptionLevel5" xfId="1543" xr:uid="{8C9E0F74-3ACF-4D01-950E-76ED9909C845}"/>
    <cellStyle name="SAPExceptionLevel6" xfId="1544" xr:uid="{2EAEA477-6B1B-41A3-B6B7-7D97FCB4B458}"/>
    <cellStyle name="SAPExceptionLevel7" xfId="1545" xr:uid="{B135492F-170C-4DA9-8AE5-6F77DC66A9A5}"/>
    <cellStyle name="SAPExceptionLevel8" xfId="1546" xr:uid="{C7EF94A8-E031-46B7-A6AB-75C8E13EEAD5}"/>
    <cellStyle name="SAPExceptionLevel9" xfId="1547" xr:uid="{2B8024F5-47EF-42E2-9C8F-8FDFE8E033AF}"/>
    <cellStyle name="SAPHierarchyCell0" xfId="1548" xr:uid="{E7105178-102B-41AA-96E0-E04735722065}"/>
    <cellStyle name="SAPHierarchyCell1" xfId="1549" xr:uid="{11D2427E-FE0A-48F3-97E3-CADE9B8260A8}"/>
    <cellStyle name="SAPHierarchyCell2" xfId="1550" xr:uid="{5F1D63C0-6EEB-4A29-AD3B-9DD7E9079139}"/>
    <cellStyle name="SAPHierarchyCell3" xfId="1551" xr:uid="{E7EE3F16-4B13-4AEC-AC2A-9FBBF388417D}"/>
    <cellStyle name="SAPHierarchyCell4" xfId="1552" xr:uid="{F58F9A67-4F1D-4E96-AD8A-BAF4E0CEFA94}"/>
    <cellStyle name="SAPKey" xfId="1553" xr:uid="{029404AF-E11E-4685-9C6A-ACB84EBD4D7F}"/>
    <cellStyle name="SAPLocked" xfId="1554" xr:uid="{3AA6ED69-FF3C-4B8F-8DCF-6502FF343D6F}"/>
    <cellStyle name="SAPLockedDataCell" xfId="1555" xr:uid="{ABE9928C-8AC3-43B1-946E-6568122CFF77}"/>
    <cellStyle name="SAPLockedDataTotalCell" xfId="1556" xr:uid="{9AD253C8-AA88-4561-B336-79F243721CF6}"/>
    <cellStyle name="SAPMemberCell" xfId="1557" xr:uid="{932FEDEA-0F5C-465E-BC33-9E8C8277544D}"/>
    <cellStyle name="SAPMemberTotalCell" xfId="1558" xr:uid="{3E8A273F-88DD-4A2C-86E0-89B6A68FA635}"/>
    <cellStyle name="SAPOutput" xfId="1559" xr:uid="{69EE8A81-B47D-4D29-80EB-5CE9CEACD698}"/>
    <cellStyle name="SAPReadonlyDataCell" xfId="1560" xr:uid="{06C9C4F6-D524-4213-A0DF-82798E29A581}"/>
    <cellStyle name="SAPReadonlyDataTotalCell" xfId="1561" xr:uid="{D5725843-9676-4500-B225-383344F90180}"/>
    <cellStyle name="SAPSpace" xfId="1562" xr:uid="{CDC6DACC-36BF-4C30-9C5E-4D965B2095EA}"/>
    <cellStyle name="SAPText" xfId="1563" xr:uid="{92CAC8C2-2F6E-402C-B3BA-3044256AC0DB}"/>
    <cellStyle name="SAPUnLocked" xfId="1564" xr:uid="{2319CEF0-3D7A-4DFB-B8E3-7275653C6C9E}"/>
    <cellStyle name="Satisfaisant" xfId="1565" xr:uid="{C627B807-9E78-4CEF-A4E6-E86ABE15DCC6}"/>
    <cellStyle name="Section" xfId="524" xr:uid="{B5FCF7C7-5761-472F-8B6A-DEDB5060D0CF}"/>
    <cellStyle name="Selittävä teksti" xfId="1566" xr:uid="{75A7E90C-EAA6-4D28-82FB-51BBB960DE30}"/>
    <cellStyle name="semiformat" xfId="525" xr:uid="{7B517A7B-8697-42D1-B7FA-9435DDEB90EC}"/>
    <cellStyle name="Shaded" xfId="526" xr:uid="{CEA2D650-2F40-41FE-98A8-840B6642E821}"/>
    <cellStyle name="Shaded 2" xfId="1567" xr:uid="{9564F0BF-8ABD-4CD0-8389-F3C884885D68}"/>
    <cellStyle name="Sheet Header" xfId="74" xr:uid="{E7E80956-F6A4-475A-BBDA-063426B83924}"/>
    <cellStyle name="Sheet Heading" xfId="453" xr:uid="{021BD534-1417-44BD-A3BD-E4A8C0D4BB9B}"/>
    <cellStyle name="Sheet Sub Heading" xfId="57" xr:uid="{E83D695E-09C4-4523-B3A1-F9C67DC7CB9C}"/>
    <cellStyle name="Sheet Title" xfId="1568" xr:uid="{9F3EB87D-188E-4CF0-9218-201B79564A04}"/>
    <cellStyle name="Sortie" xfId="1569" xr:uid="{B5BD7C01-FAF7-49F6-8AE8-1120105A91D9}"/>
    <cellStyle name="Standard,f,u" xfId="1570" xr:uid="{99435082-A572-408C-8097-CE6AA75992E5}"/>
    <cellStyle name="Standard,f,u 2" xfId="2219" xr:uid="{3B59CF18-06E8-452F-A805-4F977ACEFC3F}"/>
    <cellStyle name="Standard,Helv 8" xfId="1571" xr:uid="{5EE40400-56AF-4ABE-B13D-3FEB85EBF3FB}"/>
    <cellStyle name="Standard_AUSTRIA1" xfId="1572" xr:uid="{8042E734-75B1-4BE7-B582-7407CE99B9FF}"/>
    <cellStyle name="Sub Total" xfId="447" xr:uid="{50605560-7A19-4423-9EEE-14793EB6AAFD}"/>
    <cellStyle name="Summa" xfId="1573" xr:uid="{7C383AEF-DAAD-41CE-AE83-BD4989AA846B}"/>
    <cellStyle name="Switch" xfId="527" xr:uid="{5902E5C2-AEDE-4154-B077-4A651DFCDE73}"/>
    <cellStyle name="Switch 2" xfId="1574" xr:uid="{1FF017B4-ED7A-4CEC-8887-49D41FE5F25B}"/>
    <cellStyle name="Syöttö" xfId="1575" xr:uid="{C38B969E-EEDE-49FF-8F6C-B45577A1A8EE}"/>
    <cellStyle name="Table Add Row" xfId="76" xr:uid="{57FFE816-5509-4B86-8F9D-1A8B31E5D746}"/>
    <cellStyle name="Table Calc Rows" xfId="432" xr:uid="{5EE1E294-F88F-45F6-8D2E-E3CB7A4FB603}"/>
    <cellStyle name="Table Col Head" xfId="528" xr:uid="{5F5080F0-D01C-4E67-A784-668527576AA9}"/>
    <cellStyle name="Table Delete Row" xfId="75" xr:uid="{F9DCD18D-B9DD-4617-8F71-4D79E83D9D62}"/>
    <cellStyle name="Table END" xfId="107" xr:uid="{2F3D3462-EE97-4FBE-A17F-46CC1A174E2F}"/>
    <cellStyle name="Table Head" xfId="529" xr:uid="{14C503B7-67F3-4E0F-97FA-10C2498440E9}"/>
    <cellStyle name="Table Head Aligned" xfId="530" xr:uid="{AA827D1F-E0B1-415F-99C2-8F000B30BC0A}"/>
    <cellStyle name="Table Head Blue" xfId="531" xr:uid="{536C35FB-E45B-488A-8F85-2DEEE552AFA7}"/>
    <cellStyle name="Table Head Green" xfId="532" xr:uid="{F5DD1959-CA74-43AC-92CC-C22525FEEA16}"/>
    <cellStyle name="Table Header" xfId="73" xr:uid="{CE407E7E-3E11-46F2-9B67-A004BF9AD922}"/>
    <cellStyle name="Table Sub Head" xfId="533" xr:uid="{3235423F-426B-4B98-9FB9-D23CCD40750C}"/>
    <cellStyle name="Table Title" xfId="534" xr:uid="{3ED70583-0A2D-4343-A85A-0D27188ADF6B}"/>
    <cellStyle name="Table Units" xfId="535" xr:uid="{0A525694-1BFC-477B-8B86-45CDDEDF0642}"/>
    <cellStyle name="Tarkistussolu" xfId="1576" xr:uid="{54DAE090-18EB-4CAA-97E2-4083B2900E5A}"/>
    <cellStyle name="Texte explicatif" xfId="1577" xr:uid="{1ADBAC7E-43A9-48DC-A090-6597BB12A6EC}"/>
    <cellStyle name="Timeline" xfId="52" xr:uid="{EDEDE94F-837D-4D32-80FC-362958925AB9}"/>
    <cellStyle name="Timeline CY" xfId="438" xr:uid="{FD211CAB-8EDE-4E75-A8C0-D9A1812B3510}"/>
    <cellStyle name="Timeline Qtr" xfId="437" xr:uid="{21BBD68A-6F24-486C-8228-A7C4EE300EB7}"/>
    <cellStyle name="Title 1" xfId="48" xr:uid="{1CEBFF64-5947-4FE6-832D-8E09578E133A}"/>
    <cellStyle name="Title 2" xfId="49" xr:uid="{77B7A260-EF81-4BB2-80C6-E493B59265E8}"/>
    <cellStyle name="Title 3" xfId="50" xr:uid="{B7643DC3-D7C4-4CC6-BFF6-2EAC19DB2DA6}"/>
    <cellStyle name="Title 4" xfId="51" xr:uid="{B94E67D6-A0E2-4EB6-917D-58DB9F068737}"/>
    <cellStyle name="Titre" xfId="1578" xr:uid="{B555C1ED-FECD-4622-86E2-CACE2CB98DAD}"/>
    <cellStyle name="Titre 1" xfId="1579" xr:uid="{0BB4542A-EE54-453C-8035-5C927324CF50}"/>
    <cellStyle name="Titre 2" xfId="1580" xr:uid="{02DAE16D-42D5-47D5-A918-1EA4F97BF232}"/>
    <cellStyle name="Titre 3" xfId="1581" xr:uid="{411ABB9D-836B-4199-A07E-AA429CE8D55B}"/>
    <cellStyle name="Titre 4" xfId="1582" xr:uid="{02C9BD00-6674-47A2-A2CC-4D98B421C78C}"/>
    <cellStyle name="Total - General" xfId="435" xr:uid="{F6102852-DC76-4500-B4F9-9559BE675329}"/>
    <cellStyle name="Total - General 2" xfId="1945" xr:uid="{B0F582AB-4898-478B-8B73-18EB9BA2806E}"/>
    <cellStyle name="Total - Sub" xfId="434" xr:uid="{768D8DD1-0683-47F2-A707-706A4DABA072}"/>
    <cellStyle name="Total 10" xfId="2220" xr:uid="{FD5201FF-BC9E-4BF5-B68A-1BA744666DAE}"/>
    <cellStyle name="Total 2" xfId="584" xr:uid="{1638DC85-1596-4A1C-A07D-A6ABBA730867}"/>
    <cellStyle name="Total 2 2" xfId="1583" xr:uid="{445383BE-C8BB-4DDF-ADB3-2C19FC479C2A}"/>
    <cellStyle name="Total 2 3" xfId="1584" xr:uid="{E229346E-3765-4C37-94FE-CBB952AC3CC0}"/>
    <cellStyle name="Total 3" xfId="585" xr:uid="{B28926AD-1D14-47E8-AF4B-4AB5438A7DB1}"/>
    <cellStyle name="Total 3 2" xfId="1585" xr:uid="{D13DB45D-71B3-426C-8BAD-39F4391424EA}"/>
    <cellStyle name="Total 3 3" xfId="1586" xr:uid="{1BA14D56-B8E1-4AAF-9A4F-DB6C53045265}"/>
    <cellStyle name="Total 4" xfId="586" xr:uid="{7736F583-EB9A-48C2-AE8C-A96B90B75915}"/>
    <cellStyle name="Total 5" xfId="587" xr:uid="{EE013C67-9241-42B1-ADAD-3E9750AA9E4D}"/>
    <cellStyle name="Total 6" xfId="588" xr:uid="{E6F0D1CC-5C8F-4C55-8C90-54DF02918B04}"/>
    <cellStyle name="Total 7" xfId="58" xr:uid="{EF932F4E-69A9-452B-AD5E-6E810FF87EB5}"/>
    <cellStyle name="Total 8" xfId="154" xr:uid="{6453BDD7-5D38-4AF5-AB89-8F74C44AD485}"/>
    <cellStyle name="Total 9" xfId="1598" xr:uid="{78367476-1BB0-4CA1-BD9B-1DDF3E4D62E3}"/>
    <cellStyle name="Tulostus" xfId="1587" xr:uid="{5FF9D601-A911-43E8-A0A8-60732D2551FB}"/>
    <cellStyle name="Valuta (0)_Raffr.%00-99 (2)" xfId="1588" xr:uid="{9817ABC6-E691-48DB-8F36-B1B6909A1CBC}"/>
    <cellStyle name="Valuutta_Layo9704" xfId="536" xr:uid="{01D8A503-391D-44C3-8924-C4E55CF80CF3}"/>
    <cellStyle name="Varoitusteksti" xfId="1589" xr:uid="{F4B045F0-DC2F-4B47-B586-17F4F0141D98}"/>
    <cellStyle name="Vérification" xfId="1590" xr:uid="{C50476F3-A7B2-4B03-B711-CBA848BACD13}"/>
    <cellStyle name="Währung [0]_Bil." xfId="1591" xr:uid="{5D400056-2FC4-4B08-BA57-AFB05589DE21}"/>
    <cellStyle name="Währung[0]" xfId="1592" xr:uid="{440C3FFC-0589-4FF9-9234-54E6D4E8AFB5}"/>
    <cellStyle name="Währung_Bil." xfId="1593" xr:uid="{864CFB8E-132F-42FE-9C65-8A0266D11A7B}"/>
    <cellStyle name="Warning Text 2" xfId="1594" xr:uid="{2BD0283F-E5C2-4571-AF5E-9E2749FCF4DC}"/>
    <cellStyle name="Warning Text 3" xfId="1595" xr:uid="{8E4D5164-036F-456D-BCD1-1BAD5B94D763}"/>
    <cellStyle name="Year" xfId="537" xr:uid="{B9B3417E-B3D4-413A-BFA8-E005A8D0EAF1}"/>
    <cellStyle name="yearformat" xfId="538" xr:uid="{82F2544B-8CD9-40BC-B074-6F61661FE43A}"/>
    <cellStyle name="YearHeader" xfId="539" xr:uid="{D45E9583-3EDB-472E-ADF0-0319BE165EA3}"/>
    <cellStyle name="標準_Rolling Forward the RAB - Sept 05 -v8" xfId="540" xr:uid="{9F927F01-9149-448D-B0F6-F8BC44FCB35F}"/>
  </cellStyles>
  <dxfs count="0"/>
  <tableStyles count="1" defaultTableStyle="TableStyleMedium2" defaultPivotStyle="PivotStyleLight16">
    <tableStyle name="PivotTable Style 1" table="0" count="0" xr9:uid="{FDE383C0-EAC5-488B-9C9B-9DC9F42819C4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forecast\hist20\CHSPD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forecast\hist20\HIS19F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https://caa-my.sharepoint.com/sites/consumers-and-markets-group/ercp/atm-regulation/project/NR23/CAA%20consultations%20and%20Publications/Initial%20Proposals%20-%20September%202022/NATS%20Financial%20Model%20V15.33_Board_NR23_CAA_Final.xlsb?4835FB7D" TargetMode="External"/><Relationship Id="rId1" Type="http://schemas.openxmlformats.org/officeDocument/2006/relationships/externalLinkPath" Target="file:///\\4835FB7D\NATS%20Financial%20Model%20V15.33_Board_NR23_CAA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  <sheetName val="Lookup"/>
      <sheetName val="Model_inputs5"/>
      <sheetName val="Determinant_analysis5"/>
      <sheetName val="Model_output5"/>
      <sheetName val="CTA_output5"/>
      <sheetName val="Model_growth_rates5"/>
      <sheetName val="HIC_Total5"/>
      <sheetName val="FIN_Total5"/>
      <sheetName val="Main_calcs5"/>
      <sheetName val="CT_on_gains5"/>
      <sheetName val="A9_summary5"/>
      <sheetName val="GR_regressions5"/>
      <sheetName val="L-P_regressions5"/>
      <sheetName val="Chart_3_115"/>
      <sheetName val="Exec_Summary5"/>
      <sheetName val="Buget_Reconciliation_page2"/>
      <sheetName val="Data_Variables"/>
      <sheetName val="Savings_Uplifts"/>
      <sheetName val="GDP forecast"/>
      <sheetName val="CTPBR06L_original"/>
      <sheetName val="Model_inputs6"/>
      <sheetName val="Determinant_analysis6"/>
      <sheetName val="Model_output6"/>
      <sheetName val="CTA_output6"/>
      <sheetName val="Model_growth_rates6"/>
      <sheetName val="HIC_Total6"/>
      <sheetName val="FIN_Total6"/>
      <sheetName val="Main_calcs6"/>
      <sheetName val="CT_on_gains6"/>
      <sheetName val="A9_summary6"/>
      <sheetName val="GR_regressions6"/>
      <sheetName val="L-P_regressions6"/>
      <sheetName val="Chart_3_116"/>
      <sheetName val="Exec_Summary6"/>
      <sheetName val="Buget_Reconciliation_page3"/>
      <sheetName val="Data_Variables1"/>
      <sheetName val="Savings_Uplift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CHGSPD19.FIN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  <sheetName val="External_Inputs5"/>
      <sheetName val="FAS_Page_15"/>
      <sheetName val="FIN_L-P_regression5"/>
      <sheetName val="HIC_L-P_regression5"/>
      <sheetName val="FIN_Rates5"/>
      <sheetName val="Building_Societies5"/>
      <sheetName val="Rest_of_FIN5"/>
      <sheetName val="FIN_Total5"/>
      <sheetName val="HIC_Rates5"/>
      <sheetName val="HIC_Total5"/>
      <sheetName val="FC_Page_15"/>
      <sheetName val="T3_Page_15"/>
      <sheetName val="diff_with_last5"/>
      <sheetName val="Budget_2005_measures5"/>
      <sheetName val="PBR_2004_measures5"/>
      <sheetName val="Previous_Measures5"/>
      <sheetName val="NG_DATA5"/>
      <sheetName val="NG_HIC_R7_35"/>
      <sheetName val="NG_HIC_R9_35"/>
      <sheetName val="NG_FIN_RA_35"/>
      <sheetName val="NG_FIN_RC_35"/>
      <sheetName val="CHGSPD19_FIN3"/>
      <sheetName val="External_Inputs6"/>
      <sheetName val="FAS_Page_16"/>
      <sheetName val="FIN_L-P_regression6"/>
      <sheetName val="HIC_L-P_regression6"/>
      <sheetName val="FIN_Rates6"/>
      <sheetName val="Building_Societies6"/>
      <sheetName val="Rest_of_FIN6"/>
      <sheetName val="FIN_Total6"/>
      <sheetName val="HIC_Rates6"/>
      <sheetName val="HIC_Total6"/>
      <sheetName val="FC_Page_16"/>
      <sheetName val="T3_Page_16"/>
      <sheetName val="diff_with_last6"/>
      <sheetName val="Budget_2005_measures6"/>
      <sheetName val="PBR_2004_measures6"/>
      <sheetName val="Previous_Measures6"/>
      <sheetName val="NG_DATA6"/>
      <sheetName val="NG_HIC_R7_36"/>
      <sheetName val="NG_HIC_R9_36"/>
      <sheetName val="NG_FIN_RA_36"/>
      <sheetName val="NG_FIN_RC_36"/>
      <sheetName val="CHGSPD19_FIN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  <sheetName val="CASHFLOW Gen Income"/>
      <sheetName val="model inputs"/>
      <sheetName val="Figure_1_15"/>
      <sheetName val="Frameworks_comparison_2_1_2_25"/>
      <sheetName val="Figures_3_1_3_25"/>
      <sheetName val="Table_3_15"/>
      <sheetName val="3_1_Inflation_expectations5"/>
      <sheetName val="3_2_Taylor_rules5"/>
      <sheetName val="3_3_UK_Taylor_rule5"/>
      <sheetName val="Chart_3_45"/>
      <sheetName val="3_5_10_years_ahead5"/>
      <sheetName val="3_6_M3_growth5"/>
      <sheetName val="Box_D_Red_triangle5"/>
      <sheetName val="Figure_4_1_UK_fiscal_fwork5"/>
      <sheetName val="Table_4_15"/>
      <sheetName val="Box_D_table5"/>
      <sheetName val="4_1_UK5"/>
      <sheetName val="4_3_and_4_45"/>
      <sheetName val="4_5_deficit_and_interest_rate5"/>
      <sheetName val="4_6_ten_year_bonds5"/>
      <sheetName val="5_1_share_of_gdp5"/>
      <sheetName val="Figure_6_15"/>
      <sheetName val="Table_6_1_Bank_Supervisors5"/>
      <sheetName val="Carbon_Price_Floor2"/>
      <sheetName val="Baseline_results2"/>
      <sheetName val="DECC_Summary2"/>
      <sheetName val="CASHFLOW_Gen_Income"/>
      <sheetName val="model_inputs"/>
      <sheetName val="Figure_1_16"/>
      <sheetName val="Frameworks_comparison_2_1_2_26"/>
      <sheetName val="Figures_3_1_3_26"/>
      <sheetName val="Table_3_16"/>
      <sheetName val="3_1_Inflation_expectations6"/>
      <sheetName val="3_2_Taylor_rules6"/>
      <sheetName val="3_3_UK_Taylor_rule6"/>
      <sheetName val="Chart_3_46"/>
      <sheetName val="3_5_10_years_ahead6"/>
      <sheetName val="3_6_M3_growth6"/>
      <sheetName val="Box_D_Red_triangle6"/>
      <sheetName val="Figure_4_1_UK_fiscal_fwork6"/>
      <sheetName val="Table_4_16"/>
      <sheetName val="Box_D_table6"/>
      <sheetName val="4_1_UK6"/>
      <sheetName val="4_3_and_4_46"/>
      <sheetName val="4_5_deficit_and_interest_rate6"/>
      <sheetName val="4_6_ten_year_bonds6"/>
      <sheetName val="5_1_share_of_gdp6"/>
      <sheetName val="Figure_6_16"/>
      <sheetName val="Table_6_1_Bank_Supervisors6"/>
      <sheetName val="Carbon_Price_Floor3"/>
      <sheetName val="Baseline_results3"/>
      <sheetName val="DECC_Summary3"/>
      <sheetName val="CASHFLOW_Gen_Income1"/>
      <sheetName val="model_input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  <sheetName val="Dis_master"/>
      <sheetName val="Price_x_Volume_Calcs"/>
      <sheetName val="C_TOC_Capex"/>
      <sheetName val="C_Working_Cap"/>
      <sheetName val="Financial_Calcs"/>
      <sheetName val="Indices_&amp;_Rates"/>
      <sheetName val="A5_User_Manual_&amp;_Ass"/>
      <sheetName val="Template_Control"/>
      <sheetName val="B3__Ass_Yr-Yr"/>
      <sheetName val="Price_&amp;_Volume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Log"/>
      <sheetName val="Master Data"/>
      <sheetName val="Developer Settings"/>
      <sheetName val="Model Map"/>
      <sheetName val="ToC"/>
      <sheetName val="Scenarios"/>
      <sheetName val="ScnDeltaCMA"/>
      <sheetName val="ScnDelta_NR23_BaseBdSc4"/>
      <sheetName val="&gt;&gt; Inputs &gt;&gt;"/>
      <sheetName val="SAP - Staff Inputs"/>
      <sheetName val="SAP - Activity Input"/>
      <sheetName val="SAP Inputs"/>
      <sheetName val="Non-SAP Inputs"/>
      <sheetName val="RegInputs"/>
      <sheetName val="FinInputs"/>
      <sheetName val="Sensitised Inputs"/>
      <sheetName val="Input Summary"/>
      <sheetName val="Actuals"/>
      <sheetName val="FinActuals"/>
      <sheetName val="RegActuals"/>
      <sheetName val="&gt;&gt; CAA Scenarios&gt;&gt;"/>
      <sheetName val="CAA_UKATS"/>
      <sheetName val="CAA_Oceanic"/>
      <sheetName val="CAA_London App"/>
      <sheetName val="&gt;&gt; Calculations &gt;&gt;"/>
      <sheetName val="Regulatory"/>
      <sheetName val="Financing"/>
      <sheetName val="Flags"/>
      <sheetName val="FY RAB"/>
      <sheetName val="NERL"/>
      <sheetName val="Conversion"/>
      <sheetName val="Tax"/>
      <sheetName val="Staff"/>
      <sheetName val="CapEx"/>
      <sheetName val="Goodwill"/>
      <sheetName val="Semi-annual Financing"/>
      <sheetName val="Ratios"/>
      <sheetName val="NATS"/>
      <sheetName val="NSL"/>
      <sheetName val="NSL Subs"/>
      <sheetName val="CAA"/>
      <sheetName val="CAARes_NERL"/>
      <sheetName val="CAARes_UKATS"/>
      <sheetName val="CAARes_Oceanic"/>
      <sheetName val="FinSum"/>
      <sheetName val="&gt;&gt; Outputs &gt;&gt;"/>
      <sheetName val="FS - NERL"/>
      <sheetName val="FS - UKATS"/>
      <sheetName val="FS - Oceanic"/>
      <sheetName val="FS - London App"/>
      <sheetName val="FS - NATS Limited"/>
      <sheetName val="Gearing Divi Charts"/>
      <sheetName val="FS - Group"/>
      <sheetName val="FS - NSL Group"/>
      <sheetName val="FS - NATS Holding"/>
      <sheetName val="ScnResults"/>
      <sheetName val="Summary2"/>
      <sheetName val="Summary1"/>
      <sheetName val="CAA Outputs"/>
      <sheetName val="Reg Perf"/>
      <sheetName val="Group&amp;NATS&amp;Other"/>
      <sheetName val="FS - NSL Limited"/>
      <sheetName val="FS - NSL Subs"/>
      <sheetName val="CB_Instructions"/>
      <sheetName val="CB_Inputs"/>
      <sheetName val="CB_Infl &amp; HC"/>
      <sheetName val="CB_Outputs"/>
      <sheetName val="CB_Charts"/>
      <sheetName val="NSL_NA"/>
      <sheetName val="FS - NSL (ME)"/>
      <sheetName val="FS - NATS (Nav)"/>
      <sheetName val="FS - NATS S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FTI Theme">
  <a:themeElements>
    <a:clrScheme name="FTI Colors">
      <a:dk1>
        <a:srgbClr val="000000"/>
      </a:dk1>
      <a:lt1>
        <a:srgbClr val="FFFFFF"/>
      </a:lt1>
      <a:dk2>
        <a:srgbClr val="58595B"/>
      </a:dk2>
      <a:lt2>
        <a:srgbClr val="F5F6F8"/>
      </a:lt2>
      <a:accent1>
        <a:srgbClr val="003763"/>
      </a:accent1>
      <a:accent2>
        <a:srgbClr val="0067B1"/>
      </a:accent2>
      <a:accent3>
        <a:srgbClr val="00C9D4"/>
      </a:accent3>
      <a:accent4>
        <a:srgbClr val="AFB2B3"/>
      </a:accent4>
      <a:accent5>
        <a:srgbClr val="1BB680"/>
      </a:accent5>
      <a:accent6>
        <a:srgbClr val="008FBE"/>
      </a:accent6>
      <a:hlink>
        <a:srgbClr val="71B7E4"/>
      </a:hlink>
      <a:folHlink>
        <a:srgbClr val="E1523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Logo Corporate Blue">
      <a:srgbClr val="003863"/>
    </a:custClr>
    <a:custClr name="Medium Blue">
      <a:srgbClr val="0066B0"/>
    </a:custClr>
    <a:custClr name="Light Teal Blue">
      <a:srgbClr val="00C9D4"/>
    </a:custClr>
    <a:custClr name="Medium Gray">
      <a:srgbClr val="AFB2B3"/>
    </a:custClr>
    <a:custClr name="Green">
      <a:srgbClr val="1BB680"/>
    </a:custClr>
    <a:custClr name="Teal Blue">
      <a:srgbClr val="008FBF"/>
    </a:custClr>
    <a:custClr name="Slate">
      <a:srgbClr val="5781A6"/>
    </a:custClr>
    <a:custClr name="Text Gray">
      <a:srgbClr val="595A5C"/>
    </a:custClr>
    <a:custClr name="Black">
      <a:srgbClr val="000000"/>
    </a:custClr>
    <a:custClr name="Background Gray">
      <a:srgbClr val="F5F5F7"/>
    </a:custClr>
    <a:custClr name="Box Outline Gray">
      <a:srgbClr val="CFD1D1"/>
    </a:custClr>
    <a:custClr name="Tangerine">
      <a:srgbClr val="E0503D"/>
    </a:custClr>
  </a:custClrLst>
  <a:extLst>
    <a:ext uri="{05A4C25C-085E-4340-85A3-A5531E510DB2}">
      <thm15:themeFamily xmlns:thm15="http://schemas.microsoft.com/office/thememl/2012/main" name="FTI Theme" id="{292A731D-2353-4BD4-9B2F-D215683AF788}" vid="{5C7261FA-A40B-4EC7-AA77-AABBDB1DB8F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173F-B2D5-4680-8B69-01357E4C6F84}">
  <dimension ref="B1:P29"/>
  <sheetViews>
    <sheetView showGridLines="0" tabSelected="1" zoomScale="80" zoomScaleNormal="80" workbookViewId="0">
      <selection activeCell="B25" sqref="B25"/>
    </sheetView>
  </sheetViews>
  <sheetFormatPr defaultColWidth="8.85546875" defaultRowHeight="15.75"/>
  <cols>
    <col min="1" max="1" width="4.5703125" style="1" customWidth="1"/>
    <col min="2" max="2" width="38.85546875" style="2" bestFit="1" customWidth="1"/>
    <col min="3" max="125" width="14.42578125" style="1" customWidth="1"/>
    <col min="126" max="126" width="12.5703125" style="1" customWidth="1"/>
    <col min="127" max="16384" width="8.85546875" style="1"/>
  </cols>
  <sheetData>
    <row r="1" spans="2:16">
      <c r="B1" s="1"/>
    </row>
    <row r="2" spans="2:16" s="4" customFormat="1" ht="16.5" thickBot="1"/>
    <row r="3" spans="2:16" s="4" customFormat="1">
      <c r="B3" s="9"/>
      <c r="C3" s="8"/>
      <c r="D3" s="10">
        <v>45291</v>
      </c>
      <c r="E3" s="11">
        <v>45657</v>
      </c>
      <c r="F3" s="11">
        <v>46022</v>
      </c>
      <c r="G3" s="11">
        <v>46387</v>
      </c>
      <c r="H3" s="11">
        <v>46752</v>
      </c>
      <c r="I3" s="11">
        <v>47118</v>
      </c>
      <c r="J3" s="11">
        <v>47483</v>
      </c>
      <c r="K3" s="11">
        <v>47848</v>
      </c>
      <c r="L3" s="11">
        <v>48213</v>
      </c>
      <c r="M3" s="11">
        <v>48579</v>
      </c>
      <c r="N3" s="11">
        <v>48944</v>
      </c>
    </row>
    <row r="4" spans="2:16" s="4" customFormat="1" ht="16.5" thickBot="1">
      <c r="B4" s="13" t="s">
        <v>5</v>
      </c>
      <c r="C4" s="14" t="s">
        <v>2</v>
      </c>
      <c r="D4" s="15">
        <v>2023</v>
      </c>
      <c r="E4" s="15">
        <v>2024</v>
      </c>
      <c r="F4" s="15">
        <v>2025</v>
      </c>
      <c r="G4" s="15">
        <v>2026</v>
      </c>
      <c r="H4" s="15">
        <v>2027</v>
      </c>
      <c r="I4" s="15">
        <v>2028</v>
      </c>
      <c r="J4" s="15">
        <v>2029</v>
      </c>
      <c r="K4" s="15">
        <v>2030</v>
      </c>
      <c r="L4" s="15">
        <v>2031</v>
      </c>
      <c r="M4" s="15">
        <v>2032</v>
      </c>
      <c r="N4" s="15">
        <v>2033</v>
      </c>
    </row>
    <row r="5" spans="2:16" s="4" customFormat="1">
      <c r="B5" s="3" t="s">
        <v>6</v>
      </c>
      <c r="C5" s="7" t="s">
        <v>3</v>
      </c>
      <c r="D5" s="12">
        <v>448.18649999999997</v>
      </c>
      <c r="E5" s="12">
        <v>414.5112848360655</v>
      </c>
      <c r="F5" s="12">
        <v>369.60037397260277</v>
      </c>
      <c r="G5" s="12">
        <v>324.78172397260272</v>
      </c>
      <c r="H5" s="12">
        <v>279.96307397260267</v>
      </c>
      <c r="I5" s="12">
        <v>235.23668483606554</v>
      </c>
      <c r="J5" s="12">
        <v>156.55829794520545</v>
      </c>
      <c r="K5" s="12">
        <v>66.920997945205485</v>
      </c>
      <c r="L5" s="12">
        <v>11.051173972602738</v>
      </c>
      <c r="M5" s="12">
        <v>0</v>
      </c>
      <c r="N5" s="12">
        <v>0</v>
      </c>
      <c r="P5" s="12"/>
    </row>
    <row r="6" spans="2:16" s="4" customFormat="1">
      <c r="B6" s="3" t="s">
        <v>7</v>
      </c>
      <c r="C6" s="7" t="s">
        <v>3</v>
      </c>
      <c r="D6" s="12">
        <v>298.85700000000003</v>
      </c>
      <c r="E6" s="12">
        <v>298.85700000000003</v>
      </c>
      <c r="F6" s="12">
        <v>298.85700000000003</v>
      </c>
      <c r="G6" s="12">
        <v>298.85700000000003</v>
      </c>
      <c r="H6" s="12">
        <v>298.85700000000003</v>
      </c>
      <c r="I6" s="12">
        <v>298.85700000000003</v>
      </c>
      <c r="J6" s="12">
        <v>298.85700000000003</v>
      </c>
      <c r="K6" s="12">
        <v>298.85700000000003</v>
      </c>
      <c r="L6" s="12">
        <v>298.85700000000003</v>
      </c>
      <c r="M6" s="12">
        <v>298.85700000000003</v>
      </c>
      <c r="N6" s="12">
        <v>0</v>
      </c>
    </row>
    <row r="7" spans="2:16" s="4" customFormat="1">
      <c r="B7" s="3" t="s">
        <v>8</v>
      </c>
      <c r="C7" s="7" t="s">
        <v>3</v>
      </c>
      <c r="D7" s="12">
        <v>105.48750000000001</v>
      </c>
      <c r="E7" s="12">
        <v>105.48750000000001</v>
      </c>
      <c r="F7" s="12">
        <v>105.48750000000001</v>
      </c>
      <c r="G7" s="12">
        <v>105.48750000000001</v>
      </c>
      <c r="H7" s="12">
        <v>105.48750000000001</v>
      </c>
      <c r="I7" s="12">
        <v>105.48750000000001</v>
      </c>
      <c r="J7" s="12">
        <v>105.48750000000001</v>
      </c>
      <c r="K7" s="12">
        <v>105.48750000000001</v>
      </c>
      <c r="L7" s="12">
        <v>105.48750000000001</v>
      </c>
      <c r="M7" s="12">
        <v>105.48750000000001</v>
      </c>
      <c r="N7" s="12">
        <v>0</v>
      </c>
    </row>
    <row r="8" spans="2:16" s="4" customFormat="1">
      <c r="B8" s="2" t="s">
        <v>9</v>
      </c>
      <c r="C8" s="7" t="s">
        <v>3</v>
      </c>
      <c r="D8" s="12">
        <v>852.53099999999995</v>
      </c>
      <c r="E8" s="12">
        <v>818.8557848360656</v>
      </c>
      <c r="F8" s="12">
        <v>773.94487397260286</v>
      </c>
      <c r="G8" s="12">
        <v>729.1262239726027</v>
      </c>
      <c r="H8" s="12">
        <v>684.30757397260277</v>
      </c>
      <c r="I8" s="12">
        <v>639.58118483606563</v>
      </c>
      <c r="J8" s="12">
        <v>560.90279794520552</v>
      </c>
      <c r="K8" s="12">
        <v>471.26549794520554</v>
      </c>
      <c r="L8" s="12">
        <v>415.39567397260276</v>
      </c>
      <c r="M8" s="12">
        <v>404.34450000000004</v>
      </c>
      <c r="N8" s="12">
        <v>0</v>
      </c>
    </row>
    <row r="9" spans="2:16" s="4" customFormat="1">
      <c r="B9" s="3" t="s">
        <v>6</v>
      </c>
      <c r="C9" s="7" t="s">
        <v>4</v>
      </c>
      <c r="D9" s="6">
        <v>1.34E-2</v>
      </c>
      <c r="E9" s="6">
        <v>1.34E-2</v>
      </c>
      <c r="F9" s="6">
        <v>1.34E-2</v>
      </c>
      <c r="G9" s="6">
        <v>1.34E-2</v>
      </c>
      <c r="H9" s="6">
        <v>1.34E-2</v>
      </c>
      <c r="I9" s="6">
        <v>1.34E-2</v>
      </c>
      <c r="J9" s="6">
        <v>1.34E-2</v>
      </c>
      <c r="K9" s="6">
        <v>1.34E-2</v>
      </c>
      <c r="L9" s="6">
        <v>1.34E-2</v>
      </c>
      <c r="M9" s="6">
        <v>1.34E-2</v>
      </c>
      <c r="N9" s="6">
        <v>1.34E-2</v>
      </c>
    </row>
    <row r="10" spans="2:16" s="4" customFormat="1">
      <c r="B10" s="3" t="s">
        <v>7</v>
      </c>
      <c r="C10" s="7" t="s">
        <v>4</v>
      </c>
      <c r="D10" s="6">
        <v>1.8800000000000001E-2</v>
      </c>
      <c r="E10" s="6">
        <v>1.8800000000000001E-2</v>
      </c>
      <c r="F10" s="6">
        <v>1.8800000000000001E-2</v>
      </c>
      <c r="G10" s="6">
        <v>1.8800000000000001E-2</v>
      </c>
      <c r="H10" s="6">
        <v>1.8800000000000001E-2</v>
      </c>
      <c r="I10" s="6">
        <v>1.8800000000000001E-2</v>
      </c>
      <c r="J10" s="6">
        <v>1.8800000000000001E-2</v>
      </c>
      <c r="K10" s="6">
        <v>1.8800000000000001E-2</v>
      </c>
      <c r="L10" s="6">
        <v>1.8800000000000001E-2</v>
      </c>
      <c r="M10" s="6">
        <v>1.8800000000000001E-2</v>
      </c>
      <c r="N10" s="6">
        <v>1.8800000000000001E-2</v>
      </c>
    </row>
    <row r="11" spans="2:16" s="4" customFormat="1">
      <c r="B11" s="3" t="s">
        <v>10</v>
      </c>
      <c r="C11" s="7" t="s">
        <v>4</v>
      </c>
      <c r="D11" s="6">
        <v>4.8399999999999999E-2</v>
      </c>
      <c r="E11" s="6">
        <v>4.8399999999999999E-2</v>
      </c>
      <c r="F11" s="6">
        <v>4.8399999999999999E-2</v>
      </c>
      <c r="G11" s="6">
        <v>4.8399999999999999E-2</v>
      </c>
      <c r="H11" s="6">
        <v>4.8399999999999999E-2</v>
      </c>
      <c r="I11" s="6">
        <v>4.8399999999999999E-2</v>
      </c>
      <c r="J11" s="6">
        <v>4.8399999999999999E-2</v>
      </c>
      <c r="K11" s="6">
        <v>4.8399999999999999E-2</v>
      </c>
      <c r="L11" s="6">
        <v>4.8399999999999999E-2</v>
      </c>
      <c r="M11" s="6">
        <v>4.8399999999999999E-2</v>
      </c>
      <c r="N11" s="6">
        <v>4.8399999999999999E-2</v>
      </c>
    </row>
    <row r="12" spans="2:16" s="4" customFormat="1">
      <c r="B12" s="23" t="s">
        <v>11</v>
      </c>
      <c r="C12" s="24" t="s">
        <v>4</v>
      </c>
      <c r="D12" s="25">
        <f t="shared" ref="D12:N12" si="0">IFERROR(SUMPRODUCT(D5:D7,D9:D11)/D8,"-")</f>
        <v>1.9623691924399233E-2</v>
      </c>
      <c r="E12" s="25">
        <f t="shared" si="0"/>
        <v>1.9879639514377045E-2</v>
      </c>
      <c r="F12" s="25">
        <f t="shared" si="0"/>
        <v>2.0255643700778387E-2</v>
      </c>
      <c r="G12" s="25">
        <f t="shared" si="0"/>
        <v>2.0677053170699525E-2</v>
      </c>
      <c r="H12" s="25">
        <f t="shared" si="0"/>
        <v>2.1153662975258006E-2</v>
      </c>
      <c r="I12" s="25">
        <f t="shared" si="0"/>
        <v>2.1695882408360682E-2</v>
      </c>
      <c r="J12" s="25">
        <f t="shared" si="0"/>
        <v>2.2859553989456712E-2</v>
      </c>
      <c r="K12" s="25">
        <f t="shared" si="0"/>
        <v>2.4658813393160641E-2</v>
      </c>
      <c r="L12" s="25">
        <f t="shared" si="0"/>
        <v>2.6173099558927878E-2</v>
      </c>
      <c r="M12" s="25">
        <f t="shared" si="0"/>
        <v>2.6522202231018352E-2</v>
      </c>
      <c r="N12" s="25" t="str">
        <f t="shared" si="0"/>
        <v>-</v>
      </c>
    </row>
    <row r="13" spans="2:16" s="4" customFormat="1" ht="16.5" hidden="1" thickBot="1">
      <c r="B13" s="18"/>
      <c r="C13" s="17"/>
      <c r="D13" s="19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6" s="4" customFormat="1" hidden="1">
      <c r="B14" s="3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6" s="4" customFormat="1" hidden="1">
      <c r="B15" s="3"/>
      <c r="C15" s="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5"/>
    </row>
    <row r="16" spans="2:16" s="4" customFormat="1">
      <c r="B16" s="3"/>
      <c r="C16" s="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5"/>
    </row>
    <row r="17" spans="2:15" s="4" customFormat="1">
      <c r="B17" s="3" t="s">
        <v>16</v>
      </c>
      <c r="C17" s="7"/>
      <c r="D17" s="6">
        <f>D12</f>
        <v>1.9623691924399233E-2</v>
      </c>
      <c r="E17" s="6">
        <f t="shared" ref="E17:N17" si="1">E12</f>
        <v>1.9879639514377045E-2</v>
      </c>
      <c r="F17" s="6">
        <f t="shared" si="1"/>
        <v>2.0255643700778387E-2</v>
      </c>
      <c r="G17" s="6">
        <f t="shared" si="1"/>
        <v>2.0677053170699525E-2</v>
      </c>
      <c r="H17" s="6">
        <f t="shared" si="1"/>
        <v>2.1153662975258006E-2</v>
      </c>
      <c r="I17" s="6">
        <f t="shared" si="1"/>
        <v>2.1695882408360682E-2</v>
      </c>
      <c r="J17" s="6">
        <f t="shared" si="1"/>
        <v>2.2859553989456712E-2</v>
      </c>
      <c r="K17" s="6">
        <f t="shared" si="1"/>
        <v>2.4658813393160641E-2</v>
      </c>
      <c r="L17" s="6">
        <f t="shared" si="1"/>
        <v>2.6173099558927878E-2</v>
      </c>
      <c r="M17" s="6">
        <f t="shared" si="1"/>
        <v>2.6522202231018352E-2</v>
      </c>
      <c r="N17" s="6" t="str">
        <f t="shared" si="1"/>
        <v>-</v>
      </c>
      <c r="O17" s="25"/>
    </row>
    <row r="18" spans="2:15" s="4" customFormat="1">
      <c r="B18" s="3" t="s">
        <v>0</v>
      </c>
      <c r="C18" s="7"/>
      <c r="D18" s="6">
        <v>1.2999999999999999E-3</v>
      </c>
      <c r="E18" s="6">
        <v>1.2999999999999999E-3</v>
      </c>
      <c r="F18" s="6">
        <v>1.2999999999999999E-3</v>
      </c>
      <c r="G18" s="6">
        <v>1.2999999999999999E-3</v>
      </c>
      <c r="H18" s="6">
        <v>1.2999999999999999E-3</v>
      </c>
      <c r="I18" s="6">
        <v>1.2999999999999999E-3</v>
      </c>
      <c r="J18" s="6">
        <v>1.2999999999999999E-3</v>
      </c>
      <c r="K18" s="6">
        <v>1.2999999999999999E-3</v>
      </c>
      <c r="L18" s="6">
        <v>1.2999999999999999E-3</v>
      </c>
      <c r="M18" s="6">
        <v>1.2999999999999999E-3</v>
      </c>
      <c r="N18" s="6">
        <v>1.2999999999999999E-3</v>
      </c>
      <c r="O18" s="25"/>
    </row>
    <row r="19" spans="2:15" s="4" customFormat="1">
      <c r="B19" s="3" t="s">
        <v>12</v>
      </c>
      <c r="C19" s="7"/>
      <c r="D19" s="5">
        <f>D17+D18</f>
        <v>2.0923691924399232E-2</v>
      </c>
      <c r="E19" s="5">
        <f t="shared" ref="E19:N19" si="2">E17+E18</f>
        <v>2.1179639514377045E-2</v>
      </c>
      <c r="F19" s="5">
        <f t="shared" si="2"/>
        <v>2.1555643700778386E-2</v>
      </c>
      <c r="G19" s="5">
        <f t="shared" si="2"/>
        <v>2.1977053170699524E-2</v>
      </c>
      <c r="H19" s="5">
        <f t="shared" si="2"/>
        <v>2.2453662975258006E-2</v>
      </c>
      <c r="I19" s="5">
        <f t="shared" si="2"/>
        <v>2.2995882408360681E-2</v>
      </c>
      <c r="J19" s="5">
        <f t="shared" si="2"/>
        <v>2.4159553989456711E-2</v>
      </c>
      <c r="K19" s="5">
        <f t="shared" si="2"/>
        <v>2.595881339316064E-2</v>
      </c>
      <c r="L19" s="5">
        <f t="shared" si="2"/>
        <v>2.7473099558927877E-2</v>
      </c>
      <c r="M19" s="5">
        <f t="shared" si="2"/>
        <v>2.7822202231018351E-2</v>
      </c>
      <c r="N19" s="5" t="e">
        <f t="shared" si="2"/>
        <v>#VALUE!</v>
      </c>
    </row>
    <row r="20" spans="2:15" s="4" customFormat="1">
      <c r="B20" s="3" t="s">
        <v>1</v>
      </c>
      <c r="C20" s="7"/>
      <c r="D20" s="5">
        <v>8.8846248062890876E-2</v>
      </c>
      <c r="E20" s="5">
        <v>1.6221975828076385E-2</v>
      </c>
      <c r="F20" s="5">
        <v>9.7252567884198449E-3</v>
      </c>
      <c r="G20" s="5">
        <v>1.7286034129330607E-2</v>
      </c>
      <c r="H20" s="5">
        <v>2.802018348263724E-2</v>
      </c>
      <c r="I20" s="5">
        <v>0</v>
      </c>
      <c r="J20" s="5"/>
      <c r="K20" s="5"/>
      <c r="L20" s="5"/>
      <c r="M20" s="5"/>
      <c r="N20" s="5"/>
    </row>
    <row r="21" spans="2:15" s="4" customFormat="1">
      <c r="B21" t="s">
        <v>13</v>
      </c>
      <c r="C21"/>
      <c r="D21" s="21">
        <f>(1+D19)/(1+D20)-1</f>
        <v>-6.2380300487170914E-2</v>
      </c>
      <c r="E21" s="21">
        <f t="shared" ref="E21:M21" si="3">(1+E19)/(1+E20)-1</f>
        <v>4.8785243817039969E-3</v>
      </c>
      <c r="F21" s="21">
        <f t="shared" si="3"/>
        <v>1.1716441510027042E-2</v>
      </c>
      <c r="G21" s="21">
        <f t="shared" si="3"/>
        <v>4.6113078170624267E-3</v>
      </c>
      <c r="H21" s="21">
        <f t="shared" si="3"/>
        <v>-5.4147969045913458E-3</v>
      </c>
      <c r="I21" s="21">
        <f t="shared" si="3"/>
        <v>2.2995882408360702E-2</v>
      </c>
      <c r="J21" s="21">
        <f t="shared" si="3"/>
        <v>2.4159553989456795E-2</v>
      </c>
      <c r="K21" s="21">
        <f t="shared" si="3"/>
        <v>2.5958813393160529E-2</v>
      </c>
      <c r="L21" s="21">
        <f t="shared" si="3"/>
        <v>2.7473099558927849E-2</v>
      </c>
      <c r="M21" s="21">
        <f t="shared" si="3"/>
        <v>2.7822202231018389E-2</v>
      </c>
      <c r="N21" s="5"/>
    </row>
    <row r="22" spans="2:15" s="16" customFormat="1" ht="16.5" thickBot="1">
      <c r="B22" s="26" t="s">
        <v>14</v>
      </c>
      <c r="D22" s="22">
        <f>SUMPRODUCT(D8:H8,D21:H21)/SUM(D8:H8)</f>
        <v>-1.0485636850927923E-2</v>
      </c>
    </row>
    <row r="23" spans="2:15" s="4" customFormat="1">
      <c r="B23" s="3"/>
      <c r="C23" s="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5" s="4" customFormat="1">
      <c r="D24" s="21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5" s="4" customFormat="1" ht="16.5" thickBot="1"/>
    <row r="26" spans="2:15" ht="16.5" thickBot="1">
      <c r="B26" s="27" t="s">
        <v>17</v>
      </c>
      <c r="C26" s="27" t="s">
        <v>21</v>
      </c>
    </row>
    <row r="27" spans="2:15">
      <c r="B27" s="1" t="s">
        <v>18</v>
      </c>
      <c r="C27" s="1" t="s">
        <v>22</v>
      </c>
    </row>
    <row r="28" spans="2:15">
      <c r="B28" s="2" t="s">
        <v>19</v>
      </c>
      <c r="C28" s="1" t="s">
        <v>22</v>
      </c>
    </row>
    <row r="29" spans="2:15">
      <c r="B29" s="2" t="s">
        <v>20</v>
      </c>
      <c r="C29" s="1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0D3F-4384-403F-AF3D-A9657CECDA26}">
  <sheetPr codeName="Sheet39"/>
  <dimension ref="A1:B1"/>
  <sheetViews>
    <sheetView workbookViewId="0"/>
  </sheetViews>
  <sheetFormatPr defaultRowHeight="15"/>
  <sheetData>
    <row r="1" spans="1:2">
      <c r="A1">
        <v>2</v>
      </c>
      <c r="B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02c562-1e82-4d3d-bb6c-843c3e7142ca">YDDR3SSRJYKD-1187335610-6949</_dlc_DocId>
    <_dlc_DocIdUrl xmlns="7c02c562-1e82-4d3d-bb6c-843c3e7142ca">
      <Url>https://caa.sharepoint.com/sites/consumers-and-markets-group/ercp/atm-regulation/_layouts/15/DocIdRedir.aspx?ID=YDDR3SSRJYKD-1187335610-6949</Url>
      <Description>YDDR3SSRJYKD-1187335610-6949</Description>
    </_dlc_DocIdUrl>
    <c0579850fabd4de2a8282f228563db32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Finance</TermName>
          <TermId xmlns="http://schemas.microsoft.com/office/infopath/2007/PartnerControls">e465773c-9820-4876-8ab3-a8889ae28ab2</TermId>
        </TermInfo>
      </Terms>
    </c0579850fabd4de2a8282f228563db32>
    <md537954de5d4799b31f8b38caab65fb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Economic Regulation</TermName>
          <TermId xmlns="http://schemas.microsoft.com/office/infopath/2007/PartnerControls">931aecb6-0fc0-4a21-aaf6-f612034aec61</TermId>
        </TermInfo>
      </Terms>
    </md537954de5d4799b31f8b38caab65fb>
    <TaxCatchAll xmlns="7c02c562-1e82-4d3d-bb6c-843c3e7142ca">
      <Value>53</Value>
      <Value>25</Value>
      <Value>238</Value>
    </TaxCatchAll>
    <obd7f88e7c304967bb7efaedae455aad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Consultation</TermName>
          <TermId xmlns="http://schemas.microsoft.com/office/infopath/2007/PartnerControls">ae67d0ea-1d95-4243-a38d-9ee3d0557082</TermId>
        </TermInfo>
      </Terms>
    </obd7f88e7c304967bb7efaedae455aad>
    <_dlc_DocIdPersistId xmlns="7c02c562-1e82-4d3d-bb6c-843c3e7142ca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TM Regulation Project Document" ma:contentTypeID="0x010100026BFE6A34D44FF09C8C098CCC1B744C009B8D996D0FD744A9A49CFBFA9017BD7300AD2639D8460879439C13465FB56D4000" ma:contentTypeVersion="5" ma:contentTypeDescription="Create a new document." ma:contentTypeScope="" ma:versionID="c431b5030330e71a07708eb3934a6f1e">
  <xsd:schema xmlns:xsd="http://www.w3.org/2001/XMLSchema" xmlns:xs="http://www.w3.org/2001/XMLSchema" xmlns:p="http://schemas.microsoft.com/office/2006/metadata/properties" xmlns:ns2="7c02c562-1e82-4d3d-bb6c-843c3e7142ca" xmlns:ns3="ff770cc1-d340-4e6a-a844-29da8690ed3d" targetNamespace="http://schemas.microsoft.com/office/2006/metadata/properties" ma:root="true" ma:fieldsID="90ade2c8bbf01ad5d4d52c385c1b1e9e" ns2:_="" ns3:_="">
    <xsd:import namespace="7c02c562-1e82-4d3d-bb6c-843c3e7142ca"/>
    <xsd:import namespace="ff770cc1-d340-4e6a-a844-29da8690ed3d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2c562-1e82-4d3d-bb6c-843c3e7142ca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28361a6-fa2d-4f95-8851-bf529f68af46}" ma:internalName="TaxCatchAll" ma:showField="CatchAllData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28361a6-fa2d-4f95-8851-bf529f68af46}" ma:internalName="TaxCatchAllLabel" ma:readOnly="true" ma:showField="CatchAllDataLabel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70cc1-d340-4e6a-a844-29da8690e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1A4B3-C673-4BB5-B4E5-48E3D4A87FA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ff770cc1-d340-4e6a-a844-29da8690ed3d"/>
    <ds:schemaRef ds:uri="7c02c562-1e82-4d3d-bb6c-843c3e7142c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CAED20-1E13-4615-BFBE-C876D9A35BC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CDA34BC-EEF8-48ED-B317-5F89FF446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2c562-1e82-4d3d-bb6c-843c3e7142ca"/>
    <ds:schemaRef ds:uri="ff770cc1-d340-4e6a-a844-29da8690e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104AE-7EAD-43DA-851A-72BB50C368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NR23 Cost of Debt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NR23 Provisional Decision Cost of Debt</dc:title>
  <dc:subject/>
  <dc:creator>UK CAA</dc:creator>
  <cp:keywords/>
  <dc:description/>
  <cp:lastModifiedBy>David Pratt</cp:lastModifiedBy>
  <cp:revision/>
  <dcterms:created xsi:type="dcterms:W3CDTF">2022-02-01T13:10:27Z</dcterms:created>
  <dcterms:modified xsi:type="dcterms:W3CDTF">2023-07-20T08:32:35Z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2022-02-01T13:10:28Z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90ee48d1-e2e9-4e6b-a843-977a469d0a70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0x010100026BFE6A34D44FF09C8C098CCC1B744C009B8D996D0FD744A9A49CFBFA9017BD7300AD2639D8460879439C13465FB56D4000</vt:lpwstr>
  </property>
  <property fmtid="{D5CDD505-2E9C-101B-9397-08002B2CF9AE}" pid="10" name="_dlc_DocIdItemGuid">
    <vt:lpwstr>62f366a3-e617-4baf-8268-1451e2cd8137</vt:lpwstr>
  </property>
  <property fmtid="{D5CDD505-2E9C-101B-9397-08002B2CF9AE}" pid="11" name="Order">
    <vt:lpwstr>16000.0000000000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CAAContentGroup">
    <vt:lpwstr>25;#Consultation|ae67d0ea-1d95-4243-a38d-9ee3d0557082</vt:lpwstr>
  </property>
  <property fmtid="{D5CDD505-2E9C-101B-9397-08002B2CF9AE}" pid="16" name="_ExtendedDescription">
    <vt:lpwstr/>
  </property>
  <property fmtid="{D5CDD505-2E9C-101B-9397-08002B2CF9AE}" pid="17" name="CAADepartments">
    <vt:lpwstr>238;#Regulatory Finance|e465773c-9820-4876-8ab3-a8889ae28ab2</vt:lpwstr>
  </property>
  <property fmtid="{D5CDD505-2E9C-101B-9397-08002B2CF9AE}" pid="18" name="TriggerFlowInfo">
    <vt:lpwstr/>
  </property>
  <property fmtid="{D5CDD505-2E9C-101B-9397-08002B2CF9AE}" pid="19" name="CAABusinessFunctions">
    <vt:lpwstr>53;#Economic Regulation|931aecb6-0fc0-4a21-aaf6-f612034aec61</vt:lpwstr>
  </property>
  <property fmtid="{D5CDD505-2E9C-101B-9397-08002B2CF9AE}" pid="20" name="xd_Signature">
    <vt:lpwstr/>
  </property>
</Properties>
</file>