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Intelligence\Passenger Surveys\2019Survey\Report2019\Final\Working\"/>
    </mc:Choice>
  </mc:AlternateContent>
  <xr:revisionPtr revIDLastSave="0" documentId="10_ncr:100000_{0A13F4DE-B4F5-4360-8B4E-2568668EF163}" xr6:coauthVersionLast="31" xr6:coauthVersionMax="31" xr10:uidLastSave="{00000000-0000-0000-0000-000000000000}"/>
  <bookViews>
    <workbookView xWindow="360" yWindow="285" windowWidth="11415" windowHeight="6600" tabRatio="900" xr2:uid="{00000000-000D-0000-FFFF-FFFF00000000}"/>
  </bookViews>
  <sheets>
    <sheet name="T12" sheetId="28" r:id="rId1"/>
  </sheets>
  <calcPr calcId="179017"/>
</workbook>
</file>

<file path=xl/calcChain.xml><?xml version="1.0" encoding="utf-8"?>
<calcChain xmlns="http://schemas.openxmlformats.org/spreadsheetml/2006/main">
  <c r="D51" i="28" l="1"/>
  <c r="M51" i="28"/>
  <c r="J51" i="28"/>
  <c r="G51" i="28"/>
  <c r="J33" i="28"/>
  <c r="I33" i="28"/>
  <c r="H33" i="28"/>
  <c r="D33" i="28"/>
  <c r="C33" i="28"/>
  <c r="B33" i="28"/>
  <c r="S15" i="28"/>
  <c r="R15" i="28"/>
  <c r="Q15" i="28"/>
  <c r="P15" i="28"/>
  <c r="M15" i="28"/>
  <c r="L15" i="28"/>
  <c r="K15" i="28"/>
  <c r="J15" i="28"/>
  <c r="I15" i="28"/>
  <c r="H15" i="28"/>
  <c r="G15" i="28"/>
  <c r="F15" i="28"/>
  <c r="E15" i="28"/>
  <c r="D15" i="28"/>
  <c r="C15" i="28"/>
  <c r="B15" i="28"/>
</calcChain>
</file>

<file path=xl/sharedStrings.xml><?xml version="1.0" encoding="utf-8"?>
<sst xmlns="http://schemas.openxmlformats.org/spreadsheetml/2006/main" count="145" uniqueCount="27">
  <si>
    <t>%</t>
  </si>
  <si>
    <t>Total</t>
  </si>
  <si>
    <t>Gatwick</t>
  </si>
  <si>
    <t>Stansted</t>
  </si>
  <si>
    <t>London City</t>
  </si>
  <si>
    <t>Luton</t>
  </si>
  <si>
    <t>Passengers (000's)</t>
  </si>
  <si>
    <t>Birmingham</t>
  </si>
  <si>
    <t>Manchester</t>
  </si>
  <si>
    <t>Heathrow</t>
  </si>
  <si>
    <t>Excellent</t>
  </si>
  <si>
    <t>Good</t>
  </si>
  <si>
    <t>Average</t>
  </si>
  <si>
    <t>Poor</t>
  </si>
  <si>
    <t>Extremely Poor</t>
  </si>
  <si>
    <t>Table 12a</t>
  </si>
  <si>
    <t>Table 12b</t>
  </si>
  <si>
    <t>Table 12c</t>
  </si>
  <si>
    <t>Bristol</t>
  </si>
  <si>
    <t>Cardiff</t>
  </si>
  <si>
    <t>Belfast City</t>
  </si>
  <si>
    <t>Belfast International</t>
  </si>
  <si>
    <t>Southend</t>
  </si>
  <si>
    <t>-</t>
  </si>
  <si>
    <t>East Midlands</t>
  </si>
  <si>
    <t>Passenger overall experience of airport 2017-2019</t>
  </si>
  <si>
    <t>Note: This question wasn't asked at East Midlands airport.  There were no surveys in 2017 and 2018 at Southend, Belfast City, Belfast International and Cardiff.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</si>
</sst>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\ "/>
    <numFmt numFmtId="165" formatCode="#,##0\ "/>
  </numFmts>
  <fonts count="5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right" indent="1"/>
    </xf>
    <xf numFmtId="0" fontId="3" fillId="0" borderId="4" xfId="0" applyFont="1" applyFill="1" applyBorder="1" applyAlignment="1">
      <alignment horizontal="right" indent="1"/>
    </xf>
    <xf numFmtId="0" fontId="3" fillId="0" borderId="1" xfId="0" applyFont="1" applyFill="1" applyBorder="1" applyAlignment="1">
      <alignment horizontal="right" indent="1"/>
    </xf>
    <xf numFmtId="0" fontId="4" fillId="0" borderId="1" xfId="0" applyFont="1" applyFill="1" applyBorder="1" applyAlignment="1">
      <alignment horizontal="right" indent="1"/>
    </xf>
    <xf numFmtId="164" fontId="2" fillId="0" borderId="9" xfId="0" applyNumberFormat="1" applyFont="1" applyFill="1" applyBorder="1" applyAlignment="1">
      <alignment horizontal="right" indent="1"/>
    </xf>
    <xf numFmtId="164" fontId="1" fillId="0" borderId="9" xfId="0" applyNumberFormat="1" applyFont="1" applyFill="1" applyBorder="1" applyAlignment="1">
      <alignment horizontal="right" indent="1"/>
    </xf>
    <xf numFmtId="165" fontId="0" fillId="0" borderId="10" xfId="0" applyNumberFormat="1" applyFill="1" applyBorder="1" applyAlignment="1">
      <alignment horizontal="right" indent="1"/>
    </xf>
    <xf numFmtId="164" fontId="2" fillId="0" borderId="1" xfId="0" applyNumberFormat="1" applyFont="1" applyFill="1" applyBorder="1" applyAlignment="1">
      <alignment horizontal="right" indent="1"/>
    </xf>
    <xf numFmtId="164" fontId="1" fillId="0" borderId="4" xfId="0" applyNumberFormat="1" applyFont="1" applyFill="1" applyBorder="1" applyAlignment="1">
      <alignment horizontal="right" indent="1"/>
    </xf>
    <xf numFmtId="164" fontId="1" fillId="0" borderId="1" xfId="0" applyNumberFormat="1" applyFont="1" applyFill="1" applyBorder="1" applyAlignment="1">
      <alignment horizontal="right" indent="1"/>
    </xf>
    <xf numFmtId="164" fontId="2" fillId="0" borderId="9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5" fontId="1" fillId="0" borderId="10" xfId="0" applyNumberFormat="1" applyFont="1" applyFill="1" applyBorder="1" applyAlignment="1">
      <alignment horizontal="right" indent="1"/>
    </xf>
    <xf numFmtId="0" fontId="3" fillId="0" borderId="11" xfId="0" applyFont="1" applyFill="1" applyBorder="1"/>
    <xf numFmtId="0" fontId="3" fillId="0" borderId="10" xfId="0" applyFont="1" applyFill="1" applyBorder="1"/>
    <xf numFmtId="0" fontId="3" fillId="0" borderId="4" xfId="0" applyFont="1" applyFill="1" applyBorder="1"/>
    <xf numFmtId="0" fontId="0" fillId="0" borderId="4" xfId="0" applyFill="1" applyBorder="1"/>
    <xf numFmtId="0" fontId="3" fillId="0" borderId="9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4"/>
  <sheetViews>
    <sheetView tabSelected="1" workbookViewId="0">
      <selection activeCell="A54" sqref="A54"/>
    </sheetView>
  </sheetViews>
  <sheetFormatPr defaultRowHeight="11.25" x14ac:dyDescent="0.2"/>
  <cols>
    <col min="1" max="1" width="17.6640625" customWidth="1"/>
  </cols>
  <sheetData>
    <row r="1" spans="1:19" x14ac:dyDescent="0.2">
      <c r="A1" s="1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 s="2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A5" s="23"/>
      <c r="B5" s="28" t="s">
        <v>2</v>
      </c>
      <c r="C5" s="29"/>
      <c r="D5" s="30"/>
      <c r="E5" s="28" t="s">
        <v>9</v>
      </c>
      <c r="F5" s="29"/>
      <c r="G5" s="30"/>
      <c r="H5" s="28" t="s">
        <v>4</v>
      </c>
      <c r="I5" s="29"/>
      <c r="J5" s="30"/>
      <c r="K5" s="28" t="s">
        <v>5</v>
      </c>
      <c r="L5" s="29"/>
      <c r="M5" s="30"/>
      <c r="N5" s="28" t="s">
        <v>22</v>
      </c>
      <c r="O5" s="29"/>
      <c r="P5" s="30"/>
      <c r="Q5" s="28" t="s">
        <v>3</v>
      </c>
      <c r="R5" s="29"/>
      <c r="S5" s="30"/>
    </row>
    <row r="6" spans="1:19" x14ac:dyDescent="0.2">
      <c r="A6" s="24"/>
      <c r="B6" s="31" t="s">
        <v>0</v>
      </c>
      <c r="C6" s="32"/>
      <c r="D6" s="33"/>
      <c r="E6" s="31" t="s">
        <v>0</v>
      </c>
      <c r="F6" s="32"/>
      <c r="G6" s="33"/>
      <c r="H6" s="31" t="s">
        <v>0</v>
      </c>
      <c r="I6" s="32"/>
      <c r="J6" s="33"/>
      <c r="K6" s="31" t="s">
        <v>0</v>
      </c>
      <c r="L6" s="32"/>
      <c r="M6" s="33"/>
      <c r="N6" s="31" t="s">
        <v>0</v>
      </c>
      <c r="O6" s="32"/>
      <c r="P6" s="33"/>
      <c r="Q6" s="31" t="s">
        <v>0</v>
      </c>
      <c r="R6" s="32"/>
      <c r="S6" s="33"/>
    </row>
    <row r="7" spans="1:19" x14ac:dyDescent="0.2">
      <c r="A7" s="25"/>
      <c r="B7" s="5">
        <v>2017</v>
      </c>
      <c r="C7" s="4">
        <v>2018</v>
      </c>
      <c r="D7" s="7">
        <v>2019</v>
      </c>
      <c r="E7" s="5">
        <v>2017</v>
      </c>
      <c r="F7" s="4">
        <v>2018</v>
      </c>
      <c r="G7" s="7">
        <v>2019</v>
      </c>
      <c r="H7" s="5">
        <v>2017</v>
      </c>
      <c r="I7" s="4">
        <v>2018</v>
      </c>
      <c r="J7" s="7">
        <v>2019</v>
      </c>
      <c r="K7" s="5">
        <v>2017</v>
      </c>
      <c r="L7" s="4">
        <v>2018</v>
      </c>
      <c r="M7" s="7">
        <v>2019</v>
      </c>
      <c r="N7" s="5">
        <v>2017</v>
      </c>
      <c r="O7" s="4">
        <v>2018</v>
      </c>
      <c r="P7" s="7">
        <v>2019</v>
      </c>
      <c r="Q7" s="5">
        <v>2017</v>
      </c>
      <c r="R7" s="4">
        <v>2018</v>
      </c>
      <c r="S7" s="7">
        <v>2019</v>
      </c>
    </row>
    <row r="8" spans="1:19" x14ac:dyDescent="0.2">
      <c r="A8" s="25"/>
      <c r="B8" s="5"/>
      <c r="C8" s="4"/>
      <c r="D8" s="7"/>
      <c r="E8" s="5"/>
      <c r="F8" s="4"/>
      <c r="G8" s="7"/>
      <c r="H8" s="5"/>
      <c r="I8" s="4"/>
      <c r="J8" s="7"/>
      <c r="K8" s="5"/>
      <c r="L8" s="4"/>
      <c r="M8" s="7"/>
      <c r="N8" s="5"/>
      <c r="O8" s="4"/>
      <c r="P8" s="7"/>
      <c r="Q8" s="5"/>
      <c r="R8" s="4"/>
      <c r="S8" s="7"/>
    </row>
    <row r="9" spans="1:19" x14ac:dyDescent="0.2">
      <c r="A9" s="26" t="s">
        <v>10</v>
      </c>
      <c r="B9" s="8">
        <v>32.679728157979902</v>
      </c>
      <c r="C9" s="8">
        <v>32.172464528853034</v>
      </c>
      <c r="D9" s="16">
        <v>37.676158526682777</v>
      </c>
      <c r="E9" s="8">
        <v>37.002778093537415</v>
      </c>
      <c r="F9" s="8">
        <v>36.249626839819015</v>
      </c>
      <c r="G9" s="16">
        <v>41.712631561874716</v>
      </c>
      <c r="H9" s="8">
        <v>42.256805687475314</v>
      </c>
      <c r="I9" s="8">
        <v>42.74527246576848</v>
      </c>
      <c r="J9" s="16">
        <v>43.702211210832324</v>
      </c>
      <c r="K9" s="8">
        <v>27.783928239996019</v>
      </c>
      <c r="L9" s="8">
        <v>34.516626526272439</v>
      </c>
      <c r="M9" s="16">
        <v>40.842579069178761</v>
      </c>
      <c r="N9" s="6" t="s">
        <v>23</v>
      </c>
      <c r="O9" s="6" t="s">
        <v>23</v>
      </c>
      <c r="P9" s="16">
        <v>46.92041330601247</v>
      </c>
      <c r="Q9" s="8">
        <v>22.414227930789743</v>
      </c>
      <c r="R9" s="8">
        <v>21.306119603123896</v>
      </c>
      <c r="S9" s="16">
        <v>29.345998120526989</v>
      </c>
    </row>
    <row r="10" spans="1:19" x14ac:dyDescent="0.2">
      <c r="A10" s="25" t="s">
        <v>11</v>
      </c>
      <c r="B10" s="8">
        <v>58.608311405848582</v>
      </c>
      <c r="C10" s="8">
        <v>58.776022614776579</v>
      </c>
      <c r="D10" s="16">
        <v>52.972144764927265</v>
      </c>
      <c r="E10" s="8">
        <v>52.095883304421434</v>
      </c>
      <c r="F10" s="8">
        <v>52.658601279750414</v>
      </c>
      <c r="G10" s="16">
        <v>48.919797821372143</v>
      </c>
      <c r="H10" s="8">
        <v>49.209883655230072</v>
      </c>
      <c r="I10" s="8">
        <v>43.807668701967032</v>
      </c>
      <c r="J10" s="16">
        <v>48.21018243446126</v>
      </c>
      <c r="K10" s="8">
        <v>55.588179851608189</v>
      </c>
      <c r="L10" s="8">
        <v>48.321930552215569</v>
      </c>
      <c r="M10" s="16">
        <v>48.373997474798266</v>
      </c>
      <c r="N10" s="6" t="s">
        <v>23</v>
      </c>
      <c r="O10" s="6" t="s">
        <v>23</v>
      </c>
      <c r="P10" s="16">
        <v>47.094720147450303</v>
      </c>
      <c r="Q10" s="8">
        <v>59.272362274091826</v>
      </c>
      <c r="R10" s="8">
        <v>59.42887093146296</v>
      </c>
      <c r="S10" s="16">
        <v>55.459118018348676</v>
      </c>
    </row>
    <row r="11" spans="1:19" x14ac:dyDescent="0.2">
      <c r="A11" s="25" t="s">
        <v>12</v>
      </c>
      <c r="B11" s="8">
        <v>7.451502607762178</v>
      </c>
      <c r="C11" s="15">
        <v>7.8430535904462735</v>
      </c>
      <c r="D11" s="17">
        <v>7.9036717060479269</v>
      </c>
      <c r="E11" s="8">
        <v>9.0749517772328847</v>
      </c>
      <c r="F11" s="15">
        <v>9.51797880109463</v>
      </c>
      <c r="G11" s="17">
        <v>7.7827128313196496</v>
      </c>
      <c r="H11" s="8">
        <v>7.0966678177613378</v>
      </c>
      <c r="I11" s="15">
        <v>11.582449368275148</v>
      </c>
      <c r="J11" s="17">
        <v>6.5637933846586618</v>
      </c>
      <c r="K11" s="8">
        <v>12.615872604022504</v>
      </c>
      <c r="L11" s="15">
        <v>12.244714781551385</v>
      </c>
      <c r="M11" s="17">
        <v>8.7148970660440401</v>
      </c>
      <c r="N11" s="6" t="s">
        <v>23</v>
      </c>
      <c r="O11" s="6" t="s">
        <v>23</v>
      </c>
      <c r="P11" s="17">
        <v>4.6560508860705907</v>
      </c>
      <c r="Q11" s="8">
        <v>14.49224158649956</v>
      </c>
      <c r="R11" s="15">
        <v>15.049089758185438</v>
      </c>
      <c r="S11" s="17">
        <v>12.40856360501529</v>
      </c>
    </row>
    <row r="12" spans="1:19" x14ac:dyDescent="0.2">
      <c r="A12" s="25" t="s">
        <v>13</v>
      </c>
      <c r="B12" s="8">
        <v>1.0377406896778434</v>
      </c>
      <c r="C12" s="15">
        <v>0.95145008808594966</v>
      </c>
      <c r="D12" s="17">
        <v>1.1430565133354567</v>
      </c>
      <c r="E12" s="8">
        <v>1.3715391767174967</v>
      </c>
      <c r="F12" s="15">
        <v>1.1820563902561541</v>
      </c>
      <c r="G12" s="17">
        <v>1.2277304250802243</v>
      </c>
      <c r="H12" s="8">
        <v>1.0988029442460416</v>
      </c>
      <c r="I12" s="15">
        <v>1.3723846904288139</v>
      </c>
      <c r="J12" s="17">
        <v>1.3533431995064436</v>
      </c>
      <c r="K12" s="8">
        <v>3.0488322514276063</v>
      </c>
      <c r="L12" s="15">
        <v>3.7962452251293834</v>
      </c>
      <c r="M12" s="17">
        <v>1.5114405696306261</v>
      </c>
      <c r="N12" s="6" t="s">
        <v>23</v>
      </c>
      <c r="O12" s="6" t="s">
        <v>23</v>
      </c>
      <c r="P12" s="17">
        <v>0.60238267671296064</v>
      </c>
      <c r="Q12" s="8">
        <v>3.0300691639004653</v>
      </c>
      <c r="R12" s="15">
        <v>3.4107654874865609</v>
      </c>
      <c r="S12" s="17">
        <v>2.3510395615063562</v>
      </c>
    </row>
    <row r="13" spans="1:19" x14ac:dyDescent="0.2">
      <c r="A13" s="25" t="s">
        <v>14</v>
      </c>
      <c r="B13" s="8">
        <v>0.22271713873150675</v>
      </c>
      <c r="C13" s="15">
        <v>0.25700917783817473</v>
      </c>
      <c r="D13" s="17">
        <v>0.30496848900657114</v>
      </c>
      <c r="E13" s="8">
        <v>0.45484764809078726</v>
      </c>
      <c r="F13" s="15">
        <v>0.39173668907976356</v>
      </c>
      <c r="G13" s="17">
        <v>0.35712736035327619</v>
      </c>
      <c r="H13" s="8">
        <v>0.33783989528722591</v>
      </c>
      <c r="I13" s="15">
        <v>0.49222477356054811</v>
      </c>
      <c r="J13" s="17">
        <v>0.17046977054131643</v>
      </c>
      <c r="K13" s="8">
        <v>0.96318705294568452</v>
      </c>
      <c r="L13" s="15">
        <v>1.1204829148312259</v>
      </c>
      <c r="M13" s="17">
        <v>0.55708582034831244</v>
      </c>
      <c r="N13" s="6" t="s">
        <v>23</v>
      </c>
      <c r="O13" s="6" t="s">
        <v>23</v>
      </c>
      <c r="P13" s="17">
        <v>0.72643298375367082</v>
      </c>
      <c r="Q13" s="8">
        <v>0.79109904471838832</v>
      </c>
      <c r="R13" s="15">
        <v>0.80515421974115198</v>
      </c>
      <c r="S13" s="17">
        <v>0.43528069460268903</v>
      </c>
    </row>
    <row r="14" spans="1:19" x14ac:dyDescent="0.2">
      <c r="A14" s="25"/>
      <c r="B14" s="9"/>
      <c r="C14" s="10"/>
      <c r="D14" s="11"/>
      <c r="E14" s="9"/>
      <c r="F14" s="10"/>
      <c r="G14" s="11"/>
      <c r="H14" s="9"/>
      <c r="I14" s="10"/>
      <c r="J14" s="11"/>
      <c r="K14" s="9"/>
      <c r="L14" s="10"/>
      <c r="M14" s="11"/>
      <c r="N14" s="9"/>
      <c r="O14" s="10"/>
      <c r="P14" s="11"/>
      <c r="Q14" s="9"/>
      <c r="R14" s="10"/>
      <c r="S14" s="11"/>
    </row>
    <row r="15" spans="1:19" x14ac:dyDescent="0.2">
      <c r="A15" s="27" t="s">
        <v>1</v>
      </c>
      <c r="B15" s="12">
        <f>SUM(B9:B13)</f>
        <v>100.00000000000001</v>
      </c>
      <c r="C15" s="12">
        <f t="shared" ref="C15:S15" si="0">SUM(C9:C13)</f>
        <v>100.00000000000001</v>
      </c>
      <c r="D15" s="13">
        <f t="shared" si="0"/>
        <v>99.999999999999986</v>
      </c>
      <c r="E15" s="12">
        <f t="shared" si="0"/>
        <v>100.00000000000001</v>
      </c>
      <c r="F15" s="12">
        <f t="shared" si="0"/>
        <v>99.999999999999972</v>
      </c>
      <c r="G15" s="13">
        <f t="shared" si="0"/>
        <v>100.00000000000001</v>
      </c>
      <c r="H15" s="12">
        <f t="shared" si="0"/>
        <v>100.00000000000001</v>
      </c>
      <c r="I15" s="12">
        <f t="shared" si="0"/>
        <v>100.00000000000003</v>
      </c>
      <c r="J15" s="13">
        <f t="shared" si="0"/>
        <v>100</v>
      </c>
      <c r="K15" s="12">
        <f t="shared" si="0"/>
        <v>100</v>
      </c>
      <c r="L15" s="12">
        <f t="shared" si="0"/>
        <v>100</v>
      </c>
      <c r="M15" s="13">
        <f t="shared" si="0"/>
        <v>100</v>
      </c>
      <c r="N15" s="18" t="s">
        <v>23</v>
      </c>
      <c r="O15" s="18" t="s">
        <v>23</v>
      </c>
      <c r="P15" s="13">
        <f t="shared" si="0"/>
        <v>99.999999999999986</v>
      </c>
      <c r="Q15" s="12">
        <f t="shared" si="0"/>
        <v>99.999999999999986</v>
      </c>
      <c r="R15" s="12">
        <f t="shared" si="0"/>
        <v>100.00000000000001</v>
      </c>
      <c r="S15" s="13">
        <f t="shared" si="0"/>
        <v>100</v>
      </c>
    </row>
    <row r="16" spans="1:19" x14ac:dyDescent="0.2">
      <c r="A16" s="27" t="s">
        <v>6</v>
      </c>
      <c r="B16" s="14">
        <v>44785.678999999822</v>
      </c>
      <c r="C16" s="14">
        <v>45619.76390018141</v>
      </c>
      <c r="D16" s="22">
        <v>45068.450449207689</v>
      </c>
      <c r="E16" s="14">
        <v>77537.048000000068</v>
      </c>
      <c r="F16" s="14">
        <v>79864.459643226364</v>
      </c>
      <c r="G16" s="22">
        <v>80519.333120220646</v>
      </c>
      <c r="H16" s="14">
        <v>4473.3270000000011</v>
      </c>
      <c r="I16" s="14">
        <v>4809.0310000000009</v>
      </c>
      <c r="J16" s="22">
        <v>5089.7977396212664</v>
      </c>
      <c r="K16" s="14">
        <v>15924.47499999998</v>
      </c>
      <c r="L16" s="14">
        <v>16706.20737526055</v>
      </c>
      <c r="M16" s="22">
        <v>17879.470320673732</v>
      </c>
      <c r="N16" s="18" t="s">
        <v>23</v>
      </c>
      <c r="O16" s="18" t="s">
        <v>23</v>
      </c>
      <c r="P16" s="22">
        <v>1871.106999973134</v>
      </c>
      <c r="Q16" s="14">
        <v>25381.778999999864</v>
      </c>
      <c r="R16" s="14">
        <v>27613.23975088304</v>
      </c>
      <c r="S16" s="22">
        <v>27478.906307646957</v>
      </c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1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2" t="s">
        <v>25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23"/>
      <c r="B23" s="28" t="s">
        <v>7</v>
      </c>
      <c r="C23" s="29"/>
      <c r="D23" s="30"/>
      <c r="E23" s="28" t="s">
        <v>24</v>
      </c>
      <c r="F23" s="29"/>
      <c r="G23" s="30"/>
      <c r="H23" s="28" t="s">
        <v>8</v>
      </c>
      <c r="I23" s="29"/>
      <c r="J23" s="30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24"/>
      <c r="B24" s="31" t="s">
        <v>0</v>
      </c>
      <c r="C24" s="32"/>
      <c r="D24" s="33"/>
      <c r="E24" s="31" t="s">
        <v>0</v>
      </c>
      <c r="F24" s="32"/>
      <c r="G24" s="33"/>
      <c r="H24" s="31" t="s">
        <v>0</v>
      </c>
      <c r="I24" s="32"/>
      <c r="J24" s="3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25"/>
      <c r="B25" s="5">
        <v>2017</v>
      </c>
      <c r="C25" s="4">
        <v>2018</v>
      </c>
      <c r="D25" s="7">
        <v>2019</v>
      </c>
      <c r="E25" s="5">
        <v>2017</v>
      </c>
      <c r="F25" s="4">
        <v>2018</v>
      </c>
      <c r="G25" s="7">
        <v>2019</v>
      </c>
      <c r="H25" s="5">
        <v>2017</v>
      </c>
      <c r="I25" s="4">
        <v>2018</v>
      </c>
      <c r="J25" s="7">
        <v>2019</v>
      </c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25"/>
      <c r="B26" s="5"/>
      <c r="C26" s="4"/>
      <c r="D26" s="7"/>
      <c r="E26" s="5"/>
      <c r="F26" s="4"/>
      <c r="G26" s="7"/>
      <c r="H26" s="5"/>
      <c r="I26" s="4"/>
      <c r="J26" s="7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26" t="s">
        <v>10</v>
      </c>
      <c r="B27" s="8">
        <v>24.44772183768373</v>
      </c>
      <c r="C27" s="8">
        <v>26.073891921903158</v>
      </c>
      <c r="D27" s="16">
        <v>32.522435060870642</v>
      </c>
      <c r="E27" s="6" t="s">
        <v>23</v>
      </c>
      <c r="F27" s="6" t="s">
        <v>23</v>
      </c>
      <c r="G27" s="19" t="s">
        <v>23</v>
      </c>
      <c r="H27" s="8">
        <v>25.032812360961483</v>
      </c>
      <c r="I27" s="8">
        <v>23.160358563424481</v>
      </c>
      <c r="J27" s="16">
        <v>26.189236884754731</v>
      </c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25" t="s">
        <v>11</v>
      </c>
      <c r="B28" s="8">
        <v>63.927982280332529</v>
      </c>
      <c r="C28" s="8">
        <v>63.707841501264753</v>
      </c>
      <c r="D28" s="16">
        <v>58.984363550144934</v>
      </c>
      <c r="E28" s="6" t="s">
        <v>23</v>
      </c>
      <c r="F28" s="6" t="s">
        <v>23</v>
      </c>
      <c r="G28" s="19" t="s">
        <v>23</v>
      </c>
      <c r="H28" s="8">
        <v>55.123395623240143</v>
      </c>
      <c r="I28" s="8">
        <v>52.666118024706599</v>
      </c>
      <c r="J28" s="16">
        <v>52.613557575185801</v>
      </c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25" t="s">
        <v>12</v>
      </c>
      <c r="B29" s="8">
        <v>9.7492292387894146</v>
      </c>
      <c r="C29" s="15">
        <v>8.5456551914010603</v>
      </c>
      <c r="D29" s="17">
        <v>7.0253299641686526</v>
      </c>
      <c r="E29" s="6" t="s">
        <v>23</v>
      </c>
      <c r="F29" s="6" t="s">
        <v>23</v>
      </c>
      <c r="G29" s="20" t="s">
        <v>23</v>
      </c>
      <c r="H29" s="8">
        <v>15.935636640414572</v>
      </c>
      <c r="I29" s="15">
        <v>18.890382703472277</v>
      </c>
      <c r="J29" s="17">
        <v>16.804737531150131</v>
      </c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25" t="s">
        <v>13</v>
      </c>
      <c r="B30" s="8">
        <v>1.352868343991366</v>
      </c>
      <c r="C30" s="15">
        <v>1.0931949721495851</v>
      </c>
      <c r="D30" s="17">
        <v>1.0301462302761741</v>
      </c>
      <c r="E30" s="6" t="s">
        <v>23</v>
      </c>
      <c r="F30" s="6" t="s">
        <v>23</v>
      </c>
      <c r="G30" s="20" t="s">
        <v>23</v>
      </c>
      <c r="H30" s="8">
        <v>2.97318563308687</v>
      </c>
      <c r="I30" s="15">
        <v>3.993456268535732</v>
      </c>
      <c r="J30" s="17">
        <v>3.4914254300109708</v>
      </c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25" t="s">
        <v>14</v>
      </c>
      <c r="B31" s="8">
        <v>0.52219829920295791</v>
      </c>
      <c r="C31" s="15">
        <v>0.57941641328143456</v>
      </c>
      <c r="D31" s="17">
        <v>0.43772519453958308</v>
      </c>
      <c r="E31" s="6" t="s">
        <v>23</v>
      </c>
      <c r="F31" s="6" t="s">
        <v>23</v>
      </c>
      <c r="G31" s="20" t="s">
        <v>23</v>
      </c>
      <c r="H31" s="8">
        <v>0.93496974229693741</v>
      </c>
      <c r="I31" s="15">
        <v>1.2896844398609064</v>
      </c>
      <c r="J31" s="17">
        <v>0.9010425788983758</v>
      </c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25"/>
      <c r="B32" s="9"/>
      <c r="C32" s="10"/>
      <c r="D32" s="11"/>
      <c r="E32" s="5"/>
      <c r="F32" s="5"/>
      <c r="G32" s="7"/>
      <c r="H32" s="9"/>
      <c r="I32" s="10"/>
      <c r="J32" s="11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27" t="s">
        <v>1</v>
      </c>
      <c r="B33" s="12">
        <f>SUM(B27:B31)</f>
        <v>99.999999999999986</v>
      </c>
      <c r="C33" s="12">
        <f t="shared" ref="C33:J33" si="1">SUM(C27:C31)</f>
        <v>100</v>
      </c>
      <c r="D33" s="13">
        <f t="shared" si="1"/>
        <v>99.999999999999972</v>
      </c>
      <c r="E33" s="18" t="s">
        <v>23</v>
      </c>
      <c r="F33" s="18" t="s">
        <v>23</v>
      </c>
      <c r="G33" s="21" t="s">
        <v>23</v>
      </c>
      <c r="H33" s="12">
        <f t="shared" si="1"/>
        <v>100.00000000000001</v>
      </c>
      <c r="I33" s="12">
        <f t="shared" si="1"/>
        <v>100</v>
      </c>
      <c r="J33" s="13">
        <f t="shared" si="1"/>
        <v>100.00000000000001</v>
      </c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27" t="s">
        <v>6</v>
      </c>
      <c r="B34" s="14">
        <v>12651.870999999999</v>
      </c>
      <c r="C34" s="14">
        <v>12337.386032785667</v>
      </c>
      <c r="D34" s="22">
        <v>11991.254267033964</v>
      </c>
      <c r="E34" s="18" t="s">
        <v>23</v>
      </c>
      <c r="F34" s="18" t="s">
        <v>23</v>
      </c>
      <c r="G34" s="21" t="s">
        <v>23</v>
      </c>
      <c r="H34" s="14">
        <v>26570.211000000279</v>
      </c>
      <c r="I34" s="14">
        <v>27595.674663314028</v>
      </c>
      <c r="J34" s="22">
        <v>26779.72508917189</v>
      </c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1" t="s">
        <v>17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2" t="s">
        <v>25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23"/>
      <c r="B41" s="28" t="s">
        <v>20</v>
      </c>
      <c r="C41" s="29"/>
      <c r="D41" s="30"/>
      <c r="E41" s="28" t="s">
        <v>21</v>
      </c>
      <c r="F41" s="29"/>
      <c r="G41" s="30"/>
      <c r="H41" s="28" t="s">
        <v>18</v>
      </c>
      <c r="I41" s="29"/>
      <c r="J41" s="30"/>
      <c r="K41" s="28" t="s">
        <v>19</v>
      </c>
      <c r="L41" s="29"/>
      <c r="M41" s="30"/>
      <c r="N41" s="3"/>
      <c r="O41" s="3"/>
      <c r="P41" s="3"/>
      <c r="Q41" s="3"/>
      <c r="R41" s="3"/>
      <c r="S41" s="3"/>
    </row>
    <row r="42" spans="1:19" x14ac:dyDescent="0.2">
      <c r="A42" s="24"/>
      <c r="B42" s="31" t="s">
        <v>0</v>
      </c>
      <c r="C42" s="32"/>
      <c r="D42" s="33"/>
      <c r="E42" s="31" t="s">
        <v>0</v>
      </c>
      <c r="F42" s="32"/>
      <c r="G42" s="33"/>
      <c r="H42" s="31" t="s">
        <v>0</v>
      </c>
      <c r="I42" s="32"/>
      <c r="J42" s="33"/>
      <c r="K42" s="31" t="s">
        <v>0</v>
      </c>
      <c r="L42" s="32"/>
      <c r="M42" s="33"/>
      <c r="N42" s="3"/>
      <c r="O42" s="3"/>
      <c r="P42" s="3"/>
      <c r="Q42" s="3"/>
      <c r="R42" s="3"/>
      <c r="S42" s="3"/>
    </row>
    <row r="43" spans="1:19" x14ac:dyDescent="0.2">
      <c r="A43" s="25"/>
      <c r="B43" s="5">
        <v>2017</v>
      </c>
      <c r="C43" s="4">
        <v>2018</v>
      </c>
      <c r="D43" s="7">
        <v>2019</v>
      </c>
      <c r="E43" s="5">
        <v>2017</v>
      </c>
      <c r="F43" s="4">
        <v>2018</v>
      </c>
      <c r="G43" s="7">
        <v>2019</v>
      </c>
      <c r="H43" s="5">
        <v>2017</v>
      </c>
      <c r="I43" s="4">
        <v>2018</v>
      </c>
      <c r="J43" s="7">
        <v>2019</v>
      </c>
      <c r="K43" s="5">
        <v>2017</v>
      </c>
      <c r="L43" s="4">
        <v>2018</v>
      </c>
      <c r="M43" s="7">
        <v>2019</v>
      </c>
      <c r="N43" s="3"/>
      <c r="O43" s="3"/>
      <c r="P43" s="3"/>
      <c r="Q43" s="3"/>
      <c r="R43" s="3"/>
      <c r="S43" s="3"/>
    </row>
    <row r="44" spans="1:19" x14ac:dyDescent="0.2">
      <c r="A44" s="25"/>
      <c r="B44" s="5"/>
      <c r="C44" s="4"/>
      <c r="D44" s="7"/>
      <c r="E44" s="5"/>
      <c r="F44" s="4"/>
      <c r="G44" s="7"/>
      <c r="H44" s="5"/>
      <c r="I44" s="4"/>
      <c r="J44" s="7"/>
      <c r="K44" s="5"/>
      <c r="L44" s="4"/>
      <c r="M44" s="7"/>
      <c r="N44" s="3"/>
      <c r="O44" s="3"/>
      <c r="P44" s="3"/>
      <c r="Q44" s="3"/>
      <c r="R44" s="3"/>
      <c r="S44" s="3"/>
    </row>
    <row r="45" spans="1:19" x14ac:dyDescent="0.2">
      <c r="A45" s="26" t="s">
        <v>10</v>
      </c>
      <c r="B45" s="6" t="s">
        <v>23</v>
      </c>
      <c r="C45" s="6" t="s">
        <v>23</v>
      </c>
      <c r="D45" s="16">
        <v>35.420438386996885</v>
      </c>
      <c r="E45" s="6" t="s">
        <v>23</v>
      </c>
      <c r="F45" s="6" t="s">
        <v>23</v>
      </c>
      <c r="G45" s="16">
        <v>28.669693196094968</v>
      </c>
      <c r="H45" s="6" t="s">
        <v>23</v>
      </c>
      <c r="I45" s="6" t="s">
        <v>23</v>
      </c>
      <c r="J45" s="16">
        <v>41.985643089898623</v>
      </c>
      <c r="K45" s="6" t="s">
        <v>23</v>
      </c>
      <c r="L45" s="6" t="s">
        <v>23</v>
      </c>
      <c r="M45" s="16">
        <v>44.654987884316313</v>
      </c>
      <c r="N45" s="3"/>
      <c r="O45" s="3"/>
      <c r="P45" s="3"/>
      <c r="Q45" s="3"/>
      <c r="R45" s="3"/>
      <c r="S45" s="3"/>
    </row>
    <row r="46" spans="1:19" x14ac:dyDescent="0.2">
      <c r="A46" s="25" t="s">
        <v>11</v>
      </c>
      <c r="B46" s="6" t="s">
        <v>23</v>
      </c>
      <c r="C46" s="6" t="s">
        <v>23</v>
      </c>
      <c r="D46" s="16">
        <v>52.792770077068184</v>
      </c>
      <c r="E46" s="6" t="s">
        <v>23</v>
      </c>
      <c r="F46" s="6" t="s">
        <v>23</v>
      </c>
      <c r="G46" s="16">
        <v>54.292867674008335</v>
      </c>
      <c r="H46" s="6" t="s">
        <v>23</v>
      </c>
      <c r="I46" s="6" t="s">
        <v>23</v>
      </c>
      <c r="J46" s="16">
        <v>51.124851529107431</v>
      </c>
      <c r="K46" s="6" t="s">
        <v>23</v>
      </c>
      <c r="L46" s="6" t="s">
        <v>23</v>
      </c>
      <c r="M46" s="16">
        <v>47.973584415593194</v>
      </c>
      <c r="N46" s="3"/>
      <c r="O46" s="3"/>
      <c r="P46" s="3"/>
      <c r="Q46" s="3"/>
      <c r="R46" s="3"/>
      <c r="S46" s="3"/>
    </row>
    <row r="47" spans="1:19" x14ac:dyDescent="0.2">
      <c r="A47" s="25" t="s">
        <v>12</v>
      </c>
      <c r="B47" s="6" t="s">
        <v>23</v>
      </c>
      <c r="C47" s="6" t="s">
        <v>23</v>
      </c>
      <c r="D47" s="17">
        <v>9.7950939979147851</v>
      </c>
      <c r="E47" s="6" t="s">
        <v>23</v>
      </c>
      <c r="F47" s="6" t="s">
        <v>23</v>
      </c>
      <c r="G47" s="17">
        <v>13.609923179955496</v>
      </c>
      <c r="H47" s="6" t="s">
        <v>23</v>
      </c>
      <c r="I47" s="6" t="s">
        <v>23</v>
      </c>
      <c r="J47" s="17">
        <v>5.5787875120534061</v>
      </c>
      <c r="K47" s="6" t="s">
        <v>23</v>
      </c>
      <c r="L47" s="6" t="s">
        <v>23</v>
      </c>
      <c r="M47" s="17">
        <v>6.1473143055121513</v>
      </c>
      <c r="N47" s="3"/>
      <c r="O47" s="3"/>
      <c r="P47" s="3"/>
      <c r="Q47" s="3"/>
      <c r="R47" s="3"/>
      <c r="S47" s="3"/>
    </row>
    <row r="48" spans="1:19" x14ac:dyDescent="0.2">
      <c r="A48" s="25" t="s">
        <v>13</v>
      </c>
      <c r="B48" s="6" t="s">
        <v>23</v>
      </c>
      <c r="C48" s="6" t="s">
        <v>23</v>
      </c>
      <c r="D48" s="17">
        <v>1.9111501615297839</v>
      </c>
      <c r="E48" s="6" t="s">
        <v>23</v>
      </c>
      <c r="F48" s="6" t="s">
        <v>23</v>
      </c>
      <c r="G48" s="17">
        <v>2.9642222889685201</v>
      </c>
      <c r="H48" s="6" t="s">
        <v>23</v>
      </c>
      <c r="I48" s="6" t="s">
        <v>23</v>
      </c>
      <c r="J48" s="17">
        <v>1.2170411687081604</v>
      </c>
      <c r="K48" s="6" t="s">
        <v>23</v>
      </c>
      <c r="L48" s="6" t="s">
        <v>23</v>
      </c>
      <c r="M48" s="17">
        <v>0.95738688943424677</v>
      </c>
      <c r="N48" s="3"/>
      <c r="O48" s="3"/>
      <c r="P48" s="3"/>
      <c r="Q48" s="3"/>
      <c r="R48" s="3"/>
      <c r="S48" s="3"/>
    </row>
    <row r="49" spans="1:19" x14ac:dyDescent="0.2">
      <c r="A49" s="25" t="s">
        <v>14</v>
      </c>
      <c r="B49" s="6" t="s">
        <v>23</v>
      </c>
      <c r="C49" s="6" t="s">
        <v>23</v>
      </c>
      <c r="D49" s="17">
        <v>8.0547376490338593E-2</v>
      </c>
      <c r="E49" s="6" t="s">
        <v>23</v>
      </c>
      <c r="F49" s="6" t="s">
        <v>23</v>
      </c>
      <c r="G49" s="17">
        <v>0.46329366097268287</v>
      </c>
      <c r="H49" s="6" t="s">
        <v>23</v>
      </c>
      <c r="I49" s="6" t="s">
        <v>23</v>
      </c>
      <c r="J49" s="17">
        <v>9.3676700232387972E-2</v>
      </c>
      <c r="K49" s="6" t="s">
        <v>23</v>
      </c>
      <c r="L49" s="6" t="s">
        <v>23</v>
      </c>
      <c r="M49" s="17">
        <v>0.26672650514409957</v>
      </c>
      <c r="N49" s="3"/>
      <c r="O49" s="3"/>
      <c r="P49" s="3"/>
      <c r="Q49" s="3"/>
      <c r="R49" s="3"/>
      <c r="S49" s="3"/>
    </row>
    <row r="50" spans="1:19" x14ac:dyDescent="0.2">
      <c r="A50" s="25"/>
      <c r="B50" s="5"/>
      <c r="C50" s="5"/>
      <c r="D50" s="11"/>
      <c r="E50" s="5"/>
      <c r="F50" s="5"/>
      <c r="G50" s="11"/>
      <c r="H50" s="5"/>
      <c r="I50" s="5"/>
      <c r="J50" s="11"/>
      <c r="K50" s="5"/>
      <c r="L50" s="5"/>
      <c r="M50" s="11"/>
      <c r="N50" s="3"/>
      <c r="O50" s="3"/>
      <c r="P50" s="3"/>
      <c r="Q50" s="3"/>
      <c r="R50" s="3"/>
      <c r="S50" s="3"/>
    </row>
    <row r="51" spans="1:19" x14ac:dyDescent="0.2">
      <c r="A51" s="27" t="s">
        <v>1</v>
      </c>
      <c r="B51" s="18" t="s">
        <v>23</v>
      </c>
      <c r="C51" s="18" t="s">
        <v>23</v>
      </c>
      <c r="D51" s="13">
        <f>SUM(D45:D49)</f>
        <v>100</v>
      </c>
      <c r="E51" s="18" t="s">
        <v>23</v>
      </c>
      <c r="F51" s="18" t="s">
        <v>23</v>
      </c>
      <c r="G51" s="13">
        <f>SUM(G45:G49)</f>
        <v>100</v>
      </c>
      <c r="H51" s="18" t="s">
        <v>23</v>
      </c>
      <c r="I51" s="18" t="s">
        <v>23</v>
      </c>
      <c r="J51" s="13">
        <f>SUM(J45:J49)</f>
        <v>100.00000000000003</v>
      </c>
      <c r="K51" s="18" t="s">
        <v>23</v>
      </c>
      <c r="L51" s="18" t="s">
        <v>23</v>
      </c>
      <c r="M51" s="13">
        <f>SUM(M45:M49)</f>
        <v>100.00000000000001</v>
      </c>
      <c r="N51" s="3"/>
      <c r="O51" s="3"/>
      <c r="P51" s="3"/>
      <c r="Q51" s="3"/>
      <c r="R51" s="3"/>
      <c r="S51" s="3"/>
    </row>
    <row r="52" spans="1:19" x14ac:dyDescent="0.2">
      <c r="A52" s="27" t="s">
        <v>6</v>
      </c>
      <c r="B52" s="18" t="s">
        <v>23</v>
      </c>
      <c r="C52" s="18" t="s">
        <v>23</v>
      </c>
      <c r="D52" s="22">
        <v>2446.0290000000005</v>
      </c>
      <c r="E52" s="18" t="s">
        <v>23</v>
      </c>
      <c r="F52" s="18" t="s">
        <v>23</v>
      </c>
      <c r="G52" s="22">
        <v>6078.4120000000021</v>
      </c>
      <c r="H52" s="18" t="s">
        <v>23</v>
      </c>
      <c r="I52" s="18" t="s">
        <v>23</v>
      </c>
      <c r="J52" s="22">
        <v>8116.9202437521099</v>
      </c>
      <c r="K52" s="18" t="s">
        <v>23</v>
      </c>
      <c r="L52" s="18" t="s">
        <v>23</v>
      </c>
      <c r="M52" s="22">
        <v>1568.9264065971174</v>
      </c>
      <c r="N52" s="3"/>
      <c r="O52" s="3"/>
      <c r="P52" s="3"/>
      <c r="Q52" s="3"/>
      <c r="R52" s="3"/>
      <c r="S52" s="3"/>
    </row>
    <row r="54" spans="1:19" x14ac:dyDescent="0.2">
      <c r="A54" s="34" t="s">
        <v>26</v>
      </c>
    </row>
  </sheetData>
  <mergeCells count="26">
    <mergeCell ref="B41:D41"/>
    <mergeCell ref="E41:G41"/>
    <mergeCell ref="H41:J41"/>
    <mergeCell ref="K41:M41"/>
    <mergeCell ref="B42:D42"/>
    <mergeCell ref="E42:G42"/>
    <mergeCell ref="H42:J42"/>
    <mergeCell ref="K42:M42"/>
    <mergeCell ref="B23:D23"/>
    <mergeCell ref="E23:G23"/>
    <mergeCell ref="H23:J23"/>
    <mergeCell ref="B24:D24"/>
    <mergeCell ref="E24:G24"/>
    <mergeCell ref="H24:J24"/>
    <mergeCell ref="Q5:S5"/>
    <mergeCell ref="B6:D6"/>
    <mergeCell ref="E6:G6"/>
    <mergeCell ref="H6:J6"/>
    <mergeCell ref="K6:M6"/>
    <mergeCell ref="N6:P6"/>
    <mergeCell ref="Q6:S6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T12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2020-08-28T11:32:09Z</cp:lastPrinted>
  <dcterms:created xsi:type="dcterms:W3CDTF">2001-07-09T11:31:50Z</dcterms:created>
  <dcterms:modified xsi:type="dcterms:W3CDTF">2020-08-28T11:32:42Z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2019-02-14T10:38:26.7900223Z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