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irports/2022_Survey_Report/"/>
    </mc:Choice>
  </mc:AlternateContent>
  <xr:revisionPtr revIDLastSave="0" documentId="13_ncr:1_{C49E328C-CDC6-47D3-B5BA-BCD1E2AD3F2E}" xr6:coauthVersionLast="47" xr6:coauthVersionMax="47" xr10:uidLastSave="{00000000-0000-0000-0000-000000000000}"/>
  <bookViews>
    <workbookView xWindow="-110" yWindow="-110" windowWidth="19420" windowHeight="11620" tabRatio="358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0" i="1"/>
  <c r="E10" i="1" s="1"/>
  <c r="J9" i="1"/>
  <c r="G9" i="1" s="1"/>
  <c r="J15" i="1"/>
  <c r="E15" i="1" s="1"/>
  <c r="I15" i="1"/>
  <c r="J12" i="1"/>
  <c r="G12" i="1" s="1"/>
  <c r="J14" i="1"/>
  <c r="E14" i="1" s="1"/>
  <c r="J11" i="1"/>
  <c r="I11" i="1" s="1"/>
  <c r="J13" i="1"/>
  <c r="C13" i="1" s="1"/>
  <c r="J16" i="1"/>
  <c r="I16" i="1" s="1"/>
  <c r="K9" i="1"/>
  <c r="K10" i="1"/>
  <c r="C10" i="1"/>
  <c r="E9" i="1"/>
  <c r="I9" i="1"/>
  <c r="I10" i="1"/>
  <c r="E16" i="1"/>
  <c r="K12" i="1"/>
  <c r="C12" i="1"/>
  <c r="E12" i="1"/>
  <c r="C9" i="1" l="1"/>
  <c r="C11" i="1"/>
  <c r="G16" i="1"/>
  <c r="G11" i="1"/>
  <c r="G13" i="1"/>
  <c r="K14" i="1"/>
  <c r="E11" i="1"/>
  <c r="K16" i="1"/>
  <c r="C16" i="1"/>
  <c r="K11" i="1"/>
  <c r="I13" i="1"/>
  <c r="G15" i="1"/>
  <c r="K13" i="1"/>
  <c r="C15" i="1"/>
  <c r="K15" i="1"/>
  <c r="C14" i="1"/>
  <c r="E13" i="1"/>
  <c r="G14" i="1"/>
  <c r="I14" i="1"/>
  <c r="G10" i="1"/>
</calcChain>
</file>

<file path=xl/sharedStrings.xml><?xml version="1.0" encoding="utf-8"?>
<sst xmlns="http://schemas.openxmlformats.org/spreadsheetml/2006/main" count="29" uniqueCount="19">
  <si>
    <t>Total</t>
  </si>
  <si>
    <t>000's</t>
  </si>
  <si>
    <t>%</t>
  </si>
  <si>
    <t>Airport</t>
  </si>
  <si>
    <t>Connect</t>
  </si>
  <si>
    <t>Gatwick</t>
  </si>
  <si>
    <t>Heathrow</t>
  </si>
  <si>
    <t>Luton</t>
  </si>
  <si>
    <t>Manchester</t>
  </si>
  <si>
    <t>Stansted</t>
  </si>
  <si>
    <t>International</t>
  </si>
  <si>
    <t>Domestic</t>
  </si>
  <si>
    <t>Terminate *</t>
  </si>
  <si>
    <t>* Includes interviews where passengers may not have answered all relevant core questions</t>
  </si>
  <si>
    <t>Birmingham</t>
  </si>
  <si>
    <t>East Midlands</t>
  </si>
  <si>
    <t>London City</t>
  </si>
  <si>
    <t>Type of passengers using the 2022 survey airports.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</si>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</sst>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\ \ "/>
    <numFmt numFmtId="167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1" fontId="0" fillId="0" borderId="0" xfId="0" applyNumberFormat="1" applyBorder="1"/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5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4" xfId="0" applyBorder="1"/>
    <xf numFmtId="164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Continuous"/>
    </xf>
    <xf numFmtId="166" fontId="0" fillId="0" borderId="0" xfId="0" applyNumberFormat="1" applyBorder="1"/>
    <xf numFmtId="166" fontId="0" fillId="0" borderId="2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166" fontId="0" fillId="0" borderId="16" xfId="0" applyNumberFormat="1" applyBorder="1" applyAlignment="1">
      <alignment horizontal="right" indent="1"/>
    </xf>
    <xf numFmtId="166" fontId="2" fillId="0" borderId="16" xfId="0" applyNumberFormat="1" applyFont="1" applyBorder="1" applyAlignment="1">
      <alignment horizontal="right" indent="1"/>
    </xf>
    <xf numFmtId="1" fontId="0" fillId="0" borderId="2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A2" sqref="A2"/>
    </sheetView>
  </sheetViews>
  <sheetFormatPr defaultRowHeight="10" x14ac:dyDescent="0.2"/>
  <cols>
    <col min="1" max="1" width="23.77734375" customWidth="1"/>
    <col min="2" max="9" width="11.77734375" customWidth="1"/>
    <col min="10" max="11" width="10.77734375" customWidth="1"/>
    <col min="12" max="12" width="5.77734375" customWidth="1"/>
    <col min="13" max="14" width="8.77734375" customWidth="1"/>
  </cols>
  <sheetData>
    <row r="1" spans="1:14" ht="10.5" x14ac:dyDescent="0.25">
      <c r="A1" s="1" t="s">
        <v>18</v>
      </c>
    </row>
    <row r="2" spans="1:14" s="2" customFormat="1" ht="11.25" x14ac:dyDescent="0.2">
      <c r="A2" s="2" t="s">
        <v>17</v>
      </c>
    </row>
    <row r="4" spans="1:14" s="8" customFormat="1" ht="11.25" x14ac:dyDescent="0.2">
      <c r="A4" s="3"/>
      <c r="B4" s="15" t="s">
        <v>12</v>
      </c>
      <c r="C4" s="15"/>
      <c r="D4" s="15"/>
      <c r="E4" s="28"/>
      <c r="F4" s="32" t="s">
        <v>4</v>
      </c>
      <c r="G4" s="15"/>
      <c r="H4" s="15"/>
      <c r="I4" s="16"/>
      <c r="J4" s="17"/>
      <c r="K4" s="10"/>
    </row>
    <row r="5" spans="1:14" s="8" customFormat="1" ht="11.25" x14ac:dyDescent="0.2">
      <c r="A5" s="5" t="s">
        <v>3</v>
      </c>
      <c r="B5" s="9" t="s">
        <v>10</v>
      </c>
      <c r="C5" s="4"/>
      <c r="D5" s="11" t="s">
        <v>11</v>
      </c>
      <c r="E5" s="29"/>
      <c r="F5" s="33" t="s">
        <v>10</v>
      </c>
      <c r="G5" s="4"/>
      <c r="H5" s="11" t="s">
        <v>11</v>
      </c>
      <c r="I5" s="29"/>
      <c r="J5" s="36" t="s">
        <v>0</v>
      </c>
      <c r="K5" s="11"/>
    </row>
    <row r="6" spans="1:14" s="8" customFormat="1" ht="11.25" x14ac:dyDescent="0.2">
      <c r="A6" s="6"/>
      <c r="B6" s="13" t="s">
        <v>1</v>
      </c>
      <c r="C6" s="7" t="s">
        <v>2</v>
      </c>
      <c r="D6" s="14" t="s">
        <v>1</v>
      </c>
      <c r="E6" s="13" t="s">
        <v>2</v>
      </c>
      <c r="F6" s="34" t="s">
        <v>1</v>
      </c>
      <c r="G6" s="7" t="s">
        <v>2</v>
      </c>
      <c r="H6" s="14" t="s">
        <v>1</v>
      </c>
      <c r="I6" s="13" t="s">
        <v>2</v>
      </c>
      <c r="J6" s="34" t="s">
        <v>1</v>
      </c>
      <c r="K6" s="12" t="s">
        <v>2</v>
      </c>
    </row>
    <row r="7" spans="1:14" s="8" customFormat="1" ht="11.25" x14ac:dyDescent="0.2">
      <c r="A7" s="5"/>
      <c r="B7" s="5"/>
      <c r="C7" s="5"/>
      <c r="D7" s="5"/>
      <c r="E7" s="30"/>
      <c r="F7" s="35"/>
      <c r="G7" s="5"/>
      <c r="H7" s="5"/>
      <c r="I7" s="30"/>
      <c r="J7" s="35"/>
      <c r="K7" s="5"/>
    </row>
    <row r="8" spans="1:14" s="8" customFormat="1" ht="11.25" x14ac:dyDescent="0.2">
      <c r="A8" s="5"/>
      <c r="B8" s="5"/>
      <c r="C8" s="5"/>
      <c r="D8" s="5"/>
      <c r="E8" s="30"/>
      <c r="F8" s="35"/>
      <c r="G8" s="5"/>
      <c r="H8" s="5"/>
      <c r="I8" s="30"/>
      <c r="J8" s="35"/>
      <c r="K8" s="5"/>
    </row>
    <row r="9" spans="1:14" s="8" customFormat="1" ht="11.25" x14ac:dyDescent="0.2">
      <c r="A9" s="5" t="s">
        <v>14</v>
      </c>
      <c r="B9" s="38">
        <v>7493.5740275529652</v>
      </c>
      <c r="C9" s="39">
        <f t="shared" ref="C9:C16" si="0">(B9/$J9)*100</f>
        <v>89.093033056095209</v>
      </c>
      <c r="D9" s="38">
        <v>851.68998511994425</v>
      </c>
      <c r="E9" s="40">
        <f t="shared" ref="E9:E16" si="1">(D9/$J9)*100</f>
        <v>10.125961753208303</v>
      </c>
      <c r="F9" s="41">
        <v>39.07109323843234</v>
      </c>
      <c r="G9" s="39">
        <f t="shared" ref="G9:G16" si="2">(F9/$J9)*100</f>
        <v>0.46452629794946354</v>
      </c>
      <c r="H9" s="38">
        <v>26.618894088662767</v>
      </c>
      <c r="I9" s="40">
        <f t="shared" ref="I9:I16" si="3">(H9/$J9)*100</f>
        <v>0.31647889274703866</v>
      </c>
      <c r="J9" s="42">
        <f t="shared" ref="J9:J16" si="4">B9+D9+F9+H9</f>
        <v>8410.9540000000034</v>
      </c>
      <c r="K9" s="43">
        <f t="shared" ref="K9:K16" si="5">(J9/$J9)*100</f>
        <v>100</v>
      </c>
      <c r="M9" s="24"/>
    </row>
    <row r="10" spans="1:14" s="8" customFormat="1" ht="11.25" x14ac:dyDescent="0.2">
      <c r="A10" s="5" t="s">
        <v>15</v>
      </c>
      <c r="B10" s="38">
        <v>2936.4559723615621</v>
      </c>
      <c r="C10" s="39">
        <f t="shared" si="0"/>
        <v>97.235863083016412</v>
      </c>
      <c r="D10" s="38">
        <v>69.96677148993335</v>
      </c>
      <c r="E10" s="40">
        <f t="shared" si="1"/>
        <v>2.3168334471858296</v>
      </c>
      <c r="F10" s="41">
        <v>12.685957761249568</v>
      </c>
      <c r="G10" s="39">
        <f t="shared" si="2"/>
        <v>0.42007442425835539</v>
      </c>
      <c r="H10" s="38">
        <v>0.82229838724889204</v>
      </c>
      <c r="I10" s="40">
        <f t="shared" si="3"/>
        <v>2.7229045539414434E-2</v>
      </c>
      <c r="J10" s="42">
        <f t="shared" si="4"/>
        <v>3019.9309999999937</v>
      </c>
      <c r="K10" s="43">
        <f t="shared" si="5"/>
        <v>100</v>
      </c>
    </row>
    <row r="11" spans="1:14" s="8" customFormat="1" ht="11.25" x14ac:dyDescent="0.2">
      <c r="A11" s="5" t="s">
        <v>5</v>
      </c>
      <c r="B11" s="38">
        <v>26557.435472912217</v>
      </c>
      <c r="C11" s="39">
        <f t="shared" si="0"/>
        <v>86.990537289943717</v>
      </c>
      <c r="D11" s="38">
        <v>2223.1746122486466</v>
      </c>
      <c r="E11" s="40">
        <f t="shared" si="1"/>
        <v>7.2821471864679577</v>
      </c>
      <c r="F11" s="41">
        <v>1316.4837011158093</v>
      </c>
      <c r="G11" s="39">
        <f t="shared" si="2"/>
        <v>4.3122245222181377</v>
      </c>
      <c r="H11" s="38">
        <v>432.01466651398613</v>
      </c>
      <c r="I11" s="40">
        <f t="shared" si="3"/>
        <v>1.4150910013701883</v>
      </c>
      <c r="J11" s="42">
        <f t="shared" si="4"/>
        <v>30529.108452790661</v>
      </c>
      <c r="K11" s="43">
        <f t="shared" si="5"/>
        <v>100</v>
      </c>
    </row>
    <row r="12" spans="1:14" s="8" customFormat="1" ht="11.25" x14ac:dyDescent="0.2">
      <c r="A12" s="5" t="s">
        <v>6</v>
      </c>
      <c r="B12" s="38">
        <v>44015.489201189739</v>
      </c>
      <c r="C12" s="39">
        <f t="shared" si="0"/>
        <v>72.57499184062371</v>
      </c>
      <c r="D12" s="38">
        <v>1623.7722502647773</v>
      </c>
      <c r="E12" s="40">
        <f t="shared" si="1"/>
        <v>2.6773588105618975</v>
      </c>
      <c r="F12" s="41">
        <v>12961.960605164621</v>
      </c>
      <c r="G12" s="39">
        <f t="shared" si="2"/>
        <v>21.37234419589004</v>
      </c>
      <c r="H12" s="38">
        <v>2047.0647497352247</v>
      </c>
      <c r="I12" s="40">
        <f>(H12/$J12)*100</f>
        <v>3.3753051529243621</v>
      </c>
      <c r="J12" s="42">
        <f t="shared" si="4"/>
        <v>60648.286806354357</v>
      </c>
      <c r="K12" s="43">
        <f t="shared" si="5"/>
        <v>100</v>
      </c>
      <c r="N12" s="37"/>
    </row>
    <row r="13" spans="1:14" s="8" customFormat="1" ht="11.25" x14ac:dyDescent="0.2">
      <c r="A13" s="5" t="s">
        <v>16</v>
      </c>
      <c r="B13" s="38">
        <v>2292.4114865914012</v>
      </c>
      <c r="C13" s="39">
        <f t="shared" si="0"/>
        <v>76.603182458541809</v>
      </c>
      <c r="D13" s="38">
        <v>628.63922659814273</v>
      </c>
      <c r="E13" s="40">
        <f t="shared" si="1"/>
        <v>21.006597488000374</v>
      </c>
      <c r="F13" s="41">
        <v>50.468829730259316</v>
      </c>
      <c r="G13" s="39">
        <f t="shared" si="2"/>
        <v>1.6864655385428287</v>
      </c>
      <c r="H13" s="38">
        <v>21.060416577402865</v>
      </c>
      <c r="I13" s="40">
        <f t="shared" si="3"/>
        <v>0.7037545149149933</v>
      </c>
      <c r="J13" s="42">
        <f t="shared" si="4"/>
        <v>2992.5799594972059</v>
      </c>
      <c r="K13" s="43">
        <f t="shared" si="5"/>
        <v>100</v>
      </c>
    </row>
    <row r="14" spans="1:14" s="8" customFormat="1" ht="11.25" x14ac:dyDescent="0.2">
      <c r="A14" s="5" t="s">
        <v>7</v>
      </c>
      <c r="B14" s="38">
        <v>11169.450513495573</v>
      </c>
      <c r="C14" s="39">
        <f t="shared" si="0"/>
        <v>89.55770360422602</v>
      </c>
      <c r="D14" s="38">
        <v>990.94875065514327</v>
      </c>
      <c r="E14" s="40">
        <f t="shared" si="1"/>
        <v>7.945520183908962</v>
      </c>
      <c r="F14" s="41">
        <v>261.44671814403347</v>
      </c>
      <c r="G14" s="39">
        <f t="shared" si="2"/>
        <v>2.0963043493992957</v>
      </c>
      <c r="H14" s="38">
        <v>49.946017705251379</v>
      </c>
      <c r="I14" s="40">
        <f t="shared" si="3"/>
        <v>0.40047186246572564</v>
      </c>
      <c r="J14" s="42">
        <f t="shared" si="4"/>
        <v>12471.792000000001</v>
      </c>
      <c r="K14" s="43">
        <f t="shared" si="5"/>
        <v>100</v>
      </c>
      <c r="M14" s="24"/>
    </row>
    <row r="15" spans="1:14" s="8" customFormat="1" ht="11.25" x14ac:dyDescent="0.2">
      <c r="A15" s="5" t="s">
        <v>8</v>
      </c>
      <c r="B15" s="38">
        <v>19859.722004640087</v>
      </c>
      <c r="C15" s="39">
        <f t="shared" si="0"/>
        <v>92.447883545550567</v>
      </c>
      <c r="D15" s="38">
        <v>1297.9188174425806</v>
      </c>
      <c r="E15" s="40">
        <f t="shared" si="1"/>
        <v>6.0418694510666153</v>
      </c>
      <c r="F15" s="41">
        <v>239.26885070578066</v>
      </c>
      <c r="G15" s="39">
        <f t="shared" si="2"/>
        <v>1.1138070734805641</v>
      </c>
      <c r="H15" s="38">
        <v>85.163515890752862</v>
      </c>
      <c r="I15" s="40">
        <f t="shared" si="3"/>
        <v>0.39643992990226407</v>
      </c>
      <c r="J15" s="42">
        <f t="shared" si="4"/>
        <v>21482.073188679198</v>
      </c>
      <c r="K15" s="43">
        <f t="shared" si="5"/>
        <v>100</v>
      </c>
      <c r="M15" s="24"/>
    </row>
    <row r="16" spans="1:14" s="8" customFormat="1" ht="11.25" x14ac:dyDescent="0.2">
      <c r="A16" s="5" t="s">
        <v>9</v>
      </c>
      <c r="B16" s="38">
        <v>21213.242372043587</v>
      </c>
      <c r="C16" s="39">
        <f t="shared" si="0"/>
        <v>92.726000365617651</v>
      </c>
      <c r="D16" s="38">
        <v>749.52883450859918</v>
      </c>
      <c r="E16" s="40">
        <f t="shared" si="1"/>
        <v>3.2762936360110024</v>
      </c>
      <c r="F16" s="41">
        <v>866.46562795640943</v>
      </c>
      <c r="G16" s="39">
        <f t="shared" si="2"/>
        <v>3.7874404452458621</v>
      </c>
      <c r="H16" s="38">
        <v>48.103165491400581</v>
      </c>
      <c r="I16" s="40">
        <f t="shared" si="3"/>
        <v>0.21026555312549708</v>
      </c>
      <c r="J16" s="42">
        <f t="shared" si="4"/>
        <v>22877.339999999993</v>
      </c>
      <c r="K16" s="43">
        <f t="shared" si="5"/>
        <v>100</v>
      </c>
      <c r="M16" s="24"/>
      <c r="N16" s="25"/>
    </row>
    <row r="17" spans="1:14" s="8" customFormat="1" ht="11.25" x14ac:dyDescent="0.2">
      <c r="A17" s="6"/>
      <c r="B17" s="20"/>
      <c r="C17" s="21"/>
      <c r="D17" s="20"/>
      <c r="E17" s="31"/>
      <c r="F17" s="26"/>
      <c r="G17" s="21"/>
      <c r="H17" s="20"/>
      <c r="I17" s="31"/>
      <c r="J17" s="26"/>
      <c r="K17" s="27"/>
      <c r="L17" s="18"/>
      <c r="M17" s="23"/>
      <c r="N17" s="23"/>
    </row>
    <row r="19" spans="1:14" ht="11.25" x14ac:dyDescent="0.2">
      <c r="A19" s="22" t="s">
        <v>13</v>
      </c>
      <c r="J19" s="19"/>
    </row>
    <row r="20" spans="1:14" ht="11.25" x14ac:dyDescent="0.2">
      <c r="B20" s="19"/>
      <c r="C20" s="19"/>
      <c r="D20" s="19"/>
      <c r="E20" s="19"/>
      <c r="F20" s="19"/>
      <c r="G20" s="19"/>
      <c r="H20" s="19"/>
    </row>
    <row r="21" spans="1:14" ht="11.25" x14ac:dyDescent="0.2">
      <c r="B21" s="19"/>
      <c r="C21" s="19"/>
      <c r="F21" s="19"/>
    </row>
    <row r="22" spans="1:14" ht="11.25" x14ac:dyDescent="0.2">
      <c r="B22" s="19"/>
      <c r="C22" s="19"/>
      <c r="F22" s="19"/>
    </row>
    <row r="23" spans="1:14" ht="11.25" x14ac:dyDescent="0.2">
      <c r="B23" s="19"/>
      <c r="C23" s="19"/>
      <c r="D23" s="19"/>
      <c r="F23" s="19"/>
    </row>
    <row r="24" spans="1:14" ht="11.25" x14ac:dyDescent="0.2">
      <c r="B24" s="19"/>
      <c r="C24" s="19"/>
      <c r="F24" s="19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Pippa Rooke</cp:lastModifiedBy>
  <cp:lastPrinted>2019-02-19T08:34:26Z</cp:lastPrinted>
  <dcterms:created xsi:type="dcterms:W3CDTF">2001-07-09T11:08:25Z</dcterms:created>
  <dcterms:modified xsi:type="dcterms:W3CDTF">2023-09-01T10:50:45Z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2023-05-04T14:59:48Z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